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730" windowHeight="9600"/>
  </bookViews>
  <sheets>
    <sheet name="Xử lý file từ WIN" sheetId="1" r:id="rId1"/>
    <sheet name="Danh mục" sheetId="2" r:id="rId2"/>
  </sheets>
  <externalReferences>
    <externalReference r:id="rId3"/>
  </externalReferences>
  <definedNames>
    <definedName name="_xlnm._FilterDatabase" localSheetId="1" hidden="1">'Danh mục'!$A$3:$D$3</definedName>
    <definedName name="_xlnm._FilterDatabase" localSheetId="0" hidden="1">'Xử lý file từ WIN'!$A$2:$T$2039</definedName>
  </definedNames>
  <calcPr calcId="144525"/>
</workbook>
</file>

<file path=xl/calcChain.xml><?xml version="1.0" encoding="utf-8"?>
<calcChain xmlns="http://schemas.openxmlformats.org/spreadsheetml/2006/main">
  <c r="T8" i="1" l="1"/>
  <c r="T1997" i="1" l="1"/>
  <c r="T4" i="1"/>
  <c r="T5" i="1"/>
  <c r="T6" i="1"/>
  <c r="T7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2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1621" i="1"/>
  <c r="T1622" i="1"/>
  <c r="T1623" i="1"/>
  <c r="T1624" i="1"/>
  <c r="T1625" i="1"/>
  <c r="T1626" i="1"/>
  <c r="T1627" i="1"/>
  <c r="T1628" i="1"/>
  <c r="T1629" i="1"/>
  <c r="T1630" i="1"/>
  <c r="T1631" i="1"/>
  <c r="T1632" i="1"/>
  <c r="T1633" i="1"/>
  <c r="T1634" i="1"/>
  <c r="T1635" i="1"/>
  <c r="T1636" i="1"/>
  <c r="T1637" i="1"/>
  <c r="T1638" i="1"/>
  <c r="T1639" i="1"/>
  <c r="T1640" i="1"/>
  <c r="T1641" i="1"/>
  <c r="T1642" i="1"/>
  <c r="T1643" i="1"/>
  <c r="T1644" i="1"/>
  <c r="T1645" i="1"/>
  <c r="T1646" i="1"/>
  <c r="T1647" i="1"/>
  <c r="T1648" i="1"/>
  <c r="T1649" i="1"/>
  <c r="T1650" i="1"/>
  <c r="T1651" i="1"/>
  <c r="T1652" i="1"/>
  <c r="T1653" i="1"/>
  <c r="T1654" i="1"/>
  <c r="T1655" i="1"/>
  <c r="T1656" i="1"/>
  <c r="T1657" i="1"/>
  <c r="T1658" i="1"/>
  <c r="T1659" i="1"/>
  <c r="T1660" i="1"/>
  <c r="T1661" i="1"/>
  <c r="T1662" i="1"/>
  <c r="T1663" i="1"/>
  <c r="T1664" i="1"/>
  <c r="T1665" i="1"/>
  <c r="T1666" i="1"/>
  <c r="T1667" i="1"/>
  <c r="T1668" i="1"/>
  <c r="T1669" i="1"/>
  <c r="T1670" i="1"/>
  <c r="T1671" i="1"/>
  <c r="T1672" i="1"/>
  <c r="T1673" i="1"/>
  <c r="T1674" i="1"/>
  <c r="T1675" i="1"/>
  <c r="T1676" i="1"/>
  <c r="T1677" i="1"/>
  <c r="T1678" i="1"/>
  <c r="T1679" i="1"/>
  <c r="T1680" i="1"/>
  <c r="T1681" i="1"/>
  <c r="T1682" i="1"/>
  <c r="T1683" i="1"/>
  <c r="T1684" i="1"/>
  <c r="T1685" i="1"/>
  <c r="T1686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722" i="1"/>
  <c r="T1723" i="1"/>
  <c r="T1724" i="1"/>
  <c r="T1725" i="1"/>
  <c r="T1726" i="1"/>
  <c r="T1727" i="1"/>
  <c r="T1728" i="1"/>
  <c r="T1729" i="1"/>
  <c r="T1730" i="1"/>
  <c r="T1731" i="1"/>
  <c r="T1732" i="1"/>
  <c r="T1733" i="1"/>
  <c r="T1734" i="1"/>
  <c r="T1735" i="1"/>
  <c r="T1736" i="1"/>
  <c r="T1737" i="1"/>
  <c r="T1738" i="1"/>
  <c r="T1739" i="1"/>
  <c r="T1740" i="1"/>
  <c r="T1741" i="1"/>
  <c r="T1742" i="1"/>
  <c r="T1743" i="1"/>
  <c r="T1744" i="1"/>
  <c r="T1745" i="1"/>
  <c r="T1746" i="1"/>
  <c r="T1747" i="1"/>
  <c r="T1748" i="1"/>
  <c r="T1749" i="1"/>
  <c r="T1750" i="1"/>
  <c r="T1751" i="1"/>
  <c r="T1752" i="1"/>
  <c r="T1753" i="1"/>
  <c r="T1754" i="1"/>
  <c r="T1755" i="1"/>
  <c r="T1756" i="1"/>
  <c r="T1757" i="1"/>
  <c r="T1758" i="1"/>
  <c r="T1759" i="1"/>
  <c r="T1760" i="1"/>
  <c r="T1761" i="1"/>
  <c r="T1762" i="1"/>
  <c r="T1763" i="1"/>
  <c r="T1764" i="1"/>
  <c r="T1765" i="1"/>
  <c r="T1766" i="1"/>
  <c r="T1767" i="1"/>
  <c r="T1768" i="1"/>
  <c r="T1769" i="1"/>
  <c r="T1770" i="1"/>
  <c r="T1771" i="1"/>
  <c r="T1772" i="1"/>
  <c r="T1773" i="1"/>
  <c r="T1774" i="1"/>
  <c r="T1775" i="1"/>
  <c r="T1776" i="1"/>
  <c r="T1777" i="1"/>
  <c r="T1778" i="1"/>
  <c r="T1779" i="1"/>
  <c r="T1780" i="1"/>
  <c r="T1781" i="1"/>
  <c r="T1782" i="1"/>
  <c r="T1783" i="1"/>
  <c r="T1784" i="1"/>
  <c r="T1785" i="1"/>
  <c r="T1786" i="1"/>
  <c r="T1787" i="1"/>
  <c r="T1788" i="1"/>
  <c r="T1789" i="1"/>
  <c r="T1790" i="1"/>
  <c r="T1791" i="1"/>
  <c r="T1792" i="1"/>
  <c r="T1793" i="1"/>
  <c r="T1794" i="1"/>
  <c r="T1795" i="1"/>
  <c r="T1796" i="1"/>
  <c r="T1797" i="1"/>
  <c r="T1798" i="1"/>
  <c r="T1799" i="1"/>
  <c r="T1800" i="1"/>
  <c r="T1801" i="1"/>
  <c r="T1802" i="1"/>
  <c r="T1803" i="1"/>
  <c r="T1804" i="1"/>
  <c r="T1805" i="1"/>
  <c r="T1806" i="1"/>
  <c r="T1807" i="1"/>
  <c r="T1808" i="1"/>
  <c r="T1809" i="1"/>
  <c r="T1810" i="1"/>
  <c r="T1811" i="1"/>
  <c r="T1812" i="1"/>
  <c r="T1813" i="1"/>
  <c r="T1814" i="1"/>
  <c r="T1815" i="1"/>
  <c r="T1816" i="1"/>
  <c r="T1817" i="1"/>
  <c r="T1818" i="1"/>
  <c r="T1819" i="1"/>
  <c r="T1820" i="1"/>
  <c r="T1821" i="1"/>
  <c r="T1822" i="1"/>
  <c r="T1823" i="1"/>
  <c r="T1824" i="1"/>
  <c r="T1825" i="1"/>
  <c r="T1826" i="1"/>
  <c r="T1827" i="1"/>
  <c r="T1828" i="1"/>
  <c r="T1829" i="1"/>
  <c r="T1830" i="1"/>
  <c r="T1831" i="1"/>
  <c r="T1832" i="1"/>
  <c r="T1833" i="1"/>
  <c r="T1834" i="1"/>
  <c r="T1835" i="1"/>
  <c r="T1836" i="1"/>
  <c r="T1837" i="1"/>
  <c r="T1838" i="1"/>
  <c r="T1839" i="1"/>
  <c r="T1840" i="1"/>
  <c r="T1841" i="1"/>
  <c r="T1842" i="1"/>
  <c r="T1843" i="1"/>
  <c r="T1844" i="1"/>
  <c r="T1845" i="1"/>
  <c r="T1846" i="1"/>
  <c r="T1847" i="1"/>
  <c r="T1848" i="1"/>
  <c r="T1849" i="1"/>
  <c r="T1850" i="1"/>
  <c r="T1851" i="1"/>
  <c r="T1852" i="1"/>
  <c r="T1853" i="1"/>
  <c r="T1854" i="1"/>
  <c r="T1855" i="1"/>
  <c r="T1856" i="1"/>
  <c r="T1857" i="1"/>
  <c r="T1858" i="1"/>
  <c r="T1859" i="1"/>
  <c r="T1860" i="1"/>
  <c r="T1861" i="1"/>
  <c r="T1862" i="1"/>
  <c r="T1863" i="1"/>
  <c r="T1864" i="1"/>
  <c r="T1865" i="1"/>
  <c r="T1866" i="1"/>
  <c r="T1867" i="1"/>
  <c r="T1868" i="1"/>
  <c r="T1869" i="1"/>
  <c r="T1870" i="1"/>
  <c r="T1871" i="1"/>
  <c r="T1872" i="1"/>
  <c r="T1873" i="1"/>
  <c r="T1874" i="1"/>
  <c r="T1875" i="1"/>
  <c r="T1876" i="1"/>
  <c r="T1877" i="1"/>
  <c r="T1878" i="1"/>
  <c r="T1879" i="1"/>
  <c r="T1880" i="1"/>
  <c r="T1881" i="1"/>
  <c r="T1882" i="1"/>
  <c r="T1883" i="1"/>
  <c r="T1884" i="1"/>
  <c r="T1885" i="1"/>
  <c r="T1886" i="1"/>
  <c r="T1887" i="1"/>
  <c r="T1888" i="1"/>
  <c r="T1889" i="1"/>
  <c r="T1890" i="1"/>
  <c r="T1891" i="1"/>
  <c r="T1892" i="1"/>
  <c r="T1893" i="1"/>
  <c r="T1894" i="1"/>
  <c r="T1895" i="1"/>
  <c r="T1896" i="1"/>
  <c r="T1897" i="1"/>
  <c r="T1898" i="1"/>
  <c r="T1899" i="1"/>
  <c r="T1900" i="1"/>
  <c r="T1901" i="1"/>
  <c r="T1902" i="1"/>
  <c r="T1903" i="1"/>
  <c r="T1904" i="1"/>
  <c r="T1905" i="1"/>
  <c r="T1906" i="1"/>
  <c r="T1907" i="1"/>
  <c r="T1908" i="1"/>
  <c r="T1909" i="1"/>
  <c r="T1910" i="1"/>
  <c r="T1911" i="1"/>
  <c r="T1912" i="1"/>
  <c r="T1913" i="1"/>
  <c r="T1914" i="1"/>
  <c r="T1915" i="1"/>
  <c r="T1916" i="1"/>
  <c r="T1917" i="1"/>
  <c r="T1918" i="1"/>
  <c r="T1919" i="1"/>
  <c r="T1920" i="1"/>
  <c r="T1921" i="1"/>
  <c r="T1922" i="1"/>
  <c r="T1923" i="1"/>
  <c r="T1924" i="1"/>
  <c r="T1925" i="1"/>
  <c r="T1926" i="1"/>
  <c r="T1927" i="1"/>
  <c r="T1928" i="1"/>
  <c r="T1929" i="1"/>
  <c r="T1930" i="1"/>
  <c r="T1931" i="1"/>
  <c r="T1932" i="1"/>
  <c r="T1933" i="1"/>
  <c r="T1934" i="1"/>
  <c r="T1935" i="1"/>
  <c r="T1936" i="1"/>
  <c r="T1937" i="1"/>
  <c r="T1938" i="1"/>
  <c r="T1939" i="1"/>
  <c r="T1940" i="1"/>
  <c r="T1941" i="1"/>
  <c r="T1942" i="1"/>
  <c r="T1943" i="1"/>
  <c r="T1944" i="1"/>
  <c r="T1945" i="1"/>
  <c r="T1946" i="1"/>
  <c r="T1947" i="1"/>
  <c r="T1948" i="1"/>
  <c r="T1949" i="1"/>
  <c r="T1950" i="1"/>
  <c r="T1951" i="1"/>
  <c r="T1952" i="1"/>
  <c r="T1953" i="1"/>
  <c r="T1954" i="1"/>
  <c r="T1955" i="1"/>
  <c r="T1956" i="1"/>
  <c r="T1957" i="1"/>
  <c r="T1958" i="1"/>
  <c r="T1959" i="1"/>
  <c r="T1960" i="1"/>
  <c r="T1961" i="1"/>
  <c r="T1962" i="1"/>
  <c r="T1963" i="1"/>
  <c r="T1964" i="1"/>
  <c r="T1965" i="1"/>
  <c r="T1966" i="1"/>
  <c r="T1967" i="1"/>
  <c r="T1968" i="1"/>
  <c r="T1969" i="1"/>
  <c r="T1970" i="1"/>
  <c r="T1971" i="1"/>
  <c r="T1972" i="1"/>
  <c r="T1973" i="1"/>
  <c r="T1974" i="1"/>
  <c r="T1975" i="1"/>
  <c r="T1976" i="1"/>
  <c r="T1977" i="1"/>
  <c r="T1978" i="1"/>
  <c r="T1979" i="1"/>
  <c r="T1980" i="1"/>
  <c r="T1981" i="1"/>
  <c r="T1982" i="1"/>
  <c r="T1983" i="1"/>
  <c r="T1984" i="1"/>
  <c r="T1985" i="1"/>
  <c r="T1986" i="1"/>
  <c r="T1987" i="1"/>
  <c r="T1988" i="1"/>
  <c r="T1989" i="1"/>
  <c r="T1990" i="1"/>
  <c r="T1991" i="1"/>
  <c r="T1992" i="1"/>
  <c r="T1993" i="1"/>
  <c r="T1994" i="1"/>
  <c r="T1995" i="1"/>
  <c r="T1996" i="1"/>
  <c r="T1998" i="1"/>
  <c r="T1999" i="1"/>
  <c r="T2000" i="1"/>
  <c r="T2001" i="1"/>
  <c r="T2002" i="1"/>
  <c r="T2003" i="1"/>
  <c r="T2004" i="1"/>
  <c r="T2005" i="1"/>
  <c r="T2006" i="1"/>
  <c r="T2007" i="1"/>
  <c r="T2008" i="1"/>
  <c r="T2009" i="1"/>
  <c r="T2010" i="1"/>
  <c r="T2011" i="1"/>
  <c r="T2012" i="1"/>
  <c r="T2013" i="1"/>
  <c r="T2014" i="1"/>
  <c r="T2015" i="1"/>
  <c r="T2016" i="1"/>
  <c r="T2017" i="1"/>
  <c r="T2018" i="1"/>
  <c r="T2019" i="1"/>
  <c r="T2020" i="1"/>
  <c r="T2021" i="1"/>
  <c r="T2022" i="1"/>
  <c r="T2023" i="1"/>
  <c r="T2024" i="1"/>
  <c r="T2025" i="1"/>
  <c r="T2026" i="1"/>
  <c r="T2027" i="1"/>
  <c r="T2028" i="1"/>
  <c r="T2029" i="1"/>
  <c r="T2030" i="1"/>
  <c r="T2031" i="1"/>
  <c r="T2032" i="1"/>
  <c r="T2033" i="1"/>
  <c r="T2034" i="1"/>
  <c r="T2035" i="1"/>
  <c r="T2036" i="1"/>
  <c r="T2037" i="1"/>
  <c r="T2038" i="1"/>
  <c r="T2039" i="1"/>
  <c r="T3" i="1"/>
  <c r="R3" i="1"/>
  <c r="N3" i="1"/>
  <c r="R2039" i="1" l="1"/>
  <c r="N2039" i="1"/>
  <c r="I2039" i="1"/>
  <c r="J2039" i="1" s="1"/>
  <c r="K2039" i="1" s="1"/>
  <c r="R2038" i="1"/>
  <c r="N2038" i="1"/>
  <c r="I2038" i="1"/>
  <c r="J2038" i="1" s="1"/>
  <c r="K2038" i="1" s="1"/>
  <c r="R2037" i="1"/>
  <c r="N2037" i="1"/>
  <c r="I2037" i="1"/>
  <c r="J2037" i="1" s="1"/>
  <c r="K2037" i="1" s="1"/>
  <c r="R2036" i="1"/>
  <c r="N2036" i="1"/>
  <c r="I2036" i="1"/>
  <c r="J2036" i="1" s="1"/>
  <c r="K2036" i="1" s="1"/>
  <c r="R2035" i="1"/>
  <c r="N2035" i="1"/>
  <c r="I2035" i="1"/>
  <c r="J2035" i="1" s="1"/>
  <c r="K2035" i="1" s="1"/>
  <c r="R2034" i="1"/>
  <c r="N2034" i="1"/>
  <c r="I2034" i="1"/>
  <c r="J2034" i="1" s="1"/>
  <c r="K2034" i="1" s="1"/>
  <c r="R2033" i="1"/>
  <c r="N2033" i="1"/>
  <c r="I2033" i="1"/>
  <c r="J2033" i="1" s="1"/>
  <c r="K2033" i="1" s="1"/>
  <c r="R2032" i="1"/>
  <c r="N2032" i="1"/>
  <c r="I2032" i="1"/>
  <c r="J2032" i="1" s="1"/>
  <c r="K2032" i="1" s="1"/>
  <c r="R2031" i="1"/>
  <c r="N2031" i="1"/>
  <c r="I2031" i="1"/>
  <c r="J2031" i="1" s="1"/>
  <c r="K2031" i="1" s="1"/>
  <c r="R2030" i="1"/>
  <c r="N2030" i="1"/>
  <c r="I2030" i="1"/>
  <c r="J2030" i="1" s="1"/>
  <c r="K2030" i="1" s="1"/>
  <c r="R2029" i="1"/>
  <c r="N2029" i="1"/>
  <c r="I2029" i="1"/>
  <c r="J2029" i="1" s="1"/>
  <c r="K2029" i="1" s="1"/>
  <c r="R2028" i="1"/>
  <c r="N2028" i="1"/>
  <c r="I2028" i="1"/>
  <c r="J2028" i="1" s="1"/>
  <c r="K2028" i="1" s="1"/>
  <c r="R2027" i="1"/>
  <c r="N2027" i="1"/>
  <c r="J2027" i="1"/>
  <c r="K2027" i="1" s="1"/>
  <c r="I2027" i="1"/>
  <c r="R2026" i="1"/>
  <c r="N2026" i="1"/>
  <c r="I2026" i="1"/>
  <c r="J2026" i="1" s="1"/>
  <c r="K2026" i="1" s="1"/>
  <c r="R2025" i="1"/>
  <c r="N2025" i="1"/>
  <c r="I2025" i="1"/>
  <c r="J2025" i="1" s="1"/>
  <c r="K2025" i="1" s="1"/>
  <c r="R2024" i="1"/>
  <c r="N2024" i="1"/>
  <c r="I2024" i="1"/>
  <c r="J2024" i="1" s="1"/>
  <c r="K2024" i="1" s="1"/>
  <c r="R2023" i="1"/>
  <c r="N2023" i="1"/>
  <c r="I2023" i="1"/>
  <c r="J2023" i="1" s="1"/>
  <c r="K2023" i="1" s="1"/>
  <c r="R2022" i="1"/>
  <c r="N2022" i="1"/>
  <c r="I2022" i="1"/>
  <c r="J2022" i="1" s="1"/>
  <c r="K2022" i="1" s="1"/>
  <c r="R2021" i="1"/>
  <c r="N2021" i="1"/>
  <c r="I2021" i="1"/>
  <c r="J2021" i="1" s="1"/>
  <c r="K2021" i="1" s="1"/>
  <c r="R2020" i="1"/>
  <c r="N2020" i="1"/>
  <c r="I2020" i="1"/>
  <c r="J2020" i="1" s="1"/>
  <c r="K2020" i="1" s="1"/>
  <c r="R2019" i="1"/>
  <c r="N2019" i="1"/>
  <c r="I2019" i="1"/>
  <c r="J2019" i="1" s="1"/>
  <c r="K2019" i="1" s="1"/>
  <c r="R2018" i="1"/>
  <c r="N2018" i="1"/>
  <c r="I2018" i="1"/>
  <c r="J2018" i="1" s="1"/>
  <c r="K2018" i="1" s="1"/>
  <c r="R2017" i="1"/>
  <c r="N2017" i="1"/>
  <c r="I2017" i="1"/>
  <c r="J2017" i="1" s="1"/>
  <c r="K2017" i="1" s="1"/>
  <c r="R2016" i="1"/>
  <c r="N2016" i="1"/>
  <c r="I2016" i="1"/>
  <c r="J2016" i="1" s="1"/>
  <c r="K2016" i="1" s="1"/>
  <c r="R2015" i="1"/>
  <c r="N2015" i="1"/>
  <c r="I2015" i="1"/>
  <c r="J2015" i="1" s="1"/>
  <c r="K2015" i="1" s="1"/>
  <c r="R2014" i="1"/>
  <c r="N2014" i="1"/>
  <c r="I2014" i="1"/>
  <c r="J2014" i="1" s="1"/>
  <c r="K2014" i="1" s="1"/>
  <c r="R2013" i="1"/>
  <c r="N2013" i="1"/>
  <c r="I2013" i="1"/>
  <c r="J2013" i="1" s="1"/>
  <c r="K2013" i="1" s="1"/>
  <c r="R2012" i="1"/>
  <c r="N2012" i="1"/>
  <c r="I2012" i="1"/>
  <c r="J2012" i="1" s="1"/>
  <c r="K2012" i="1" s="1"/>
  <c r="R2011" i="1"/>
  <c r="N2011" i="1"/>
  <c r="I2011" i="1"/>
  <c r="J2011" i="1" s="1"/>
  <c r="K2011" i="1" s="1"/>
  <c r="R2010" i="1"/>
  <c r="N2010" i="1"/>
  <c r="I2010" i="1"/>
  <c r="J2010" i="1" s="1"/>
  <c r="K2010" i="1" s="1"/>
  <c r="R2009" i="1"/>
  <c r="N2009" i="1"/>
  <c r="I2009" i="1"/>
  <c r="J2009" i="1" s="1"/>
  <c r="K2009" i="1" s="1"/>
  <c r="R2008" i="1"/>
  <c r="N2008" i="1"/>
  <c r="I2008" i="1"/>
  <c r="J2008" i="1" s="1"/>
  <c r="K2008" i="1" s="1"/>
  <c r="R2007" i="1"/>
  <c r="N2007" i="1"/>
  <c r="I2007" i="1"/>
  <c r="J2007" i="1" s="1"/>
  <c r="K2007" i="1" s="1"/>
  <c r="R2006" i="1"/>
  <c r="N2006" i="1"/>
  <c r="I2006" i="1"/>
  <c r="J2006" i="1" s="1"/>
  <c r="K2006" i="1" s="1"/>
  <c r="R2005" i="1"/>
  <c r="N2005" i="1"/>
  <c r="J2005" i="1"/>
  <c r="K2005" i="1" s="1"/>
  <c r="I2005" i="1"/>
  <c r="R2004" i="1"/>
  <c r="N2004" i="1"/>
  <c r="I2004" i="1"/>
  <c r="J2004" i="1" s="1"/>
  <c r="K2004" i="1" s="1"/>
  <c r="R2003" i="1"/>
  <c r="N2003" i="1"/>
  <c r="I2003" i="1"/>
  <c r="J2003" i="1" s="1"/>
  <c r="K2003" i="1" s="1"/>
  <c r="R2002" i="1"/>
  <c r="N2002" i="1"/>
  <c r="I2002" i="1"/>
  <c r="J2002" i="1" s="1"/>
  <c r="K2002" i="1" s="1"/>
  <c r="R2001" i="1"/>
  <c r="N2001" i="1"/>
  <c r="I2001" i="1"/>
  <c r="J2001" i="1" s="1"/>
  <c r="K2001" i="1" s="1"/>
  <c r="R2000" i="1"/>
  <c r="N2000" i="1"/>
  <c r="I2000" i="1"/>
  <c r="J2000" i="1" s="1"/>
  <c r="K2000" i="1" s="1"/>
  <c r="R1999" i="1"/>
  <c r="N1999" i="1"/>
  <c r="I1999" i="1"/>
  <c r="J1999" i="1" s="1"/>
  <c r="K1999" i="1" s="1"/>
  <c r="R1998" i="1"/>
  <c r="N1998" i="1"/>
  <c r="I1998" i="1"/>
  <c r="J1998" i="1" s="1"/>
  <c r="K1998" i="1" s="1"/>
  <c r="R1997" i="1"/>
  <c r="N1997" i="1"/>
  <c r="I1997" i="1"/>
  <c r="J1997" i="1" s="1"/>
  <c r="K1997" i="1" s="1"/>
  <c r="R1996" i="1"/>
  <c r="N1996" i="1"/>
  <c r="I1996" i="1"/>
  <c r="J1996" i="1" s="1"/>
  <c r="K1996" i="1" s="1"/>
  <c r="R1995" i="1"/>
  <c r="N1995" i="1"/>
  <c r="I1995" i="1"/>
  <c r="J1995" i="1" s="1"/>
  <c r="K1995" i="1" s="1"/>
  <c r="R1994" i="1"/>
  <c r="N1994" i="1"/>
  <c r="I1994" i="1"/>
  <c r="J1994" i="1" s="1"/>
  <c r="K1994" i="1" s="1"/>
  <c r="R1993" i="1"/>
  <c r="N1993" i="1"/>
  <c r="I1993" i="1"/>
  <c r="J1993" i="1" s="1"/>
  <c r="K1993" i="1" s="1"/>
  <c r="R1992" i="1"/>
  <c r="N1992" i="1"/>
  <c r="I1992" i="1"/>
  <c r="J1992" i="1" s="1"/>
  <c r="K1992" i="1" s="1"/>
  <c r="R1991" i="1"/>
  <c r="N1991" i="1"/>
  <c r="I1991" i="1"/>
  <c r="J1991" i="1" s="1"/>
  <c r="K1991" i="1" s="1"/>
  <c r="R1990" i="1"/>
  <c r="N1990" i="1"/>
  <c r="I1990" i="1"/>
  <c r="J1990" i="1" s="1"/>
  <c r="K1990" i="1" s="1"/>
  <c r="R1989" i="1"/>
  <c r="N1989" i="1"/>
  <c r="I1989" i="1"/>
  <c r="J1989" i="1" s="1"/>
  <c r="K1989" i="1" s="1"/>
  <c r="R1988" i="1"/>
  <c r="N1988" i="1"/>
  <c r="I1988" i="1"/>
  <c r="J1988" i="1" s="1"/>
  <c r="K1988" i="1" s="1"/>
  <c r="R1987" i="1"/>
  <c r="N1987" i="1"/>
  <c r="I1987" i="1"/>
  <c r="J1987" i="1" s="1"/>
  <c r="K1987" i="1" s="1"/>
  <c r="R1986" i="1"/>
  <c r="N1986" i="1"/>
  <c r="I1986" i="1"/>
  <c r="J1986" i="1" s="1"/>
  <c r="K1986" i="1" s="1"/>
  <c r="R1985" i="1"/>
  <c r="N1985" i="1"/>
  <c r="I1985" i="1"/>
  <c r="J1985" i="1" s="1"/>
  <c r="K1985" i="1" s="1"/>
  <c r="R1984" i="1"/>
  <c r="N1984" i="1"/>
  <c r="I1984" i="1"/>
  <c r="J1984" i="1" s="1"/>
  <c r="K1984" i="1" s="1"/>
  <c r="R1983" i="1"/>
  <c r="N1983" i="1"/>
  <c r="I1983" i="1"/>
  <c r="J1983" i="1" s="1"/>
  <c r="K1983" i="1" s="1"/>
  <c r="R1982" i="1"/>
  <c r="N1982" i="1"/>
  <c r="I1982" i="1"/>
  <c r="J1982" i="1" s="1"/>
  <c r="K1982" i="1" s="1"/>
  <c r="R1981" i="1"/>
  <c r="N1981" i="1"/>
  <c r="I1981" i="1"/>
  <c r="J1981" i="1" s="1"/>
  <c r="K1981" i="1" s="1"/>
  <c r="R1980" i="1"/>
  <c r="N1980" i="1"/>
  <c r="I1980" i="1"/>
  <c r="J1980" i="1" s="1"/>
  <c r="K1980" i="1" s="1"/>
  <c r="R1979" i="1"/>
  <c r="N1979" i="1"/>
  <c r="I1979" i="1"/>
  <c r="J1979" i="1" s="1"/>
  <c r="K1979" i="1" s="1"/>
  <c r="R1978" i="1"/>
  <c r="N1978" i="1"/>
  <c r="I1978" i="1"/>
  <c r="J1978" i="1" s="1"/>
  <c r="K1978" i="1" s="1"/>
  <c r="R1977" i="1"/>
  <c r="N1977" i="1"/>
  <c r="J1977" i="1"/>
  <c r="K1977" i="1" s="1"/>
  <c r="I1977" i="1"/>
  <c r="R1976" i="1"/>
  <c r="N1976" i="1"/>
  <c r="I1976" i="1"/>
  <c r="J1976" i="1" s="1"/>
  <c r="K1976" i="1" s="1"/>
  <c r="R1975" i="1"/>
  <c r="N1975" i="1"/>
  <c r="I1975" i="1"/>
  <c r="J1975" i="1" s="1"/>
  <c r="K1975" i="1" s="1"/>
  <c r="R1974" i="1"/>
  <c r="N1974" i="1"/>
  <c r="I1974" i="1"/>
  <c r="J1974" i="1" s="1"/>
  <c r="K1974" i="1" s="1"/>
  <c r="R1973" i="1"/>
  <c r="N1973" i="1"/>
  <c r="I1973" i="1"/>
  <c r="J1973" i="1" s="1"/>
  <c r="K1973" i="1" s="1"/>
  <c r="R1972" i="1"/>
  <c r="N1972" i="1"/>
  <c r="I1972" i="1"/>
  <c r="J1972" i="1" s="1"/>
  <c r="K1972" i="1" s="1"/>
  <c r="R1971" i="1"/>
  <c r="N1971" i="1"/>
  <c r="I1971" i="1"/>
  <c r="J1971" i="1" s="1"/>
  <c r="K1971" i="1" s="1"/>
  <c r="R1970" i="1"/>
  <c r="N1970" i="1"/>
  <c r="I1970" i="1"/>
  <c r="J1970" i="1" s="1"/>
  <c r="K1970" i="1" s="1"/>
  <c r="R1969" i="1"/>
  <c r="N1969" i="1"/>
  <c r="I1969" i="1"/>
  <c r="J1969" i="1" s="1"/>
  <c r="K1969" i="1" s="1"/>
  <c r="R1968" i="1"/>
  <c r="N1968" i="1"/>
  <c r="I1968" i="1"/>
  <c r="J1968" i="1" s="1"/>
  <c r="K1968" i="1" s="1"/>
  <c r="R1967" i="1"/>
  <c r="N1967" i="1"/>
  <c r="I1967" i="1"/>
  <c r="J1967" i="1" s="1"/>
  <c r="K1967" i="1" s="1"/>
  <c r="R1966" i="1"/>
  <c r="N1966" i="1"/>
  <c r="I1966" i="1"/>
  <c r="J1966" i="1" s="1"/>
  <c r="K1966" i="1" s="1"/>
  <c r="R1965" i="1"/>
  <c r="N1965" i="1"/>
  <c r="I1965" i="1"/>
  <c r="J1965" i="1" s="1"/>
  <c r="K1965" i="1" s="1"/>
  <c r="R1964" i="1"/>
  <c r="N1964" i="1"/>
  <c r="I1964" i="1"/>
  <c r="J1964" i="1" s="1"/>
  <c r="K1964" i="1" s="1"/>
  <c r="R1963" i="1"/>
  <c r="N1963" i="1"/>
  <c r="I1963" i="1"/>
  <c r="J1963" i="1" s="1"/>
  <c r="K1963" i="1" s="1"/>
  <c r="R1962" i="1"/>
  <c r="N1962" i="1"/>
  <c r="I1962" i="1"/>
  <c r="J1962" i="1" s="1"/>
  <c r="K1962" i="1" s="1"/>
  <c r="R1961" i="1"/>
  <c r="N1961" i="1"/>
  <c r="I1961" i="1"/>
  <c r="J1961" i="1" s="1"/>
  <c r="K1961" i="1" s="1"/>
  <c r="R1960" i="1"/>
  <c r="N1960" i="1"/>
  <c r="I1960" i="1"/>
  <c r="J1960" i="1" s="1"/>
  <c r="K1960" i="1" s="1"/>
  <c r="R1959" i="1"/>
  <c r="N1959" i="1"/>
  <c r="K1959" i="1"/>
  <c r="I1959" i="1"/>
  <c r="J1959" i="1" s="1"/>
  <c r="R1958" i="1"/>
  <c r="N1958" i="1"/>
  <c r="I1958" i="1"/>
  <c r="J1958" i="1" s="1"/>
  <c r="K1958" i="1" s="1"/>
  <c r="R1957" i="1"/>
  <c r="N1957" i="1"/>
  <c r="I1957" i="1"/>
  <c r="J1957" i="1" s="1"/>
  <c r="K1957" i="1" s="1"/>
  <c r="R1956" i="1"/>
  <c r="N1956" i="1"/>
  <c r="I1956" i="1"/>
  <c r="J1956" i="1" s="1"/>
  <c r="K1956" i="1" s="1"/>
  <c r="R1955" i="1"/>
  <c r="N1955" i="1"/>
  <c r="I1955" i="1"/>
  <c r="J1955" i="1" s="1"/>
  <c r="K1955" i="1" s="1"/>
  <c r="R1954" i="1"/>
  <c r="N1954" i="1"/>
  <c r="I1954" i="1"/>
  <c r="J1954" i="1" s="1"/>
  <c r="K1954" i="1" s="1"/>
  <c r="R1953" i="1"/>
  <c r="N1953" i="1"/>
  <c r="I1953" i="1"/>
  <c r="J1953" i="1" s="1"/>
  <c r="K1953" i="1" s="1"/>
  <c r="R1952" i="1"/>
  <c r="N1952" i="1"/>
  <c r="I1952" i="1"/>
  <c r="J1952" i="1" s="1"/>
  <c r="K1952" i="1" s="1"/>
  <c r="R1951" i="1"/>
  <c r="N1951" i="1"/>
  <c r="I1951" i="1"/>
  <c r="J1951" i="1" s="1"/>
  <c r="K1951" i="1" s="1"/>
  <c r="R1950" i="1"/>
  <c r="N1950" i="1"/>
  <c r="I1950" i="1"/>
  <c r="J1950" i="1" s="1"/>
  <c r="K1950" i="1" s="1"/>
  <c r="R1949" i="1"/>
  <c r="N1949" i="1"/>
  <c r="I1949" i="1"/>
  <c r="J1949" i="1" s="1"/>
  <c r="K1949" i="1" s="1"/>
  <c r="R1948" i="1"/>
  <c r="N1948" i="1"/>
  <c r="I1948" i="1"/>
  <c r="J1948" i="1" s="1"/>
  <c r="K1948" i="1" s="1"/>
  <c r="R1947" i="1"/>
  <c r="N1947" i="1"/>
  <c r="I1947" i="1"/>
  <c r="J1947" i="1" s="1"/>
  <c r="K1947" i="1" s="1"/>
  <c r="R1946" i="1"/>
  <c r="N1946" i="1"/>
  <c r="I1946" i="1"/>
  <c r="J1946" i="1" s="1"/>
  <c r="K1946" i="1" s="1"/>
  <c r="R1945" i="1"/>
  <c r="N1945" i="1"/>
  <c r="I1945" i="1"/>
  <c r="J1945" i="1" s="1"/>
  <c r="K1945" i="1" s="1"/>
  <c r="R1944" i="1"/>
  <c r="N1944" i="1"/>
  <c r="I1944" i="1"/>
  <c r="J1944" i="1" s="1"/>
  <c r="K1944" i="1" s="1"/>
  <c r="R1943" i="1"/>
  <c r="N1943" i="1"/>
  <c r="I1943" i="1"/>
  <c r="J1943" i="1" s="1"/>
  <c r="K1943" i="1" s="1"/>
  <c r="R1942" i="1"/>
  <c r="N1942" i="1"/>
  <c r="I1942" i="1"/>
  <c r="J1942" i="1" s="1"/>
  <c r="K1942" i="1" s="1"/>
  <c r="R1941" i="1"/>
  <c r="N1941" i="1"/>
  <c r="I1941" i="1"/>
  <c r="J1941" i="1" s="1"/>
  <c r="K1941" i="1" s="1"/>
  <c r="R1940" i="1"/>
  <c r="N1940" i="1"/>
  <c r="I1940" i="1"/>
  <c r="J1940" i="1" s="1"/>
  <c r="K1940" i="1" s="1"/>
  <c r="R1939" i="1"/>
  <c r="N1939" i="1"/>
  <c r="I1939" i="1"/>
  <c r="J1939" i="1" s="1"/>
  <c r="K1939" i="1" s="1"/>
  <c r="R1938" i="1"/>
  <c r="N1938" i="1"/>
  <c r="I1938" i="1"/>
  <c r="J1938" i="1" s="1"/>
  <c r="K1938" i="1" s="1"/>
  <c r="R1937" i="1"/>
  <c r="N1937" i="1"/>
  <c r="I1937" i="1"/>
  <c r="J1937" i="1" s="1"/>
  <c r="K1937" i="1" s="1"/>
  <c r="R1936" i="1"/>
  <c r="N1936" i="1"/>
  <c r="I1936" i="1"/>
  <c r="J1936" i="1" s="1"/>
  <c r="K1936" i="1" s="1"/>
  <c r="R1935" i="1"/>
  <c r="N1935" i="1"/>
  <c r="I1935" i="1"/>
  <c r="J1935" i="1" s="1"/>
  <c r="K1935" i="1" s="1"/>
  <c r="R1934" i="1"/>
  <c r="N1934" i="1"/>
  <c r="I1934" i="1"/>
  <c r="J1934" i="1" s="1"/>
  <c r="K1934" i="1" s="1"/>
  <c r="R1933" i="1"/>
  <c r="N1933" i="1"/>
  <c r="I1933" i="1"/>
  <c r="J1933" i="1" s="1"/>
  <c r="K1933" i="1" s="1"/>
  <c r="R1932" i="1"/>
  <c r="N1932" i="1"/>
  <c r="I1932" i="1"/>
  <c r="J1932" i="1" s="1"/>
  <c r="K1932" i="1" s="1"/>
  <c r="R1931" i="1"/>
  <c r="N1931" i="1"/>
  <c r="I1931" i="1"/>
  <c r="J1931" i="1" s="1"/>
  <c r="K1931" i="1" s="1"/>
  <c r="R1930" i="1"/>
  <c r="N1930" i="1"/>
  <c r="I1930" i="1"/>
  <c r="J1930" i="1" s="1"/>
  <c r="K1930" i="1" s="1"/>
  <c r="R1929" i="1"/>
  <c r="N1929" i="1"/>
  <c r="I1929" i="1"/>
  <c r="J1929" i="1" s="1"/>
  <c r="K1929" i="1" s="1"/>
  <c r="R1928" i="1"/>
  <c r="N1928" i="1"/>
  <c r="I1928" i="1"/>
  <c r="J1928" i="1" s="1"/>
  <c r="K1928" i="1" s="1"/>
  <c r="R1927" i="1"/>
  <c r="N1927" i="1"/>
  <c r="I1927" i="1"/>
  <c r="J1927" i="1" s="1"/>
  <c r="K1927" i="1" s="1"/>
  <c r="R1926" i="1"/>
  <c r="N1926" i="1"/>
  <c r="I1926" i="1"/>
  <c r="J1926" i="1" s="1"/>
  <c r="K1926" i="1" s="1"/>
  <c r="R1925" i="1"/>
  <c r="N1925" i="1"/>
  <c r="I1925" i="1"/>
  <c r="J1925" i="1" s="1"/>
  <c r="K1925" i="1" s="1"/>
  <c r="R1924" i="1"/>
  <c r="N1924" i="1"/>
  <c r="J1924" i="1"/>
  <c r="K1924" i="1" s="1"/>
  <c r="I1924" i="1"/>
  <c r="R1923" i="1"/>
  <c r="N1923" i="1"/>
  <c r="I1923" i="1"/>
  <c r="J1923" i="1" s="1"/>
  <c r="K1923" i="1" s="1"/>
  <c r="R1922" i="1"/>
  <c r="N1922" i="1"/>
  <c r="I1922" i="1"/>
  <c r="J1922" i="1" s="1"/>
  <c r="K1922" i="1" s="1"/>
  <c r="R1921" i="1"/>
  <c r="N1921" i="1"/>
  <c r="I1921" i="1"/>
  <c r="J1921" i="1" s="1"/>
  <c r="K1921" i="1" s="1"/>
  <c r="R1920" i="1"/>
  <c r="N1920" i="1"/>
  <c r="I1920" i="1"/>
  <c r="J1920" i="1" s="1"/>
  <c r="K1920" i="1" s="1"/>
  <c r="R1919" i="1"/>
  <c r="N1919" i="1"/>
  <c r="I1919" i="1"/>
  <c r="J1919" i="1" s="1"/>
  <c r="K1919" i="1" s="1"/>
  <c r="R1918" i="1"/>
  <c r="N1918" i="1"/>
  <c r="I1918" i="1"/>
  <c r="J1918" i="1" s="1"/>
  <c r="K1918" i="1" s="1"/>
  <c r="R1917" i="1"/>
  <c r="N1917" i="1"/>
  <c r="I1917" i="1"/>
  <c r="J1917" i="1" s="1"/>
  <c r="K1917" i="1" s="1"/>
  <c r="R1916" i="1"/>
  <c r="N1916" i="1"/>
  <c r="I1916" i="1"/>
  <c r="J1916" i="1" s="1"/>
  <c r="K1916" i="1" s="1"/>
  <c r="R1915" i="1"/>
  <c r="N1915" i="1"/>
  <c r="I1915" i="1"/>
  <c r="J1915" i="1" s="1"/>
  <c r="K1915" i="1" s="1"/>
  <c r="R1914" i="1"/>
  <c r="N1914" i="1"/>
  <c r="I1914" i="1"/>
  <c r="J1914" i="1" s="1"/>
  <c r="K1914" i="1" s="1"/>
  <c r="R1913" i="1"/>
  <c r="N1913" i="1"/>
  <c r="J1913" i="1"/>
  <c r="K1913" i="1" s="1"/>
  <c r="I1913" i="1"/>
  <c r="R1912" i="1"/>
  <c r="N1912" i="1"/>
  <c r="I1912" i="1"/>
  <c r="J1912" i="1" s="1"/>
  <c r="K1912" i="1" s="1"/>
  <c r="R1911" i="1"/>
  <c r="N1911" i="1"/>
  <c r="I1911" i="1"/>
  <c r="J1911" i="1" s="1"/>
  <c r="K1911" i="1" s="1"/>
  <c r="R1910" i="1"/>
  <c r="N1910" i="1"/>
  <c r="I1910" i="1"/>
  <c r="J1910" i="1" s="1"/>
  <c r="K1910" i="1" s="1"/>
  <c r="R1909" i="1"/>
  <c r="N1909" i="1"/>
  <c r="I1909" i="1"/>
  <c r="J1909" i="1" s="1"/>
  <c r="K1909" i="1" s="1"/>
  <c r="R1908" i="1"/>
  <c r="N1908" i="1"/>
  <c r="I1908" i="1"/>
  <c r="J1908" i="1" s="1"/>
  <c r="K1908" i="1" s="1"/>
  <c r="R1907" i="1"/>
  <c r="N1907" i="1"/>
  <c r="I1907" i="1"/>
  <c r="J1907" i="1" s="1"/>
  <c r="K1907" i="1" s="1"/>
  <c r="R1906" i="1"/>
  <c r="N1906" i="1"/>
  <c r="I1906" i="1"/>
  <c r="J1906" i="1" s="1"/>
  <c r="K1906" i="1" s="1"/>
  <c r="R1905" i="1"/>
  <c r="N1905" i="1"/>
  <c r="I1905" i="1"/>
  <c r="J1905" i="1" s="1"/>
  <c r="K1905" i="1" s="1"/>
  <c r="R1904" i="1"/>
  <c r="N1904" i="1"/>
  <c r="I1904" i="1"/>
  <c r="J1904" i="1" s="1"/>
  <c r="K1904" i="1" s="1"/>
  <c r="R1903" i="1"/>
  <c r="N1903" i="1"/>
  <c r="I1903" i="1"/>
  <c r="J1903" i="1" s="1"/>
  <c r="K1903" i="1" s="1"/>
  <c r="R1902" i="1"/>
  <c r="N1902" i="1"/>
  <c r="I1902" i="1"/>
  <c r="J1902" i="1" s="1"/>
  <c r="K1902" i="1" s="1"/>
  <c r="R1901" i="1"/>
  <c r="N1901" i="1"/>
  <c r="I1901" i="1"/>
  <c r="J1901" i="1" s="1"/>
  <c r="K1901" i="1" s="1"/>
  <c r="R1900" i="1"/>
  <c r="N1900" i="1"/>
  <c r="I1900" i="1"/>
  <c r="J1900" i="1" s="1"/>
  <c r="K1900" i="1" s="1"/>
  <c r="R1899" i="1"/>
  <c r="N1899" i="1"/>
  <c r="I1899" i="1"/>
  <c r="J1899" i="1" s="1"/>
  <c r="K1899" i="1" s="1"/>
  <c r="R1898" i="1"/>
  <c r="N1898" i="1"/>
  <c r="I1898" i="1"/>
  <c r="J1898" i="1" s="1"/>
  <c r="K1898" i="1" s="1"/>
  <c r="R1897" i="1"/>
  <c r="N1897" i="1"/>
  <c r="I1897" i="1"/>
  <c r="J1897" i="1" s="1"/>
  <c r="K1897" i="1" s="1"/>
  <c r="R1896" i="1"/>
  <c r="N1896" i="1"/>
  <c r="I1896" i="1"/>
  <c r="J1896" i="1" s="1"/>
  <c r="K1896" i="1" s="1"/>
  <c r="R1895" i="1"/>
  <c r="N1895" i="1"/>
  <c r="I1895" i="1"/>
  <c r="J1895" i="1" s="1"/>
  <c r="K1895" i="1" s="1"/>
  <c r="R1894" i="1"/>
  <c r="N1894" i="1"/>
  <c r="I1894" i="1"/>
  <c r="J1894" i="1" s="1"/>
  <c r="K1894" i="1" s="1"/>
  <c r="R1893" i="1"/>
  <c r="N1893" i="1"/>
  <c r="I1893" i="1"/>
  <c r="J1893" i="1" s="1"/>
  <c r="K1893" i="1" s="1"/>
  <c r="R1892" i="1"/>
  <c r="N1892" i="1"/>
  <c r="I1892" i="1"/>
  <c r="J1892" i="1" s="1"/>
  <c r="K1892" i="1" s="1"/>
  <c r="R1891" i="1"/>
  <c r="N1891" i="1"/>
  <c r="I1891" i="1"/>
  <c r="J1891" i="1" s="1"/>
  <c r="K1891" i="1" s="1"/>
  <c r="R1890" i="1"/>
  <c r="N1890" i="1"/>
  <c r="I1890" i="1"/>
  <c r="J1890" i="1" s="1"/>
  <c r="K1890" i="1" s="1"/>
  <c r="R1889" i="1"/>
  <c r="N1889" i="1"/>
  <c r="I1889" i="1"/>
  <c r="J1889" i="1" s="1"/>
  <c r="K1889" i="1" s="1"/>
  <c r="R1888" i="1"/>
  <c r="N1888" i="1"/>
  <c r="I1888" i="1"/>
  <c r="J1888" i="1" s="1"/>
  <c r="K1888" i="1" s="1"/>
  <c r="R1887" i="1"/>
  <c r="N1887" i="1"/>
  <c r="K1887" i="1"/>
  <c r="I1887" i="1"/>
  <c r="J1887" i="1" s="1"/>
  <c r="R1886" i="1"/>
  <c r="N1886" i="1"/>
  <c r="I1886" i="1"/>
  <c r="J1886" i="1" s="1"/>
  <c r="K1886" i="1" s="1"/>
  <c r="R1885" i="1"/>
  <c r="N1885" i="1"/>
  <c r="I1885" i="1"/>
  <c r="J1885" i="1" s="1"/>
  <c r="K1885" i="1" s="1"/>
  <c r="R1884" i="1"/>
  <c r="N1884" i="1"/>
  <c r="I1884" i="1"/>
  <c r="J1884" i="1" s="1"/>
  <c r="K1884" i="1" s="1"/>
  <c r="R1883" i="1"/>
  <c r="N1883" i="1"/>
  <c r="I1883" i="1"/>
  <c r="J1883" i="1" s="1"/>
  <c r="K1883" i="1" s="1"/>
  <c r="R1882" i="1"/>
  <c r="N1882" i="1"/>
  <c r="I1882" i="1"/>
  <c r="J1882" i="1" s="1"/>
  <c r="K1882" i="1" s="1"/>
  <c r="R1881" i="1"/>
  <c r="N1881" i="1"/>
  <c r="I1881" i="1"/>
  <c r="J1881" i="1" s="1"/>
  <c r="K1881" i="1" s="1"/>
  <c r="R1880" i="1"/>
  <c r="N1880" i="1"/>
  <c r="I1880" i="1"/>
  <c r="J1880" i="1" s="1"/>
  <c r="K1880" i="1" s="1"/>
  <c r="R1879" i="1"/>
  <c r="N1879" i="1"/>
  <c r="I1879" i="1"/>
  <c r="J1879" i="1" s="1"/>
  <c r="K1879" i="1" s="1"/>
  <c r="R1878" i="1"/>
  <c r="N1878" i="1"/>
  <c r="I1878" i="1"/>
  <c r="J1878" i="1" s="1"/>
  <c r="K1878" i="1" s="1"/>
  <c r="R1877" i="1"/>
  <c r="N1877" i="1"/>
  <c r="J1877" i="1"/>
  <c r="K1877" i="1" s="1"/>
  <c r="I1877" i="1"/>
  <c r="R1876" i="1"/>
  <c r="N1876" i="1"/>
  <c r="J1876" i="1"/>
  <c r="K1876" i="1" s="1"/>
  <c r="I1876" i="1"/>
  <c r="R1875" i="1"/>
  <c r="N1875" i="1"/>
  <c r="J1875" i="1"/>
  <c r="K1875" i="1" s="1"/>
  <c r="I1875" i="1"/>
  <c r="R1874" i="1"/>
  <c r="N1874" i="1"/>
  <c r="I1874" i="1"/>
  <c r="J1874" i="1" s="1"/>
  <c r="K1874" i="1" s="1"/>
  <c r="R1873" i="1"/>
  <c r="N1873" i="1"/>
  <c r="I1873" i="1"/>
  <c r="J1873" i="1" s="1"/>
  <c r="K1873" i="1" s="1"/>
  <c r="R1872" i="1"/>
  <c r="N1872" i="1"/>
  <c r="I1872" i="1"/>
  <c r="J1872" i="1" s="1"/>
  <c r="K1872" i="1" s="1"/>
  <c r="R1871" i="1"/>
  <c r="N1871" i="1"/>
  <c r="I1871" i="1"/>
  <c r="J1871" i="1" s="1"/>
  <c r="K1871" i="1" s="1"/>
  <c r="R1870" i="1"/>
  <c r="N1870" i="1"/>
  <c r="I1870" i="1"/>
  <c r="J1870" i="1" s="1"/>
  <c r="K1870" i="1" s="1"/>
  <c r="R1869" i="1"/>
  <c r="N1869" i="1"/>
  <c r="I1869" i="1"/>
  <c r="J1869" i="1" s="1"/>
  <c r="K1869" i="1" s="1"/>
  <c r="R1868" i="1"/>
  <c r="N1868" i="1"/>
  <c r="I1868" i="1"/>
  <c r="J1868" i="1" s="1"/>
  <c r="K1868" i="1" s="1"/>
  <c r="R1867" i="1"/>
  <c r="N1867" i="1"/>
  <c r="I1867" i="1"/>
  <c r="J1867" i="1" s="1"/>
  <c r="K1867" i="1" s="1"/>
  <c r="R1866" i="1"/>
  <c r="N1866" i="1"/>
  <c r="I1866" i="1"/>
  <c r="J1866" i="1" s="1"/>
  <c r="K1866" i="1" s="1"/>
  <c r="R1865" i="1"/>
  <c r="N1865" i="1"/>
  <c r="I1865" i="1"/>
  <c r="J1865" i="1" s="1"/>
  <c r="K1865" i="1" s="1"/>
  <c r="R1864" i="1"/>
  <c r="N1864" i="1"/>
  <c r="I1864" i="1"/>
  <c r="J1864" i="1" s="1"/>
  <c r="K1864" i="1" s="1"/>
  <c r="R1863" i="1"/>
  <c r="N1863" i="1"/>
  <c r="I1863" i="1"/>
  <c r="J1863" i="1" s="1"/>
  <c r="K1863" i="1" s="1"/>
  <c r="R1862" i="1"/>
  <c r="N1862" i="1"/>
  <c r="I1862" i="1"/>
  <c r="J1862" i="1" s="1"/>
  <c r="K1862" i="1" s="1"/>
  <c r="R1861" i="1"/>
  <c r="N1861" i="1"/>
  <c r="I1861" i="1"/>
  <c r="J1861" i="1" s="1"/>
  <c r="K1861" i="1" s="1"/>
  <c r="R1860" i="1"/>
  <c r="N1860" i="1"/>
  <c r="I1860" i="1"/>
  <c r="J1860" i="1" s="1"/>
  <c r="K1860" i="1" s="1"/>
  <c r="R1859" i="1"/>
  <c r="N1859" i="1"/>
  <c r="I1859" i="1"/>
  <c r="J1859" i="1" s="1"/>
  <c r="K1859" i="1" s="1"/>
  <c r="R1858" i="1"/>
  <c r="N1858" i="1"/>
  <c r="I1858" i="1"/>
  <c r="J1858" i="1" s="1"/>
  <c r="K1858" i="1" s="1"/>
  <c r="R1857" i="1"/>
  <c r="N1857" i="1"/>
  <c r="I1857" i="1"/>
  <c r="J1857" i="1" s="1"/>
  <c r="K1857" i="1" s="1"/>
  <c r="R1856" i="1"/>
  <c r="N1856" i="1"/>
  <c r="I1856" i="1"/>
  <c r="J1856" i="1" s="1"/>
  <c r="K1856" i="1" s="1"/>
  <c r="R1855" i="1"/>
  <c r="N1855" i="1"/>
  <c r="I1855" i="1"/>
  <c r="J1855" i="1" s="1"/>
  <c r="K1855" i="1" s="1"/>
  <c r="R1854" i="1"/>
  <c r="N1854" i="1"/>
  <c r="I1854" i="1"/>
  <c r="J1854" i="1" s="1"/>
  <c r="K1854" i="1" s="1"/>
  <c r="R1853" i="1"/>
  <c r="N1853" i="1"/>
  <c r="I1853" i="1"/>
  <c r="J1853" i="1" s="1"/>
  <c r="K1853" i="1" s="1"/>
  <c r="R1852" i="1"/>
  <c r="N1852" i="1"/>
  <c r="I1852" i="1"/>
  <c r="J1852" i="1" s="1"/>
  <c r="K1852" i="1" s="1"/>
  <c r="R1851" i="1"/>
  <c r="N1851" i="1"/>
  <c r="I1851" i="1"/>
  <c r="J1851" i="1" s="1"/>
  <c r="K1851" i="1" s="1"/>
  <c r="R1850" i="1"/>
  <c r="N1850" i="1"/>
  <c r="I1850" i="1"/>
  <c r="J1850" i="1" s="1"/>
  <c r="K1850" i="1" s="1"/>
  <c r="R1849" i="1"/>
  <c r="N1849" i="1"/>
  <c r="I1849" i="1"/>
  <c r="J1849" i="1" s="1"/>
  <c r="K1849" i="1" s="1"/>
  <c r="R1848" i="1"/>
  <c r="N1848" i="1"/>
  <c r="I1848" i="1"/>
  <c r="J1848" i="1" s="1"/>
  <c r="K1848" i="1" s="1"/>
  <c r="R1847" i="1"/>
  <c r="N1847" i="1"/>
  <c r="I1847" i="1"/>
  <c r="J1847" i="1" s="1"/>
  <c r="K1847" i="1" s="1"/>
  <c r="R1846" i="1"/>
  <c r="N1846" i="1"/>
  <c r="I1846" i="1"/>
  <c r="J1846" i="1" s="1"/>
  <c r="K1846" i="1" s="1"/>
  <c r="R1845" i="1"/>
  <c r="N1845" i="1"/>
  <c r="I1845" i="1"/>
  <c r="J1845" i="1" s="1"/>
  <c r="K1845" i="1" s="1"/>
  <c r="R1844" i="1"/>
  <c r="N1844" i="1"/>
  <c r="I1844" i="1"/>
  <c r="J1844" i="1" s="1"/>
  <c r="K1844" i="1" s="1"/>
  <c r="R1843" i="1"/>
  <c r="N1843" i="1"/>
  <c r="I1843" i="1"/>
  <c r="J1843" i="1" s="1"/>
  <c r="K1843" i="1" s="1"/>
  <c r="R1842" i="1"/>
  <c r="N1842" i="1"/>
  <c r="I1842" i="1"/>
  <c r="J1842" i="1" s="1"/>
  <c r="K1842" i="1" s="1"/>
  <c r="R1841" i="1"/>
  <c r="N1841" i="1"/>
  <c r="I1841" i="1"/>
  <c r="J1841" i="1" s="1"/>
  <c r="K1841" i="1" s="1"/>
  <c r="R1840" i="1"/>
  <c r="N1840" i="1"/>
  <c r="I1840" i="1"/>
  <c r="J1840" i="1" s="1"/>
  <c r="K1840" i="1" s="1"/>
  <c r="R1839" i="1"/>
  <c r="N1839" i="1"/>
  <c r="I1839" i="1"/>
  <c r="J1839" i="1" s="1"/>
  <c r="K1839" i="1" s="1"/>
  <c r="R1838" i="1"/>
  <c r="N1838" i="1"/>
  <c r="I1838" i="1"/>
  <c r="J1838" i="1" s="1"/>
  <c r="K1838" i="1" s="1"/>
  <c r="R1837" i="1"/>
  <c r="N1837" i="1"/>
  <c r="I1837" i="1"/>
  <c r="J1837" i="1" s="1"/>
  <c r="K1837" i="1" s="1"/>
  <c r="R1836" i="1"/>
  <c r="N1836" i="1"/>
  <c r="I1836" i="1"/>
  <c r="J1836" i="1" s="1"/>
  <c r="K1836" i="1" s="1"/>
  <c r="R1835" i="1"/>
  <c r="N1835" i="1"/>
  <c r="I1835" i="1"/>
  <c r="J1835" i="1" s="1"/>
  <c r="K1835" i="1" s="1"/>
  <c r="R1834" i="1"/>
  <c r="N1834" i="1"/>
  <c r="I1834" i="1"/>
  <c r="J1834" i="1" s="1"/>
  <c r="K1834" i="1" s="1"/>
  <c r="R1833" i="1"/>
  <c r="N1833" i="1"/>
  <c r="I1833" i="1"/>
  <c r="J1833" i="1" s="1"/>
  <c r="K1833" i="1" s="1"/>
  <c r="R1832" i="1"/>
  <c r="N1832" i="1"/>
  <c r="I1832" i="1"/>
  <c r="J1832" i="1" s="1"/>
  <c r="K1832" i="1" s="1"/>
  <c r="R1831" i="1"/>
  <c r="N1831" i="1"/>
  <c r="I1831" i="1"/>
  <c r="J1831" i="1" s="1"/>
  <c r="K1831" i="1" s="1"/>
  <c r="R1830" i="1"/>
  <c r="N1830" i="1"/>
  <c r="I1830" i="1"/>
  <c r="J1830" i="1" s="1"/>
  <c r="K1830" i="1" s="1"/>
  <c r="R1829" i="1"/>
  <c r="N1829" i="1"/>
  <c r="I1829" i="1"/>
  <c r="J1829" i="1" s="1"/>
  <c r="K1829" i="1" s="1"/>
  <c r="R1828" i="1"/>
  <c r="N1828" i="1"/>
  <c r="I1828" i="1"/>
  <c r="J1828" i="1" s="1"/>
  <c r="K1828" i="1" s="1"/>
  <c r="R1827" i="1"/>
  <c r="N1827" i="1"/>
  <c r="I1827" i="1"/>
  <c r="J1827" i="1" s="1"/>
  <c r="K1827" i="1" s="1"/>
  <c r="R1826" i="1"/>
  <c r="N1826" i="1"/>
  <c r="I1826" i="1"/>
  <c r="J1826" i="1" s="1"/>
  <c r="K1826" i="1" s="1"/>
  <c r="R1825" i="1"/>
  <c r="N1825" i="1"/>
  <c r="I1825" i="1"/>
  <c r="J1825" i="1" s="1"/>
  <c r="K1825" i="1" s="1"/>
  <c r="R1824" i="1"/>
  <c r="N1824" i="1"/>
  <c r="I1824" i="1"/>
  <c r="J1824" i="1" s="1"/>
  <c r="K1824" i="1" s="1"/>
  <c r="R1823" i="1"/>
  <c r="N1823" i="1"/>
  <c r="I1823" i="1"/>
  <c r="J1823" i="1" s="1"/>
  <c r="K1823" i="1" s="1"/>
  <c r="R1822" i="1"/>
  <c r="N1822" i="1"/>
  <c r="I1822" i="1"/>
  <c r="J1822" i="1" s="1"/>
  <c r="K1822" i="1" s="1"/>
  <c r="R1821" i="1"/>
  <c r="N1821" i="1"/>
  <c r="I1821" i="1"/>
  <c r="J1821" i="1" s="1"/>
  <c r="K1821" i="1" s="1"/>
  <c r="R1820" i="1"/>
  <c r="N1820" i="1"/>
  <c r="I1820" i="1"/>
  <c r="J1820" i="1" s="1"/>
  <c r="K1820" i="1" s="1"/>
  <c r="R1819" i="1"/>
  <c r="N1819" i="1"/>
  <c r="I1819" i="1"/>
  <c r="J1819" i="1" s="1"/>
  <c r="K1819" i="1" s="1"/>
  <c r="R1818" i="1"/>
  <c r="N1818" i="1"/>
  <c r="I1818" i="1"/>
  <c r="J1818" i="1" s="1"/>
  <c r="K1818" i="1" s="1"/>
  <c r="R1817" i="1"/>
  <c r="N1817" i="1"/>
  <c r="I1817" i="1"/>
  <c r="J1817" i="1" s="1"/>
  <c r="K1817" i="1" s="1"/>
  <c r="R1816" i="1"/>
  <c r="N1816" i="1"/>
  <c r="I1816" i="1"/>
  <c r="J1816" i="1" s="1"/>
  <c r="K1816" i="1" s="1"/>
  <c r="R1815" i="1"/>
  <c r="N1815" i="1"/>
  <c r="I1815" i="1"/>
  <c r="J1815" i="1" s="1"/>
  <c r="K1815" i="1" s="1"/>
  <c r="R1814" i="1"/>
  <c r="N1814" i="1"/>
  <c r="I1814" i="1"/>
  <c r="J1814" i="1" s="1"/>
  <c r="K1814" i="1" s="1"/>
  <c r="R1813" i="1"/>
  <c r="N1813" i="1"/>
  <c r="J1813" i="1"/>
  <c r="K1813" i="1" s="1"/>
  <c r="I1813" i="1"/>
  <c r="R1812" i="1"/>
  <c r="N1812" i="1"/>
  <c r="I1812" i="1"/>
  <c r="J1812" i="1" s="1"/>
  <c r="K1812" i="1" s="1"/>
  <c r="R1811" i="1"/>
  <c r="N1811" i="1"/>
  <c r="J1811" i="1"/>
  <c r="K1811" i="1" s="1"/>
  <c r="I1811" i="1"/>
  <c r="R1810" i="1"/>
  <c r="N1810" i="1"/>
  <c r="I1810" i="1"/>
  <c r="J1810" i="1" s="1"/>
  <c r="K1810" i="1" s="1"/>
  <c r="R1809" i="1"/>
  <c r="N1809" i="1"/>
  <c r="I1809" i="1"/>
  <c r="J1809" i="1" s="1"/>
  <c r="K1809" i="1" s="1"/>
  <c r="R1808" i="1"/>
  <c r="N1808" i="1"/>
  <c r="I1808" i="1"/>
  <c r="J1808" i="1" s="1"/>
  <c r="K1808" i="1" s="1"/>
  <c r="R1807" i="1"/>
  <c r="N1807" i="1"/>
  <c r="I1807" i="1"/>
  <c r="J1807" i="1" s="1"/>
  <c r="K1807" i="1" s="1"/>
  <c r="R1806" i="1"/>
  <c r="N1806" i="1"/>
  <c r="I1806" i="1"/>
  <c r="J1806" i="1" s="1"/>
  <c r="K1806" i="1" s="1"/>
  <c r="R1805" i="1"/>
  <c r="N1805" i="1"/>
  <c r="I1805" i="1"/>
  <c r="J1805" i="1" s="1"/>
  <c r="K1805" i="1" s="1"/>
  <c r="R1804" i="1"/>
  <c r="N1804" i="1"/>
  <c r="I1804" i="1"/>
  <c r="J1804" i="1" s="1"/>
  <c r="K1804" i="1" s="1"/>
  <c r="R1803" i="1"/>
  <c r="N1803" i="1"/>
  <c r="I1803" i="1"/>
  <c r="J1803" i="1" s="1"/>
  <c r="K1803" i="1" s="1"/>
  <c r="R1802" i="1"/>
  <c r="N1802" i="1"/>
  <c r="I1802" i="1"/>
  <c r="J1802" i="1" s="1"/>
  <c r="K1802" i="1" s="1"/>
  <c r="R1801" i="1"/>
  <c r="N1801" i="1"/>
  <c r="I1801" i="1"/>
  <c r="J1801" i="1" s="1"/>
  <c r="K1801" i="1" s="1"/>
  <c r="R1800" i="1"/>
  <c r="N1800" i="1"/>
  <c r="I1800" i="1"/>
  <c r="J1800" i="1" s="1"/>
  <c r="K1800" i="1" s="1"/>
  <c r="R1799" i="1"/>
  <c r="N1799" i="1"/>
  <c r="I1799" i="1"/>
  <c r="J1799" i="1" s="1"/>
  <c r="K1799" i="1" s="1"/>
  <c r="R1798" i="1"/>
  <c r="N1798" i="1"/>
  <c r="I1798" i="1"/>
  <c r="J1798" i="1" s="1"/>
  <c r="K1798" i="1" s="1"/>
  <c r="R1797" i="1"/>
  <c r="N1797" i="1"/>
  <c r="I1797" i="1"/>
  <c r="J1797" i="1" s="1"/>
  <c r="K1797" i="1" s="1"/>
  <c r="R1796" i="1"/>
  <c r="N1796" i="1"/>
  <c r="I1796" i="1"/>
  <c r="J1796" i="1" s="1"/>
  <c r="K1796" i="1" s="1"/>
  <c r="R1795" i="1"/>
  <c r="N1795" i="1"/>
  <c r="I1795" i="1"/>
  <c r="J1795" i="1" s="1"/>
  <c r="K1795" i="1" s="1"/>
  <c r="R1794" i="1"/>
  <c r="N1794" i="1"/>
  <c r="I1794" i="1"/>
  <c r="J1794" i="1" s="1"/>
  <c r="K1794" i="1" s="1"/>
  <c r="R1793" i="1"/>
  <c r="N1793" i="1"/>
  <c r="I1793" i="1"/>
  <c r="J1793" i="1" s="1"/>
  <c r="K1793" i="1" s="1"/>
  <c r="R1792" i="1"/>
  <c r="N1792" i="1"/>
  <c r="I1792" i="1"/>
  <c r="J1792" i="1" s="1"/>
  <c r="K1792" i="1" s="1"/>
  <c r="R1791" i="1"/>
  <c r="N1791" i="1"/>
  <c r="I1791" i="1"/>
  <c r="J1791" i="1" s="1"/>
  <c r="K1791" i="1" s="1"/>
  <c r="R1790" i="1"/>
  <c r="N1790" i="1"/>
  <c r="I1790" i="1"/>
  <c r="J1790" i="1" s="1"/>
  <c r="K1790" i="1" s="1"/>
  <c r="R1789" i="1"/>
  <c r="N1789" i="1"/>
  <c r="I1789" i="1"/>
  <c r="J1789" i="1" s="1"/>
  <c r="K1789" i="1" s="1"/>
  <c r="R1788" i="1"/>
  <c r="N1788" i="1"/>
  <c r="I1788" i="1"/>
  <c r="J1788" i="1" s="1"/>
  <c r="K1788" i="1" s="1"/>
  <c r="R1787" i="1"/>
  <c r="N1787" i="1"/>
  <c r="I1787" i="1"/>
  <c r="J1787" i="1" s="1"/>
  <c r="K1787" i="1" s="1"/>
  <c r="R1786" i="1"/>
  <c r="N1786" i="1"/>
  <c r="I1786" i="1"/>
  <c r="J1786" i="1" s="1"/>
  <c r="K1786" i="1" s="1"/>
  <c r="R1785" i="1"/>
  <c r="N1785" i="1"/>
  <c r="I1785" i="1"/>
  <c r="J1785" i="1" s="1"/>
  <c r="K1785" i="1" s="1"/>
  <c r="R1784" i="1"/>
  <c r="N1784" i="1"/>
  <c r="I1784" i="1"/>
  <c r="J1784" i="1" s="1"/>
  <c r="K1784" i="1" s="1"/>
  <c r="R1783" i="1"/>
  <c r="N1783" i="1"/>
  <c r="I1783" i="1"/>
  <c r="J1783" i="1" s="1"/>
  <c r="K1783" i="1" s="1"/>
  <c r="R1782" i="1"/>
  <c r="N1782" i="1"/>
  <c r="I1782" i="1"/>
  <c r="J1782" i="1" s="1"/>
  <c r="K1782" i="1" s="1"/>
  <c r="R1781" i="1"/>
  <c r="N1781" i="1"/>
  <c r="I1781" i="1"/>
  <c r="J1781" i="1" s="1"/>
  <c r="K1781" i="1" s="1"/>
  <c r="R1780" i="1"/>
  <c r="N1780" i="1"/>
  <c r="I1780" i="1"/>
  <c r="J1780" i="1" s="1"/>
  <c r="K1780" i="1" s="1"/>
  <c r="R1779" i="1"/>
  <c r="N1779" i="1"/>
  <c r="I1779" i="1"/>
  <c r="J1779" i="1" s="1"/>
  <c r="K1779" i="1" s="1"/>
  <c r="R1778" i="1"/>
  <c r="N1778" i="1"/>
  <c r="I1778" i="1"/>
  <c r="J1778" i="1" s="1"/>
  <c r="K1778" i="1" s="1"/>
  <c r="R1777" i="1"/>
  <c r="N1777" i="1"/>
  <c r="I1777" i="1"/>
  <c r="J1777" i="1" s="1"/>
  <c r="K1777" i="1" s="1"/>
  <c r="R1776" i="1"/>
  <c r="N1776" i="1"/>
  <c r="I1776" i="1"/>
  <c r="J1776" i="1" s="1"/>
  <c r="K1776" i="1" s="1"/>
  <c r="R1775" i="1"/>
  <c r="N1775" i="1"/>
  <c r="I1775" i="1"/>
  <c r="J1775" i="1" s="1"/>
  <c r="K1775" i="1" s="1"/>
  <c r="R1774" i="1"/>
  <c r="N1774" i="1"/>
  <c r="I1774" i="1"/>
  <c r="J1774" i="1" s="1"/>
  <c r="K1774" i="1" s="1"/>
  <c r="R1773" i="1"/>
  <c r="N1773" i="1"/>
  <c r="I1773" i="1"/>
  <c r="J1773" i="1" s="1"/>
  <c r="K1773" i="1" s="1"/>
  <c r="R1772" i="1"/>
  <c r="N1772" i="1"/>
  <c r="I1772" i="1"/>
  <c r="J1772" i="1" s="1"/>
  <c r="K1772" i="1" s="1"/>
  <c r="R1771" i="1"/>
  <c r="N1771" i="1"/>
  <c r="I1771" i="1"/>
  <c r="J1771" i="1" s="1"/>
  <c r="K1771" i="1" s="1"/>
  <c r="R1770" i="1"/>
  <c r="N1770" i="1"/>
  <c r="I1770" i="1"/>
  <c r="J1770" i="1" s="1"/>
  <c r="K1770" i="1" s="1"/>
  <c r="R1769" i="1"/>
  <c r="N1769" i="1"/>
  <c r="I1769" i="1"/>
  <c r="J1769" i="1" s="1"/>
  <c r="K1769" i="1" s="1"/>
  <c r="R1768" i="1"/>
  <c r="N1768" i="1"/>
  <c r="I1768" i="1"/>
  <c r="J1768" i="1" s="1"/>
  <c r="K1768" i="1" s="1"/>
  <c r="R1767" i="1"/>
  <c r="N1767" i="1"/>
  <c r="I1767" i="1"/>
  <c r="J1767" i="1" s="1"/>
  <c r="K1767" i="1" s="1"/>
  <c r="R1766" i="1"/>
  <c r="N1766" i="1"/>
  <c r="I1766" i="1"/>
  <c r="J1766" i="1" s="1"/>
  <c r="K1766" i="1" s="1"/>
  <c r="R1765" i="1"/>
  <c r="N1765" i="1"/>
  <c r="I1765" i="1"/>
  <c r="J1765" i="1" s="1"/>
  <c r="K1765" i="1" s="1"/>
  <c r="R1764" i="1"/>
  <c r="N1764" i="1"/>
  <c r="I1764" i="1"/>
  <c r="J1764" i="1" s="1"/>
  <c r="K1764" i="1" s="1"/>
  <c r="R1763" i="1"/>
  <c r="N1763" i="1"/>
  <c r="I1763" i="1"/>
  <c r="J1763" i="1" s="1"/>
  <c r="K1763" i="1" s="1"/>
  <c r="R1762" i="1"/>
  <c r="N1762" i="1"/>
  <c r="I1762" i="1"/>
  <c r="J1762" i="1" s="1"/>
  <c r="K1762" i="1" s="1"/>
  <c r="R1761" i="1"/>
  <c r="N1761" i="1"/>
  <c r="I1761" i="1"/>
  <c r="J1761" i="1" s="1"/>
  <c r="K1761" i="1" s="1"/>
  <c r="R1760" i="1"/>
  <c r="N1760" i="1"/>
  <c r="I1760" i="1"/>
  <c r="J1760" i="1" s="1"/>
  <c r="K1760" i="1" s="1"/>
  <c r="R1759" i="1"/>
  <c r="N1759" i="1"/>
  <c r="I1759" i="1"/>
  <c r="J1759" i="1" s="1"/>
  <c r="K1759" i="1" s="1"/>
  <c r="R1758" i="1"/>
  <c r="N1758" i="1"/>
  <c r="I1758" i="1"/>
  <c r="J1758" i="1" s="1"/>
  <c r="K1758" i="1" s="1"/>
  <c r="R1757" i="1"/>
  <c r="N1757" i="1"/>
  <c r="I1757" i="1"/>
  <c r="J1757" i="1" s="1"/>
  <c r="K1757" i="1" s="1"/>
  <c r="R1756" i="1"/>
  <c r="N1756" i="1"/>
  <c r="I1756" i="1"/>
  <c r="J1756" i="1" s="1"/>
  <c r="K1756" i="1" s="1"/>
  <c r="R1755" i="1"/>
  <c r="N1755" i="1"/>
  <c r="I1755" i="1"/>
  <c r="J1755" i="1" s="1"/>
  <c r="K1755" i="1" s="1"/>
  <c r="R1754" i="1"/>
  <c r="N1754" i="1"/>
  <c r="I1754" i="1"/>
  <c r="J1754" i="1" s="1"/>
  <c r="K1754" i="1" s="1"/>
  <c r="R1753" i="1"/>
  <c r="N1753" i="1"/>
  <c r="I1753" i="1"/>
  <c r="J1753" i="1" s="1"/>
  <c r="K1753" i="1" s="1"/>
  <c r="R1752" i="1"/>
  <c r="N1752" i="1"/>
  <c r="I1752" i="1"/>
  <c r="J1752" i="1" s="1"/>
  <c r="K1752" i="1" s="1"/>
  <c r="R1751" i="1"/>
  <c r="N1751" i="1"/>
  <c r="I1751" i="1"/>
  <c r="J1751" i="1" s="1"/>
  <c r="K1751" i="1" s="1"/>
  <c r="R1750" i="1"/>
  <c r="N1750" i="1"/>
  <c r="I1750" i="1"/>
  <c r="J1750" i="1" s="1"/>
  <c r="K1750" i="1" s="1"/>
  <c r="R1749" i="1"/>
  <c r="N1749" i="1"/>
  <c r="I1749" i="1"/>
  <c r="J1749" i="1" s="1"/>
  <c r="K1749" i="1" s="1"/>
  <c r="R1748" i="1"/>
  <c r="N1748" i="1"/>
  <c r="I1748" i="1"/>
  <c r="J1748" i="1" s="1"/>
  <c r="K1748" i="1" s="1"/>
  <c r="R1747" i="1"/>
  <c r="N1747" i="1"/>
  <c r="I1747" i="1"/>
  <c r="J1747" i="1" s="1"/>
  <c r="K1747" i="1" s="1"/>
  <c r="R1746" i="1"/>
  <c r="N1746" i="1"/>
  <c r="I1746" i="1"/>
  <c r="J1746" i="1" s="1"/>
  <c r="K1746" i="1" s="1"/>
  <c r="R1745" i="1"/>
  <c r="N1745" i="1"/>
  <c r="I1745" i="1"/>
  <c r="J1745" i="1" s="1"/>
  <c r="K1745" i="1" s="1"/>
  <c r="R1744" i="1"/>
  <c r="N1744" i="1"/>
  <c r="I1744" i="1"/>
  <c r="J1744" i="1" s="1"/>
  <c r="K1744" i="1" s="1"/>
  <c r="R1743" i="1"/>
  <c r="N1743" i="1"/>
  <c r="I1743" i="1"/>
  <c r="J1743" i="1" s="1"/>
  <c r="K1743" i="1" s="1"/>
  <c r="R1742" i="1"/>
  <c r="N1742" i="1"/>
  <c r="I1742" i="1"/>
  <c r="J1742" i="1" s="1"/>
  <c r="K1742" i="1" s="1"/>
  <c r="R1741" i="1"/>
  <c r="N1741" i="1"/>
  <c r="I1741" i="1"/>
  <c r="J1741" i="1" s="1"/>
  <c r="K1741" i="1" s="1"/>
  <c r="R1740" i="1"/>
  <c r="N1740" i="1"/>
  <c r="I1740" i="1"/>
  <c r="J1740" i="1" s="1"/>
  <c r="K1740" i="1" s="1"/>
  <c r="R1739" i="1"/>
  <c r="N1739" i="1"/>
  <c r="I1739" i="1"/>
  <c r="J1739" i="1" s="1"/>
  <c r="K1739" i="1" s="1"/>
  <c r="R1738" i="1"/>
  <c r="N1738" i="1"/>
  <c r="I1738" i="1"/>
  <c r="J1738" i="1" s="1"/>
  <c r="K1738" i="1" s="1"/>
  <c r="R1737" i="1"/>
  <c r="N1737" i="1"/>
  <c r="I1737" i="1"/>
  <c r="J1737" i="1" s="1"/>
  <c r="K1737" i="1" s="1"/>
  <c r="R1736" i="1"/>
  <c r="N1736" i="1"/>
  <c r="I1736" i="1"/>
  <c r="J1736" i="1" s="1"/>
  <c r="K1736" i="1" s="1"/>
  <c r="R1735" i="1"/>
  <c r="N1735" i="1"/>
  <c r="I1735" i="1"/>
  <c r="J1735" i="1" s="1"/>
  <c r="K1735" i="1" s="1"/>
  <c r="R1734" i="1"/>
  <c r="N1734" i="1"/>
  <c r="I1734" i="1"/>
  <c r="J1734" i="1" s="1"/>
  <c r="K1734" i="1" s="1"/>
  <c r="R1733" i="1"/>
  <c r="N1733" i="1"/>
  <c r="I1733" i="1"/>
  <c r="J1733" i="1" s="1"/>
  <c r="K1733" i="1" s="1"/>
  <c r="R1732" i="1"/>
  <c r="N1732" i="1"/>
  <c r="I1732" i="1"/>
  <c r="J1732" i="1" s="1"/>
  <c r="K1732" i="1" s="1"/>
  <c r="R1731" i="1"/>
  <c r="N1731" i="1"/>
  <c r="I1731" i="1"/>
  <c r="J1731" i="1" s="1"/>
  <c r="K1731" i="1" s="1"/>
  <c r="R1730" i="1"/>
  <c r="N1730" i="1"/>
  <c r="I1730" i="1"/>
  <c r="J1730" i="1" s="1"/>
  <c r="K1730" i="1" s="1"/>
  <c r="R1729" i="1"/>
  <c r="N1729" i="1"/>
  <c r="J1729" i="1"/>
  <c r="K1729" i="1" s="1"/>
  <c r="I1729" i="1"/>
  <c r="R1728" i="1"/>
  <c r="N1728" i="1"/>
  <c r="I1728" i="1"/>
  <c r="J1728" i="1" s="1"/>
  <c r="K1728" i="1" s="1"/>
  <c r="R1727" i="1"/>
  <c r="N1727" i="1"/>
  <c r="I1727" i="1"/>
  <c r="J1727" i="1" s="1"/>
  <c r="K1727" i="1" s="1"/>
  <c r="R1726" i="1"/>
  <c r="N1726" i="1"/>
  <c r="I1726" i="1"/>
  <c r="J1726" i="1" s="1"/>
  <c r="K1726" i="1" s="1"/>
  <c r="R1725" i="1"/>
  <c r="N1725" i="1"/>
  <c r="I1725" i="1"/>
  <c r="J1725" i="1" s="1"/>
  <c r="K1725" i="1" s="1"/>
  <c r="R1724" i="1"/>
  <c r="N1724" i="1"/>
  <c r="I1724" i="1"/>
  <c r="J1724" i="1" s="1"/>
  <c r="K1724" i="1" s="1"/>
  <c r="R1723" i="1"/>
  <c r="N1723" i="1"/>
  <c r="I1723" i="1"/>
  <c r="J1723" i="1" s="1"/>
  <c r="K1723" i="1" s="1"/>
  <c r="R1722" i="1"/>
  <c r="N1722" i="1"/>
  <c r="I1722" i="1"/>
  <c r="J1722" i="1" s="1"/>
  <c r="K1722" i="1" s="1"/>
  <c r="R1721" i="1"/>
  <c r="N1721" i="1"/>
  <c r="I1721" i="1"/>
  <c r="J1721" i="1" s="1"/>
  <c r="K1721" i="1" s="1"/>
  <c r="R1720" i="1"/>
  <c r="N1720" i="1"/>
  <c r="I1720" i="1"/>
  <c r="J1720" i="1" s="1"/>
  <c r="K1720" i="1" s="1"/>
  <c r="R1719" i="1"/>
  <c r="N1719" i="1"/>
  <c r="I1719" i="1"/>
  <c r="J1719" i="1" s="1"/>
  <c r="K1719" i="1" s="1"/>
  <c r="R1718" i="1"/>
  <c r="N1718" i="1"/>
  <c r="I1718" i="1"/>
  <c r="J1718" i="1" s="1"/>
  <c r="K1718" i="1" s="1"/>
  <c r="R1717" i="1"/>
  <c r="N1717" i="1"/>
  <c r="I1717" i="1"/>
  <c r="J1717" i="1" s="1"/>
  <c r="K1717" i="1" s="1"/>
  <c r="R1716" i="1"/>
  <c r="N1716" i="1"/>
  <c r="I1716" i="1"/>
  <c r="J1716" i="1" s="1"/>
  <c r="K1716" i="1" s="1"/>
  <c r="R1715" i="1"/>
  <c r="N1715" i="1"/>
  <c r="I1715" i="1"/>
  <c r="J1715" i="1" s="1"/>
  <c r="K1715" i="1" s="1"/>
  <c r="R1714" i="1"/>
  <c r="N1714" i="1"/>
  <c r="I1714" i="1"/>
  <c r="J1714" i="1" s="1"/>
  <c r="K1714" i="1" s="1"/>
  <c r="R1713" i="1"/>
  <c r="N1713" i="1"/>
  <c r="I1713" i="1"/>
  <c r="J1713" i="1" s="1"/>
  <c r="K1713" i="1" s="1"/>
  <c r="R1712" i="1"/>
  <c r="N1712" i="1"/>
  <c r="I1712" i="1"/>
  <c r="J1712" i="1" s="1"/>
  <c r="K1712" i="1" s="1"/>
  <c r="R1711" i="1"/>
  <c r="N1711" i="1"/>
  <c r="I1711" i="1"/>
  <c r="J1711" i="1" s="1"/>
  <c r="K1711" i="1" s="1"/>
  <c r="R1710" i="1"/>
  <c r="N1710" i="1"/>
  <c r="I1710" i="1"/>
  <c r="J1710" i="1" s="1"/>
  <c r="K1710" i="1" s="1"/>
  <c r="R1709" i="1"/>
  <c r="N1709" i="1"/>
  <c r="I1709" i="1"/>
  <c r="J1709" i="1" s="1"/>
  <c r="K1709" i="1" s="1"/>
  <c r="R1708" i="1"/>
  <c r="N1708" i="1"/>
  <c r="I1708" i="1"/>
  <c r="J1708" i="1" s="1"/>
  <c r="K1708" i="1" s="1"/>
  <c r="R1707" i="1"/>
  <c r="N1707" i="1"/>
  <c r="I1707" i="1"/>
  <c r="J1707" i="1" s="1"/>
  <c r="K1707" i="1" s="1"/>
  <c r="R1706" i="1"/>
  <c r="N1706" i="1"/>
  <c r="I1706" i="1"/>
  <c r="J1706" i="1" s="1"/>
  <c r="K1706" i="1" s="1"/>
  <c r="R1705" i="1"/>
  <c r="N1705" i="1"/>
  <c r="I1705" i="1"/>
  <c r="J1705" i="1" s="1"/>
  <c r="K1705" i="1" s="1"/>
  <c r="R1704" i="1"/>
  <c r="N1704" i="1"/>
  <c r="I1704" i="1"/>
  <c r="J1704" i="1" s="1"/>
  <c r="K1704" i="1" s="1"/>
  <c r="R1703" i="1"/>
  <c r="N1703" i="1"/>
  <c r="I1703" i="1"/>
  <c r="J1703" i="1" s="1"/>
  <c r="K1703" i="1" s="1"/>
  <c r="R1702" i="1"/>
  <c r="N1702" i="1"/>
  <c r="I1702" i="1"/>
  <c r="J1702" i="1" s="1"/>
  <c r="K1702" i="1" s="1"/>
  <c r="R1701" i="1"/>
  <c r="N1701" i="1"/>
  <c r="I1701" i="1"/>
  <c r="J1701" i="1" s="1"/>
  <c r="K1701" i="1" s="1"/>
  <c r="R1700" i="1"/>
  <c r="N1700" i="1"/>
  <c r="I1700" i="1"/>
  <c r="J1700" i="1" s="1"/>
  <c r="K1700" i="1" s="1"/>
  <c r="R1699" i="1"/>
  <c r="N1699" i="1"/>
  <c r="I1699" i="1"/>
  <c r="J1699" i="1" s="1"/>
  <c r="K1699" i="1" s="1"/>
  <c r="R1698" i="1"/>
  <c r="N1698" i="1"/>
  <c r="I1698" i="1"/>
  <c r="J1698" i="1" s="1"/>
  <c r="K1698" i="1" s="1"/>
  <c r="R1697" i="1"/>
  <c r="N1697" i="1"/>
  <c r="I1697" i="1"/>
  <c r="J1697" i="1" s="1"/>
  <c r="K1697" i="1" s="1"/>
  <c r="R1696" i="1"/>
  <c r="N1696" i="1"/>
  <c r="I1696" i="1"/>
  <c r="J1696" i="1" s="1"/>
  <c r="K1696" i="1" s="1"/>
  <c r="R1695" i="1"/>
  <c r="N1695" i="1"/>
  <c r="I1695" i="1"/>
  <c r="J1695" i="1" s="1"/>
  <c r="K1695" i="1" s="1"/>
  <c r="R1694" i="1"/>
  <c r="N1694" i="1"/>
  <c r="J1694" i="1"/>
  <c r="K1694" i="1" s="1"/>
  <c r="I1694" i="1"/>
  <c r="R1693" i="1"/>
  <c r="N1693" i="1"/>
  <c r="J1693" i="1"/>
  <c r="K1693" i="1" s="1"/>
  <c r="I1693" i="1"/>
  <c r="R1692" i="1"/>
  <c r="N1692" i="1"/>
  <c r="J1692" i="1"/>
  <c r="K1692" i="1" s="1"/>
  <c r="I1692" i="1"/>
  <c r="R1691" i="1"/>
  <c r="N1691" i="1"/>
  <c r="K1691" i="1"/>
  <c r="I1691" i="1"/>
  <c r="J1691" i="1" s="1"/>
  <c r="R1690" i="1"/>
  <c r="N1690" i="1"/>
  <c r="I1690" i="1"/>
  <c r="J1690" i="1" s="1"/>
  <c r="K1690" i="1" s="1"/>
  <c r="R1689" i="1"/>
  <c r="N1689" i="1"/>
  <c r="I1689" i="1"/>
  <c r="J1689" i="1" s="1"/>
  <c r="K1689" i="1" s="1"/>
  <c r="R1688" i="1"/>
  <c r="N1688" i="1"/>
  <c r="I1688" i="1"/>
  <c r="J1688" i="1" s="1"/>
  <c r="K1688" i="1" s="1"/>
  <c r="R1687" i="1"/>
  <c r="N1687" i="1"/>
  <c r="I1687" i="1"/>
  <c r="J1687" i="1" s="1"/>
  <c r="K1687" i="1" s="1"/>
  <c r="R1686" i="1"/>
  <c r="N1686" i="1"/>
  <c r="I1686" i="1"/>
  <c r="J1686" i="1" s="1"/>
  <c r="K1686" i="1" s="1"/>
  <c r="R1685" i="1"/>
  <c r="N1685" i="1"/>
  <c r="I1685" i="1"/>
  <c r="J1685" i="1" s="1"/>
  <c r="K1685" i="1" s="1"/>
  <c r="R1684" i="1"/>
  <c r="N1684" i="1"/>
  <c r="I1684" i="1"/>
  <c r="J1684" i="1" s="1"/>
  <c r="K1684" i="1" s="1"/>
  <c r="R1683" i="1"/>
  <c r="N1683" i="1"/>
  <c r="I1683" i="1"/>
  <c r="J1683" i="1" s="1"/>
  <c r="K1683" i="1" s="1"/>
  <c r="R1682" i="1"/>
  <c r="N1682" i="1"/>
  <c r="I1682" i="1"/>
  <c r="J1682" i="1" s="1"/>
  <c r="K1682" i="1" s="1"/>
  <c r="R1681" i="1"/>
  <c r="N1681" i="1"/>
  <c r="I1681" i="1"/>
  <c r="J1681" i="1" s="1"/>
  <c r="K1681" i="1" s="1"/>
  <c r="R1680" i="1"/>
  <c r="N1680" i="1"/>
  <c r="I1680" i="1"/>
  <c r="J1680" i="1" s="1"/>
  <c r="K1680" i="1" s="1"/>
  <c r="R1679" i="1"/>
  <c r="N1679" i="1"/>
  <c r="I1679" i="1"/>
  <c r="J1679" i="1" s="1"/>
  <c r="K1679" i="1" s="1"/>
  <c r="R1678" i="1"/>
  <c r="N1678" i="1"/>
  <c r="I1678" i="1"/>
  <c r="J1678" i="1" s="1"/>
  <c r="K1678" i="1" s="1"/>
  <c r="R1677" i="1"/>
  <c r="N1677" i="1"/>
  <c r="I1677" i="1"/>
  <c r="J1677" i="1" s="1"/>
  <c r="K1677" i="1" s="1"/>
  <c r="R1676" i="1"/>
  <c r="N1676" i="1"/>
  <c r="I1676" i="1"/>
  <c r="J1676" i="1" s="1"/>
  <c r="K1676" i="1" s="1"/>
  <c r="R1675" i="1"/>
  <c r="N1675" i="1"/>
  <c r="I1675" i="1"/>
  <c r="J1675" i="1" s="1"/>
  <c r="K1675" i="1" s="1"/>
  <c r="R1674" i="1"/>
  <c r="N1674" i="1"/>
  <c r="I1674" i="1"/>
  <c r="J1674" i="1" s="1"/>
  <c r="K1674" i="1" s="1"/>
  <c r="R1673" i="1"/>
  <c r="N1673" i="1"/>
  <c r="I1673" i="1"/>
  <c r="J1673" i="1" s="1"/>
  <c r="K1673" i="1" s="1"/>
  <c r="R1672" i="1"/>
  <c r="N1672" i="1"/>
  <c r="I1672" i="1"/>
  <c r="J1672" i="1" s="1"/>
  <c r="K1672" i="1" s="1"/>
  <c r="R1671" i="1"/>
  <c r="N1671" i="1"/>
  <c r="I1671" i="1"/>
  <c r="J1671" i="1" s="1"/>
  <c r="K1671" i="1" s="1"/>
  <c r="R1670" i="1"/>
  <c r="N1670" i="1"/>
  <c r="I1670" i="1"/>
  <c r="J1670" i="1" s="1"/>
  <c r="K1670" i="1" s="1"/>
  <c r="R1669" i="1"/>
  <c r="N1669" i="1"/>
  <c r="I1669" i="1"/>
  <c r="J1669" i="1" s="1"/>
  <c r="K1669" i="1" s="1"/>
  <c r="R1668" i="1"/>
  <c r="N1668" i="1"/>
  <c r="I1668" i="1"/>
  <c r="J1668" i="1" s="1"/>
  <c r="K1668" i="1" s="1"/>
  <c r="R1667" i="1"/>
  <c r="N1667" i="1"/>
  <c r="I1667" i="1"/>
  <c r="J1667" i="1" s="1"/>
  <c r="K1667" i="1" s="1"/>
  <c r="R1666" i="1"/>
  <c r="N1666" i="1"/>
  <c r="I1666" i="1"/>
  <c r="J1666" i="1" s="1"/>
  <c r="K1666" i="1" s="1"/>
  <c r="R1665" i="1"/>
  <c r="N1665" i="1"/>
  <c r="I1665" i="1"/>
  <c r="J1665" i="1" s="1"/>
  <c r="K1665" i="1" s="1"/>
  <c r="R1664" i="1"/>
  <c r="N1664" i="1"/>
  <c r="I1664" i="1"/>
  <c r="J1664" i="1" s="1"/>
  <c r="K1664" i="1" s="1"/>
  <c r="R1663" i="1"/>
  <c r="N1663" i="1"/>
  <c r="I1663" i="1"/>
  <c r="J1663" i="1" s="1"/>
  <c r="K1663" i="1" s="1"/>
  <c r="R1662" i="1"/>
  <c r="N1662" i="1"/>
  <c r="I1662" i="1"/>
  <c r="J1662" i="1" s="1"/>
  <c r="K1662" i="1" s="1"/>
  <c r="R1661" i="1"/>
  <c r="N1661" i="1"/>
  <c r="I1661" i="1"/>
  <c r="J1661" i="1" s="1"/>
  <c r="K1661" i="1" s="1"/>
  <c r="R1660" i="1"/>
  <c r="N1660" i="1"/>
  <c r="I1660" i="1"/>
  <c r="J1660" i="1" s="1"/>
  <c r="K1660" i="1" s="1"/>
  <c r="R1659" i="1"/>
  <c r="N1659" i="1"/>
  <c r="I1659" i="1"/>
  <c r="J1659" i="1" s="1"/>
  <c r="K1659" i="1" s="1"/>
  <c r="R1658" i="1"/>
  <c r="N1658" i="1"/>
  <c r="I1658" i="1"/>
  <c r="J1658" i="1" s="1"/>
  <c r="K1658" i="1" s="1"/>
  <c r="R1657" i="1"/>
  <c r="N1657" i="1"/>
  <c r="J1657" i="1"/>
  <c r="K1657" i="1" s="1"/>
  <c r="I1657" i="1"/>
  <c r="R1656" i="1"/>
  <c r="N1656" i="1"/>
  <c r="I1656" i="1"/>
  <c r="J1656" i="1" s="1"/>
  <c r="K1656" i="1" s="1"/>
  <c r="R1655" i="1"/>
  <c r="N1655" i="1"/>
  <c r="I1655" i="1"/>
  <c r="J1655" i="1" s="1"/>
  <c r="K1655" i="1" s="1"/>
  <c r="R1654" i="1"/>
  <c r="N1654" i="1"/>
  <c r="I1654" i="1"/>
  <c r="J1654" i="1" s="1"/>
  <c r="K1654" i="1" s="1"/>
  <c r="R1653" i="1"/>
  <c r="N1653" i="1"/>
  <c r="I1653" i="1"/>
  <c r="J1653" i="1" s="1"/>
  <c r="K1653" i="1" s="1"/>
  <c r="R1652" i="1"/>
  <c r="N1652" i="1"/>
  <c r="I1652" i="1"/>
  <c r="J1652" i="1" s="1"/>
  <c r="K1652" i="1" s="1"/>
  <c r="R1651" i="1"/>
  <c r="N1651" i="1"/>
  <c r="I1651" i="1"/>
  <c r="J1651" i="1" s="1"/>
  <c r="K1651" i="1" s="1"/>
  <c r="R1650" i="1"/>
  <c r="N1650" i="1"/>
  <c r="I1650" i="1"/>
  <c r="J1650" i="1" s="1"/>
  <c r="K1650" i="1" s="1"/>
  <c r="R1649" i="1"/>
  <c r="N1649" i="1"/>
  <c r="I1649" i="1"/>
  <c r="J1649" i="1" s="1"/>
  <c r="K1649" i="1" s="1"/>
  <c r="R1648" i="1"/>
  <c r="N1648" i="1"/>
  <c r="I1648" i="1"/>
  <c r="J1648" i="1" s="1"/>
  <c r="K1648" i="1" s="1"/>
  <c r="R1647" i="1"/>
  <c r="N1647" i="1"/>
  <c r="I1647" i="1"/>
  <c r="J1647" i="1" s="1"/>
  <c r="K1647" i="1" s="1"/>
  <c r="R1646" i="1"/>
  <c r="N1646" i="1"/>
  <c r="J1646" i="1"/>
  <c r="K1646" i="1" s="1"/>
  <c r="I1646" i="1"/>
  <c r="R1645" i="1"/>
  <c r="N1645" i="1"/>
  <c r="I1645" i="1"/>
  <c r="J1645" i="1" s="1"/>
  <c r="K1645" i="1" s="1"/>
  <c r="R1644" i="1"/>
  <c r="N1644" i="1"/>
  <c r="I1644" i="1"/>
  <c r="J1644" i="1" s="1"/>
  <c r="K1644" i="1" s="1"/>
  <c r="R1643" i="1"/>
  <c r="N1643" i="1"/>
  <c r="I1643" i="1"/>
  <c r="J1643" i="1" s="1"/>
  <c r="K1643" i="1" s="1"/>
  <c r="R1642" i="1"/>
  <c r="N1642" i="1"/>
  <c r="I1642" i="1"/>
  <c r="J1642" i="1" s="1"/>
  <c r="K1642" i="1" s="1"/>
  <c r="R1641" i="1"/>
  <c r="N1641" i="1"/>
  <c r="I1641" i="1"/>
  <c r="J1641" i="1" s="1"/>
  <c r="K1641" i="1" s="1"/>
  <c r="R1640" i="1"/>
  <c r="N1640" i="1"/>
  <c r="I1640" i="1"/>
  <c r="J1640" i="1" s="1"/>
  <c r="K1640" i="1" s="1"/>
  <c r="R1639" i="1"/>
  <c r="N1639" i="1"/>
  <c r="I1639" i="1"/>
  <c r="J1639" i="1" s="1"/>
  <c r="K1639" i="1" s="1"/>
  <c r="R1638" i="1"/>
  <c r="N1638" i="1"/>
  <c r="I1638" i="1"/>
  <c r="J1638" i="1" s="1"/>
  <c r="K1638" i="1" s="1"/>
  <c r="R1637" i="1"/>
  <c r="N1637" i="1"/>
  <c r="I1637" i="1"/>
  <c r="J1637" i="1" s="1"/>
  <c r="K1637" i="1" s="1"/>
  <c r="R1636" i="1"/>
  <c r="N1636" i="1"/>
  <c r="I1636" i="1"/>
  <c r="J1636" i="1" s="1"/>
  <c r="K1636" i="1" s="1"/>
  <c r="R1635" i="1"/>
  <c r="N1635" i="1"/>
  <c r="I1635" i="1"/>
  <c r="J1635" i="1" s="1"/>
  <c r="K1635" i="1" s="1"/>
  <c r="R1634" i="1"/>
  <c r="N1634" i="1"/>
  <c r="I1634" i="1"/>
  <c r="J1634" i="1" s="1"/>
  <c r="K1634" i="1" s="1"/>
  <c r="R1633" i="1"/>
  <c r="N1633" i="1"/>
  <c r="I1633" i="1"/>
  <c r="J1633" i="1" s="1"/>
  <c r="K1633" i="1" s="1"/>
  <c r="R1632" i="1"/>
  <c r="N1632" i="1"/>
  <c r="I1632" i="1"/>
  <c r="J1632" i="1" s="1"/>
  <c r="K1632" i="1" s="1"/>
  <c r="R1631" i="1"/>
  <c r="N1631" i="1"/>
  <c r="I1631" i="1"/>
  <c r="J1631" i="1" s="1"/>
  <c r="K1631" i="1" s="1"/>
  <c r="R1630" i="1"/>
  <c r="N1630" i="1"/>
  <c r="I1630" i="1"/>
  <c r="J1630" i="1" s="1"/>
  <c r="K1630" i="1" s="1"/>
  <c r="R1629" i="1"/>
  <c r="N1629" i="1"/>
  <c r="I1629" i="1"/>
  <c r="J1629" i="1" s="1"/>
  <c r="K1629" i="1" s="1"/>
  <c r="R1628" i="1"/>
  <c r="N1628" i="1"/>
  <c r="I1628" i="1"/>
  <c r="J1628" i="1" s="1"/>
  <c r="K1628" i="1" s="1"/>
  <c r="R1627" i="1"/>
  <c r="N1627" i="1"/>
  <c r="I1627" i="1"/>
  <c r="J1627" i="1" s="1"/>
  <c r="K1627" i="1" s="1"/>
  <c r="R1626" i="1"/>
  <c r="N1626" i="1"/>
  <c r="I1626" i="1"/>
  <c r="J1626" i="1" s="1"/>
  <c r="K1626" i="1" s="1"/>
  <c r="R1625" i="1"/>
  <c r="N1625" i="1"/>
  <c r="I1625" i="1"/>
  <c r="J1625" i="1" s="1"/>
  <c r="K1625" i="1" s="1"/>
  <c r="R1624" i="1"/>
  <c r="N1624" i="1"/>
  <c r="I1624" i="1"/>
  <c r="J1624" i="1" s="1"/>
  <c r="K1624" i="1" s="1"/>
  <c r="R1623" i="1"/>
  <c r="N1623" i="1"/>
  <c r="I1623" i="1"/>
  <c r="J1623" i="1" s="1"/>
  <c r="K1623" i="1" s="1"/>
  <c r="R1622" i="1"/>
  <c r="N1622" i="1"/>
  <c r="I1622" i="1"/>
  <c r="J1622" i="1" s="1"/>
  <c r="K1622" i="1" s="1"/>
  <c r="R1621" i="1"/>
  <c r="N1621" i="1"/>
  <c r="I1621" i="1"/>
  <c r="J1621" i="1" s="1"/>
  <c r="K1621" i="1" s="1"/>
  <c r="R1620" i="1"/>
  <c r="N1620" i="1"/>
  <c r="I1620" i="1"/>
  <c r="J1620" i="1" s="1"/>
  <c r="K1620" i="1" s="1"/>
  <c r="R1619" i="1"/>
  <c r="N1619" i="1"/>
  <c r="I1619" i="1"/>
  <c r="J1619" i="1" s="1"/>
  <c r="K1619" i="1" s="1"/>
  <c r="R1618" i="1"/>
  <c r="N1618" i="1"/>
  <c r="I1618" i="1"/>
  <c r="J1618" i="1" s="1"/>
  <c r="K1618" i="1" s="1"/>
  <c r="R1617" i="1"/>
  <c r="N1617" i="1"/>
  <c r="I1617" i="1"/>
  <c r="J1617" i="1" s="1"/>
  <c r="K1617" i="1" s="1"/>
  <c r="R1616" i="1"/>
  <c r="N1616" i="1"/>
  <c r="I1616" i="1"/>
  <c r="J1616" i="1" s="1"/>
  <c r="K1616" i="1" s="1"/>
  <c r="R1615" i="1"/>
  <c r="N1615" i="1"/>
  <c r="I1615" i="1"/>
  <c r="J1615" i="1" s="1"/>
  <c r="K1615" i="1" s="1"/>
  <c r="R1614" i="1"/>
  <c r="N1614" i="1"/>
  <c r="I1614" i="1"/>
  <c r="J1614" i="1" s="1"/>
  <c r="K1614" i="1" s="1"/>
  <c r="R1613" i="1"/>
  <c r="N1613" i="1"/>
  <c r="I1613" i="1"/>
  <c r="J1613" i="1" s="1"/>
  <c r="K1613" i="1" s="1"/>
  <c r="R1612" i="1"/>
  <c r="N1612" i="1"/>
  <c r="J1612" i="1"/>
  <c r="K1612" i="1" s="1"/>
  <c r="I1612" i="1"/>
  <c r="R1611" i="1"/>
  <c r="N1611" i="1"/>
  <c r="J1611" i="1"/>
  <c r="K1611" i="1" s="1"/>
  <c r="I1611" i="1"/>
  <c r="R1610" i="1"/>
  <c r="N1610" i="1"/>
  <c r="I1610" i="1"/>
  <c r="J1610" i="1" s="1"/>
  <c r="K1610" i="1" s="1"/>
  <c r="R1609" i="1"/>
  <c r="N1609" i="1"/>
  <c r="I1609" i="1"/>
  <c r="J1609" i="1" s="1"/>
  <c r="K1609" i="1" s="1"/>
  <c r="R1608" i="1"/>
  <c r="N1608" i="1"/>
  <c r="I1608" i="1"/>
  <c r="J1608" i="1" s="1"/>
  <c r="K1608" i="1" s="1"/>
  <c r="R1607" i="1"/>
  <c r="N1607" i="1"/>
  <c r="I1607" i="1"/>
  <c r="J1607" i="1" s="1"/>
  <c r="K1607" i="1" s="1"/>
  <c r="R1606" i="1"/>
  <c r="N1606" i="1"/>
  <c r="I1606" i="1"/>
  <c r="J1606" i="1" s="1"/>
  <c r="K1606" i="1" s="1"/>
  <c r="R1605" i="1"/>
  <c r="N1605" i="1"/>
  <c r="I1605" i="1"/>
  <c r="J1605" i="1" s="1"/>
  <c r="K1605" i="1" s="1"/>
  <c r="R1604" i="1"/>
  <c r="N1604" i="1"/>
  <c r="I1604" i="1"/>
  <c r="J1604" i="1" s="1"/>
  <c r="K1604" i="1" s="1"/>
  <c r="R1603" i="1"/>
  <c r="N1603" i="1"/>
  <c r="I1603" i="1"/>
  <c r="J1603" i="1" s="1"/>
  <c r="K1603" i="1" s="1"/>
  <c r="R1602" i="1"/>
  <c r="N1602" i="1"/>
  <c r="I1602" i="1"/>
  <c r="J1602" i="1" s="1"/>
  <c r="K1602" i="1" s="1"/>
  <c r="R1601" i="1"/>
  <c r="N1601" i="1"/>
  <c r="I1601" i="1"/>
  <c r="J1601" i="1" s="1"/>
  <c r="K1601" i="1" s="1"/>
  <c r="R1600" i="1"/>
  <c r="N1600" i="1"/>
  <c r="I1600" i="1"/>
  <c r="J1600" i="1" s="1"/>
  <c r="K1600" i="1" s="1"/>
  <c r="R1599" i="1"/>
  <c r="N1599" i="1"/>
  <c r="I1599" i="1"/>
  <c r="J1599" i="1" s="1"/>
  <c r="K1599" i="1" s="1"/>
  <c r="R1598" i="1"/>
  <c r="N1598" i="1"/>
  <c r="I1598" i="1"/>
  <c r="J1598" i="1" s="1"/>
  <c r="K1598" i="1" s="1"/>
  <c r="R1597" i="1"/>
  <c r="N1597" i="1"/>
  <c r="I1597" i="1"/>
  <c r="J1597" i="1" s="1"/>
  <c r="K1597" i="1" s="1"/>
  <c r="R1596" i="1"/>
  <c r="N1596" i="1"/>
  <c r="I1596" i="1"/>
  <c r="J1596" i="1" s="1"/>
  <c r="K1596" i="1" s="1"/>
  <c r="R1595" i="1"/>
  <c r="N1595" i="1"/>
  <c r="I1595" i="1"/>
  <c r="J1595" i="1" s="1"/>
  <c r="K1595" i="1" s="1"/>
  <c r="R1594" i="1"/>
  <c r="N1594" i="1"/>
  <c r="I1594" i="1"/>
  <c r="J1594" i="1" s="1"/>
  <c r="K1594" i="1" s="1"/>
  <c r="R1593" i="1"/>
  <c r="N1593" i="1"/>
  <c r="I1593" i="1"/>
  <c r="J1593" i="1" s="1"/>
  <c r="K1593" i="1" s="1"/>
  <c r="R1592" i="1"/>
  <c r="N1592" i="1"/>
  <c r="I1592" i="1"/>
  <c r="J1592" i="1" s="1"/>
  <c r="K1592" i="1" s="1"/>
  <c r="R1591" i="1"/>
  <c r="N1591" i="1"/>
  <c r="I1591" i="1"/>
  <c r="J1591" i="1" s="1"/>
  <c r="K1591" i="1" s="1"/>
  <c r="R1590" i="1"/>
  <c r="N1590" i="1"/>
  <c r="I1590" i="1"/>
  <c r="J1590" i="1" s="1"/>
  <c r="K1590" i="1" s="1"/>
  <c r="R1589" i="1"/>
  <c r="N1589" i="1"/>
  <c r="I1589" i="1"/>
  <c r="J1589" i="1" s="1"/>
  <c r="K1589" i="1" s="1"/>
  <c r="R1588" i="1"/>
  <c r="N1588" i="1"/>
  <c r="I1588" i="1"/>
  <c r="J1588" i="1" s="1"/>
  <c r="K1588" i="1" s="1"/>
  <c r="R1587" i="1"/>
  <c r="N1587" i="1"/>
  <c r="I1587" i="1"/>
  <c r="J1587" i="1" s="1"/>
  <c r="K1587" i="1" s="1"/>
  <c r="R1586" i="1"/>
  <c r="N1586" i="1"/>
  <c r="I1586" i="1"/>
  <c r="J1586" i="1" s="1"/>
  <c r="K1586" i="1" s="1"/>
  <c r="R1585" i="1"/>
  <c r="N1585" i="1"/>
  <c r="I1585" i="1"/>
  <c r="J1585" i="1" s="1"/>
  <c r="K1585" i="1" s="1"/>
  <c r="R1584" i="1"/>
  <c r="N1584" i="1"/>
  <c r="I1584" i="1"/>
  <c r="J1584" i="1" s="1"/>
  <c r="K1584" i="1" s="1"/>
  <c r="R1583" i="1"/>
  <c r="N1583" i="1"/>
  <c r="I1583" i="1"/>
  <c r="J1583" i="1" s="1"/>
  <c r="K1583" i="1" s="1"/>
  <c r="R1582" i="1"/>
  <c r="N1582" i="1"/>
  <c r="I1582" i="1"/>
  <c r="J1582" i="1" s="1"/>
  <c r="K1582" i="1" s="1"/>
  <c r="R1581" i="1"/>
  <c r="N1581" i="1"/>
  <c r="I1581" i="1"/>
  <c r="J1581" i="1" s="1"/>
  <c r="K1581" i="1" s="1"/>
  <c r="R1580" i="1"/>
  <c r="N1580" i="1"/>
  <c r="I1580" i="1"/>
  <c r="J1580" i="1" s="1"/>
  <c r="K1580" i="1" s="1"/>
  <c r="R1579" i="1"/>
  <c r="N1579" i="1"/>
  <c r="I1579" i="1"/>
  <c r="J1579" i="1" s="1"/>
  <c r="K1579" i="1" s="1"/>
  <c r="R1578" i="1"/>
  <c r="N1578" i="1"/>
  <c r="I1578" i="1"/>
  <c r="J1578" i="1" s="1"/>
  <c r="K1578" i="1" s="1"/>
  <c r="R1577" i="1"/>
  <c r="N1577" i="1"/>
  <c r="I1577" i="1"/>
  <c r="J1577" i="1" s="1"/>
  <c r="K1577" i="1" s="1"/>
  <c r="R1576" i="1"/>
  <c r="N1576" i="1"/>
  <c r="I1576" i="1"/>
  <c r="J1576" i="1" s="1"/>
  <c r="K1576" i="1" s="1"/>
  <c r="R1575" i="1"/>
  <c r="N1575" i="1"/>
  <c r="I1575" i="1"/>
  <c r="J1575" i="1" s="1"/>
  <c r="K1575" i="1" s="1"/>
  <c r="R1574" i="1"/>
  <c r="N1574" i="1"/>
  <c r="I1574" i="1"/>
  <c r="J1574" i="1" s="1"/>
  <c r="K1574" i="1" s="1"/>
  <c r="R1573" i="1"/>
  <c r="N1573" i="1"/>
  <c r="I1573" i="1"/>
  <c r="J1573" i="1" s="1"/>
  <c r="K1573" i="1" s="1"/>
  <c r="R1572" i="1"/>
  <c r="N1572" i="1"/>
  <c r="I1572" i="1"/>
  <c r="J1572" i="1" s="1"/>
  <c r="K1572" i="1" s="1"/>
  <c r="R1571" i="1"/>
  <c r="N1571" i="1"/>
  <c r="I1571" i="1"/>
  <c r="J1571" i="1" s="1"/>
  <c r="K1571" i="1" s="1"/>
  <c r="R1570" i="1"/>
  <c r="N1570" i="1"/>
  <c r="I1570" i="1"/>
  <c r="J1570" i="1" s="1"/>
  <c r="K1570" i="1" s="1"/>
  <c r="R1569" i="1"/>
  <c r="N1569" i="1"/>
  <c r="I1569" i="1"/>
  <c r="J1569" i="1" s="1"/>
  <c r="K1569" i="1" s="1"/>
  <c r="R1568" i="1"/>
  <c r="N1568" i="1"/>
  <c r="I1568" i="1"/>
  <c r="J1568" i="1" s="1"/>
  <c r="K1568" i="1" s="1"/>
  <c r="R1567" i="1"/>
  <c r="N1567" i="1"/>
  <c r="I1567" i="1"/>
  <c r="J1567" i="1" s="1"/>
  <c r="K1567" i="1" s="1"/>
  <c r="R1566" i="1"/>
  <c r="N1566" i="1"/>
  <c r="I1566" i="1"/>
  <c r="J1566" i="1" s="1"/>
  <c r="K1566" i="1" s="1"/>
  <c r="R1565" i="1"/>
  <c r="N1565" i="1"/>
  <c r="I1565" i="1"/>
  <c r="J1565" i="1" s="1"/>
  <c r="K1565" i="1" s="1"/>
  <c r="R1564" i="1"/>
  <c r="N1564" i="1"/>
  <c r="I1564" i="1"/>
  <c r="J1564" i="1" s="1"/>
  <c r="K1564" i="1" s="1"/>
  <c r="R1563" i="1"/>
  <c r="N1563" i="1"/>
  <c r="I1563" i="1"/>
  <c r="J1563" i="1" s="1"/>
  <c r="K1563" i="1" s="1"/>
  <c r="R1562" i="1"/>
  <c r="N1562" i="1"/>
  <c r="I1562" i="1"/>
  <c r="J1562" i="1" s="1"/>
  <c r="K1562" i="1" s="1"/>
  <c r="R1561" i="1"/>
  <c r="N1561" i="1"/>
  <c r="I1561" i="1"/>
  <c r="J1561" i="1" s="1"/>
  <c r="K1561" i="1" s="1"/>
  <c r="R1560" i="1"/>
  <c r="N1560" i="1"/>
  <c r="I1560" i="1"/>
  <c r="J1560" i="1" s="1"/>
  <c r="K1560" i="1" s="1"/>
  <c r="R1559" i="1"/>
  <c r="N1559" i="1"/>
  <c r="I1559" i="1"/>
  <c r="J1559" i="1" s="1"/>
  <c r="K1559" i="1" s="1"/>
  <c r="R1558" i="1"/>
  <c r="N1558" i="1"/>
  <c r="I1558" i="1"/>
  <c r="J1558" i="1" s="1"/>
  <c r="K1558" i="1" s="1"/>
  <c r="R1557" i="1"/>
  <c r="N1557" i="1"/>
  <c r="I1557" i="1"/>
  <c r="J1557" i="1" s="1"/>
  <c r="K1557" i="1" s="1"/>
  <c r="R1556" i="1"/>
  <c r="N1556" i="1"/>
  <c r="I1556" i="1"/>
  <c r="J1556" i="1" s="1"/>
  <c r="K1556" i="1" s="1"/>
  <c r="R1555" i="1"/>
  <c r="N1555" i="1"/>
  <c r="I1555" i="1"/>
  <c r="J1555" i="1" s="1"/>
  <c r="K1555" i="1" s="1"/>
  <c r="R1554" i="1"/>
  <c r="N1554" i="1"/>
  <c r="I1554" i="1"/>
  <c r="J1554" i="1" s="1"/>
  <c r="K1554" i="1" s="1"/>
  <c r="R1553" i="1"/>
  <c r="N1553" i="1"/>
  <c r="I1553" i="1"/>
  <c r="J1553" i="1" s="1"/>
  <c r="K1553" i="1" s="1"/>
  <c r="R1552" i="1"/>
  <c r="N1552" i="1"/>
  <c r="I1552" i="1"/>
  <c r="J1552" i="1" s="1"/>
  <c r="K1552" i="1" s="1"/>
  <c r="R1551" i="1"/>
  <c r="N1551" i="1"/>
  <c r="I1551" i="1"/>
  <c r="J1551" i="1" s="1"/>
  <c r="K1551" i="1" s="1"/>
  <c r="R1550" i="1"/>
  <c r="N1550" i="1"/>
  <c r="J1550" i="1"/>
  <c r="K1550" i="1" s="1"/>
  <c r="I1550" i="1"/>
  <c r="R1549" i="1"/>
  <c r="N1549" i="1"/>
  <c r="I1549" i="1"/>
  <c r="J1549" i="1" s="1"/>
  <c r="K1549" i="1" s="1"/>
  <c r="R1548" i="1"/>
  <c r="N1548" i="1"/>
  <c r="I1548" i="1"/>
  <c r="J1548" i="1" s="1"/>
  <c r="K1548" i="1" s="1"/>
  <c r="R1547" i="1"/>
  <c r="N1547" i="1"/>
  <c r="I1547" i="1"/>
  <c r="J1547" i="1" s="1"/>
  <c r="K1547" i="1" s="1"/>
  <c r="R1546" i="1"/>
  <c r="N1546" i="1"/>
  <c r="I1546" i="1"/>
  <c r="J1546" i="1" s="1"/>
  <c r="K1546" i="1" s="1"/>
  <c r="R1545" i="1"/>
  <c r="N1545" i="1"/>
  <c r="I1545" i="1"/>
  <c r="J1545" i="1" s="1"/>
  <c r="K1545" i="1" s="1"/>
  <c r="R1544" i="1"/>
  <c r="N1544" i="1"/>
  <c r="I1544" i="1"/>
  <c r="J1544" i="1" s="1"/>
  <c r="K1544" i="1" s="1"/>
  <c r="R1543" i="1"/>
  <c r="N1543" i="1"/>
  <c r="I1543" i="1"/>
  <c r="J1543" i="1" s="1"/>
  <c r="K1543" i="1" s="1"/>
  <c r="R1542" i="1"/>
  <c r="N1542" i="1"/>
  <c r="I1542" i="1"/>
  <c r="J1542" i="1" s="1"/>
  <c r="K1542" i="1" s="1"/>
  <c r="R1541" i="1"/>
  <c r="N1541" i="1"/>
  <c r="I1541" i="1"/>
  <c r="J1541" i="1" s="1"/>
  <c r="K1541" i="1" s="1"/>
  <c r="R1540" i="1"/>
  <c r="N1540" i="1"/>
  <c r="I1540" i="1"/>
  <c r="J1540" i="1" s="1"/>
  <c r="K1540" i="1" s="1"/>
  <c r="R1539" i="1"/>
  <c r="N1539" i="1"/>
  <c r="I1539" i="1"/>
  <c r="J1539" i="1" s="1"/>
  <c r="K1539" i="1" s="1"/>
  <c r="R1538" i="1"/>
  <c r="N1538" i="1"/>
  <c r="I1538" i="1"/>
  <c r="J1538" i="1" s="1"/>
  <c r="K1538" i="1" s="1"/>
  <c r="R1537" i="1"/>
  <c r="N1537" i="1"/>
  <c r="I1537" i="1"/>
  <c r="J1537" i="1" s="1"/>
  <c r="K1537" i="1" s="1"/>
  <c r="R1536" i="1"/>
  <c r="N1536" i="1"/>
  <c r="I1536" i="1"/>
  <c r="J1536" i="1" s="1"/>
  <c r="K1536" i="1" s="1"/>
  <c r="R1535" i="1"/>
  <c r="N1535" i="1"/>
  <c r="I1535" i="1"/>
  <c r="J1535" i="1" s="1"/>
  <c r="K1535" i="1" s="1"/>
  <c r="R1534" i="1"/>
  <c r="N1534" i="1"/>
  <c r="I1534" i="1"/>
  <c r="J1534" i="1" s="1"/>
  <c r="K1534" i="1" s="1"/>
  <c r="R1533" i="1"/>
  <c r="N1533" i="1"/>
  <c r="I1533" i="1"/>
  <c r="J1533" i="1" s="1"/>
  <c r="K1533" i="1" s="1"/>
  <c r="R1532" i="1"/>
  <c r="N1532" i="1"/>
  <c r="I1532" i="1"/>
  <c r="J1532" i="1" s="1"/>
  <c r="K1532" i="1" s="1"/>
  <c r="R1531" i="1"/>
  <c r="N1531" i="1"/>
  <c r="I1531" i="1"/>
  <c r="J1531" i="1" s="1"/>
  <c r="K1531" i="1" s="1"/>
  <c r="R1530" i="1"/>
  <c r="N1530" i="1"/>
  <c r="I1530" i="1"/>
  <c r="J1530" i="1" s="1"/>
  <c r="K1530" i="1" s="1"/>
  <c r="R1529" i="1"/>
  <c r="N1529" i="1"/>
  <c r="I1529" i="1"/>
  <c r="J1529" i="1" s="1"/>
  <c r="K1529" i="1" s="1"/>
  <c r="R1528" i="1"/>
  <c r="N1528" i="1"/>
  <c r="J1528" i="1"/>
  <c r="K1528" i="1" s="1"/>
  <c r="I1528" i="1"/>
  <c r="R1527" i="1"/>
  <c r="N1527" i="1"/>
  <c r="I1527" i="1"/>
  <c r="J1527" i="1" s="1"/>
  <c r="K1527" i="1" s="1"/>
  <c r="R1526" i="1"/>
  <c r="N1526" i="1"/>
  <c r="I1526" i="1"/>
  <c r="J1526" i="1" s="1"/>
  <c r="K1526" i="1" s="1"/>
  <c r="R1525" i="1"/>
  <c r="N1525" i="1"/>
  <c r="I1525" i="1"/>
  <c r="J1525" i="1" s="1"/>
  <c r="K1525" i="1" s="1"/>
  <c r="R1524" i="1"/>
  <c r="N1524" i="1"/>
  <c r="I1524" i="1"/>
  <c r="J1524" i="1" s="1"/>
  <c r="K1524" i="1" s="1"/>
  <c r="R1523" i="1"/>
  <c r="N1523" i="1"/>
  <c r="I1523" i="1"/>
  <c r="J1523" i="1" s="1"/>
  <c r="K1523" i="1" s="1"/>
  <c r="R1522" i="1"/>
  <c r="N1522" i="1"/>
  <c r="I1522" i="1"/>
  <c r="J1522" i="1" s="1"/>
  <c r="K1522" i="1" s="1"/>
  <c r="R1521" i="1"/>
  <c r="N1521" i="1"/>
  <c r="I1521" i="1"/>
  <c r="J1521" i="1" s="1"/>
  <c r="K1521" i="1" s="1"/>
  <c r="R1520" i="1"/>
  <c r="N1520" i="1"/>
  <c r="I1520" i="1"/>
  <c r="J1520" i="1" s="1"/>
  <c r="K1520" i="1" s="1"/>
  <c r="R1519" i="1"/>
  <c r="N1519" i="1"/>
  <c r="I1519" i="1"/>
  <c r="J1519" i="1" s="1"/>
  <c r="K1519" i="1" s="1"/>
  <c r="R1518" i="1"/>
  <c r="N1518" i="1"/>
  <c r="I1518" i="1"/>
  <c r="J1518" i="1" s="1"/>
  <c r="K1518" i="1" s="1"/>
  <c r="R1517" i="1"/>
  <c r="N1517" i="1"/>
  <c r="I1517" i="1"/>
  <c r="J1517" i="1" s="1"/>
  <c r="K1517" i="1" s="1"/>
  <c r="R1516" i="1"/>
  <c r="N1516" i="1"/>
  <c r="I1516" i="1"/>
  <c r="J1516" i="1" s="1"/>
  <c r="K1516" i="1" s="1"/>
  <c r="R1515" i="1"/>
  <c r="N1515" i="1"/>
  <c r="I1515" i="1"/>
  <c r="J1515" i="1" s="1"/>
  <c r="K1515" i="1" s="1"/>
  <c r="R1514" i="1"/>
  <c r="N1514" i="1"/>
  <c r="I1514" i="1"/>
  <c r="J1514" i="1" s="1"/>
  <c r="K1514" i="1" s="1"/>
  <c r="R1513" i="1"/>
  <c r="N1513" i="1"/>
  <c r="I1513" i="1"/>
  <c r="J1513" i="1" s="1"/>
  <c r="K1513" i="1" s="1"/>
  <c r="R1512" i="1"/>
  <c r="N1512" i="1"/>
  <c r="I1512" i="1"/>
  <c r="J1512" i="1" s="1"/>
  <c r="K1512" i="1" s="1"/>
  <c r="R1511" i="1"/>
  <c r="N1511" i="1"/>
  <c r="I1511" i="1"/>
  <c r="J1511" i="1" s="1"/>
  <c r="K1511" i="1" s="1"/>
  <c r="R1510" i="1"/>
  <c r="N1510" i="1"/>
  <c r="I1510" i="1"/>
  <c r="J1510" i="1" s="1"/>
  <c r="K1510" i="1" s="1"/>
  <c r="R1509" i="1"/>
  <c r="N1509" i="1"/>
  <c r="I1509" i="1"/>
  <c r="J1509" i="1" s="1"/>
  <c r="K1509" i="1" s="1"/>
  <c r="R1508" i="1"/>
  <c r="N1508" i="1"/>
  <c r="I1508" i="1"/>
  <c r="J1508" i="1" s="1"/>
  <c r="K1508" i="1" s="1"/>
  <c r="R1507" i="1"/>
  <c r="N1507" i="1"/>
  <c r="I1507" i="1"/>
  <c r="J1507" i="1" s="1"/>
  <c r="K1507" i="1" s="1"/>
  <c r="R1506" i="1"/>
  <c r="N1506" i="1"/>
  <c r="I1506" i="1"/>
  <c r="J1506" i="1" s="1"/>
  <c r="K1506" i="1" s="1"/>
  <c r="R1505" i="1"/>
  <c r="N1505" i="1"/>
  <c r="I1505" i="1"/>
  <c r="J1505" i="1" s="1"/>
  <c r="K1505" i="1" s="1"/>
  <c r="R1504" i="1"/>
  <c r="N1504" i="1"/>
  <c r="I1504" i="1"/>
  <c r="J1504" i="1" s="1"/>
  <c r="K1504" i="1" s="1"/>
  <c r="R1503" i="1"/>
  <c r="N1503" i="1"/>
  <c r="I1503" i="1"/>
  <c r="J1503" i="1" s="1"/>
  <c r="K1503" i="1" s="1"/>
  <c r="R1502" i="1"/>
  <c r="N1502" i="1"/>
  <c r="I1502" i="1"/>
  <c r="J1502" i="1" s="1"/>
  <c r="K1502" i="1" s="1"/>
  <c r="R1501" i="1"/>
  <c r="N1501" i="1"/>
  <c r="I1501" i="1"/>
  <c r="J1501" i="1" s="1"/>
  <c r="K1501" i="1" s="1"/>
  <c r="R1500" i="1"/>
  <c r="N1500" i="1"/>
  <c r="I1500" i="1"/>
  <c r="J1500" i="1" s="1"/>
  <c r="K1500" i="1" s="1"/>
  <c r="R1499" i="1"/>
  <c r="N1499" i="1"/>
  <c r="I1499" i="1"/>
  <c r="J1499" i="1" s="1"/>
  <c r="K1499" i="1" s="1"/>
  <c r="R1498" i="1"/>
  <c r="N1498" i="1"/>
  <c r="I1498" i="1"/>
  <c r="J1498" i="1" s="1"/>
  <c r="K1498" i="1" s="1"/>
  <c r="R1497" i="1"/>
  <c r="N1497" i="1"/>
  <c r="I1497" i="1"/>
  <c r="J1497" i="1" s="1"/>
  <c r="K1497" i="1" s="1"/>
  <c r="R1496" i="1"/>
  <c r="N1496" i="1"/>
  <c r="I1496" i="1"/>
  <c r="J1496" i="1" s="1"/>
  <c r="K1496" i="1" s="1"/>
  <c r="R1495" i="1"/>
  <c r="N1495" i="1"/>
  <c r="I1495" i="1"/>
  <c r="J1495" i="1" s="1"/>
  <c r="K1495" i="1" s="1"/>
  <c r="R1494" i="1"/>
  <c r="N1494" i="1"/>
  <c r="I1494" i="1"/>
  <c r="J1494" i="1" s="1"/>
  <c r="K1494" i="1" s="1"/>
  <c r="R1493" i="1"/>
  <c r="N1493" i="1"/>
  <c r="I1493" i="1"/>
  <c r="J1493" i="1" s="1"/>
  <c r="K1493" i="1" s="1"/>
  <c r="R1492" i="1"/>
  <c r="N1492" i="1"/>
  <c r="I1492" i="1"/>
  <c r="J1492" i="1" s="1"/>
  <c r="K1492" i="1" s="1"/>
  <c r="R1491" i="1"/>
  <c r="N1491" i="1"/>
  <c r="I1491" i="1"/>
  <c r="J1491" i="1" s="1"/>
  <c r="K1491" i="1" s="1"/>
  <c r="R1490" i="1"/>
  <c r="N1490" i="1"/>
  <c r="I1490" i="1"/>
  <c r="J1490" i="1" s="1"/>
  <c r="K1490" i="1" s="1"/>
  <c r="R1489" i="1"/>
  <c r="N1489" i="1"/>
  <c r="I1489" i="1"/>
  <c r="J1489" i="1" s="1"/>
  <c r="K1489" i="1" s="1"/>
  <c r="R1488" i="1"/>
  <c r="N1488" i="1"/>
  <c r="I1488" i="1"/>
  <c r="J1488" i="1" s="1"/>
  <c r="K1488" i="1" s="1"/>
  <c r="R1487" i="1"/>
  <c r="N1487" i="1"/>
  <c r="I1487" i="1"/>
  <c r="J1487" i="1" s="1"/>
  <c r="K1487" i="1" s="1"/>
  <c r="R1486" i="1"/>
  <c r="N1486" i="1"/>
  <c r="I1486" i="1"/>
  <c r="J1486" i="1" s="1"/>
  <c r="K1486" i="1" s="1"/>
  <c r="R1485" i="1"/>
  <c r="N1485" i="1"/>
  <c r="I1485" i="1"/>
  <c r="J1485" i="1" s="1"/>
  <c r="K1485" i="1" s="1"/>
  <c r="R1484" i="1"/>
  <c r="N1484" i="1"/>
  <c r="I1484" i="1"/>
  <c r="J1484" i="1" s="1"/>
  <c r="K1484" i="1" s="1"/>
  <c r="R1483" i="1"/>
  <c r="N1483" i="1"/>
  <c r="I1483" i="1"/>
  <c r="J1483" i="1" s="1"/>
  <c r="K1483" i="1" s="1"/>
  <c r="R1482" i="1"/>
  <c r="N1482" i="1"/>
  <c r="I1482" i="1"/>
  <c r="J1482" i="1" s="1"/>
  <c r="K1482" i="1" s="1"/>
  <c r="R1481" i="1"/>
  <c r="N1481" i="1"/>
  <c r="I1481" i="1"/>
  <c r="J1481" i="1" s="1"/>
  <c r="K1481" i="1" s="1"/>
  <c r="R1480" i="1"/>
  <c r="N1480" i="1"/>
  <c r="I1480" i="1"/>
  <c r="J1480" i="1" s="1"/>
  <c r="K1480" i="1" s="1"/>
  <c r="R1479" i="1"/>
  <c r="N1479" i="1"/>
  <c r="I1479" i="1"/>
  <c r="J1479" i="1" s="1"/>
  <c r="K1479" i="1" s="1"/>
  <c r="R1478" i="1"/>
  <c r="N1478" i="1"/>
  <c r="I1478" i="1"/>
  <c r="J1478" i="1" s="1"/>
  <c r="K1478" i="1" s="1"/>
  <c r="R1477" i="1"/>
  <c r="N1477" i="1"/>
  <c r="I1477" i="1"/>
  <c r="J1477" i="1" s="1"/>
  <c r="K1477" i="1" s="1"/>
  <c r="R1476" i="1"/>
  <c r="N1476" i="1"/>
  <c r="I1476" i="1"/>
  <c r="J1476" i="1" s="1"/>
  <c r="K1476" i="1" s="1"/>
  <c r="R1475" i="1"/>
  <c r="N1475" i="1"/>
  <c r="I1475" i="1"/>
  <c r="J1475" i="1" s="1"/>
  <c r="K1475" i="1" s="1"/>
  <c r="R1474" i="1"/>
  <c r="N1474" i="1"/>
  <c r="I1474" i="1"/>
  <c r="J1474" i="1" s="1"/>
  <c r="K1474" i="1" s="1"/>
  <c r="R1473" i="1"/>
  <c r="N1473" i="1"/>
  <c r="I1473" i="1"/>
  <c r="J1473" i="1" s="1"/>
  <c r="K1473" i="1" s="1"/>
  <c r="R1472" i="1"/>
  <c r="N1472" i="1"/>
  <c r="I1472" i="1"/>
  <c r="J1472" i="1" s="1"/>
  <c r="K1472" i="1" s="1"/>
  <c r="R1471" i="1"/>
  <c r="N1471" i="1"/>
  <c r="I1471" i="1"/>
  <c r="J1471" i="1" s="1"/>
  <c r="K1471" i="1" s="1"/>
  <c r="R1470" i="1"/>
  <c r="N1470" i="1"/>
  <c r="I1470" i="1"/>
  <c r="J1470" i="1" s="1"/>
  <c r="K1470" i="1" s="1"/>
  <c r="R1469" i="1"/>
  <c r="N1469" i="1"/>
  <c r="I1469" i="1"/>
  <c r="J1469" i="1" s="1"/>
  <c r="K1469" i="1" s="1"/>
  <c r="R1468" i="1"/>
  <c r="N1468" i="1"/>
  <c r="I1468" i="1"/>
  <c r="J1468" i="1" s="1"/>
  <c r="K1468" i="1" s="1"/>
  <c r="R1467" i="1"/>
  <c r="N1467" i="1"/>
  <c r="I1467" i="1"/>
  <c r="J1467" i="1" s="1"/>
  <c r="K1467" i="1" s="1"/>
  <c r="R1466" i="1"/>
  <c r="N1466" i="1"/>
  <c r="I1466" i="1"/>
  <c r="J1466" i="1" s="1"/>
  <c r="K1466" i="1" s="1"/>
  <c r="R1465" i="1"/>
  <c r="N1465" i="1"/>
  <c r="I1465" i="1"/>
  <c r="J1465" i="1" s="1"/>
  <c r="K1465" i="1" s="1"/>
  <c r="R1464" i="1"/>
  <c r="N1464" i="1"/>
  <c r="I1464" i="1"/>
  <c r="J1464" i="1" s="1"/>
  <c r="K1464" i="1" s="1"/>
  <c r="R1463" i="1"/>
  <c r="N1463" i="1"/>
  <c r="I1463" i="1"/>
  <c r="J1463" i="1" s="1"/>
  <c r="K1463" i="1" s="1"/>
  <c r="R1462" i="1"/>
  <c r="N1462" i="1"/>
  <c r="I1462" i="1"/>
  <c r="J1462" i="1" s="1"/>
  <c r="K1462" i="1" s="1"/>
  <c r="R1461" i="1"/>
  <c r="N1461" i="1"/>
  <c r="I1461" i="1"/>
  <c r="J1461" i="1" s="1"/>
  <c r="K1461" i="1" s="1"/>
  <c r="R1460" i="1"/>
  <c r="N1460" i="1"/>
  <c r="I1460" i="1"/>
  <c r="J1460" i="1" s="1"/>
  <c r="K1460" i="1" s="1"/>
  <c r="R1459" i="1"/>
  <c r="N1459" i="1"/>
  <c r="I1459" i="1"/>
  <c r="J1459" i="1" s="1"/>
  <c r="K1459" i="1" s="1"/>
  <c r="R1458" i="1"/>
  <c r="N1458" i="1"/>
  <c r="I1458" i="1"/>
  <c r="J1458" i="1" s="1"/>
  <c r="K1458" i="1" s="1"/>
  <c r="R1457" i="1"/>
  <c r="N1457" i="1"/>
  <c r="I1457" i="1"/>
  <c r="J1457" i="1" s="1"/>
  <c r="K1457" i="1" s="1"/>
  <c r="R1456" i="1"/>
  <c r="N1456" i="1"/>
  <c r="I1456" i="1"/>
  <c r="J1456" i="1" s="1"/>
  <c r="K1456" i="1" s="1"/>
  <c r="R1455" i="1"/>
  <c r="N1455" i="1"/>
  <c r="I1455" i="1"/>
  <c r="J1455" i="1" s="1"/>
  <c r="K1455" i="1" s="1"/>
  <c r="R1454" i="1"/>
  <c r="N1454" i="1"/>
  <c r="I1454" i="1"/>
  <c r="J1454" i="1" s="1"/>
  <c r="K1454" i="1" s="1"/>
  <c r="R1453" i="1"/>
  <c r="N1453" i="1"/>
  <c r="I1453" i="1"/>
  <c r="J1453" i="1" s="1"/>
  <c r="K1453" i="1" s="1"/>
  <c r="R1452" i="1"/>
  <c r="N1452" i="1"/>
  <c r="I1452" i="1"/>
  <c r="J1452" i="1" s="1"/>
  <c r="K1452" i="1" s="1"/>
  <c r="R1451" i="1"/>
  <c r="N1451" i="1"/>
  <c r="I1451" i="1"/>
  <c r="J1451" i="1" s="1"/>
  <c r="K1451" i="1" s="1"/>
  <c r="R1450" i="1"/>
  <c r="N1450" i="1"/>
  <c r="I1450" i="1"/>
  <c r="J1450" i="1" s="1"/>
  <c r="K1450" i="1" s="1"/>
  <c r="R1449" i="1"/>
  <c r="N1449" i="1"/>
  <c r="I1449" i="1"/>
  <c r="J1449" i="1" s="1"/>
  <c r="K1449" i="1" s="1"/>
  <c r="R1448" i="1"/>
  <c r="N1448" i="1"/>
  <c r="I1448" i="1"/>
  <c r="J1448" i="1" s="1"/>
  <c r="K1448" i="1" s="1"/>
  <c r="R1447" i="1"/>
  <c r="N1447" i="1"/>
  <c r="I1447" i="1"/>
  <c r="J1447" i="1" s="1"/>
  <c r="K1447" i="1" s="1"/>
  <c r="R1446" i="1"/>
  <c r="N1446" i="1"/>
  <c r="I1446" i="1"/>
  <c r="J1446" i="1" s="1"/>
  <c r="K1446" i="1" s="1"/>
  <c r="R1445" i="1"/>
  <c r="N1445" i="1"/>
  <c r="I1445" i="1"/>
  <c r="J1445" i="1" s="1"/>
  <c r="K1445" i="1" s="1"/>
  <c r="R1444" i="1"/>
  <c r="N1444" i="1"/>
  <c r="I1444" i="1"/>
  <c r="J1444" i="1" s="1"/>
  <c r="K1444" i="1" s="1"/>
  <c r="R1443" i="1"/>
  <c r="N1443" i="1"/>
  <c r="I1443" i="1"/>
  <c r="J1443" i="1" s="1"/>
  <c r="K1443" i="1" s="1"/>
  <c r="R1442" i="1"/>
  <c r="N1442" i="1"/>
  <c r="I1442" i="1"/>
  <c r="J1442" i="1" s="1"/>
  <c r="K1442" i="1" s="1"/>
  <c r="R1441" i="1"/>
  <c r="N1441" i="1"/>
  <c r="I1441" i="1"/>
  <c r="J1441" i="1" s="1"/>
  <c r="K1441" i="1" s="1"/>
  <c r="R1440" i="1"/>
  <c r="N1440" i="1"/>
  <c r="I1440" i="1"/>
  <c r="J1440" i="1" s="1"/>
  <c r="K1440" i="1" s="1"/>
  <c r="R1439" i="1"/>
  <c r="N1439" i="1"/>
  <c r="I1439" i="1"/>
  <c r="J1439" i="1" s="1"/>
  <c r="K1439" i="1" s="1"/>
  <c r="R1438" i="1"/>
  <c r="N1438" i="1"/>
  <c r="I1438" i="1"/>
  <c r="J1438" i="1" s="1"/>
  <c r="K1438" i="1" s="1"/>
  <c r="R1437" i="1"/>
  <c r="N1437" i="1"/>
  <c r="I1437" i="1"/>
  <c r="J1437" i="1" s="1"/>
  <c r="K1437" i="1" s="1"/>
  <c r="R1436" i="1"/>
  <c r="N1436" i="1"/>
  <c r="I1436" i="1"/>
  <c r="J1436" i="1" s="1"/>
  <c r="K1436" i="1" s="1"/>
  <c r="R1435" i="1"/>
  <c r="N1435" i="1"/>
  <c r="I1435" i="1"/>
  <c r="J1435" i="1" s="1"/>
  <c r="K1435" i="1" s="1"/>
  <c r="R1434" i="1"/>
  <c r="N1434" i="1"/>
  <c r="I1434" i="1"/>
  <c r="J1434" i="1" s="1"/>
  <c r="K1434" i="1" s="1"/>
  <c r="R1433" i="1"/>
  <c r="N1433" i="1"/>
  <c r="I1433" i="1"/>
  <c r="J1433" i="1" s="1"/>
  <c r="K1433" i="1" s="1"/>
  <c r="R1432" i="1"/>
  <c r="N1432" i="1"/>
  <c r="I1432" i="1"/>
  <c r="J1432" i="1" s="1"/>
  <c r="K1432" i="1" s="1"/>
  <c r="R1431" i="1"/>
  <c r="N1431" i="1"/>
  <c r="I1431" i="1"/>
  <c r="J1431" i="1" s="1"/>
  <c r="K1431" i="1" s="1"/>
  <c r="R1430" i="1"/>
  <c r="N1430" i="1"/>
  <c r="I1430" i="1"/>
  <c r="J1430" i="1" s="1"/>
  <c r="K1430" i="1" s="1"/>
  <c r="R1429" i="1"/>
  <c r="N1429" i="1"/>
  <c r="I1429" i="1"/>
  <c r="J1429" i="1" s="1"/>
  <c r="K1429" i="1" s="1"/>
  <c r="R1428" i="1"/>
  <c r="N1428" i="1"/>
  <c r="I1428" i="1"/>
  <c r="J1428" i="1" s="1"/>
  <c r="K1428" i="1" s="1"/>
  <c r="R1427" i="1"/>
  <c r="N1427" i="1"/>
  <c r="I1427" i="1"/>
  <c r="J1427" i="1" s="1"/>
  <c r="K1427" i="1" s="1"/>
  <c r="R1426" i="1"/>
  <c r="N1426" i="1"/>
  <c r="I1426" i="1"/>
  <c r="J1426" i="1" s="1"/>
  <c r="K1426" i="1" s="1"/>
  <c r="R1425" i="1"/>
  <c r="N1425" i="1"/>
  <c r="I1425" i="1"/>
  <c r="J1425" i="1" s="1"/>
  <c r="K1425" i="1" s="1"/>
  <c r="R1424" i="1"/>
  <c r="N1424" i="1"/>
  <c r="J1424" i="1"/>
  <c r="K1424" i="1" s="1"/>
  <c r="I1424" i="1"/>
  <c r="R1423" i="1"/>
  <c r="N1423" i="1"/>
  <c r="I1423" i="1"/>
  <c r="J1423" i="1" s="1"/>
  <c r="K1423" i="1" s="1"/>
  <c r="R1422" i="1"/>
  <c r="N1422" i="1"/>
  <c r="I1422" i="1"/>
  <c r="J1422" i="1" s="1"/>
  <c r="K1422" i="1" s="1"/>
  <c r="R1421" i="1"/>
  <c r="N1421" i="1"/>
  <c r="I1421" i="1"/>
  <c r="J1421" i="1" s="1"/>
  <c r="K1421" i="1" s="1"/>
  <c r="R1420" i="1"/>
  <c r="N1420" i="1"/>
  <c r="I1420" i="1"/>
  <c r="J1420" i="1" s="1"/>
  <c r="K1420" i="1" s="1"/>
  <c r="R1419" i="1"/>
  <c r="N1419" i="1"/>
  <c r="K1419" i="1"/>
  <c r="I1419" i="1"/>
  <c r="J1419" i="1" s="1"/>
  <c r="R1418" i="1"/>
  <c r="N1418" i="1"/>
  <c r="J1418" i="1"/>
  <c r="K1418" i="1" s="1"/>
  <c r="I1418" i="1"/>
  <c r="R1417" i="1"/>
  <c r="N1417" i="1"/>
  <c r="I1417" i="1"/>
  <c r="J1417" i="1" s="1"/>
  <c r="K1417" i="1" s="1"/>
  <c r="R1416" i="1"/>
  <c r="N1416" i="1"/>
  <c r="I1416" i="1"/>
  <c r="J1416" i="1" s="1"/>
  <c r="K1416" i="1" s="1"/>
  <c r="R1415" i="1"/>
  <c r="N1415" i="1"/>
  <c r="I1415" i="1"/>
  <c r="J1415" i="1" s="1"/>
  <c r="K1415" i="1" s="1"/>
  <c r="R1414" i="1"/>
  <c r="N1414" i="1"/>
  <c r="I1414" i="1"/>
  <c r="J1414" i="1" s="1"/>
  <c r="K1414" i="1" s="1"/>
  <c r="R1413" i="1"/>
  <c r="N1413" i="1"/>
  <c r="I1413" i="1"/>
  <c r="J1413" i="1" s="1"/>
  <c r="K1413" i="1" s="1"/>
  <c r="R1412" i="1"/>
  <c r="N1412" i="1"/>
  <c r="I1412" i="1"/>
  <c r="J1412" i="1" s="1"/>
  <c r="K1412" i="1" s="1"/>
  <c r="R1411" i="1"/>
  <c r="N1411" i="1"/>
  <c r="I1411" i="1"/>
  <c r="J1411" i="1" s="1"/>
  <c r="K1411" i="1" s="1"/>
  <c r="R1410" i="1"/>
  <c r="N1410" i="1"/>
  <c r="J1410" i="1"/>
  <c r="K1410" i="1" s="1"/>
  <c r="I1410" i="1"/>
  <c r="R1409" i="1"/>
  <c r="N1409" i="1"/>
  <c r="I1409" i="1"/>
  <c r="J1409" i="1" s="1"/>
  <c r="K1409" i="1" s="1"/>
  <c r="R1408" i="1"/>
  <c r="N1408" i="1"/>
  <c r="I1408" i="1"/>
  <c r="J1408" i="1" s="1"/>
  <c r="K1408" i="1" s="1"/>
  <c r="R1407" i="1"/>
  <c r="N1407" i="1"/>
  <c r="I1407" i="1"/>
  <c r="J1407" i="1" s="1"/>
  <c r="K1407" i="1" s="1"/>
  <c r="R1406" i="1"/>
  <c r="N1406" i="1"/>
  <c r="I1406" i="1"/>
  <c r="J1406" i="1" s="1"/>
  <c r="K1406" i="1" s="1"/>
  <c r="R1405" i="1"/>
  <c r="N1405" i="1"/>
  <c r="J1405" i="1"/>
  <c r="K1405" i="1" s="1"/>
  <c r="I1405" i="1"/>
  <c r="R1404" i="1"/>
  <c r="N1404" i="1"/>
  <c r="I1404" i="1"/>
  <c r="J1404" i="1" s="1"/>
  <c r="K1404" i="1" s="1"/>
  <c r="R1403" i="1"/>
  <c r="N1403" i="1"/>
  <c r="I1403" i="1"/>
  <c r="J1403" i="1" s="1"/>
  <c r="K1403" i="1" s="1"/>
  <c r="R1402" i="1"/>
  <c r="N1402" i="1"/>
  <c r="I1402" i="1"/>
  <c r="J1402" i="1" s="1"/>
  <c r="K1402" i="1" s="1"/>
  <c r="R1401" i="1"/>
  <c r="N1401" i="1"/>
  <c r="I1401" i="1"/>
  <c r="J1401" i="1" s="1"/>
  <c r="K1401" i="1" s="1"/>
  <c r="R1400" i="1"/>
  <c r="N1400" i="1"/>
  <c r="I1400" i="1"/>
  <c r="J1400" i="1" s="1"/>
  <c r="K1400" i="1" s="1"/>
  <c r="R1399" i="1"/>
  <c r="N1399" i="1"/>
  <c r="I1399" i="1"/>
  <c r="J1399" i="1" s="1"/>
  <c r="K1399" i="1" s="1"/>
  <c r="R1398" i="1"/>
  <c r="N1398" i="1"/>
  <c r="I1398" i="1"/>
  <c r="J1398" i="1" s="1"/>
  <c r="K1398" i="1" s="1"/>
  <c r="R1397" i="1"/>
  <c r="N1397" i="1"/>
  <c r="I1397" i="1"/>
  <c r="J1397" i="1" s="1"/>
  <c r="K1397" i="1" s="1"/>
  <c r="R1396" i="1"/>
  <c r="N1396" i="1"/>
  <c r="I1396" i="1"/>
  <c r="J1396" i="1" s="1"/>
  <c r="K1396" i="1" s="1"/>
  <c r="R1395" i="1"/>
  <c r="N1395" i="1"/>
  <c r="I1395" i="1"/>
  <c r="J1395" i="1" s="1"/>
  <c r="K1395" i="1" s="1"/>
  <c r="R1394" i="1"/>
  <c r="N1394" i="1"/>
  <c r="I1394" i="1"/>
  <c r="J1394" i="1" s="1"/>
  <c r="K1394" i="1" s="1"/>
  <c r="R1393" i="1"/>
  <c r="N1393" i="1"/>
  <c r="I1393" i="1"/>
  <c r="J1393" i="1" s="1"/>
  <c r="K1393" i="1" s="1"/>
  <c r="R1392" i="1"/>
  <c r="N1392" i="1"/>
  <c r="I1392" i="1"/>
  <c r="J1392" i="1" s="1"/>
  <c r="K1392" i="1" s="1"/>
  <c r="R1391" i="1"/>
  <c r="N1391" i="1"/>
  <c r="I1391" i="1"/>
  <c r="J1391" i="1" s="1"/>
  <c r="K1391" i="1" s="1"/>
  <c r="R1390" i="1"/>
  <c r="N1390" i="1"/>
  <c r="I1390" i="1"/>
  <c r="J1390" i="1" s="1"/>
  <c r="K1390" i="1" s="1"/>
  <c r="R1389" i="1"/>
  <c r="N1389" i="1"/>
  <c r="I1389" i="1"/>
  <c r="J1389" i="1" s="1"/>
  <c r="K1389" i="1" s="1"/>
  <c r="R1388" i="1"/>
  <c r="N1388" i="1"/>
  <c r="I1388" i="1"/>
  <c r="J1388" i="1" s="1"/>
  <c r="K1388" i="1" s="1"/>
  <c r="R1387" i="1"/>
  <c r="N1387" i="1"/>
  <c r="I1387" i="1"/>
  <c r="J1387" i="1" s="1"/>
  <c r="K1387" i="1" s="1"/>
  <c r="R1386" i="1"/>
  <c r="N1386" i="1"/>
  <c r="J1386" i="1"/>
  <c r="K1386" i="1" s="1"/>
  <c r="I1386" i="1"/>
  <c r="R1385" i="1"/>
  <c r="N1385" i="1"/>
  <c r="J1385" i="1"/>
  <c r="K1385" i="1" s="1"/>
  <c r="I1385" i="1"/>
  <c r="R1384" i="1"/>
  <c r="N1384" i="1"/>
  <c r="I1384" i="1"/>
  <c r="J1384" i="1" s="1"/>
  <c r="K1384" i="1" s="1"/>
  <c r="R1383" i="1"/>
  <c r="N1383" i="1"/>
  <c r="I1383" i="1"/>
  <c r="J1383" i="1" s="1"/>
  <c r="K1383" i="1" s="1"/>
  <c r="R1382" i="1"/>
  <c r="N1382" i="1"/>
  <c r="I1382" i="1"/>
  <c r="J1382" i="1" s="1"/>
  <c r="K1382" i="1" s="1"/>
  <c r="R1381" i="1"/>
  <c r="N1381" i="1"/>
  <c r="I1381" i="1"/>
  <c r="J1381" i="1" s="1"/>
  <c r="K1381" i="1" s="1"/>
  <c r="R1380" i="1"/>
  <c r="N1380" i="1"/>
  <c r="J1380" i="1"/>
  <c r="K1380" i="1" s="1"/>
  <c r="I1380" i="1"/>
  <c r="R1379" i="1"/>
  <c r="N1379" i="1"/>
  <c r="I1379" i="1"/>
  <c r="J1379" i="1" s="1"/>
  <c r="K1379" i="1" s="1"/>
  <c r="R1378" i="1"/>
  <c r="N1378" i="1"/>
  <c r="I1378" i="1"/>
  <c r="J1378" i="1" s="1"/>
  <c r="K1378" i="1" s="1"/>
  <c r="R1377" i="1"/>
  <c r="N1377" i="1"/>
  <c r="I1377" i="1"/>
  <c r="J1377" i="1" s="1"/>
  <c r="K1377" i="1" s="1"/>
  <c r="R1376" i="1"/>
  <c r="N1376" i="1"/>
  <c r="I1376" i="1"/>
  <c r="J1376" i="1" s="1"/>
  <c r="K1376" i="1" s="1"/>
  <c r="R1375" i="1"/>
  <c r="N1375" i="1"/>
  <c r="I1375" i="1"/>
  <c r="J1375" i="1" s="1"/>
  <c r="K1375" i="1" s="1"/>
  <c r="R1374" i="1"/>
  <c r="N1374" i="1"/>
  <c r="I1374" i="1"/>
  <c r="J1374" i="1" s="1"/>
  <c r="K1374" i="1" s="1"/>
  <c r="R1373" i="1"/>
  <c r="N1373" i="1"/>
  <c r="I1373" i="1"/>
  <c r="J1373" i="1" s="1"/>
  <c r="K1373" i="1" s="1"/>
  <c r="R1372" i="1"/>
  <c r="N1372" i="1"/>
  <c r="I1372" i="1"/>
  <c r="J1372" i="1" s="1"/>
  <c r="K1372" i="1" s="1"/>
  <c r="R1371" i="1"/>
  <c r="N1371" i="1"/>
  <c r="I1371" i="1"/>
  <c r="J1371" i="1" s="1"/>
  <c r="K1371" i="1" s="1"/>
  <c r="R1370" i="1"/>
  <c r="N1370" i="1"/>
  <c r="I1370" i="1"/>
  <c r="J1370" i="1" s="1"/>
  <c r="K1370" i="1" s="1"/>
  <c r="R1369" i="1"/>
  <c r="N1369" i="1"/>
  <c r="I1369" i="1"/>
  <c r="J1369" i="1" s="1"/>
  <c r="K1369" i="1" s="1"/>
  <c r="R1368" i="1"/>
  <c r="N1368" i="1"/>
  <c r="I1368" i="1"/>
  <c r="J1368" i="1" s="1"/>
  <c r="K1368" i="1" s="1"/>
  <c r="R1367" i="1"/>
  <c r="N1367" i="1"/>
  <c r="I1367" i="1"/>
  <c r="J1367" i="1" s="1"/>
  <c r="K1367" i="1" s="1"/>
  <c r="R1366" i="1"/>
  <c r="N1366" i="1"/>
  <c r="I1366" i="1"/>
  <c r="J1366" i="1" s="1"/>
  <c r="K1366" i="1" s="1"/>
  <c r="R1365" i="1"/>
  <c r="N1365" i="1"/>
  <c r="I1365" i="1"/>
  <c r="J1365" i="1" s="1"/>
  <c r="K1365" i="1" s="1"/>
  <c r="R1364" i="1"/>
  <c r="N1364" i="1"/>
  <c r="I1364" i="1"/>
  <c r="J1364" i="1" s="1"/>
  <c r="K1364" i="1" s="1"/>
  <c r="R1363" i="1"/>
  <c r="N1363" i="1"/>
  <c r="I1363" i="1"/>
  <c r="J1363" i="1" s="1"/>
  <c r="K1363" i="1" s="1"/>
  <c r="R1362" i="1"/>
  <c r="N1362" i="1"/>
  <c r="I1362" i="1"/>
  <c r="J1362" i="1" s="1"/>
  <c r="K1362" i="1" s="1"/>
  <c r="R1361" i="1"/>
  <c r="N1361" i="1"/>
  <c r="I1361" i="1"/>
  <c r="J1361" i="1" s="1"/>
  <c r="K1361" i="1" s="1"/>
  <c r="R1360" i="1"/>
  <c r="N1360" i="1"/>
  <c r="I1360" i="1"/>
  <c r="J1360" i="1" s="1"/>
  <c r="K1360" i="1" s="1"/>
  <c r="R1359" i="1"/>
  <c r="N1359" i="1"/>
  <c r="I1359" i="1"/>
  <c r="J1359" i="1" s="1"/>
  <c r="K1359" i="1" s="1"/>
  <c r="R1358" i="1"/>
  <c r="N1358" i="1"/>
  <c r="I1358" i="1"/>
  <c r="J1358" i="1" s="1"/>
  <c r="K1358" i="1" s="1"/>
  <c r="R1357" i="1"/>
  <c r="N1357" i="1"/>
  <c r="I1357" i="1"/>
  <c r="J1357" i="1" s="1"/>
  <c r="K1357" i="1" s="1"/>
  <c r="R1356" i="1"/>
  <c r="N1356" i="1"/>
  <c r="I1356" i="1"/>
  <c r="J1356" i="1" s="1"/>
  <c r="K1356" i="1" s="1"/>
  <c r="R1355" i="1"/>
  <c r="N1355" i="1"/>
  <c r="I1355" i="1"/>
  <c r="J1355" i="1" s="1"/>
  <c r="K1355" i="1" s="1"/>
  <c r="R1354" i="1"/>
  <c r="N1354" i="1"/>
  <c r="I1354" i="1"/>
  <c r="J1354" i="1" s="1"/>
  <c r="K1354" i="1" s="1"/>
  <c r="R1353" i="1"/>
  <c r="N1353" i="1"/>
  <c r="I1353" i="1"/>
  <c r="J1353" i="1" s="1"/>
  <c r="K1353" i="1" s="1"/>
  <c r="R1352" i="1"/>
  <c r="N1352" i="1"/>
  <c r="I1352" i="1"/>
  <c r="J1352" i="1" s="1"/>
  <c r="K1352" i="1" s="1"/>
  <c r="R1351" i="1"/>
  <c r="N1351" i="1"/>
  <c r="I1351" i="1"/>
  <c r="J1351" i="1" s="1"/>
  <c r="K1351" i="1" s="1"/>
  <c r="R1350" i="1"/>
  <c r="N1350" i="1"/>
  <c r="I1350" i="1"/>
  <c r="J1350" i="1" s="1"/>
  <c r="K1350" i="1" s="1"/>
  <c r="R1349" i="1"/>
  <c r="N1349" i="1"/>
  <c r="I1349" i="1"/>
  <c r="J1349" i="1" s="1"/>
  <c r="K1349" i="1" s="1"/>
  <c r="R1348" i="1"/>
  <c r="N1348" i="1"/>
  <c r="I1348" i="1"/>
  <c r="J1348" i="1" s="1"/>
  <c r="K1348" i="1" s="1"/>
  <c r="R1347" i="1"/>
  <c r="N1347" i="1"/>
  <c r="I1347" i="1"/>
  <c r="J1347" i="1" s="1"/>
  <c r="K1347" i="1" s="1"/>
  <c r="R1346" i="1"/>
  <c r="N1346" i="1"/>
  <c r="I1346" i="1"/>
  <c r="J1346" i="1" s="1"/>
  <c r="K1346" i="1" s="1"/>
  <c r="R1345" i="1"/>
  <c r="N1345" i="1"/>
  <c r="I1345" i="1"/>
  <c r="J1345" i="1" s="1"/>
  <c r="K1345" i="1" s="1"/>
  <c r="R1344" i="1"/>
  <c r="N1344" i="1"/>
  <c r="I1344" i="1"/>
  <c r="J1344" i="1" s="1"/>
  <c r="K1344" i="1" s="1"/>
  <c r="R1343" i="1"/>
  <c r="N1343" i="1"/>
  <c r="I1343" i="1"/>
  <c r="J1343" i="1" s="1"/>
  <c r="K1343" i="1" s="1"/>
  <c r="R1342" i="1"/>
  <c r="N1342" i="1"/>
  <c r="I1342" i="1"/>
  <c r="J1342" i="1" s="1"/>
  <c r="K1342" i="1" s="1"/>
  <c r="R1341" i="1"/>
  <c r="N1341" i="1"/>
  <c r="I1341" i="1"/>
  <c r="J1341" i="1" s="1"/>
  <c r="K1341" i="1" s="1"/>
  <c r="R1340" i="1"/>
  <c r="N1340" i="1"/>
  <c r="I1340" i="1"/>
  <c r="J1340" i="1" s="1"/>
  <c r="K1340" i="1" s="1"/>
  <c r="R1339" i="1"/>
  <c r="N1339" i="1"/>
  <c r="I1339" i="1"/>
  <c r="J1339" i="1" s="1"/>
  <c r="K1339" i="1" s="1"/>
  <c r="R1338" i="1"/>
  <c r="N1338" i="1"/>
  <c r="I1338" i="1"/>
  <c r="J1338" i="1" s="1"/>
  <c r="K1338" i="1" s="1"/>
  <c r="R1337" i="1"/>
  <c r="N1337" i="1"/>
  <c r="I1337" i="1"/>
  <c r="J1337" i="1" s="1"/>
  <c r="K1337" i="1" s="1"/>
  <c r="R1336" i="1"/>
  <c r="N1336" i="1"/>
  <c r="I1336" i="1"/>
  <c r="J1336" i="1" s="1"/>
  <c r="K1336" i="1" s="1"/>
  <c r="R1335" i="1"/>
  <c r="N1335" i="1"/>
  <c r="I1335" i="1"/>
  <c r="J1335" i="1" s="1"/>
  <c r="K1335" i="1" s="1"/>
  <c r="R1334" i="1"/>
  <c r="N1334" i="1"/>
  <c r="I1334" i="1"/>
  <c r="J1334" i="1" s="1"/>
  <c r="K1334" i="1" s="1"/>
  <c r="R1333" i="1"/>
  <c r="N1333" i="1"/>
  <c r="J1333" i="1"/>
  <c r="K1333" i="1" s="1"/>
  <c r="I1333" i="1"/>
  <c r="R1332" i="1"/>
  <c r="N1332" i="1"/>
  <c r="I1332" i="1"/>
  <c r="J1332" i="1" s="1"/>
  <c r="K1332" i="1" s="1"/>
  <c r="R1331" i="1"/>
  <c r="N1331" i="1"/>
  <c r="I1331" i="1"/>
  <c r="J1331" i="1" s="1"/>
  <c r="K1331" i="1" s="1"/>
  <c r="R1330" i="1"/>
  <c r="N1330" i="1"/>
  <c r="I1330" i="1"/>
  <c r="J1330" i="1" s="1"/>
  <c r="K1330" i="1" s="1"/>
  <c r="R1329" i="1"/>
  <c r="N1329" i="1"/>
  <c r="I1329" i="1"/>
  <c r="J1329" i="1" s="1"/>
  <c r="K1329" i="1" s="1"/>
  <c r="R1328" i="1"/>
  <c r="N1328" i="1"/>
  <c r="I1328" i="1"/>
  <c r="J1328" i="1" s="1"/>
  <c r="K1328" i="1" s="1"/>
  <c r="R1327" i="1"/>
  <c r="N1327" i="1"/>
  <c r="I1327" i="1"/>
  <c r="J1327" i="1" s="1"/>
  <c r="K1327" i="1" s="1"/>
  <c r="R1326" i="1"/>
  <c r="N1326" i="1"/>
  <c r="I1326" i="1"/>
  <c r="J1326" i="1" s="1"/>
  <c r="K1326" i="1" s="1"/>
  <c r="R1325" i="1"/>
  <c r="N1325" i="1"/>
  <c r="I1325" i="1"/>
  <c r="J1325" i="1" s="1"/>
  <c r="K1325" i="1" s="1"/>
  <c r="R1324" i="1"/>
  <c r="N1324" i="1"/>
  <c r="J1324" i="1"/>
  <c r="K1324" i="1" s="1"/>
  <c r="I1324" i="1"/>
  <c r="R1323" i="1"/>
  <c r="N1323" i="1"/>
  <c r="J1323" i="1"/>
  <c r="K1323" i="1" s="1"/>
  <c r="I1323" i="1"/>
  <c r="R1322" i="1"/>
  <c r="N1322" i="1"/>
  <c r="J1322" i="1"/>
  <c r="K1322" i="1" s="1"/>
  <c r="I1322" i="1"/>
  <c r="R1321" i="1"/>
  <c r="N1321" i="1"/>
  <c r="J1321" i="1"/>
  <c r="K1321" i="1" s="1"/>
  <c r="I1321" i="1"/>
  <c r="R1320" i="1"/>
  <c r="N1320" i="1"/>
  <c r="I1320" i="1"/>
  <c r="J1320" i="1" s="1"/>
  <c r="K1320" i="1" s="1"/>
  <c r="R1319" i="1"/>
  <c r="N1319" i="1"/>
  <c r="I1319" i="1"/>
  <c r="J1319" i="1" s="1"/>
  <c r="K1319" i="1" s="1"/>
  <c r="R1318" i="1"/>
  <c r="N1318" i="1"/>
  <c r="I1318" i="1"/>
  <c r="J1318" i="1" s="1"/>
  <c r="K1318" i="1" s="1"/>
  <c r="R1317" i="1"/>
  <c r="N1317" i="1"/>
  <c r="I1317" i="1"/>
  <c r="J1317" i="1" s="1"/>
  <c r="K1317" i="1" s="1"/>
  <c r="R1316" i="1"/>
  <c r="N1316" i="1"/>
  <c r="I1316" i="1"/>
  <c r="J1316" i="1" s="1"/>
  <c r="K1316" i="1" s="1"/>
  <c r="R1315" i="1"/>
  <c r="N1315" i="1"/>
  <c r="I1315" i="1"/>
  <c r="J1315" i="1" s="1"/>
  <c r="K1315" i="1" s="1"/>
  <c r="R1314" i="1"/>
  <c r="N1314" i="1"/>
  <c r="I1314" i="1"/>
  <c r="J1314" i="1" s="1"/>
  <c r="K1314" i="1" s="1"/>
  <c r="R1313" i="1"/>
  <c r="N1313" i="1"/>
  <c r="I1313" i="1"/>
  <c r="J1313" i="1" s="1"/>
  <c r="K1313" i="1" s="1"/>
  <c r="R1312" i="1"/>
  <c r="N1312" i="1"/>
  <c r="I1312" i="1"/>
  <c r="J1312" i="1" s="1"/>
  <c r="K1312" i="1" s="1"/>
  <c r="R1311" i="1"/>
  <c r="N1311" i="1"/>
  <c r="I1311" i="1"/>
  <c r="J1311" i="1" s="1"/>
  <c r="K1311" i="1" s="1"/>
  <c r="R1310" i="1"/>
  <c r="N1310" i="1"/>
  <c r="I1310" i="1"/>
  <c r="J1310" i="1" s="1"/>
  <c r="K1310" i="1" s="1"/>
  <c r="R1309" i="1"/>
  <c r="N1309" i="1"/>
  <c r="I1309" i="1"/>
  <c r="J1309" i="1" s="1"/>
  <c r="K1309" i="1" s="1"/>
  <c r="R1308" i="1"/>
  <c r="N1308" i="1"/>
  <c r="I1308" i="1"/>
  <c r="J1308" i="1" s="1"/>
  <c r="K1308" i="1" s="1"/>
  <c r="R1307" i="1"/>
  <c r="N1307" i="1"/>
  <c r="I1307" i="1"/>
  <c r="J1307" i="1" s="1"/>
  <c r="K1307" i="1" s="1"/>
  <c r="R1306" i="1"/>
  <c r="N1306" i="1"/>
  <c r="I1306" i="1"/>
  <c r="J1306" i="1" s="1"/>
  <c r="K1306" i="1" s="1"/>
  <c r="R1305" i="1"/>
  <c r="N1305" i="1"/>
  <c r="I1305" i="1"/>
  <c r="J1305" i="1" s="1"/>
  <c r="K1305" i="1" s="1"/>
  <c r="R1304" i="1"/>
  <c r="N1304" i="1"/>
  <c r="I1304" i="1"/>
  <c r="J1304" i="1" s="1"/>
  <c r="K1304" i="1" s="1"/>
  <c r="R1303" i="1"/>
  <c r="N1303" i="1"/>
  <c r="I1303" i="1"/>
  <c r="J1303" i="1" s="1"/>
  <c r="K1303" i="1" s="1"/>
  <c r="R1302" i="1"/>
  <c r="N1302" i="1"/>
  <c r="I1302" i="1"/>
  <c r="J1302" i="1" s="1"/>
  <c r="K1302" i="1" s="1"/>
  <c r="R1301" i="1"/>
  <c r="N1301" i="1"/>
  <c r="I1301" i="1"/>
  <c r="J1301" i="1" s="1"/>
  <c r="K1301" i="1" s="1"/>
  <c r="R1300" i="1"/>
  <c r="N1300" i="1"/>
  <c r="I1300" i="1"/>
  <c r="J1300" i="1" s="1"/>
  <c r="K1300" i="1" s="1"/>
  <c r="R1299" i="1"/>
  <c r="N1299" i="1"/>
  <c r="I1299" i="1"/>
  <c r="J1299" i="1" s="1"/>
  <c r="K1299" i="1" s="1"/>
  <c r="R1298" i="1"/>
  <c r="N1298" i="1"/>
  <c r="I1298" i="1"/>
  <c r="J1298" i="1" s="1"/>
  <c r="K1298" i="1" s="1"/>
  <c r="R1297" i="1"/>
  <c r="N1297" i="1"/>
  <c r="I1297" i="1"/>
  <c r="J1297" i="1" s="1"/>
  <c r="K1297" i="1" s="1"/>
  <c r="R1296" i="1"/>
  <c r="N1296" i="1"/>
  <c r="I1296" i="1"/>
  <c r="J1296" i="1" s="1"/>
  <c r="K1296" i="1" s="1"/>
  <c r="R1295" i="1"/>
  <c r="N1295" i="1"/>
  <c r="J1295" i="1"/>
  <c r="K1295" i="1" s="1"/>
  <c r="I1295" i="1"/>
  <c r="R1294" i="1"/>
  <c r="N1294" i="1"/>
  <c r="I1294" i="1"/>
  <c r="J1294" i="1" s="1"/>
  <c r="K1294" i="1" s="1"/>
  <c r="R1293" i="1"/>
  <c r="N1293" i="1"/>
  <c r="I1293" i="1"/>
  <c r="J1293" i="1" s="1"/>
  <c r="K1293" i="1" s="1"/>
  <c r="R1292" i="1"/>
  <c r="N1292" i="1"/>
  <c r="I1292" i="1"/>
  <c r="J1292" i="1" s="1"/>
  <c r="K1292" i="1" s="1"/>
  <c r="R1291" i="1"/>
  <c r="N1291" i="1"/>
  <c r="I1291" i="1"/>
  <c r="J1291" i="1" s="1"/>
  <c r="K1291" i="1" s="1"/>
  <c r="R1290" i="1"/>
  <c r="N1290" i="1"/>
  <c r="I1290" i="1"/>
  <c r="J1290" i="1" s="1"/>
  <c r="K1290" i="1" s="1"/>
  <c r="R1289" i="1"/>
  <c r="N1289" i="1"/>
  <c r="I1289" i="1"/>
  <c r="J1289" i="1" s="1"/>
  <c r="K1289" i="1" s="1"/>
  <c r="R1288" i="1"/>
  <c r="N1288" i="1"/>
  <c r="I1288" i="1"/>
  <c r="J1288" i="1" s="1"/>
  <c r="K1288" i="1" s="1"/>
  <c r="R1287" i="1"/>
  <c r="N1287" i="1"/>
  <c r="I1287" i="1"/>
  <c r="J1287" i="1" s="1"/>
  <c r="K1287" i="1" s="1"/>
  <c r="R1286" i="1"/>
  <c r="N1286" i="1"/>
  <c r="I1286" i="1"/>
  <c r="J1286" i="1" s="1"/>
  <c r="K1286" i="1" s="1"/>
  <c r="R1285" i="1"/>
  <c r="N1285" i="1"/>
  <c r="I1285" i="1"/>
  <c r="J1285" i="1" s="1"/>
  <c r="K1285" i="1" s="1"/>
  <c r="R1284" i="1"/>
  <c r="N1284" i="1"/>
  <c r="I1284" i="1"/>
  <c r="J1284" i="1" s="1"/>
  <c r="K1284" i="1" s="1"/>
  <c r="R1283" i="1"/>
  <c r="N1283" i="1"/>
  <c r="I1283" i="1"/>
  <c r="J1283" i="1" s="1"/>
  <c r="K1283" i="1" s="1"/>
  <c r="R1282" i="1"/>
  <c r="N1282" i="1"/>
  <c r="I1282" i="1"/>
  <c r="J1282" i="1" s="1"/>
  <c r="K1282" i="1" s="1"/>
  <c r="R1281" i="1"/>
  <c r="N1281" i="1"/>
  <c r="I1281" i="1"/>
  <c r="J1281" i="1" s="1"/>
  <c r="K1281" i="1" s="1"/>
  <c r="R1280" i="1"/>
  <c r="N1280" i="1"/>
  <c r="I1280" i="1"/>
  <c r="J1280" i="1" s="1"/>
  <c r="K1280" i="1" s="1"/>
  <c r="R1279" i="1"/>
  <c r="N1279" i="1"/>
  <c r="I1279" i="1"/>
  <c r="J1279" i="1" s="1"/>
  <c r="K1279" i="1" s="1"/>
  <c r="R1278" i="1"/>
  <c r="N1278" i="1"/>
  <c r="I1278" i="1"/>
  <c r="J1278" i="1" s="1"/>
  <c r="K1278" i="1" s="1"/>
  <c r="R1277" i="1"/>
  <c r="N1277" i="1"/>
  <c r="I1277" i="1"/>
  <c r="J1277" i="1" s="1"/>
  <c r="K1277" i="1" s="1"/>
  <c r="R1276" i="1"/>
  <c r="N1276" i="1"/>
  <c r="I1276" i="1"/>
  <c r="J1276" i="1" s="1"/>
  <c r="K1276" i="1" s="1"/>
  <c r="R1275" i="1"/>
  <c r="N1275" i="1"/>
  <c r="I1275" i="1"/>
  <c r="J1275" i="1" s="1"/>
  <c r="K1275" i="1" s="1"/>
  <c r="R1274" i="1"/>
  <c r="N1274" i="1"/>
  <c r="I1274" i="1"/>
  <c r="J1274" i="1" s="1"/>
  <c r="K1274" i="1" s="1"/>
  <c r="R1273" i="1"/>
  <c r="N1273" i="1"/>
  <c r="I1273" i="1"/>
  <c r="J1273" i="1" s="1"/>
  <c r="K1273" i="1" s="1"/>
  <c r="R1272" i="1"/>
  <c r="N1272" i="1"/>
  <c r="I1272" i="1"/>
  <c r="J1272" i="1" s="1"/>
  <c r="K1272" i="1" s="1"/>
  <c r="R1271" i="1"/>
  <c r="N1271" i="1"/>
  <c r="J1271" i="1"/>
  <c r="K1271" i="1" s="1"/>
  <c r="I1271" i="1"/>
  <c r="R1270" i="1"/>
  <c r="N1270" i="1"/>
  <c r="K1270" i="1"/>
  <c r="I1270" i="1"/>
  <c r="J1270" i="1" s="1"/>
  <c r="R1269" i="1"/>
  <c r="N1269" i="1"/>
  <c r="I1269" i="1"/>
  <c r="J1269" i="1" s="1"/>
  <c r="K1269" i="1" s="1"/>
  <c r="R1268" i="1"/>
  <c r="N1268" i="1"/>
  <c r="I1268" i="1"/>
  <c r="J1268" i="1" s="1"/>
  <c r="K1268" i="1" s="1"/>
  <c r="R1267" i="1"/>
  <c r="N1267" i="1"/>
  <c r="I1267" i="1"/>
  <c r="J1267" i="1" s="1"/>
  <c r="K1267" i="1" s="1"/>
  <c r="R1266" i="1"/>
  <c r="N1266" i="1"/>
  <c r="I1266" i="1"/>
  <c r="J1266" i="1" s="1"/>
  <c r="K1266" i="1" s="1"/>
  <c r="R1265" i="1"/>
  <c r="N1265" i="1"/>
  <c r="I1265" i="1"/>
  <c r="J1265" i="1" s="1"/>
  <c r="K1265" i="1" s="1"/>
  <c r="R1264" i="1"/>
  <c r="N1264" i="1"/>
  <c r="I1264" i="1"/>
  <c r="J1264" i="1" s="1"/>
  <c r="K1264" i="1" s="1"/>
  <c r="R1263" i="1"/>
  <c r="N1263" i="1"/>
  <c r="I1263" i="1"/>
  <c r="J1263" i="1" s="1"/>
  <c r="K1263" i="1" s="1"/>
  <c r="R1262" i="1"/>
  <c r="N1262" i="1"/>
  <c r="I1262" i="1"/>
  <c r="J1262" i="1" s="1"/>
  <c r="K1262" i="1" s="1"/>
  <c r="R1261" i="1"/>
  <c r="N1261" i="1"/>
  <c r="I1261" i="1"/>
  <c r="J1261" i="1" s="1"/>
  <c r="K1261" i="1" s="1"/>
  <c r="R1260" i="1"/>
  <c r="N1260" i="1"/>
  <c r="I1260" i="1"/>
  <c r="J1260" i="1" s="1"/>
  <c r="K1260" i="1" s="1"/>
  <c r="R1259" i="1"/>
  <c r="N1259" i="1"/>
  <c r="I1259" i="1"/>
  <c r="J1259" i="1" s="1"/>
  <c r="K1259" i="1" s="1"/>
  <c r="R1258" i="1"/>
  <c r="N1258" i="1"/>
  <c r="I1258" i="1"/>
  <c r="J1258" i="1" s="1"/>
  <c r="K1258" i="1" s="1"/>
  <c r="R1257" i="1"/>
  <c r="N1257" i="1"/>
  <c r="I1257" i="1"/>
  <c r="J1257" i="1" s="1"/>
  <c r="K1257" i="1" s="1"/>
  <c r="R1256" i="1"/>
  <c r="N1256" i="1"/>
  <c r="I1256" i="1"/>
  <c r="J1256" i="1" s="1"/>
  <c r="K1256" i="1" s="1"/>
  <c r="R1255" i="1"/>
  <c r="N1255" i="1"/>
  <c r="I1255" i="1"/>
  <c r="J1255" i="1" s="1"/>
  <c r="K1255" i="1" s="1"/>
  <c r="R1254" i="1"/>
  <c r="N1254" i="1"/>
  <c r="I1254" i="1"/>
  <c r="J1254" i="1" s="1"/>
  <c r="K1254" i="1" s="1"/>
  <c r="R1253" i="1"/>
  <c r="N1253" i="1"/>
  <c r="J1253" i="1"/>
  <c r="K1253" i="1" s="1"/>
  <c r="I1253" i="1"/>
  <c r="R1252" i="1"/>
  <c r="N1252" i="1"/>
  <c r="I1252" i="1"/>
  <c r="J1252" i="1" s="1"/>
  <c r="K1252" i="1" s="1"/>
  <c r="R1251" i="1"/>
  <c r="N1251" i="1"/>
  <c r="J1251" i="1"/>
  <c r="K1251" i="1" s="1"/>
  <c r="I1251" i="1"/>
  <c r="R1250" i="1"/>
  <c r="N1250" i="1"/>
  <c r="I1250" i="1"/>
  <c r="J1250" i="1" s="1"/>
  <c r="K1250" i="1" s="1"/>
  <c r="R1249" i="1"/>
  <c r="N1249" i="1"/>
  <c r="J1249" i="1"/>
  <c r="K1249" i="1" s="1"/>
  <c r="I1249" i="1"/>
  <c r="R1248" i="1"/>
  <c r="N1248" i="1"/>
  <c r="I1248" i="1"/>
  <c r="J1248" i="1" s="1"/>
  <c r="K1248" i="1" s="1"/>
  <c r="R1247" i="1"/>
  <c r="N1247" i="1"/>
  <c r="I1247" i="1"/>
  <c r="J1247" i="1" s="1"/>
  <c r="K1247" i="1" s="1"/>
  <c r="R1246" i="1"/>
  <c r="N1246" i="1"/>
  <c r="I1246" i="1"/>
  <c r="J1246" i="1" s="1"/>
  <c r="K1246" i="1" s="1"/>
  <c r="R1245" i="1"/>
  <c r="N1245" i="1"/>
  <c r="I1245" i="1"/>
  <c r="J1245" i="1" s="1"/>
  <c r="K1245" i="1" s="1"/>
  <c r="R1244" i="1"/>
  <c r="N1244" i="1"/>
  <c r="I1244" i="1"/>
  <c r="J1244" i="1" s="1"/>
  <c r="K1244" i="1" s="1"/>
  <c r="R1243" i="1"/>
  <c r="N1243" i="1"/>
  <c r="I1243" i="1"/>
  <c r="J1243" i="1" s="1"/>
  <c r="K1243" i="1" s="1"/>
  <c r="R1242" i="1"/>
  <c r="N1242" i="1"/>
  <c r="I1242" i="1"/>
  <c r="J1242" i="1" s="1"/>
  <c r="K1242" i="1" s="1"/>
  <c r="R1241" i="1"/>
  <c r="N1241" i="1"/>
  <c r="I1241" i="1"/>
  <c r="J1241" i="1" s="1"/>
  <c r="K1241" i="1" s="1"/>
  <c r="R1240" i="1"/>
  <c r="N1240" i="1"/>
  <c r="I1240" i="1"/>
  <c r="J1240" i="1" s="1"/>
  <c r="K1240" i="1" s="1"/>
  <c r="R1239" i="1"/>
  <c r="N1239" i="1"/>
  <c r="I1239" i="1"/>
  <c r="J1239" i="1" s="1"/>
  <c r="K1239" i="1" s="1"/>
  <c r="R1238" i="1"/>
  <c r="N1238" i="1"/>
  <c r="I1238" i="1"/>
  <c r="J1238" i="1" s="1"/>
  <c r="K1238" i="1" s="1"/>
  <c r="R1237" i="1"/>
  <c r="N1237" i="1"/>
  <c r="I1237" i="1"/>
  <c r="J1237" i="1" s="1"/>
  <c r="K1237" i="1" s="1"/>
  <c r="R1236" i="1"/>
  <c r="N1236" i="1"/>
  <c r="I1236" i="1"/>
  <c r="J1236" i="1" s="1"/>
  <c r="K1236" i="1" s="1"/>
  <c r="R1235" i="1"/>
  <c r="N1235" i="1"/>
  <c r="I1235" i="1"/>
  <c r="J1235" i="1" s="1"/>
  <c r="K1235" i="1" s="1"/>
  <c r="R1234" i="1"/>
  <c r="N1234" i="1"/>
  <c r="I1234" i="1"/>
  <c r="J1234" i="1" s="1"/>
  <c r="K1234" i="1" s="1"/>
  <c r="R1233" i="1"/>
  <c r="N1233" i="1"/>
  <c r="I1233" i="1"/>
  <c r="J1233" i="1" s="1"/>
  <c r="K1233" i="1" s="1"/>
  <c r="R1232" i="1"/>
  <c r="N1232" i="1"/>
  <c r="I1232" i="1"/>
  <c r="J1232" i="1" s="1"/>
  <c r="K1232" i="1" s="1"/>
  <c r="R1231" i="1"/>
  <c r="N1231" i="1"/>
  <c r="J1231" i="1"/>
  <c r="K1231" i="1" s="1"/>
  <c r="I1231" i="1"/>
  <c r="R1230" i="1"/>
  <c r="N1230" i="1"/>
  <c r="I1230" i="1"/>
  <c r="J1230" i="1" s="1"/>
  <c r="K1230" i="1" s="1"/>
  <c r="R1229" i="1"/>
  <c r="N1229" i="1"/>
  <c r="I1229" i="1"/>
  <c r="J1229" i="1" s="1"/>
  <c r="K1229" i="1" s="1"/>
  <c r="R1228" i="1"/>
  <c r="N1228" i="1"/>
  <c r="I1228" i="1"/>
  <c r="J1228" i="1" s="1"/>
  <c r="K1228" i="1" s="1"/>
  <c r="R1227" i="1"/>
  <c r="N1227" i="1"/>
  <c r="I1227" i="1"/>
  <c r="J1227" i="1" s="1"/>
  <c r="K1227" i="1" s="1"/>
  <c r="R1226" i="1"/>
  <c r="N1226" i="1"/>
  <c r="I1226" i="1"/>
  <c r="J1226" i="1" s="1"/>
  <c r="K1226" i="1" s="1"/>
  <c r="R1225" i="1"/>
  <c r="N1225" i="1"/>
  <c r="I1225" i="1"/>
  <c r="J1225" i="1" s="1"/>
  <c r="K1225" i="1" s="1"/>
  <c r="R1224" i="1"/>
  <c r="N1224" i="1"/>
  <c r="I1224" i="1"/>
  <c r="J1224" i="1" s="1"/>
  <c r="K1224" i="1" s="1"/>
  <c r="R1223" i="1"/>
  <c r="N1223" i="1"/>
  <c r="I1223" i="1"/>
  <c r="J1223" i="1" s="1"/>
  <c r="K1223" i="1" s="1"/>
  <c r="R1222" i="1"/>
  <c r="N1222" i="1"/>
  <c r="I1222" i="1"/>
  <c r="J1222" i="1" s="1"/>
  <c r="K1222" i="1" s="1"/>
  <c r="R1221" i="1"/>
  <c r="N1221" i="1"/>
  <c r="I1221" i="1"/>
  <c r="J1221" i="1" s="1"/>
  <c r="K1221" i="1" s="1"/>
  <c r="R1220" i="1"/>
  <c r="N1220" i="1"/>
  <c r="I1220" i="1"/>
  <c r="J1220" i="1" s="1"/>
  <c r="K1220" i="1" s="1"/>
  <c r="R1219" i="1"/>
  <c r="N1219" i="1"/>
  <c r="I1219" i="1"/>
  <c r="J1219" i="1" s="1"/>
  <c r="K1219" i="1" s="1"/>
  <c r="R1218" i="1"/>
  <c r="N1218" i="1"/>
  <c r="I1218" i="1"/>
  <c r="J1218" i="1" s="1"/>
  <c r="K1218" i="1" s="1"/>
  <c r="R1217" i="1"/>
  <c r="N1217" i="1"/>
  <c r="I1217" i="1"/>
  <c r="J1217" i="1" s="1"/>
  <c r="K1217" i="1" s="1"/>
  <c r="R1216" i="1"/>
  <c r="N1216" i="1"/>
  <c r="I1216" i="1"/>
  <c r="J1216" i="1" s="1"/>
  <c r="K1216" i="1" s="1"/>
  <c r="R1215" i="1"/>
  <c r="N1215" i="1"/>
  <c r="I1215" i="1"/>
  <c r="J1215" i="1" s="1"/>
  <c r="K1215" i="1" s="1"/>
  <c r="R1214" i="1"/>
  <c r="N1214" i="1"/>
  <c r="I1214" i="1"/>
  <c r="J1214" i="1" s="1"/>
  <c r="K1214" i="1" s="1"/>
  <c r="R1213" i="1"/>
  <c r="N1213" i="1"/>
  <c r="I1213" i="1"/>
  <c r="J1213" i="1" s="1"/>
  <c r="K1213" i="1" s="1"/>
  <c r="R1212" i="1"/>
  <c r="N1212" i="1"/>
  <c r="I1212" i="1"/>
  <c r="J1212" i="1" s="1"/>
  <c r="K1212" i="1" s="1"/>
  <c r="R1211" i="1"/>
  <c r="N1211" i="1"/>
  <c r="I1211" i="1"/>
  <c r="J1211" i="1" s="1"/>
  <c r="K1211" i="1" s="1"/>
  <c r="R1210" i="1"/>
  <c r="N1210" i="1"/>
  <c r="I1210" i="1"/>
  <c r="J1210" i="1" s="1"/>
  <c r="K1210" i="1" s="1"/>
  <c r="R1209" i="1"/>
  <c r="N1209" i="1"/>
  <c r="I1209" i="1"/>
  <c r="J1209" i="1" s="1"/>
  <c r="K1209" i="1" s="1"/>
  <c r="R1208" i="1"/>
  <c r="N1208" i="1"/>
  <c r="I1208" i="1"/>
  <c r="J1208" i="1" s="1"/>
  <c r="K1208" i="1" s="1"/>
  <c r="R1207" i="1"/>
  <c r="N1207" i="1"/>
  <c r="J1207" i="1"/>
  <c r="K1207" i="1" s="1"/>
  <c r="I1207" i="1"/>
  <c r="R1206" i="1"/>
  <c r="N1206" i="1"/>
  <c r="I1206" i="1"/>
  <c r="J1206" i="1" s="1"/>
  <c r="K1206" i="1" s="1"/>
  <c r="R1205" i="1"/>
  <c r="N1205" i="1"/>
  <c r="I1205" i="1"/>
  <c r="J1205" i="1" s="1"/>
  <c r="K1205" i="1" s="1"/>
  <c r="R1204" i="1"/>
  <c r="N1204" i="1"/>
  <c r="I1204" i="1"/>
  <c r="J1204" i="1" s="1"/>
  <c r="K1204" i="1" s="1"/>
  <c r="R1203" i="1"/>
  <c r="N1203" i="1"/>
  <c r="I1203" i="1"/>
  <c r="J1203" i="1" s="1"/>
  <c r="K1203" i="1" s="1"/>
  <c r="R1202" i="1"/>
  <c r="N1202" i="1"/>
  <c r="I1202" i="1"/>
  <c r="J1202" i="1" s="1"/>
  <c r="K1202" i="1" s="1"/>
  <c r="R1201" i="1"/>
  <c r="N1201" i="1"/>
  <c r="I1201" i="1"/>
  <c r="J1201" i="1" s="1"/>
  <c r="K1201" i="1" s="1"/>
  <c r="R1200" i="1"/>
  <c r="N1200" i="1"/>
  <c r="I1200" i="1"/>
  <c r="J1200" i="1" s="1"/>
  <c r="K1200" i="1" s="1"/>
  <c r="R1199" i="1"/>
  <c r="N1199" i="1"/>
  <c r="I1199" i="1"/>
  <c r="J1199" i="1" s="1"/>
  <c r="K1199" i="1" s="1"/>
  <c r="R1198" i="1"/>
  <c r="N1198" i="1"/>
  <c r="I1198" i="1"/>
  <c r="J1198" i="1" s="1"/>
  <c r="K1198" i="1" s="1"/>
  <c r="R1197" i="1"/>
  <c r="N1197" i="1"/>
  <c r="I1197" i="1"/>
  <c r="J1197" i="1" s="1"/>
  <c r="K1197" i="1" s="1"/>
  <c r="R1196" i="1"/>
  <c r="N1196" i="1"/>
  <c r="I1196" i="1"/>
  <c r="J1196" i="1" s="1"/>
  <c r="K1196" i="1" s="1"/>
  <c r="R1195" i="1"/>
  <c r="N1195" i="1"/>
  <c r="I1195" i="1"/>
  <c r="J1195" i="1" s="1"/>
  <c r="K1195" i="1" s="1"/>
  <c r="R1194" i="1"/>
  <c r="N1194" i="1"/>
  <c r="I1194" i="1"/>
  <c r="J1194" i="1" s="1"/>
  <c r="K1194" i="1" s="1"/>
  <c r="R1193" i="1"/>
  <c r="N1193" i="1"/>
  <c r="I1193" i="1"/>
  <c r="J1193" i="1" s="1"/>
  <c r="K1193" i="1" s="1"/>
  <c r="R1192" i="1"/>
  <c r="N1192" i="1"/>
  <c r="I1192" i="1"/>
  <c r="J1192" i="1" s="1"/>
  <c r="K1192" i="1" s="1"/>
  <c r="R1191" i="1"/>
  <c r="N1191" i="1"/>
  <c r="I1191" i="1"/>
  <c r="J1191" i="1" s="1"/>
  <c r="K1191" i="1" s="1"/>
  <c r="R1190" i="1"/>
  <c r="N1190" i="1"/>
  <c r="I1190" i="1"/>
  <c r="J1190" i="1" s="1"/>
  <c r="K1190" i="1" s="1"/>
  <c r="R1189" i="1"/>
  <c r="N1189" i="1"/>
  <c r="I1189" i="1"/>
  <c r="J1189" i="1" s="1"/>
  <c r="K1189" i="1" s="1"/>
  <c r="R1188" i="1"/>
  <c r="N1188" i="1"/>
  <c r="J1188" i="1"/>
  <c r="K1188" i="1" s="1"/>
  <c r="I1188" i="1"/>
  <c r="R1187" i="1"/>
  <c r="N1187" i="1"/>
  <c r="I1187" i="1"/>
  <c r="J1187" i="1" s="1"/>
  <c r="K1187" i="1" s="1"/>
  <c r="R1186" i="1"/>
  <c r="N1186" i="1"/>
  <c r="J1186" i="1"/>
  <c r="K1186" i="1" s="1"/>
  <c r="I1186" i="1"/>
  <c r="R1185" i="1"/>
  <c r="N1185" i="1"/>
  <c r="I1185" i="1"/>
  <c r="J1185" i="1" s="1"/>
  <c r="K1185" i="1" s="1"/>
  <c r="R1184" i="1"/>
  <c r="N1184" i="1"/>
  <c r="K1184" i="1"/>
  <c r="I1184" i="1"/>
  <c r="J1184" i="1" s="1"/>
  <c r="R1183" i="1"/>
  <c r="N1183" i="1"/>
  <c r="I1183" i="1"/>
  <c r="J1183" i="1" s="1"/>
  <c r="K1183" i="1" s="1"/>
  <c r="R1182" i="1"/>
  <c r="N1182" i="1"/>
  <c r="I1182" i="1"/>
  <c r="J1182" i="1" s="1"/>
  <c r="K1182" i="1" s="1"/>
  <c r="R1181" i="1"/>
  <c r="N1181" i="1"/>
  <c r="I1181" i="1"/>
  <c r="J1181" i="1" s="1"/>
  <c r="K1181" i="1" s="1"/>
  <c r="R1180" i="1"/>
  <c r="N1180" i="1"/>
  <c r="I1180" i="1"/>
  <c r="J1180" i="1" s="1"/>
  <c r="K1180" i="1" s="1"/>
  <c r="R1179" i="1"/>
  <c r="N1179" i="1"/>
  <c r="I1179" i="1"/>
  <c r="J1179" i="1" s="1"/>
  <c r="K1179" i="1" s="1"/>
  <c r="R1178" i="1"/>
  <c r="N1178" i="1"/>
  <c r="I1178" i="1"/>
  <c r="J1178" i="1" s="1"/>
  <c r="K1178" i="1" s="1"/>
  <c r="R1177" i="1"/>
  <c r="N1177" i="1"/>
  <c r="I1177" i="1"/>
  <c r="J1177" i="1" s="1"/>
  <c r="K1177" i="1" s="1"/>
  <c r="R1176" i="1"/>
  <c r="N1176" i="1"/>
  <c r="I1176" i="1"/>
  <c r="J1176" i="1" s="1"/>
  <c r="K1176" i="1" s="1"/>
  <c r="R1175" i="1"/>
  <c r="N1175" i="1"/>
  <c r="I1175" i="1"/>
  <c r="J1175" i="1" s="1"/>
  <c r="K1175" i="1" s="1"/>
  <c r="R1174" i="1"/>
  <c r="N1174" i="1"/>
  <c r="I1174" i="1"/>
  <c r="J1174" i="1" s="1"/>
  <c r="K1174" i="1" s="1"/>
  <c r="R1173" i="1"/>
  <c r="N1173" i="1"/>
  <c r="I1173" i="1"/>
  <c r="J1173" i="1" s="1"/>
  <c r="K1173" i="1" s="1"/>
  <c r="R1172" i="1"/>
  <c r="N1172" i="1"/>
  <c r="I1172" i="1"/>
  <c r="J1172" i="1" s="1"/>
  <c r="K1172" i="1" s="1"/>
  <c r="R1171" i="1"/>
  <c r="N1171" i="1"/>
  <c r="I1171" i="1"/>
  <c r="J1171" i="1" s="1"/>
  <c r="K1171" i="1" s="1"/>
  <c r="R1170" i="1"/>
  <c r="N1170" i="1"/>
  <c r="I1170" i="1"/>
  <c r="J1170" i="1" s="1"/>
  <c r="K1170" i="1" s="1"/>
  <c r="R1169" i="1"/>
  <c r="N1169" i="1"/>
  <c r="I1169" i="1"/>
  <c r="J1169" i="1" s="1"/>
  <c r="K1169" i="1" s="1"/>
  <c r="R1168" i="1"/>
  <c r="N1168" i="1"/>
  <c r="I1168" i="1"/>
  <c r="J1168" i="1" s="1"/>
  <c r="K1168" i="1" s="1"/>
  <c r="R1167" i="1"/>
  <c r="N1167" i="1"/>
  <c r="I1167" i="1"/>
  <c r="J1167" i="1" s="1"/>
  <c r="K1167" i="1" s="1"/>
  <c r="R1166" i="1"/>
  <c r="N1166" i="1"/>
  <c r="I1166" i="1"/>
  <c r="J1166" i="1" s="1"/>
  <c r="K1166" i="1" s="1"/>
  <c r="R1165" i="1"/>
  <c r="N1165" i="1"/>
  <c r="I1165" i="1"/>
  <c r="J1165" i="1" s="1"/>
  <c r="K1165" i="1" s="1"/>
  <c r="R1164" i="1"/>
  <c r="N1164" i="1"/>
  <c r="I1164" i="1"/>
  <c r="J1164" i="1" s="1"/>
  <c r="K1164" i="1" s="1"/>
  <c r="R1163" i="1"/>
  <c r="N1163" i="1"/>
  <c r="J1163" i="1"/>
  <c r="K1163" i="1" s="1"/>
  <c r="I1163" i="1"/>
  <c r="R1162" i="1"/>
  <c r="N1162" i="1"/>
  <c r="I1162" i="1"/>
  <c r="J1162" i="1" s="1"/>
  <c r="K1162" i="1" s="1"/>
  <c r="R1161" i="1"/>
  <c r="N1161" i="1"/>
  <c r="J1161" i="1"/>
  <c r="K1161" i="1" s="1"/>
  <c r="I1161" i="1"/>
  <c r="R1160" i="1"/>
  <c r="N1160" i="1"/>
  <c r="I1160" i="1"/>
  <c r="J1160" i="1" s="1"/>
  <c r="K1160" i="1" s="1"/>
  <c r="R1159" i="1"/>
  <c r="N1159" i="1"/>
  <c r="I1159" i="1"/>
  <c r="J1159" i="1" s="1"/>
  <c r="K1159" i="1" s="1"/>
  <c r="R1158" i="1"/>
  <c r="N1158" i="1"/>
  <c r="I1158" i="1"/>
  <c r="J1158" i="1" s="1"/>
  <c r="K1158" i="1" s="1"/>
  <c r="R1157" i="1"/>
  <c r="N1157" i="1"/>
  <c r="I1157" i="1"/>
  <c r="J1157" i="1" s="1"/>
  <c r="K1157" i="1" s="1"/>
  <c r="R1156" i="1"/>
  <c r="N1156" i="1"/>
  <c r="I1156" i="1"/>
  <c r="J1156" i="1" s="1"/>
  <c r="K1156" i="1" s="1"/>
  <c r="R1155" i="1"/>
  <c r="N1155" i="1"/>
  <c r="I1155" i="1"/>
  <c r="J1155" i="1" s="1"/>
  <c r="K1155" i="1" s="1"/>
  <c r="R1154" i="1"/>
  <c r="N1154" i="1"/>
  <c r="I1154" i="1"/>
  <c r="J1154" i="1" s="1"/>
  <c r="K1154" i="1" s="1"/>
  <c r="R1153" i="1"/>
  <c r="N1153" i="1"/>
  <c r="I1153" i="1"/>
  <c r="J1153" i="1" s="1"/>
  <c r="K1153" i="1" s="1"/>
  <c r="R1152" i="1"/>
  <c r="N1152" i="1"/>
  <c r="I1152" i="1"/>
  <c r="J1152" i="1" s="1"/>
  <c r="K1152" i="1" s="1"/>
  <c r="R1151" i="1"/>
  <c r="N1151" i="1"/>
  <c r="I1151" i="1"/>
  <c r="J1151" i="1" s="1"/>
  <c r="K1151" i="1" s="1"/>
  <c r="R1150" i="1"/>
  <c r="N1150" i="1"/>
  <c r="I1150" i="1"/>
  <c r="J1150" i="1" s="1"/>
  <c r="K1150" i="1" s="1"/>
  <c r="R1149" i="1"/>
  <c r="N1149" i="1"/>
  <c r="I1149" i="1"/>
  <c r="J1149" i="1" s="1"/>
  <c r="K1149" i="1" s="1"/>
  <c r="R1148" i="1"/>
  <c r="N1148" i="1"/>
  <c r="I1148" i="1"/>
  <c r="J1148" i="1" s="1"/>
  <c r="K1148" i="1" s="1"/>
  <c r="R1147" i="1"/>
  <c r="N1147" i="1"/>
  <c r="I1147" i="1"/>
  <c r="J1147" i="1" s="1"/>
  <c r="K1147" i="1" s="1"/>
  <c r="R1146" i="1"/>
  <c r="N1146" i="1"/>
  <c r="I1146" i="1"/>
  <c r="J1146" i="1" s="1"/>
  <c r="K1146" i="1" s="1"/>
  <c r="R1145" i="1"/>
  <c r="N1145" i="1"/>
  <c r="I1145" i="1"/>
  <c r="J1145" i="1" s="1"/>
  <c r="K1145" i="1" s="1"/>
  <c r="R1144" i="1"/>
  <c r="N1144" i="1"/>
  <c r="I1144" i="1"/>
  <c r="J1144" i="1" s="1"/>
  <c r="K1144" i="1" s="1"/>
  <c r="R1143" i="1"/>
  <c r="N1143" i="1"/>
  <c r="I1143" i="1"/>
  <c r="J1143" i="1" s="1"/>
  <c r="K1143" i="1" s="1"/>
  <c r="R1142" i="1"/>
  <c r="N1142" i="1"/>
  <c r="I1142" i="1"/>
  <c r="J1142" i="1" s="1"/>
  <c r="K1142" i="1" s="1"/>
  <c r="R1141" i="1"/>
  <c r="N1141" i="1"/>
  <c r="I1141" i="1"/>
  <c r="J1141" i="1" s="1"/>
  <c r="K1141" i="1" s="1"/>
  <c r="R1140" i="1"/>
  <c r="N1140" i="1"/>
  <c r="I1140" i="1"/>
  <c r="J1140" i="1" s="1"/>
  <c r="K1140" i="1" s="1"/>
  <c r="R1139" i="1"/>
  <c r="N1139" i="1"/>
  <c r="I1139" i="1"/>
  <c r="J1139" i="1" s="1"/>
  <c r="K1139" i="1" s="1"/>
  <c r="R1138" i="1"/>
  <c r="N1138" i="1"/>
  <c r="I1138" i="1"/>
  <c r="J1138" i="1" s="1"/>
  <c r="K1138" i="1" s="1"/>
  <c r="R1137" i="1"/>
  <c r="N1137" i="1"/>
  <c r="I1137" i="1"/>
  <c r="J1137" i="1" s="1"/>
  <c r="K1137" i="1" s="1"/>
  <c r="R1136" i="1"/>
  <c r="N1136" i="1"/>
  <c r="I1136" i="1"/>
  <c r="J1136" i="1" s="1"/>
  <c r="K1136" i="1" s="1"/>
  <c r="R1135" i="1"/>
  <c r="N1135" i="1"/>
  <c r="I1135" i="1"/>
  <c r="J1135" i="1" s="1"/>
  <c r="K1135" i="1" s="1"/>
  <c r="R1134" i="1"/>
  <c r="N1134" i="1"/>
  <c r="I1134" i="1"/>
  <c r="J1134" i="1" s="1"/>
  <c r="K1134" i="1" s="1"/>
  <c r="R1133" i="1"/>
  <c r="N1133" i="1"/>
  <c r="I1133" i="1"/>
  <c r="J1133" i="1" s="1"/>
  <c r="K1133" i="1" s="1"/>
  <c r="R1132" i="1"/>
  <c r="N1132" i="1"/>
  <c r="I1132" i="1"/>
  <c r="J1132" i="1" s="1"/>
  <c r="K1132" i="1" s="1"/>
  <c r="R1131" i="1"/>
  <c r="N1131" i="1"/>
  <c r="I1131" i="1"/>
  <c r="J1131" i="1" s="1"/>
  <c r="K1131" i="1" s="1"/>
  <c r="R1130" i="1"/>
  <c r="N1130" i="1"/>
  <c r="I1130" i="1"/>
  <c r="J1130" i="1" s="1"/>
  <c r="K1130" i="1" s="1"/>
  <c r="R1129" i="1"/>
  <c r="N1129" i="1"/>
  <c r="I1129" i="1"/>
  <c r="J1129" i="1" s="1"/>
  <c r="K1129" i="1" s="1"/>
  <c r="R1128" i="1"/>
  <c r="N1128" i="1"/>
  <c r="I1128" i="1"/>
  <c r="J1128" i="1" s="1"/>
  <c r="K1128" i="1" s="1"/>
  <c r="R1127" i="1"/>
  <c r="N1127" i="1"/>
  <c r="I1127" i="1"/>
  <c r="J1127" i="1" s="1"/>
  <c r="K1127" i="1" s="1"/>
  <c r="R1126" i="1"/>
  <c r="N1126" i="1"/>
  <c r="I1126" i="1"/>
  <c r="J1126" i="1" s="1"/>
  <c r="K1126" i="1" s="1"/>
  <c r="R1125" i="1"/>
  <c r="N1125" i="1"/>
  <c r="I1125" i="1"/>
  <c r="J1125" i="1" s="1"/>
  <c r="K1125" i="1" s="1"/>
  <c r="R1124" i="1"/>
  <c r="N1124" i="1"/>
  <c r="I1124" i="1"/>
  <c r="J1124" i="1" s="1"/>
  <c r="K1124" i="1" s="1"/>
  <c r="R1123" i="1"/>
  <c r="N1123" i="1"/>
  <c r="I1123" i="1"/>
  <c r="J1123" i="1" s="1"/>
  <c r="K1123" i="1" s="1"/>
  <c r="R1122" i="1"/>
  <c r="N1122" i="1"/>
  <c r="I1122" i="1"/>
  <c r="J1122" i="1" s="1"/>
  <c r="K1122" i="1" s="1"/>
  <c r="R1121" i="1"/>
  <c r="N1121" i="1"/>
  <c r="I1121" i="1"/>
  <c r="J1121" i="1" s="1"/>
  <c r="K1121" i="1" s="1"/>
  <c r="R1120" i="1"/>
  <c r="N1120" i="1"/>
  <c r="I1120" i="1"/>
  <c r="J1120" i="1" s="1"/>
  <c r="K1120" i="1" s="1"/>
  <c r="R1119" i="1"/>
  <c r="N1119" i="1"/>
  <c r="I1119" i="1"/>
  <c r="J1119" i="1" s="1"/>
  <c r="K1119" i="1" s="1"/>
  <c r="R1118" i="1"/>
  <c r="N1118" i="1"/>
  <c r="I1118" i="1"/>
  <c r="J1118" i="1" s="1"/>
  <c r="K1118" i="1" s="1"/>
  <c r="R1117" i="1"/>
  <c r="N1117" i="1"/>
  <c r="I1117" i="1"/>
  <c r="J1117" i="1" s="1"/>
  <c r="K1117" i="1" s="1"/>
  <c r="R1116" i="1"/>
  <c r="N1116" i="1"/>
  <c r="I1116" i="1"/>
  <c r="J1116" i="1" s="1"/>
  <c r="K1116" i="1" s="1"/>
  <c r="R1115" i="1"/>
  <c r="N1115" i="1"/>
  <c r="I1115" i="1"/>
  <c r="J1115" i="1" s="1"/>
  <c r="K1115" i="1" s="1"/>
  <c r="R1114" i="1"/>
  <c r="N1114" i="1"/>
  <c r="I1114" i="1"/>
  <c r="J1114" i="1" s="1"/>
  <c r="K1114" i="1" s="1"/>
  <c r="R1113" i="1"/>
  <c r="N1113" i="1"/>
  <c r="I1113" i="1"/>
  <c r="J1113" i="1" s="1"/>
  <c r="K1113" i="1" s="1"/>
  <c r="R1112" i="1"/>
  <c r="N1112" i="1"/>
  <c r="I1112" i="1"/>
  <c r="J1112" i="1" s="1"/>
  <c r="K1112" i="1" s="1"/>
  <c r="R1111" i="1"/>
  <c r="N1111" i="1"/>
  <c r="I1111" i="1"/>
  <c r="J1111" i="1" s="1"/>
  <c r="K1111" i="1" s="1"/>
  <c r="R1110" i="1"/>
  <c r="N1110" i="1"/>
  <c r="I1110" i="1"/>
  <c r="J1110" i="1" s="1"/>
  <c r="K1110" i="1" s="1"/>
  <c r="R1109" i="1"/>
  <c r="N1109" i="1"/>
  <c r="I1109" i="1"/>
  <c r="J1109" i="1" s="1"/>
  <c r="K1109" i="1" s="1"/>
  <c r="R1108" i="1"/>
  <c r="N1108" i="1"/>
  <c r="I1108" i="1"/>
  <c r="J1108" i="1" s="1"/>
  <c r="K1108" i="1" s="1"/>
  <c r="R1107" i="1"/>
  <c r="N1107" i="1"/>
  <c r="I1107" i="1"/>
  <c r="J1107" i="1" s="1"/>
  <c r="K1107" i="1" s="1"/>
  <c r="R1106" i="1"/>
  <c r="N1106" i="1"/>
  <c r="J1106" i="1"/>
  <c r="K1106" i="1" s="1"/>
  <c r="I1106" i="1"/>
  <c r="R1105" i="1"/>
  <c r="N1105" i="1"/>
  <c r="I1105" i="1"/>
  <c r="J1105" i="1" s="1"/>
  <c r="K1105" i="1" s="1"/>
  <c r="R1104" i="1"/>
  <c r="N1104" i="1"/>
  <c r="I1104" i="1"/>
  <c r="J1104" i="1" s="1"/>
  <c r="K1104" i="1" s="1"/>
  <c r="R1103" i="1"/>
  <c r="N1103" i="1"/>
  <c r="I1103" i="1"/>
  <c r="J1103" i="1" s="1"/>
  <c r="K1103" i="1" s="1"/>
  <c r="R1102" i="1"/>
  <c r="N1102" i="1"/>
  <c r="I1102" i="1"/>
  <c r="J1102" i="1" s="1"/>
  <c r="K1102" i="1" s="1"/>
  <c r="R1101" i="1"/>
  <c r="N1101" i="1"/>
  <c r="I1101" i="1"/>
  <c r="J1101" i="1" s="1"/>
  <c r="K1101" i="1" s="1"/>
  <c r="R1100" i="1"/>
  <c r="N1100" i="1"/>
  <c r="I1100" i="1"/>
  <c r="J1100" i="1" s="1"/>
  <c r="K1100" i="1" s="1"/>
  <c r="R1099" i="1"/>
  <c r="N1099" i="1"/>
  <c r="I1099" i="1"/>
  <c r="J1099" i="1" s="1"/>
  <c r="K1099" i="1" s="1"/>
  <c r="R1098" i="1"/>
  <c r="N1098" i="1"/>
  <c r="I1098" i="1"/>
  <c r="J1098" i="1" s="1"/>
  <c r="K1098" i="1" s="1"/>
  <c r="R1097" i="1"/>
  <c r="N1097" i="1"/>
  <c r="I1097" i="1"/>
  <c r="J1097" i="1" s="1"/>
  <c r="K1097" i="1" s="1"/>
  <c r="R1096" i="1"/>
  <c r="N1096" i="1"/>
  <c r="I1096" i="1"/>
  <c r="J1096" i="1" s="1"/>
  <c r="K1096" i="1" s="1"/>
  <c r="R1095" i="1"/>
  <c r="N1095" i="1"/>
  <c r="I1095" i="1"/>
  <c r="J1095" i="1" s="1"/>
  <c r="K1095" i="1" s="1"/>
  <c r="R1094" i="1"/>
  <c r="N1094" i="1"/>
  <c r="I1094" i="1"/>
  <c r="J1094" i="1" s="1"/>
  <c r="K1094" i="1" s="1"/>
  <c r="R1093" i="1"/>
  <c r="N1093" i="1"/>
  <c r="I1093" i="1"/>
  <c r="J1093" i="1" s="1"/>
  <c r="K1093" i="1" s="1"/>
  <c r="R1092" i="1"/>
  <c r="N1092" i="1"/>
  <c r="I1092" i="1"/>
  <c r="J1092" i="1" s="1"/>
  <c r="K1092" i="1" s="1"/>
  <c r="R1091" i="1"/>
  <c r="N1091" i="1"/>
  <c r="J1091" i="1"/>
  <c r="K1091" i="1" s="1"/>
  <c r="I1091" i="1"/>
  <c r="R1090" i="1"/>
  <c r="N1090" i="1"/>
  <c r="I1090" i="1"/>
  <c r="J1090" i="1" s="1"/>
  <c r="K1090" i="1" s="1"/>
  <c r="R1089" i="1"/>
  <c r="N1089" i="1"/>
  <c r="I1089" i="1"/>
  <c r="J1089" i="1" s="1"/>
  <c r="K1089" i="1" s="1"/>
  <c r="R1088" i="1"/>
  <c r="N1088" i="1"/>
  <c r="I1088" i="1"/>
  <c r="J1088" i="1" s="1"/>
  <c r="K1088" i="1" s="1"/>
  <c r="R1087" i="1"/>
  <c r="N1087" i="1"/>
  <c r="I1087" i="1"/>
  <c r="J1087" i="1" s="1"/>
  <c r="K1087" i="1" s="1"/>
  <c r="R1086" i="1"/>
  <c r="N1086" i="1"/>
  <c r="I1086" i="1"/>
  <c r="J1086" i="1" s="1"/>
  <c r="K1086" i="1" s="1"/>
  <c r="R1085" i="1"/>
  <c r="N1085" i="1"/>
  <c r="I1085" i="1"/>
  <c r="J1085" i="1" s="1"/>
  <c r="K1085" i="1" s="1"/>
  <c r="R1084" i="1"/>
  <c r="N1084" i="1"/>
  <c r="I1084" i="1"/>
  <c r="J1084" i="1" s="1"/>
  <c r="K1084" i="1" s="1"/>
  <c r="R1083" i="1"/>
  <c r="N1083" i="1"/>
  <c r="I1083" i="1"/>
  <c r="J1083" i="1" s="1"/>
  <c r="K1083" i="1" s="1"/>
  <c r="R1082" i="1"/>
  <c r="N1082" i="1"/>
  <c r="I1082" i="1"/>
  <c r="J1082" i="1" s="1"/>
  <c r="K1082" i="1" s="1"/>
  <c r="R1081" i="1"/>
  <c r="N1081" i="1"/>
  <c r="I1081" i="1"/>
  <c r="J1081" i="1" s="1"/>
  <c r="K1081" i="1" s="1"/>
  <c r="R1080" i="1"/>
  <c r="N1080" i="1"/>
  <c r="I1080" i="1"/>
  <c r="J1080" i="1" s="1"/>
  <c r="K1080" i="1" s="1"/>
  <c r="R1079" i="1"/>
  <c r="N1079" i="1"/>
  <c r="I1079" i="1"/>
  <c r="J1079" i="1" s="1"/>
  <c r="K1079" i="1" s="1"/>
  <c r="R1078" i="1"/>
  <c r="N1078" i="1"/>
  <c r="J1078" i="1"/>
  <c r="K1078" i="1" s="1"/>
  <c r="I1078" i="1"/>
  <c r="R1077" i="1"/>
  <c r="N1077" i="1"/>
  <c r="I1077" i="1"/>
  <c r="J1077" i="1" s="1"/>
  <c r="K1077" i="1" s="1"/>
  <c r="R1076" i="1"/>
  <c r="N1076" i="1"/>
  <c r="I1076" i="1"/>
  <c r="J1076" i="1" s="1"/>
  <c r="K1076" i="1" s="1"/>
  <c r="R1075" i="1"/>
  <c r="N1075" i="1"/>
  <c r="I1075" i="1"/>
  <c r="J1075" i="1" s="1"/>
  <c r="K1075" i="1" s="1"/>
  <c r="R1074" i="1"/>
  <c r="N1074" i="1"/>
  <c r="I1074" i="1"/>
  <c r="J1074" i="1" s="1"/>
  <c r="K1074" i="1" s="1"/>
  <c r="R1073" i="1"/>
  <c r="N1073" i="1"/>
  <c r="I1073" i="1"/>
  <c r="J1073" i="1" s="1"/>
  <c r="K1073" i="1" s="1"/>
  <c r="R1072" i="1"/>
  <c r="N1072" i="1"/>
  <c r="I1072" i="1"/>
  <c r="J1072" i="1" s="1"/>
  <c r="K1072" i="1" s="1"/>
  <c r="R1071" i="1"/>
  <c r="N1071" i="1"/>
  <c r="I1071" i="1"/>
  <c r="J1071" i="1" s="1"/>
  <c r="K1071" i="1" s="1"/>
  <c r="R1070" i="1"/>
  <c r="N1070" i="1"/>
  <c r="I1070" i="1"/>
  <c r="J1070" i="1" s="1"/>
  <c r="K1070" i="1" s="1"/>
  <c r="R1069" i="1"/>
  <c r="N1069" i="1"/>
  <c r="I1069" i="1"/>
  <c r="J1069" i="1" s="1"/>
  <c r="K1069" i="1" s="1"/>
  <c r="R1068" i="1"/>
  <c r="N1068" i="1"/>
  <c r="I1068" i="1"/>
  <c r="J1068" i="1" s="1"/>
  <c r="K1068" i="1" s="1"/>
  <c r="R1067" i="1"/>
  <c r="N1067" i="1"/>
  <c r="J1067" i="1"/>
  <c r="K1067" i="1" s="1"/>
  <c r="I1067" i="1"/>
  <c r="R1066" i="1"/>
  <c r="N1066" i="1"/>
  <c r="J1066" i="1"/>
  <c r="K1066" i="1" s="1"/>
  <c r="I1066" i="1"/>
  <c r="R1065" i="1"/>
  <c r="N1065" i="1"/>
  <c r="I1065" i="1"/>
  <c r="J1065" i="1" s="1"/>
  <c r="K1065" i="1" s="1"/>
  <c r="R1064" i="1"/>
  <c r="N1064" i="1"/>
  <c r="I1064" i="1"/>
  <c r="J1064" i="1" s="1"/>
  <c r="K1064" i="1" s="1"/>
  <c r="R1063" i="1"/>
  <c r="N1063" i="1"/>
  <c r="I1063" i="1"/>
  <c r="J1063" i="1" s="1"/>
  <c r="K1063" i="1" s="1"/>
  <c r="R1062" i="1"/>
  <c r="N1062" i="1"/>
  <c r="I1062" i="1"/>
  <c r="J1062" i="1" s="1"/>
  <c r="K1062" i="1" s="1"/>
  <c r="R1061" i="1"/>
  <c r="N1061" i="1"/>
  <c r="I1061" i="1"/>
  <c r="J1061" i="1" s="1"/>
  <c r="K1061" i="1" s="1"/>
  <c r="R1060" i="1"/>
  <c r="N1060" i="1"/>
  <c r="I1060" i="1"/>
  <c r="J1060" i="1" s="1"/>
  <c r="K1060" i="1" s="1"/>
  <c r="R1059" i="1"/>
  <c r="N1059" i="1"/>
  <c r="I1059" i="1"/>
  <c r="J1059" i="1" s="1"/>
  <c r="K1059" i="1" s="1"/>
  <c r="R1058" i="1"/>
  <c r="N1058" i="1"/>
  <c r="I1058" i="1"/>
  <c r="J1058" i="1" s="1"/>
  <c r="K1058" i="1" s="1"/>
  <c r="R1057" i="1"/>
  <c r="N1057" i="1"/>
  <c r="I1057" i="1"/>
  <c r="J1057" i="1" s="1"/>
  <c r="K1057" i="1" s="1"/>
  <c r="R1056" i="1"/>
  <c r="N1056" i="1"/>
  <c r="I1056" i="1"/>
  <c r="J1056" i="1" s="1"/>
  <c r="K1056" i="1" s="1"/>
  <c r="R1055" i="1"/>
  <c r="N1055" i="1"/>
  <c r="I1055" i="1"/>
  <c r="J1055" i="1" s="1"/>
  <c r="K1055" i="1" s="1"/>
  <c r="R1054" i="1"/>
  <c r="N1054" i="1"/>
  <c r="I1054" i="1"/>
  <c r="J1054" i="1" s="1"/>
  <c r="K1054" i="1" s="1"/>
  <c r="R1053" i="1"/>
  <c r="N1053" i="1"/>
  <c r="I1053" i="1"/>
  <c r="J1053" i="1" s="1"/>
  <c r="K1053" i="1" s="1"/>
  <c r="R1052" i="1"/>
  <c r="N1052" i="1"/>
  <c r="I1052" i="1"/>
  <c r="J1052" i="1" s="1"/>
  <c r="K1052" i="1" s="1"/>
  <c r="R1051" i="1"/>
  <c r="N1051" i="1"/>
  <c r="I1051" i="1"/>
  <c r="J1051" i="1" s="1"/>
  <c r="K1051" i="1" s="1"/>
  <c r="R1050" i="1"/>
  <c r="N1050" i="1"/>
  <c r="I1050" i="1"/>
  <c r="J1050" i="1" s="1"/>
  <c r="K1050" i="1" s="1"/>
  <c r="R1049" i="1"/>
  <c r="N1049" i="1"/>
  <c r="I1049" i="1"/>
  <c r="J1049" i="1" s="1"/>
  <c r="K1049" i="1" s="1"/>
  <c r="R1048" i="1"/>
  <c r="N1048" i="1"/>
  <c r="I1048" i="1"/>
  <c r="J1048" i="1" s="1"/>
  <c r="K1048" i="1" s="1"/>
  <c r="R1047" i="1"/>
  <c r="N1047" i="1"/>
  <c r="I1047" i="1"/>
  <c r="J1047" i="1" s="1"/>
  <c r="K1047" i="1" s="1"/>
  <c r="R1046" i="1"/>
  <c r="N1046" i="1"/>
  <c r="I1046" i="1"/>
  <c r="J1046" i="1" s="1"/>
  <c r="K1046" i="1" s="1"/>
  <c r="R1045" i="1"/>
  <c r="N1045" i="1"/>
  <c r="I1045" i="1"/>
  <c r="J1045" i="1" s="1"/>
  <c r="K1045" i="1" s="1"/>
  <c r="R1044" i="1"/>
  <c r="N1044" i="1"/>
  <c r="I1044" i="1"/>
  <c r="J1044" i="1" s="1"/>
  <c r="K1044" i="1" s="1"/>
  <c r="R1043" i="1"/>
  <c r="N1043" i="1"/>
  <c r="I1043" i="1"/>
  <c r="J1043" i="1" s="1"/>
  <c r="K1043" i="1" s="1"/>
  <c r="R1042" i="1"/>
  <c r="N1042" i="1"/>
  <c r="I1042" i="1"/>
  <c r="J1042" i="1" s="1"/>
  <c r="K1042" i="1" s="1"/>
  <c r="R1041" i="1"/>
  <c r="N1041" i="1"/>
  <c r="I1041" i="1"/>
  <c r="J1041" i="1" s="1"/>
  <c r="K1041" i="1" s="1"/>
  <c r="R1040" i="1"/>
  <c r="N1040" i="1"/>
  <c r="I1040" i="1"/>
  <c r="J1040" i="1" s="1"/>
  <c r="K1040" i="1" s="1"/>
  <c r="R1039" i="1"/>
  <c r="N1039" i="1"/>
  <c r="I1039" i="1"/>
  <c r="J1039" i="1" s="1"/>
  <c r="K1039" i="1" s="1"/>
  <c r="R1038" i="1"/>
  <c r="N1038" i="1"/>
  <c r="I1038" i="1"/>
  <c r="J1038" i="1" s="1"/>
  <c r="K1038" i="1" s="1"/>
  <c r="R1037" i="1"/>
  <c r="N1037" i="1"/>
  <c r="I1037" i="1"/>
  <c r="J1037" i="1" s="1"/>
  <c r="K1037" i="1" s="1"/>
  <c r="R1036" i="1"/>
  <c r="N1036" i="1"/>
  <c r="I1036" i="1"/>
  <c r="J1036" i="1" s="1"/>
  <c r="K1036" i="1" s="1"/>
  <c r="R1035" i="1"/>
  <c r="N1035" i="1"/>
  <c r="I1035" i="1"/>
  <c r="J1035" i="1" s="1"/>
  <c r="K1035" i="1" s="1"/>
  <c r="R1034" i="1"/>
  <c r="N1034" i="1"/>
  <c r="I1034" i="1"/>
  <c r="J1034" i="1" s="1"/>
  <c r="K1034" i="1" s="1"/>
  <c r="R1033" i="1"/>
  <c r="N1033" i="1"/>
  <c r="I1033" i="1"/>
  <c r="J1033" i="1" s="1"/>
  <c r="K1033" i="1" s="1"/>
  <c r="R1032" i="1"/>
  <c r="N1032" i="1"/>
  <c r="I1032" i="1"/>
  <c r="J1032" i="1" s="1"/>
  <c r="K1032" i="1" s="1"/>
  <c r="R1031" i="1"/>
  <c r="N1031" i="1"/>
  <c r="I1031" i="1"/>
  <c r="J1031" i="1" s="1"/>
  <c r="K1031" i="1" s="1"/>
  <c r="R1030" i="1"/>
  <c r="N1030" i="1"/>
  <c r="I1030" i="1"/>
  <c r="J1030" i="1" s="1"/>
  <c r="K1030" i="1" s="1"/>
  <c r="R1029" i="1"/>
  <c r="N1029" i="1"/>
  <c r="I1029" i="1"/>
  <c r="J1029" i="1" s="1"/>
  <c r="K1029" i="1" s="1"/>
  <c r="R1028" i="1"/>
  <c r="N1028" i="1"/>
  <c r="I1028" i="1"/>
  <c r="J1028" i="1" s="1"/>
  <c r="K1028" i="1" s="1"/>
  <c r="R1027" i="1"/>
  <c r="N1027" i="1"/>
  <c r="I1027" i="1"/>
  <c r="J1027" i="1" s="1"/>
  <c r="K1027" i="1" s="1"/>
  <c r="R1026" i="1"/>
  <c r="N1026" i="1"/>
  <c r="J1026" i="1"/>
  <c r="K1026" i="1" s="1"/>
  <c r="I1026" i="1"/>
  <c r="R1025" i="1"/>
  <c r="N1025" i="1"/>
  <c r="I1025" i="1"/>
  <c r="J1025" i="1" s="1"/>
  <c r="K1025" i="1" s="1"/>
  <c r="R1024" i="1"/>
  <c r="N1024" i="1"/>
  <c r="I1024" i="1"/>
  <c r="J1024" i="1" s="1"/>
  <c r="K1024" i="1" s="1"/>
  <c r="R1023" i="1"/>
  <c r="N1023" i="1"/>
  <c r="I1023" i="1"/>
  <c r="J1023" i="1" s="1"/>
  <c r="K1023" i="1" s="1"/>
  <c r="R1022" i="1"/>
  <c r="N1022" i="1"/>
  <c r="I1022" i="1"/>
  <c r="J1022" i="1" s="1"/>
  <c r="K1022" i="1" s="1"/>
  <c r="R1021" i="1"/>
  <c r="N1021" i="1"/>
  <c r="I1021" i="1"/>
  <c r="J1021" i="1" s="1"/>
  <c r="K1021" i="1" s="1"/>
  <c r="R1020" i="1"/>
  <c r="N1020" i="1"/>
  <c r="I1020" i="1"/>
  <c r="J1020" i="1" s="1"/>
  <c r="K1020" i="1" s="1"/>
  <c r="R1019" i="1"/>
  <c r="N1019" i="1"/>
  <c r="I1019" i="1"/>
  <c r="J1019" i="1" s="1"/>
  <c r="K1019" i="1" s="1"/>
  <c r="R1018" i="1"/>
  <c r="N1018" i="1"/>
  <c r="I1018" i="1"/>
  <c r="J1018" i="1" s="1"/>
  <c r="K1018" i="1" s="1"/>
  <c r="R1017" i="1"/>
  <c r="N1017" i="1"/>
  <c r="I1017" i="1"/>
  <c r="J1017" i="1" s="1"/>
  <c r="K1017" i="1" s="1"/>
  <c r="R1016" i="1"/>
  <c r="N1016" i="1"/>
  <c r="I1016" i="1"/>
  <c r="J1016" i="1" s="1"/>
  <c r="K1016" i="1" s="1"/>
  <c r="R1015" i="1"/>
  <c r="N1015" i="1"/>
  <c r="I1015" i="1"/>
  <c r="J1015" i="1" s="1"/>
  <c r="K1015" i="1" s="1"/>
  <c r="R1014" i="1"/>
  <c r="N1014" i="1"/>
  <c r="I1014" i="1"/>
  <c r="J1014" i="1" s="1"/>
  <c r="K1014" i="1" s="1"/>
  <c r="R1013" i="1"/>
  <c r="N1013" i="1"/>
  <c r="I1013" i="1"/>
  <c r="J1013" i="1" s="1"/>
  <c r="K1013" i="1" s="1"/>
  <c r="R1012" i="1"/>
  <c r="N1012" i="1"/>
  <c r="I1012" i="1"/>
  <c r="J1012" i="1" s="1"/>
  <c r="K1012" i="1" s="1"/>
  <c r="R1011" i="1"/>
  <c r="N1011" i="1"/>
  <c r="I1011" i="1"/>
  <c r="J1011" i="1" s="1"/>
  <c r="K1011" i="1" s="1"/>
  <c r="R1010" i="1"/>
  <c r="N1010" i="1"/>
  <c r="J1010" i="1"/>
  <c r="K1010" i="1" s="1"/>
  <c r="I1010" i="1"/>
  <c r="R1009" i="1"/>
  <c r="N1009" i="1"/>
  <c r="I1009" i="1"/>
  <c r="J1009" i="1" s="1"/>
  <c r="K1009" i="1" s="1"/>
  <c r="R1008" i="1"/>
  <c r="N1008" i="1"/>
  <c r="I1008" i="1"/>
  <c r="J1008" i="1" s="1"/>
  <c r="K1008" i="1" s="1"/>
  <c r="R1007" i="1"/>
  <c r="N1007" i="1"/>
  <c r="I1007" i="1"/>
  <c r="J1007" i="1" s="1"/>
  <c r="K1007" i="1" s="1"/>
  <c r="R1006" i="1"/>
  <c r="N1006" i="1"/>
  <c r="I1006" i="1"/>
  <c r="J1006" i="1" s="1"/>
  <c r="K1006" i="1" s="1"/>
  <c r="R1005" i="1"/>
  <c r="N1005" i="1"/>
  <c r="I1005" i="1"/>
  <c r="J1005" i="1" s="1"/>
  <c r="K1005" i="1" s="1"/>
  <c r="R1004" i="1"/>
  <c r="N1004" i="1"/>
  <c r="I1004" i="1"/>
  <c r="J1004" i="1" s="1"/>
  <c r="K1004" i="1" s="1"/>
  <c r="R1003" i="1"/>
  <c r="N1003" i="1"/>
  <c r="I1003" i="1"/>
  <c r="J1003" i="1" s="1"/>
  <c r="K1003" i="1" s="1"/>
  <c r="R1002" i="1"/>
  <c r="N1002" i="1"/>
  <c r="I1002" i="1"/>
  <c r="J1002" i="1" s="1"/>
  <c r="K1002" i="1" s="1"/>
  <c r="R1001" i="1"/>
  <c r="N1001" i="1"/>
  <c r="I1001" i="1"/>
  <c r="J1001" i="1" s="1"/>
  <c r="K1001" i="1" s="1"/>
  <c r="R1000" i="1"/>
  <c r="N1000" i="1"/>
  <c r="I1000" i="1"/>
  <c r="J1000" i="1" s="1"/>
  <c r="K1000" i="1" s="1"/>
  <c r="R999" i="1"/>
  <c r="N999" i="1"/>
  <c r="I999" i="1"/>
  <c r="J999" i="1" s="1"/>
  <c r="K999" i="1" s="1"/>
  <c r="R998" i="1"/>
  <c r="N998" i="1"/>
  <c r="I998" i="1"/>
  <c r="J998" i="1" s="1"/>
  <c r="K998" i="1" s="1"/>
  <c r="R997" i="1"/>
  <c r="N997" i="1"/>
  <c r="I997" i="1"/>
  <c r="J997" i="1" s="1"/>
  <c r="K997" i="1" s="1"/>
  <c r="R996" i="1"/>
  <c r="N996" i="1"/>
  <c r="I996" i="1"/>
  <c r="J996" i="1" s="1"/>
  <c r="K996" i="1" s="1"/>
  <c r="R995" i="1"/>
  <c r="N995" i="1"/>
  <c r="I995" i="1"/>
  <c r="J995" i="1" s="1"/>
  <c r="K995" i="1" s="1"/>
  <c r="R994" i="1"/>
  <c r="N994" i="1"/>
  <c r="I994" i="1"/>
  <c r="J994" i="1" s="1"/>
  <c r="K994" i="1" s="1"/>
  <c r="R993" i="1"/>
  <c r="N993" i="1"/>
  <c r="I993" i="1"/>
  <c r="J993" i="1" s="1"/>
  <c r="K993" i="1" s="1"/>
  <c r="R992" i="1"/>
  <c r="N992" i="1"/>
  <c r="I992" i="1"/>
  <c r="J992" i="1" s="1"/>
  <c r="K992" i="1" s="1"/>
  <c r="R991" i="1"/>
  <c r="N991" i="1"/>
  <c r="I991" i="1"/>
  <c r="J991" i="1" s="1"/>
  <c r="K991" i="1" s="1"/>
  <c r="R990" i="1"/>
  <c r="N990" i="1"/>
  <c r="I990" i="1"/>
  <c r="J990" i="1" s="1"/>
  <c r="K990" i="1" s="1"/>
  <c r="R989" i="1"/>
  <c r="N989" i="1"/>
  <c r="I989" i="1"/>
  <c r="J989" i="1" s="1"/>
  <c r="K989" i="1" s="1"/>
  <c r="R988" i="1"/>
  <c r="N988" i="1"/>
  <c r="I988" i="1"/>
  <c r="J988" i="1" s="1"/>
  <c r="K988" i="1" s="1"/>
  <c r="R987" i="1"/>
  <c r="N987" i="1"/>
  <c r="I987" i="1"/>
  <c r="J987" i="1" s="1"/>
  <c r="K987" i="1" s="1"/>
  <c r="R986" i="1"/>
  <c r="N986" i="1"/>
  <c r="I986" i="1"/>
  <c r="J986" i="1" s="1"/>
  <c r="K986" i="1" s="1"/>
  <c r="R985" i="1"/>
  <c r="N985" i="1"/>
  <c r="I985" i="1"/>
  <c r="J985" i="1" s="1"/>
  <c r="K985" i="1" s="1"/>
  <c r="R984" i="1"/>
  <c r="N984" i="1"/>
  <c r="I984" i="1"/>
  <c r="J984" i="1" s="1"/>
  <c r="K984" i="1" s="1"/>
  <c r="R983" i="1"/>
  <c r="N983" i="1"/>
  <c r="I983" i="1"/>
  <c r="J983" i="1" s="1"/>
  <c r="K983" i="1" s="1"/>
  <c r="R982" i="1"/>
  <c r="N982" i="1"/>
  <c r="I982" i="1"/>
  <c r="J982" i="1" s="1"/>
  <c r="K982" i="1" s="1"/>
  <c r="R981" i="1"/>
  <c r="N981" i="1"/>
  <c r="I981" i="1"/>
  <c r="J981" i="1" s="1"/>
  <c r="K981" i="1" s="1"/>
  <c r="R980" i="1"/>
  <c r="N980" i="1"/>
  <c r="I980" i="1"/>
  <c r="J980" i="1" s="1"/>
  <c r="K980" i="1" s="1"/>
  <c r="R979" i="1"/>
  <c r="N979" i="1"/>
  <c r="J979" i="1"/>
  <c r="K979" i="1" s="1"/>
  <c r="I979" i="1"/>
  <c r="R978" i="1"/>
  <c r="N978" i="1"/>
  <c r="I978" i="1"/>
  <c r="J978" i="1" s="1"/>
  <c r="K978" i="1" s="1"/>
  <c r="R977" i="1"/>
  <c r="N977" i="1"/>
  <c r="I977" i="1"/>
  <c r="J977" i="1" s="1"/>
  <c r="K977" i="1" s="1"/>
  <c r="R976" i="1"/>
  <c r="N976" i="1"/>
  <c r="I976" i="1"/>
  <c r="J976" i="1" s="1"/>
  <c r="K976" i="1" s="1"/>
  <c r="R975" i="1"/>
  <c r="N975" i="1"/>
  <c r="I975" i="1"/>
  <c r="J975" i="1" s="1"/>
  <c r="K975" i="1" s="1"/>
  <c r="R974" i="1"/>
  <c r="N974" i="1"/>
  <c r="I974" i="1"/>
  <c r="J974" i="1" s="1"/>
  <c r="K974" i="1" s="1"/>
  <c r="R973" i="1"/>
  <c r="N973" i="1"/>
  <c r="I973" i="1"/>
  <c r="J973" i="1" s="1"/>
  <c r="K973" i="1" s="1"/>
  <c r="R972" i="1"/>
  <c r="N972" i="1"/>
  <c r="I972" i="1"/>
  <c r="J972" i="1" s="1"/>
  <c r="K972" i="1" s="1"/>
  <c r="R971" i="1"/>
  <c r="N971" i="1"/>
  <c r="I971" i="1"/>
  <c r="J971" i="1" s="1"/>
  <c r="K971" i="1" s="1"/>
  <c r="R970" i="1"/>
  <c r="N970" i="1"/>
  <c r="I970" i="1"/>
  <c r="J970" i="1" s="1"/>
  <c r="K970" i="1" s="1"/>
  <c r="R969" i="1"/>
  <c r="N969" i="1"/>
  <c r="I969" i="1"/>
  <c r="J969" i="1" s="1"/>
  <c r="K969" i="1" s="1"/>
  <c r="R968" i="1"/>
  <c r="N968" i="1"/>
  <c r="I968" i="1"/>
  <c r="J968" i="1" s="1"/>
  <c r="K968" i="1" s="1"/>
  <c r="R967" i="1"/>
  <c r="N967" i="1"/>
  <c r="I967" i="1"/>
  <c r="J967" i="1" s="1"/>
  <c r="K967" i="1" s="1"/>
  <c r="R966" i="1"/>
  <c r="N966" i="1"/>
  <c r="I966" i="1"/>
  <c r="J966" i="1" s="1"/>
  <c r="K966" i="1" s="1"/>
  <c r="R965" i="1"/>
  <c r="N965" i="1"/>
  <c r="I965" i="1"/>
  <c r="J965" i="1" s="1"/>
  <c r="K965" i="1" s="1"/>
  <c r="R964" i="1"/>
  <c r="N964" i="1"/>
  <c r="I964" i="1"/>
  <c r="J964" i="1" s="1"/>
  <c r="K964" i="1" s="1"/>
  <c r="R963" i="1"/>
  <c r="N963" i="1"/>
  <c r="I963" i="1"/>
  <c r="J963" i="1" s="1"/>
  <c r="K963" i="1" s="1"/>
  <c r="R962" i="1"/>
  <c r="N962" i="1"/>
  <c r="I962" i="1"/>
  <c r="J962" i="1" s="1"/>
  <c r="K962" i="1" s="1"/>
  <c r="R961" i="1"/>
  <c r="N961" i="1"/>
  <c r="I961" i="1"/>
  <c r="J961" i="1" s="1"/>
  <c r="K961" i="1" s="1"/>
  <c r="R960" i="1"/>
  <c r="N960" i="1"/>
  <c r="I960" i="1"/>
  <c r="J960" i="1" s="1"/>
  <c r="K960" i="1" s="1"/>
  <c r="R959" i="1"/>
  <c r="N959" i="1"/>
  <c r="I959" i="1"/>
  <c r="J959" i="1" s="1"/>
  <c r="K959" i="1" s="1"/>
  <c r="R958" i="1"/>
  <c r="N958" i="1"/>
  <c r="I958" i="1"/>
  <c r="J958" i="1" s="1"/>
  <c r="K958" i="1" s="1"/>
  <c r="R957" i="1"/>
  <c r="N957" i="1"/>
  <c r="I957" i="1"/>
  <c r="J957" i="1" s="1"/>
  <c r="K957" i="1" s="1"/>
  <c r="R956" i="1"/>
  <c r="N956" i="1"/>
  <c r="I956" i="1"/>
  <c r="J956" i="1" s="1"/>
  <c r="K956" i="1" s="1"/>
  <c r="R955" i="1"/>
  <c r="N955" i="1"/>
  <c r="I955" i="1"/>
  <c r="J955" i="1" s="1"/>
  <c r="K955" i="1" s="1"/>
  <c r="R954" i="1"/>
  <c r="N954" i="1"/>
  <c r="I954" i="1"/>
  <c r="J954" i="1" s="1"/>
  <c r="K954" i="1" s="1"/>
  <c r="R953" i="1"/>
  <c r="N953" i="1"/>
  <c r="I953" i="1"/>
  <c r="J953" i="1" s="1"/>
  <c r="K953" i="1" s="1"/>
  <c r="R952" i="1"/>
  <c r="N952" i="1"/>
  <c r="I952" i="1"/>
  <c r="J952" i="1" s="1"/>
  <c r="K952" i="1" s="1"/>
  <c r="R951" i="1"/>
  <c r="N951" i="1"/>
  <c r="I951" i="1"/>
  <c r="J951" i="1" s="1"/>
  <c r="K951" i="1" s="1"/>
  <c r="R950" i="1"/>
  <c r="N950" i="1"/>
  <c r="I950" i="1"/>
  <c r="J950" i="1" s="1"/>
  <c r="K950" i="1" s="1"/>
  <c r="R949" i="1"/>
  <c r="N949" i="1"/>
  <c r="I949" i="1"/>
  <c r="J949" i="1" s="1"/>
  <c r="K949" i="1" s="1"/>
  <c r="R948" i="1"/>
  <c r="N948" i="1"/>
  <c r="I948" i="1"/>
  <c r="J948" i="1" s="1"/>
  <c r="K948" i="1" s="1"/>
  <c r="R947" i="1"/>
  <c r="N947" i="1"/>
  <c r="I947" i="1"/>
  <c r="J947" i="1" s="1"/>
  <c r="K947" i="1" s="1"/>
  <c r="R946" i="1"/>
  <c r="N946" i="1"/>
  <c r="I946" i="1"/>
  <c r="J946" i="1" s="1"/>
  <c r="K946" i="1" s="1"/>
  <c r="R945" i="1"/>
  <c r="N945" i="1"/>
  <c r="I945" i="1"/>
  <c r="J945" i="1" s="1"/>
  <c r="K945" i="1" s="1"/>
  <c r="R944" i="1"/>
  <c r="N944" i="1"/>
  <c r="I944" i="1"/>
  <c r="J944" i="1" s="1"/>
  <c r="K944" i="1" s="1"/>
  <c r="R943" i="1"/>
  <c r="N943" i="1"/>
  <c r="I943" i="1"/>
  <c r="J943" i="1" s="1"/>
  <c r="K943" i="1" s="1"/>
  <c r="R942" i="1"/>
  <c r="N942" i="1"/>
  <c r="I942" i="1"/>
  <c r="J942" i="1" s="1"/>
  <c r="K942" i="1" s="1"/>
  <c r="R941" i="1"/>
  <c r="N941" i="1"/>
  <c r="I941" i="1"/>
  <c r="J941" i="1" s="1"/>
  <c r="K941" i="1" s="1"/>
  <c r="R940" i="1"/>
  <c r="N940" i="1"/>
  <c r="I940" i="1"/>
  <c r="J940" i="1" s="1"/>
  <c r="K940" i="1" s="1"/>
  <c r="R939" i="1"/>
  <c r="N939" i="1"/>
  <c r="I939" i="1"/>
  <c r="J939" i="1" s="1"/>
  <c r="K939" i="1" s="1"/>
  <c r="R938" i="1"/>
  <c r="N938" i="1"/>
  <c r="I938" i="1"/>
  <c r="J938" i="1" s="1"/>
  <c r="K938" i="1" s="1"/>
  <c r="R937" i="1"/>
  <c r="N937" i="1"/>
  <c r="I937" i="1"/>
  <c r="J937" i="1" s="1"/>
  <c r="K937" i="1" s="1"/>
  <c r="R936" i="1"/>
  <c r="N936" i="1"/>
  <c r="I936" i="1"/>
  <c r="J936" i="1" s="1"/>
  <c r="K936" i="1" s="1"/>
  <c r="R935" i="1"/>
  <c r="N935" i="1"/>
  <c r="I935" i="1"/>
  <c r="J935" i="1" s="1"/>
  <c r="K935" i="1" s="1"/>
  <c r="R934" i="1"/>
  <c r="N934" i="1"/>
  <c r="I934" i="1"/>
  <c r="J934" i="1" s="1"/>
  <c r="K934" i="1" s="1"/>
  <c r="R933" i="1"/>
  <c r="N933" i="1"/>
  <c r="I933" i="1"/>
  <c r="J933" i="1" s="1"/>
  <c r="K933" i="1" s="1"/>
  <c r="R932" i="1"/>
  <c r="N932" i="1"/>
  <c r="I932" i="1"/>
  <c r="J932" i="1" s="1"/>
  <c r="K932" i="1" s="1"/>
  <c r="R931" i="1"/>
  <c r="N931" i="1"/>
  <c r="I931" i="1"/>
  <c r="J931" i="1" s="1"/>
  <c r="K931" i="1" s="1"/>
  <c r="R930" i="1"/>
  <c r="N930" i="1"/>
  <c r="I930" i="1"/>
  <c r="J930" i="1" s="1"/>
  <c r="K930" i="1" s="1"/>
  <c r="R929" i="1"/>
  <c r="N929" i="1"/>
  <c r="I929" i="1"/>
  <c r="J929" i="1" s="1"/>
  <c r="K929" i="1" s="1"/>
  <c r="R928" i="1"/>
  <c r="N928" i="1"/>
  <c r="I928" i="1"/>
  <c r="J928" i="1" s="1"/>
  <c r="K928" i="1" s="1"/>
  <c r="R927" i="1"/>
  <c r="N927" i="1"/>
  <c r="I927" i="1"/>
  <c r="J927" i="1" s="1"/>
  <c r="K927" i="1" s="1"/>
  <c r="R926" i="1"/>
  <c r="N926" i="1"/>
  <c r="I926" i="1"/>
  <c r="J926" i="1" s="1"/>
  <c r="K926" i="1" s="1"/>
  <c r="R925" i="1"/>
  <c r="N925" i="1"/>
  <c r="I925" i="1"/>
  <c r="J925" i="1" s="1"/>
  <c r="K925" i="1" s="1"/>
  <c r="R924" i="1"/>
  <c r="N924" i="1"/>
  <c r="I924" i="1"/>
  <c r="J924" i="1" s="1"/>
  <c r="K924" i="1" s="1"/>
  <c r="R923" i="1"/>
  <c r="N923" i="1"/>
  <c r="I923" i="1"/>
  <c r="J923" i="1" s="1"/>
  <c r="K923" i="1" s="1"/>
  <c r="R922" i="1"/>
  <c r="N922" i="1"/>
  <c r="I922" i="1"/>
  <c r="J922" i="1" s="1"/>
  <c r="K922" i="1" s="1"/>
  <c r="R921" i="1"/>
  <c r="N921" i="1"/>
  <c r="I921" i="1"/>
  <c r="J921" i="1" s="1"/>
  <c r="K921" i="1" s="1"/>
  <c r="R920" i="1"/>
  <c r="N920" i="1"/>
  <c r="I920" i="1"/>
  <c r="J920" i="1" s="1"/>
  <c r="K920" i="1" s="1"/>
  <c r="R919" i="1"/>
  <c r="N919" i="1"/>
  <c r="I919" i="1"/>
  <c r="J919" i="1" s="1"/>
  <c r="K919" i="1" s="1"/>
  <c r="R918" i="1"/>
  <c r="N918" i="1"/>
  <c r="I918" i="1"/>
  <c r="J918" i="1" s="1"/>
  <c r="K918" i="1" s="1"/>
  <c r="R917" i="1"/>
  <c r="N917" i="1"/>
  <c r="I917" i="1"/>
  <c r="J917" i="1" s="1"/>
  <c r="K917" i="1" s="1"/>
  <c r="R916" i="1"/>
  <c r="N916" i="1"/>
  <c r="I916" i="1"/>
  <c r="J916" i="1" s="1"/>
  <c r="K916" i="1" s="1"/>
  <c r="R915" i="1"/>
  <c r="N915" i="1"/>
  <c r="I915" i="1"/>
  <c r="J915" i="1" s="1"/>
  <c r="K915" i="1" s="1"/>
  <c r="R914" i="1"/>
  <c r="N914" i="1"/>
  <c r="I914" i="1"/>
  <c r="J914" i="1" s="1"/>
  <c r="K914" i="1" s="1"/>
  <c r="R913" i="1"/>
  <c r="N913" i="1"/>
  <c r="I913" i="1"/>
  <c r="J913" i="1" s="1"/>
  <c r="K913" i="1" s="1"/>
  <c r="R912" i="1"/>
  <c r="N912" i="1"/>
  <c r="I912" i="1"/>
  <c r="J912" i="1" s="1"/>
  <c r="K912" i="1" s="1"/>
  <c r="R911" i="1"/>
  <c r="N911" i="1"/>
  <c r="I911" i="1"/>
  <c r="J911" i="1" s="1"/>
  <c r="K911" i="1" s="1"/>
  <c r="R910" i="1"/>
  <c r="N910" i="1"/>
  <c r="J910" i="1"/>
  <c r="K910" i="1" s="1"/>
  <c r="I910" i="1"/>
  <c r="R909" i="1"/>
  <c r="N909" i="1"/>
  <c r="I909" i="1"/>
  <c r="J909" i="1" s="1"/>
  <c r="K909" i="1" s="1"/>
  <c r="R908" i="1"/>
  <c r="N908" i="1"/>
  <c r="I908" i="1"/>
  <c r="J908" i="1" s="1"/>
  <c r="K908" i="1" s="1"/>
  <c r="R907" i="1"/>
  <c r="N907" i="1"/>
  <c r="I907" i="1"/>
  <c r="J907" i="1" s="1"/>
  <c r="K907" i="1" s="1"/>
  <c r="R906" i="1"/>
  <c r="N906" i="1"/>
  <c r="I906" i="1"/>
  <c r="J906" i="1" s="1"/>
  <c r="K906" i="1" s="1"/>
  <c r="R905" i="1"/>
  <c r="N905" i="1"/>
  <c r="I905" i="1"/>
  <c r="J905" i="1" s="1"/>
  <c r="K905" i="1" s="1"/>
  <c r="R904" i="1"/>
  <c r="N904" i="1"/>
  <c r="I904" i="1"/>
  <c r="J904" i="1" s="1"/>
  <c r="K904" i="1" s="1"/>
  <c r="R903" i="1"/>
  <c r="N903" i="1"/>
  <c r="I903" i="1"/>
  <c r="J903" i="1" s="1"/>
  <c r="K903" i="1" s="1"/>
  <c r="R902" i="1"/>
  <c r="N902" i="1"/>
  <c r="I902" i="1"/>
  <c r="J902" i="1" s="1"/>
  <c r="K902" i="1" s="1"/>
  <c r="R901" i="1"/>
  <c r="N901" i="1"/>
  <c r="I901" i="1"/>
  <c r="J901" i="1" s="1"/>
  <c r="K901" i="1" s="1"/>
  <c r="R900" i="1"/>
  <c r="N900" i="1"/>
  <c r="I900" i="1"/>
  <c r="J900" i="1" s="1"/>
  <c r="K900" i="1" s="1"/>
  <c r="R899" i="1"/>
  <c r="N899" i="1"/>
  <c r="I899" i="1"/>
  <c r="J899" i="1" s="1"/>
  <c r="K899" i="1" s="1"/>
  <c r="R898" i="1"/>
  <c r="N898" i="1"/>
  <c r="I898" i="1"/>
  <c r="J898" i="1" s="1"/>
  <c r="K898" i="1" s="1"/>
  <c r="R897" i="1"/>
  <c r="N897" i="1"/>
  <c r="I897" i="1"/>
  <c r="J897" i="1" s="1"/>
  <c r="K897" i="1" s="1"/>
  <c r="R896" i="1"/>
  <c r="N896" i="1"/>
  <c r="I896" i="1"/>
  <c r="J896" i="1" s="1"/>
  <c r="K896" i="1" s="1"/>
  <c r="R895" i="1"/>
  <c r="N895" i="1"/>
  <c r="I895" i="1"/>
  <c r="J895" i="1" s="1"/>
  <c r="K895" i="1" s="1"/>
  <c r="R894" i="1"/>
  <c r="N894" i="1"/>
  <c r="I894" i="1"/>
  <c r="J894" i="1" s="1"/>
  <c r="K894" i="1" s="1"/>
  <c r="R893" i="1"/>
  <c r="N893" i="1"/>
  <c r="I893" i="1"/>
  <c r="J893" i="1" s="1"/>
  <c r="K893" i="1" s="1"/>
  <c r="R892" i="1"/>
  <c r="N892" i="1"/>
  <c r="I892" i="1"/>
  <c r="J892" i="1" s="1"/>
  <c r="K892" i="1" s="1"/>
  <c r="R891" i="1"/>
  <c r="N891" i="1"/>
  <c r="I891" i="1"/>
  <c r="J891" i="1" s="1"/>
  <c r="K891" i="1" s="1"/>
  <c r="R890" i="1"/>
  <c r="N890" i="1"/>
  <c r="I890" i="1"/>
  <c r="J890" i="1" s="1"/>
  <c r="K890" i="1" s="1"/>
  <c r="R889" i="1"/>
  <c r="N889" i="1"/>
  <c r="I889" i="1"/>
  <c r="J889" i="1" s="1"/>
  <c r="K889" i="1" s="1"/>
  <c r="R888" i="1"/>
  <c r="N888" i="1"/>
  <c r="I888" i="1"/>
  <c r="J888" i="1" s="1"/>
  <c r="K888" i="1" s="1"/>
  <c r="R887" i="1"/>
  <c r="N887" i="1"/>
  <c r="I887" i="1"/>
  <c r="J887" i="1" s="1"/>
  <c r="K887" i="1" s="1"/>
  <c r="R886" i="1"/>
  <c r="N886" i="1"/>
  <c r="J886" i="1"/>
  <c r="K886" i="1" s="1"/>
  <c r="I886" i="1"/>
  <c r="R885" i="1"/>
  <c r="N885" i="1"/>
  <c r="I885" i="1"/>
  <c r="J885" i="1" s="1"/>
  <c r="K885" i="1" s="1"/>
  <c r="R884" i="1"/>
  <c r="N884" i="1"/>
  <c r="I884" i="1"/>
  <c r="J884" i="1" s="1"/>
  <c r="K884" i="1" s="1"/>
  <c r="R883" i="1"/>
  <c r="N883" i="1"/>
  <c r="J883" i="1"/>
  <c r="K883" i="1" s="1"/>
  <c r="I883" i="1"/>
  <c r="R882" i="1"/>
  <c r="N882" i="1"/>
  <c r="I882" i="1"/>
  <c r="J882" i="1" s="1"/>
  <c r="K882" i="1" s="1"/>
  <c r="R881" i="1"/>
  <c r="N881" i="1"/>
  <c r="I881" i="1"/>
  <c r="J881" i="1" s="1"/>
  <c r="K881" i="1" s="1"/>
  <c r="R880" i="1"/>
  <c r="N880" i="1"/>
  <c r="I880" i="1"/>
  <c r="J880" i="1" s="1"/>
  <c r="K880" i="1" s="1"/>
  <c r="R879" i="1"/>
  <c r="N879" i="1"/>
  <c r="I879" i="1"/>
  <c r="J879" i="1" s="1"/>
  <c r="K879" i="1" s="1"/>
  <c r="R878" i="1"/>
  <c r="N878" i="1"/>
  <c r="I878" i="1"/>
  <c r="J878" i="1" s="1"/>
  <c r="K878" i="1" s="1"/>
  <c r="R877" i="1"/>
  <c r="N877" i="1"/>
  <c r="I877" i="1"/>
  <c r="J877" i="1" s="1"/>
  <c r="K877" i="1" s="1"/>
  <c r="R876" i="1"/>
  <c r="N876" i="1"/>
  <c r="I876" i="1"/>
  <c r="J876" i="1" s="1"/>
  <c r="K876" i="1" s="1"/>
  <c r="R875" i="1"/>
  <c r="N875" i="1"/>
  <c r="I875" i="1"/>
  <c r="J875" i="1" s="1"/>
  <c r="K875" i="1" s="1"/>
  <c r="R874" i="1"/>
  <c r="N874" i="1"/>
  <c r="I874" i="1"/>
  <c r="J874" i="1" s="1"/>
  <c r="K874" i="1" s="1"/>
  <c r="R873" i="1"/>
  <c r="N873" i="1"/>
  <c r="I873" i="1"/>
  <c r="J873" i="1" s="1"/>
  <c r="K873" i="1" s="1"/>
  <c r="R872" i="1"/>
  <c r="N872" i="1"/>
  <c r="I872" i="1"/>
  <c r="J872" i="1" s="1"/>
  <c r="K872" i="1" s="1"/>
  <c r="R871" i="1"/>
  <c r="N871" i="1"/>
  <c r="I871" i="1"/>
  <c r="J871" i="1" s="1"/>
  <c r="K871" i="1" s="1"/>
  <c r="R870" i="1"/>
  <c r="N870" i="1"/>
  <c r="I870" i="1"/>
  <c r="J870" i="1" s="1"/>
  <c r="K870" i="1" s="1"/>
  <c r="R869" i="1"/>
  <c r="N869" i="1"/>
  <c r="I869" i="1"/>
  <c r="J869" i="1" s="1"/>
  <c r="K869" i="1" s="1"/>
  <c r="R868" i="1"/>
  <c r="N868" i="1"/>
  <c r="I868" i="1"/>
  <c r="J868" i="1" s="1"/>
  <c r="K868" i="1" s="1"/>
  <c r="R867" i="1"/>
  <c r="N867" i="1"/>
  <c r="I867" i="1"/>
  <c r="J867" i="1" s="1"/>
  <c r="K867" i="1" s="1"/>
  <c r="R866" i="1"/>
  <c r="N866" i="1"/>
  <c r="I866" i="1"/>
  <c r="J866" i="1" s="1"/>
  <c r="K866" i="1" s="1"/>
  <c r="R865" i="1"/>
  <c r="N865" i="1"/>
  <c r="I865" i="1"/>
  <c r="J865" i="1" s="1"/>
  <c r="K865" i="1" s="1"/>
  <c r="R864" i="1"/>
  <c r="N864" i="1"/>
  <c r="I864" i="1"/>
  <c r="J864" i="1" s="1"/>
  <c r="K864" i="1" s="1"/>
  <c r="R863" i="1"/>
  <c r="N863" i="1"/>
  <c r="I863" i="1"/>
  <c r="J863" i="1" s="1"/>
  <c r="K863" i="1" s="1"/>
  <c r="R862" i="1"/>
  <c r="N862" i="1"/>
  <c r="I862" i="1"/>
  <c r="J862" i="1" s="1"/>
  <c r="K862" i="1" s="1"/>
  <c r="R861" i="1"/>
  <c r="N861" i="1"/>
  <c r="I861" i="1"/>
  <c r="J861" i="1" s="1"/>
  <c r="K861" i="1" s="1"/>
  <c r="R860" i="1"/>
  <c r="N860" i="1"/>
  <c r="I860" i="1"/>
  <c r="J860" i="1" s="1"/>
  <c r="K860" i="1" s="1"/>
  <c r="R859" i="1"/>
  <c r="N859" i="1"/>
  <c r="I859" i="1"/>
  <c r="J859" i="1" s="1"/>
  <c r="K859" i="1" s="1"/>
  <c r="R858" i="1"/>
  <c r="N858" i="1"/>
  <c r="I858" i="1"/>
  <c r="J858" i="1" s="1"/>
  <c r="K858" i="1" s="1"/>
  <c r="R857" i="1"/>
  <c r="N857" i="1"/>
  <c r="I857" i="1"/>
  <c r="J857" i="1" s="1"/>
  <c r="K857" i="1" s="1"/>
  <c r="R856" i="1"/>
  <c r="N856" i="1"/>
  <c r="I856" i="1"/>
  <c r="J856" i="1" s="1"/>
  <c r="K856" i="1" s="1"/>
  <c r="R855" i="1"/>
  <c r="N855" i="1"/>
  <c r="J855" i="1"/>
  <c r="K855" i="1" s="1"/>
  <c r="I855" i="1"/>
  <c r="R854" i="1"/>
  <c r="N854" i="1"/>
  <c r="I854" i="1"/>
  <c r="J854" i="1" s="1"/>
  <c r="K854" i="1" s="1"/>
  <c r="R853" i="1"/>
  <c r="N853" i="1"/>
  <c r="I853" i="1"/>
  <c r="J853" i="1" s="1"/>
  <c r="K853" i="1" s="1"/>
  <c r="R852" i="1"/>
  <c r="N852" i="1"/>
  <c r="I852" i="1"/>
  <c r="J852" i="1" s="1"/>
  <c r="K852" i="1" s="1"/>
  <c r="R851" i="1"/>
  <c r="N851" i="1"/>
  <c r="I851" i="1"/>
  <c r="J851" i="1" s="1"/>
  <c r="K851" i="1" s="1"/>
  <c r="R850" i="1"/>
  <c r="N850" i="1"/>
  <c r="I850" i="1"/>
  <c r="J850" i="1" s="1"/>
  <c r="K850" i="1" s="1"/>
  <c r="R849" i="1"/>
  <c r="N849" i="1"/>
  <c r="I849" i="1"/>
  <c r="J849" i="1" s="1"/>
  <c r="K849" i="1" s="1"/>
  <c r="R848" i="1"/>
  <c r="N848" i="1"/>
  <c r="I848" i="1"/>
  <c r="J848" i="1" s="1"/>
  <c r="K848" i="1" s="1"/>
  <c r="R847" i="1"/>
  <c r="N847" i="1"/>
  <c r="I847" i="1"/>
  <c r="J847" i="1" s="1"/>
  <c r="K847" i="1" s="1"/>
  <c r="R846" i="1"/>
  <c r="N846" i="1"/>
  <c r="I846" i="1"/>
  <c r="J846" i="1" s="1"/>
  <c r="K846" i="1" s="1"/>
  <c r="R845" i="1"/>
  <c r="N845" i="1"/>
  <c r="I845" i="1"/>
  <c r="J845" i="1" s="1"/>
  <c r="K845" i="1" s="1"/>
  <c r="R844" i="1"/>
  <c r="N844" i="1"/>
  <c r="I844" i="1"/>
  <c r="J844" i="1" s="1"/>
  <c r="K844" i="1" s="1"/>
  <c r="R843" i="1"/>
  <c r="N843" i="1"/>
  <c r="I843" i="1"/>
  <c r="J843" i="1" s="1"/>
  <c r="K843" i="1" s="1"/>
  <c r="R842" i="1"/>
  <c r="N842" i="1"/>
  <c r="I842" i="1"/>
  <c r="J842" i="1" s="1"/>
  <c r="K842" i="1" s="1"/>
  <c r="R841" i="1"/>
  <c r="N841" i="1"/>
  <c r="I841" i="1"/>
  <c r="J841" i="1" s="1"/>
  <c r="K841" i="1" s="1"/>
  <c r="R840" i="1"/>
  <c r="N840" i="1"/>
  <c r="I840" i="1"/>
  <c r="J840" i="1" s="1"/>
  <c r="K840" i="1" s="1"/>
  <c r="R839" i="1"/>
  <c r="N839" i="1"/>
  <c r="I839" i="1"/>
  <c r="J839" i="1" s="1"/>
  <c r="K839" i="1" s="1"/>
  <c r="R838" i="1"/>
  <c r="N838" i="1"/>
  <c r="I838" i="1"/>
  <c r="J838" i="1" s="1"/>
  <c r="K838" i="1" s="1"/>
  <c r="R837" i="1"/>
  <c r="N837" i="1"/>
  <c r="I837" i="1"/>
  <c r="J837" i="1" s="1"/>
  <c r="K837" i="1" s="1"/>
  <c r="R836" i="1"/>
  <c r="N836" i="1"/>
  <c r="I836" i="1"/>
  <c r="J836" i="1" s="1"/>
  <c r="K836" i="1" s="1"/>
  <c r="R835" i="1"/>
  <c r="N835" i="1"/>
  <c r="I835" i="1"/>
  <c r="J835" i="1" s="1"/>
  <c r="K835" i="1" s="1"/>
  <c r="R834" i="1"/>
  <c r="N834" i="1"/>
  <c r="I834" i="1"/>
  <c r="J834" i="1" s="1"/>
  <c r="K834" i="1" s="1"/>
  <c r="R833" i="1"/>
  <c r="N833" i="1"/>
  <c r="I833" i="1"/>
  <c r="J833" i="1" s="1"/>
  <c r="K833" i="1" s="1"/>
  <c r="R832" i="1"/>
  <c r="N832" i="1"/>
  <c r="I832" i="1"/>
  <c r="J832" i="1" s="1"/>
  <c r="K832" i="1" s="1"/>
  <c r="R831" i="1"/>
  <c r="N831" i="1"/>
  <c r="I831" i="1"/>
  <c r="J831" i="1" s="1"/>
  <c r="K831" i="1" s="1"/>
  <c r="R830" i="1"/>
  <c r="N830" i="1"/>
  <c r="J830" i="1"/>
  <c r="K830" i="1" s="1"/>
  <c r="I830" i="1"/>
  <c r="R829" i="1"/>
  <c r="N829" i="1"/>
  <c r="I829" i="1"/>
  <c r="J829" i="1" s="1"/>
  <c r="K829" i="1" s="1"/>
  <c r="R828" i="1"/>
  <c r="N828" i="1"/>
  <c r="I828" i="1"/>
  <c r="J828" i="1" s="1"/>
  <c r="K828" i="1" s="1"/>
  <c r="R827" i="1"/>
  <c r="N827" i="1"/>
  <c r="I827" i="1"/>
  <c r="J827" i="1" s="1"/>
  <c r="K827" i="1" s="1"/>
  <c r="R826" i="1"/>
  <c r="N826" i="1"/>
  <c r="I826" i="1"/>
  <c r="J826" i="1" s="1"/>
  <c r="K826" i="1" s="1"/>
  <c r="R825" i="1"/>
  <c r="N825" i="1"/>
  <c r="I825" i="1"/>
  <c r="J825" i="1" s="1"/>
  <c r="K825" i="1" s="1"/>
  <c r="R824" i="1"/>
  <c r="N824" i="1"/>
  <c r="I824" i="1"/>
  <c r="J824" i="1" s="1"/>
  <c r="K824" i="1" s="1"/>
  <c r="R823" i="1"/>
  <c r="N823" i="1"/>
  <c r="I823" i="1"/>
  <c r="J823" i="1" s="1"/>
  <c r="K823" i="1" s="1"/>
  <c r="R822" i="1"/>
  <c r="N822" i="1"/>
  <c r="J822" i="1"/>
  <c r="K822" i="1" s="1"/>
  <c r="I822" i="1"/>
  <c r="R821" i="1"/>
  <c r="N821" i="1"/>
  <c r="I821" i="1"/>
  <c r="J821" i="1" s="1"/>
  <c r="K821" i="1" s="1"/>
  <c r="R820" i="1"/>
  <c r="N820" i="1"/>
  <c r="I820" i="1"/>
  <c r="J820" i="1" s="1"/>
  <c r="K820" i="1" s="1"/>
  <c r="R819" i="1"/>
  <c r="N819" i="1"/>
  <c r="I819" i="1"/>
  <c r="J819" i="1" s="1"/>
  <c r="K819" i="1" s="1"/>
  <c r="R818" i="1"/>
  <c r="N818" i="1"/>
  <c r="I818" i="1"/>
  <c r="J818" i="1" s="1"/>
  <c r="K818" i="1" s="1"/>
  <c r="R817" i="1"/>
  <c r="N817" i="1"/>
  <c r="I817" i="1"/>
  <c r="J817" i="1" s="1"/>
  <c r="K817" i="1" s="1"/>
  <c r="R816" i="1"/>
  <c r="N816" i="1"/>
  <c r="I816" i="1"/>
  <c r="J816" i="1" s="1"/>
  <c r="K816" i="1" s="1"/>
  <c r="R815" i="1"/>
  <c r="N815" i="1"/>
  <c r="I815" i="1"/>
  <c r="J815" i="1" s="1"/>
  <c r="K815" i="1" s="1"/>
  <c r="R814" i="1"/>
  <c r="N814" i="1"/>
  <c r="J814" i="1"/>
  <c r="K814" i="1" s="1"/>
  <c r="I814" i="1"/>
  <c r="R813" i="1"/>
  <c r="N813" i="1"/>
  <c r="K813" i="1"/>
  <c r="I813" i="1"/>
  <c r="J813" i="1" s="1"/>
  <c r="R812" i="1"/>
  <c r="N812" i="1"/>
  <c r="I812" i="1"/>
  <c r="J812" i="1" s="1"/>
  <c r="K812" i="1" s="1"/>
  <c r="R811" i="1"/>
  <c r="N811" i="1"/>
  <c r="I811" i="1"/>
  <c r="J811" i="1" s="1"/>
  <c r="K811" i="1" s="1"/>
  <c r="R810" i="1"/>
  <c r="N810" i="1"/>
  <c r="I810" i="1"/>
  <c r="J810" i="1" s="1"/>
  <c r="K810" i="1" s="1"/>
  <c r="R809" i="1"/>
  <c r="N809" i="1"/>
  <c r="I809" i="1"/>
  <c r="J809" i="1" s="1"/>
  <c r="K809" i="1" s="1"/>
  <c r="R808" i="1"/>
  <c r="N808" i="1"/>
  <c r="I808" i="1"/>
  <c r="J808" i="1" s="1"/>
  <c r="K808" i="1" s="1"/>
  <c r="R807" i="1"/>
  <c r="N807" i="1"/>
  <c r="I807" i="1"/>
  <c r="J807" i="1" s="1"/>
  <c r="K807" i="1" s="1"/>
  <c r="R806" i="1"/>
  <c r="N806" i="1"/>
  <c r="I806" i="1"/>
  <c r="J806" i="1" s="1"/>
  <c r="K806" i="1" s="1"/>
  <c r="R805" i="1"/>
  <c r="N805" i="1"/>
  <c r="K805" i="1"/>
  <c r="I805" i="1"/>
  <c r="J805" i="1" s="1"/>
  <c r="R804" i="1"/>
  <c r="N804" i="1"/>
  <c r="I804" i="1"/>
  <c r="J804" i="1" s="1"/>
  <c r="K804" i="1" s="1"/>
  <c r="R803" i="1"/>
  <c r="N803" i="1"/>
  <c r="I803" i="1"/>
  <c r="J803" i="1" s="1"/>
  <c r="K803" i="1" s="1"/>
  <c r="R802" i="1"/>
  <c r="N802" i="1"/>
  <c r="J802" i="1"/>
  <c r="K802" i="1" s="1"/>
  <c r="I802" i="1"/>
  <c r="R801" i="1"/>
  <c r="N801" i="1"/>
  <c r="I801" i="1"/>
  <c r="J801" i="1" s="1"/>
  <c r="K801" i="1" s="1"/>
  <c r="R800" i="1"/>
  <c r="N800" i="1"/>
  <c r="I800" i="1"/>
  <c r="J800" i="1" s="1"/>
  <c r="K800" i="1" s="1"/>
  <c r="R799" i="1"/>
  <c r="N799" i="1"/>
  <c r="I799" i="1"/>
  <c r="J799" i="1" s="1"/>
  <c r="K799" i="1" s="1"/>
  <c r="R798" i="1"/>
  <c r="N798" i="1"/>
  <c r="I798" i="1"/>
  <c r="J798" i="1" s="1"/>
  <c r="K798" i="1" s="1"/>
  <c r="R797" i="1"/>
  <c r="N797" i="1"/>
  <c r="I797" i="1"/>
  <c r="J797" i="1" s="1"/>
  <c r="K797" i="1" s="1"/>
  <c r="R796" i="1"/>
  <c r="N796" i="1"/>
  <c r="I796" i="1"/>
  <c r="J796" i="1" s="1"/>
  <c r="K796" i="1" s="1"/>
  <c r="R795" i="1"/>
  <c r="N795" i="1"/>
  <c r="I795" i="1"/>
  <c r="J795" i="1" s="1"/>
  <c r="K795" i="1" s="1"/>
  <c r="R794" i="1"/>
  <c r="N794" i="1"/>
  <c r="I794" i="1"/>
  <c r="J794" i="1" s="1"/>
  <c r="K794" i="1" s="1"/>
  <c r="R793" i="1"/>
  <c r="N793" i="1"/>
  <c r="I793" i="1"/>
  <c r="J793" i="1" s="1"/>
  <c r="K793" i="1" s="1"/>
  <c r="R792" i="1"/>
  <c r="N792" i="1"/>
  <c r="I792" i="1"/>
  <c r="J792" i="1" s="1"/>
  <c r="K792" i="1" s="1"/>
  <c r="R791" i="1"/>
  <c r="N791" i="1"/>
  <c r="I791" i="1"/>
  <c r="J791" i="1" s="1"/>
  <c r="K791" i="1" s="1"/>
  <c r="R790" i="1"/>
  <c r="N790" i="1"/>
  <c r="J790" i="1"/>
  <c r="K790" i="1" s="1"/>
  <c r="I790" i="1"/>
  <c r="R789" i="1"/>
  <c r="N789" i="1"/>
  <c r="I789" i="1"/>
  <c r="J789" i="1" s="1"/>
  <c r="K789" i="1" s="1"/>
  <c r="R788" i="1"/>
  <c r="N788" i="1"/>
  <c r="I788" i="1"/>
  <c r="J788" i="1" s="1"/>
  <c r="K788" i="1" s="1"/>
  <c r="R787" i="1"/>
  <c r="N787" i="1"/>
  <c r="I787" i="1"/>
  <c r="J787" i="1" s="1"/>
  <c r="K787" i="1" s="1"/>
  <c r="R786" i="1"/>
  <c r="N786" i="1"/>
  <c r="I786" i="1"/>
  <c r="J786" i="1" s="1"/>
  <c r="K786" i="1" s="1"/>
  <c r="R785" i="1"/>
  <c r="N785" i="1"/>
  <c r="I785" i="1"/>
  <c r="J785" i="1" s="1"/>
  <c r="K785" i="1" s="1"/>
  <c r="R784" i="1"/>
  <c r="N784" i="1"/>
  <c r="I784" i="1"/>
  <c r="J784" i="1" s="1"/>
  <c r="K784" i="1" s="1"/>
  <c r="R783" i="1"/>
  <c r="N783" i="1"/>
  <c r="I783" i="1"/>
  <c r="J783" i="1" s="1"/>
  <c r="K783" i="1" s="1"/>
  <c r="R782" i="1"/>
  <c r="N782" i="1"/>
  <c r="I782" i="1"/>
  <c r="J782" i="1" s="1"/>
  <c r="K782" i="1" s="1"/>
  <c r="R781" i="1"/>
  <c r="N781" i="1"/>
  <c r="I781" i="1"/>
  <c r="J781" i="1" s="1"/>
  <c r="K781" i="1" s="1"/>
  <c r="R780" i="1"/>
  <c r="N780" i="1"/>
  <c r="I780" i="1"/>
  <c r="J780" i="1" s="1"/>
  <c r="K780" i="1" s="1"/>
  <c r="R779" i="1"/>
  <c r="N779" i="1"/>
  <c r="I779" i="1"/>
  <c r="J779" i="1" s="1"/>
  <c r="K779" i="1" s="1"/>
  <c r="R778" i="1"/>
  <c r="N778" i="1"/>
  <c r="I778" i="1"/>
  <c r="J778" i="1" s="1"/>
  <c r="K778" i="1" s="1"/>
  <c r="R777" i="1"/>
  <c r="N777" i="1"/>
  <c r="I777" i="1"/>
  <c r="J777" i="1" s="1"/>
  <c r="K777" i="1" s="1"/>
  <c r="R776" i="1"/>
  <c r="N776" i="1"/>
  <c r="I776" i="1"/>
  <c r="J776" i="1" s="1"/>
  <c r="K776" i="1" s="1"/>
  <c r="R775" i="1"/>
  <c r="N775" i="1"/>
  <c r="I775" i="1"/>
  <c r="J775" i="1" s="1"/>
  <c r="K775" i="1" s="1"/>
  <c r="R774" i="1"/>
  <c r="N774" i="1"/>
  <c r="I774" i="1"/>
  <c r="J774" i="1" s="1"/>
  <c r="K774" i="1" s="1"/>
  <c r="R773" i="1"/>
  <c r="N773" i="1"/>
  <c r="I773" i="1"/>
  <c r="J773" i="1" s="1"/>
  <c r="K773" i="1" s="1"/>
  <c r="R772" i="1"/>
  <c r="N772" i="1"/>
  <c r="I772" i="1"/>
  <c r="J772" i="1" s="1"/>
  <c r="K772" i="1" s="1"/>
  <c r="R771" i="1"/>
  <c r="N771" i="1"/>
  <c r="I771" i="1"/>
  <c r="J771" i="1" s="1"/>
  <c r="K771" i="1" s="1"/>
  <c r="R770" i="1"/>
  <c r="N770" i="1"/>
  <c r="J770" i="1"/>
  <c r="K770" i="1" s="1"/>
  <c r="I770" i="1"/>
  <c r="R769" i="1"/>
  <c r="N769" i="1"/>
  <c r="I769" i="1"/>
  <c r="J769" i="1" s="1"/>
  <c r="K769" i="1" s="1"/>
  <c r="R768" i="1"/>
  <c r="N768" i="1"/>
  <c r="I768" i="1"/>
  <c r="J768" i="1" s="1"/>
  <c r="K768" i="1" s="1"/>
  <c r="R767" i="1"/>
  <c r="N767" i="1"/>
  <c r="I767" i="1"/>
  <c r="J767" i="1" s="1"/>
  <c r="K767" i="1" s="1"/>
  <c r="R766" i="1"/>
  <c r="N766" i="1"/>
  <c r="I766" i="1"/>
  <c r="J766" i="1" s="1"/>
  <c r="K766" i="1" s="1"/>
  <c r="R765" i="1"/>
  <c r="N765" i="1"/>
  <c r="I765" i="1"/>
  <c r="J765" i="1" s="1"/>
  <c r="K765" i="1" s="1"/>
  <c r="R764" i="1"/>
  <c r="N764" i="1"/>
  <c r="I764" i="1"/>
  <c r="J764" i="1" s="1"/>
  <c r="K764" i="1" s="1"/>
  <c r="R763" i="1"/>
  <c r="N763" i="1"/>
  <c r="I763" i="1"/>
  <c r="J763" i="1" s="1"/>
  <c r="K763" i="1" s="1"/>
  <c r="R762" i="1"/>
  <c r="N762" i="1"/>
  <c r="I762" i="1"/>
  <c r="J762" i="1" s="1"/>
  <c r="K762" i="1" s="1"/>
  <c r="R761" i="1"/>
  <c r="N761" i="1"/>
  <c r="I761" i="1"/>
  <c r="J761" i="1" s="1"/>
  <c r="K761" i="1" s="1"/>
  <c r="R760" i="1"/>
  <c r="N760" i="1"/>
  <c r="I760" i="1"/>
  <c r="J760" i="1" s="1"/>
  <c r="K760" i="1" s="1"/>
  <c r="R759" i="1"/>
  <c r="N759" i="1"/>
  <c r="I759" i="1"/>
  <c r="J759" i="1" s="1"/>
  <c r="K759" i="1" s="1"/>
  <c r="R758" i="1"/>
  <c r="N758" i="1"/>
  <c r="I758" i="1"/>
  <c r="J758" i="1" s="1"/>
  <c r="K758" i="1" s="1"/>
  <c r="R757" i="1"/>
  <c r="N757" i="1"/>
  <c r="I757" i="1"/>
  <c r="J757" i="1" s="1"/>
  <c r="K757" i="1" s="1"/>
  <c r="R756" i="1"/>
  <c r="N756" i="1"/>
  <c r="I756" i="1"/>
  <c r="J756" i="1" s="1"/>
  <c r="K756" i="1" s="1"/>
  <c r="R755" i="1"/>
  <c r="N755" i="1"/>
  <c r="I755" i="1"/>
  <c r="J755" i="1" s="1"/>
  <c r="K755" i="1" s="1"/>
  <c r="R754" i="1"/>
  <c r="N754" i="1"/>
  <c r="I754" i="1"/>
  <c r="J754" i="1" s="1"/>
  <c r="K754" i="1" s="1"/>
  <c r="R753" i="1"/>
  <c r="N753" i="1"/>
  <c r="I753" i="1"/>
  <c r="J753" i="1" s="1"/>
  <c r="K753" i="1" s="1"/>
  <c r="R752" i="1"/>
  <c r="N752" i="1"/>
  <c r="I752" i="1"/>
  <c r="J752" i="1" s="1"/>
  <c r="K752" i="1" s="1"/>
  <c r="R751" i="1"/>
  <c r="N751" i="1"/>
  <c r="I751" i="1"/>
  <c r="J751" i="1" s="1"/>
  <c r="K751" i="1" s="1"/>
  <c r="R750" i="1"/>
  <c r="N750" i="1"/>
  <c r="I750" i="1"/>
  <c r="J750" i="1" s="1"/>
  <c r="K750" i="1" s="1"/>
  <c r="R749" i="1"/>
  <c r="N749" i="1"/>
  <c r="I749" i="1"/>
  <c r="J749" i="1" s="1"/>
  <c r="K749" i="1" s="1"/>
  <c r="R748" i="1"/>
  <c r="N748" i="1"/>
  <c r="I748" i="1"/>
  <c r="J748" i="1" s="1"/>
  <c r="K748" i="1" s="1"/>
  <c r="R747" i="1"/>
  <c r="N747" i="1"/>
  <c r="I747" i="1"/>
  <c r="J747" i="1" s="1"/>
  <c r="K747" i="1" s="1"/>
  <c r="R746" i="1"/>
  <c r="N746" i="1"/>
  <c r="J746" i="1"/>
  <c r="K746" i="1" s="1"/>
  <c r="I746" i="1"/>
  <c r="R745" i="1"/>
  <c r="N745" i="1"/>
  <c r="I745" i="1"/>
  <c r="J745" i="1" s="1"/>
  <c r="K745" i="1" s="1"/>
  <c r="R744" i="1"/>
  <c r="N744" i="1"/>
  <c r="I744" i="1"/>
  <c r="J744" i="1" s="1"/>
  <c r="K744" i="1" s="1"/>
  <c r="R743" i="1"/>
  <c r="N743" i="1"/>
  <c r="I743" i="1"/>
  <c r="J743" i="1" s="1"/>
  <c r="K743" i="1" s="1"/>
  <c r="R742" i="1"/>
  <c r="N742" i="1"/>
  <c r="I742" i="1"/>
  <c r="J742" i="1" s="1"/>
  <c r="K742" i="1" s="1"/>
  <c r="R741" i="1"/>
  <c r="N741" i="1"/>
  <c r="I741" i="1"/>
  <c r="J741" i="1" s="1"/>
  <c r="K741" i="1" s="1"/>
  <c r="R740" i="1"/>
  <c r="N740" i="1"/>
  <c r="I740" i="1"/>
  <c r="J740" i="1" s="1"/>
  <c r="K740" i="1" s="1"/>
  <c r="R739" i="1"/>
  <c r="N739" i="1"/>
  <c r="J739" i="1"/>
  <c r="K739" i="1" s="1"/>
  <c r="I739" i="1"/>
  <c r="R738" i="1"/>
  <c r="N738" i="1"/>
  <c r="I738" i="1"/>
  <c r="J738" i="1" s="1"/>
  <c r="K738" i="1" s="1"/>
  <c r="R737" i="1"/>
  <c r="N737" i="1"/>
  <c r="I737" i="1"/>
  <c r="J737" i="1" s="1"/>
  <c r="K737" i="1" s="1"/>
  <c r="R736" i="1"/>
  <c r="N736" i="1"/>
  <c r="I736" i="1"/>
  <c r="J736" i="1" s="1"/>
  <c r="K736" i="1" s="1"/>
  <c r="R735" i="1"/>
  <c r="N735" i="1"/>
  <c r="I735" i="1"/>
  <c r="J735" i="1" s="1"/>
  <c r="K735" i="1" s="1"/>
  <c r="R734" i="1"/>
  <c r="N734" i="1"/>
  <c r="I734" i="1"/>
  <c r="J734" i="1" s="1"/>
  <c r="K734" i="1" s="1"/>
  <c r="R733" i="1"/>
  <c r="N733" i="1"/>
  <c r="I733" i="1"/>
  <c r="J733" i="1" s="1"/>
  <c r="K733" i="1" s="1"/>
  <c r="R732" i="1"/>
  <c r="N732" i="1"/>
  <c r="I732" i="1"/>
  <c r="J732" i="1" s="1"/>
  <c r="K732" i="1" s="1"/>
  <c r="R731" i="1"/>
  <c r="N731" i="1"/>
  <c r="I731" i="1"/>
  <c r="J731" i="1" s="1"/>
  <c r="K731" i="1" s="1"/>
  <c r="R730" i="1"/>
  <c r="N730" i="1"/>
  <c r="I730" i="1"/>
  <c r="J730" i="1" s="1"/>
  <c r="K730" i="1" s="1"/>
  <c r="R729" i="1"/>
  <c r="N729" i="1"/>
  <c r="I729" i="1"/>
  <c r="J729" i="1" s="1"/>
  <c r="K729" i="1" s="1"/>
  <c r="R728" i="1"/>
  <c r="N728" i="1"/>
  <c r="I728" i="1"/>
  <c r="J728" i="1" s="1"/>
  <c r="K728" i="1" s="1"/>
  <c r="R727" i="1"/>
  <c r="N727" i="1"/>
  <c r="I727" i="1"/>
  <c r="J727" i="1" s="1"/>
  <c r="K727" i="1" s="1"/>
  <c r="R726" i="1"/>
  <c r="N726" i="1"/>
  <c r="J726" i="1"/>
  <c r="K726" i="1" s="1"/>
  <c r="I726" i="1"/>
  <c r="R725" i="1"/>
  <c r="N725" i="1"/>
  <c r="I725" i="1"/>
  <c r="J725" i="1" s="1"/>
  <c r="K725" i="1" s="1"/>
  <c r="R724" i="1"/>
  <c r="N724" i="1"/>
  <c r="I724" i="1"/>
  <c r="J724" i="1" s="1"/>
  <c r="K724" i="1" s="1"/>
  <c r="R723" i="1"/>
  <c r="N723" i="1"/>
  <c r="I723" i="1"/>
  <c r="J723" i="1" s="1"/>
  <c r="K723" i="1" s="1"/>
  <c r="R722" i="1"/>
  <c r="N722" i="1"/>
  <c r="I722" i="1"/>
  <c r="J722" i="1" s="1"/>
  <c r="K722" i="1" s="1"/>
  <c r="R721" i="1"/>
  <c r="N721" i="1"/>
  <c r="I721" i="1"/>
  <c r="J721" i="1" s="1"/>
  <c r="K721" i="1" s="1"/>
  <c r="R720" i="1"/>
  <c r="N720" i="1"/>
  <c r="I720" i="1"/>
  <c r="J720" i="1" s="1"/>
  <c r="K720" i="1" s="1"/>
  <c r="R719" i="1"/>
  <c r="N719" i="1"/>
  <c r="I719" i="1"/>
  <c r="J719" i="1" s="1"/>
  <c r="K719" i="1" s="1"/>
  <c r="R718" i="1"/>
  <c r="N718" i="1"/>
  <c r="I718" i="1"/>
  <c r="J718" i="1" s="1"/>
  <c r="K718" i="1" s="1"/>
  <c r="R717" i="1"/>
  <c r="N717" i="1"/>
  <c r="I717" i="1"/>
  <c r="J717" i="1" s="1"/>
  <c r="K717" i="1" s="1"/>
  <c r="R716" i="1"/>
  <c r="N716" i="1"/>
  <c r="I716" i="1"/>
  <c r="J716" i="1" s="1"/>
  <c r="K716" i="1" s="1"/>
  <c r="R715" i="1"/>
  <c r="N715" i="1"/>
  <c r="I715" i="1"/>
  <c r="J715" i="1" s="1"/>
  <c r="K715" i="1" s="1"/>
  <c r="R714" i="1"/>
  <c r="N714" i="1"/>
  <c r="I714" i="1"/>
  <c r="J714" i="1" s="1"/>
  <c r="K714" i="1" s="1"/>
  <c r="R713" i="1"/>
  <c r="N713" i="1"/>
  <c r="I713" i="1"/>
  <c r="J713" i="1" s="1"/>
  <c r="K713" i="1" s="1"/>
  <c r="R712" i="1"/>
  <c r="N712" i="1"/>
  <c r="I712" i="1"/>
  <c r="J712" i="1" s="1"/>
  <c r="K712" i="1" s="1"/>
  <c r="R711" i="1"/>
  <c r="N711" i="1"/>
  <c r="I711" i="1"/>
  <c r="J711" i="1" s="1"/>
  <c r="K711" i="1" s="1"/>
  <c r="R710" i="1"/>
  <c r="N710" i="1"/>
  <c r="I710" i="1"/>
  <c r="J710" i="1" s="1"/>
  <c r="K710" i="1" s="1"/>
  <c r="R709" i="1"/>
  <c r="N709" i="1"/>
  <c r="I709" i="1"/>
  <c r="J709" i="1" s="1"/>
  <c r="K709" i="1" s="1"/>
  <c r="R708" i="1"/>
  <c r="N708" i="1"/>
  <c r="I708" i="1"/>
  <c r="J708" i="1" s="1"/>
  <c r="K708" i="1" s="1"/>
  <c r="R707" i="1"/>
  <c r="N707" i="1"/>
  <c r="I707" i="1"/>
  <c r="J707" i="1" s="1"/>
  <c r="K707" i="1" s="1"/>
  <c r="R706" i="1"/>
  <c r="N706" i="1"/>
  <c r="I706" i="1"/>
  <c r="J706" i="1" s="1"/>
  <c r="K706" i="1" s="1"/>
  <c r="R705" i="1"/>
  <c r="N705" i="1"/>
  <c r="I705" i="1"/>
  <c r="J705" i="1" s="1"/>
  <c r="K705" i="1" s="1"/>
  <c r="R704" i="1"/>
  <c r="N704" i="1"/>
  <c r="I704" i="1"/>
  <c r="J704" i="1" s="1"/>
  <c r="K704" i="1" s="1"/>
  <c r="R703" i="1"/>
  <c r="N703" i="1"/>
  <c r="I703" i="1"/>
  <c r="J703" i="1" s="1"/>
  <c r="K703" i="1" s="1"/>
  <c r="R702" i="1"/>
  <c r="N702" i="1"/>
  <c r="I702" i="1"/>
  <c r="J702" i="1" s="1"/>
  <c r="K702" i="1" s="1"/>
  <c r="R701" i="1"/>
  <c r="N701" i="1"/>
  <c r="I701" i="1"/>
  <c r="J701" i="1" s="1"/>
  <c r="K701" i="1" s="1"/>
  <c r="R700" i="1"/>
  <c r="N700" i="1"/>
  <c r="I700" i="1"/>
  <c r="J700" i="1" s="1"/>
  <c r="K700" i="1" s="1"/>
  <c r="R699" i="1"/>
  <c r="N699" i="1"/>
  <c r="I699" i="1"/>
  <c r="J699" i="1" s="1"/>
  <c r="K699" i="1" s="1"/>
  <c r="R698" i="1"/>
  <c r="N698" i="1"/>
  <c r="I698" i="1"/>
  <c r="J698" i="1" s="1"/>
  <c r="K698" i="1" s="1"/>
  <c r="R697" i="1"/>
  <c r="N697" i="1"/>
  <c r="I697" i="1"/>
  <c r="J697" i="1" s="1"/>
  <c r="K697" i="1" s="1"/>
  <c r="R696" i="1"/>
  <c r="N696" i="1"/>
  <c r="I696" i="1"/>
  <c r="J696" i="1" s="1"/>
  <c r="K696" i="1" s="1"/>
  <c r="R695" i="1"/>
  <c r="N695" i="1"/>
  <c r="I695" i="1"/>
  <c r="J695" i="1" s="1"/>
  <c r="K695" i="1" s="1"/>
  <c r="R694" i="1"/>
  <c r="N694" i="1"/>
  <c r="I694" i="1"/>
  <c r="J694" i="1" s="1"/>
  <c r="K694" i="1" s="1"/>
  <c r="R693" i="1"/>
  <c r="N693" i="1"/>
  <c r="I693" i="1"/>
  <c r="J693" i="1" s="1"/>
  <c r="K693" i="1" s="1"/>
  <c r="R692" i="1"/>
  <c r="N692" i="1"/>
  <c r="I692" i="1"/>
  <c r="J692" i="1" s="1"/>
  <c r="K692" i="1" s="1"/>
  <c r="R691" i="1"/>
  <c r="N691" i="1"/>
  <c r="I691" i="1"/>
  <c r="J691" i="1" s="1"/>
  <c r="K691" i="1" s="1"/>
  <c r="R690" i="1"/>
  <c r="N690" i="1"/>
  <c r="I690" i="1"/>
  <c r="J690" i="1" s="1"/>
  <c r="K690" i="1" s="1"/>
  <c r="R689" i="1"/>
  <c r="N689" i="1"/>
  <c r="I689" i="1"/>
  <c r="J689" i="1" s="1"/>
  <c r="K689" i="1" s="1"/>
  <c r="R688" i="1"/>
  <c r="N688" i="1"/>
  <c r="I688" i="1"/>
  <c r="J688" i="1" s="1"/>
  <c r="K688" i="1" s="1"/>
  <c r="R687" i="1"/>
  <c r="N687" i="1"/>
  <c r="I687" i="1"/>
  <c r="J687" i="1" s="1"/>
  <c r="K687" i="1" s="1"/>
  <c r="R686" i="1"/>
  <c r="N686" i="1"/>
  <c r="I686" i="1"/>
  <c r="J686" i="1" s="1"/>
  <c r="K686" i="1" s="1"/>
  <c r="R685" i="1"/>
  <c r="N685" i="1"/>
  <c r="I685" i="1"/>
  <c r="J685" i="1" s="1"/>
  <c r="K685" i="1" s="1"/>
  <c r="R684" i="1"/>
  <c r="N684" i="1"/>
  <c r="I684" i="1"/>
  <c r="J684" i="1" s="1"/>
  <c r="K684" i="1" s="1"/>
  <c r="R683" i="1"/>
  <c r="N683" i="1"/>
  <c r="I683" i="1"/>
  <c r="J683" i="1" s="1"/>
  <c r="K683" i="1" s="1"/>
  <c r="R682" i="1"/>
  <c r="N682" i="1"/>
  <c r="I682" i="1"/>
  <c r="J682" i="1" s="1"/>
  <c r="K682" i="1" s="1"/>
  <c r="R681" i="1"/>
  <c r="N681" i="1"/>
  <c r="I681" i="1"/>
  <c r="J681" i="1" s="1"/>
  <c r="K681" i="1" s="1"/>
  <c r="R680" i="1"/>
  <c r="N680" i="1"/>
  <c r="I680" i="1"/>
  <c r="J680" i="1" s="1"/>
  <c r="K680" i="1" s="1"/>
  <c r="R679" i="1"/>
  <c r="N679" i="1"/>
  <c r="I679" i="1"/>
  <c r="J679" i="1" s="1"/>
  <c r="K679" i="1" s="1"/>
  <c r="R678" i="1"/>
  <c r="N678" i="1"/>
  <c r="I678" i="1"/>
  <c r="J678" i="1" s="1"/>
  <c r="K678" i="1" s="1"/>
  <c r="R677" i="1"/>
  <c r="N677" i="1"/>
  <c r="I677" i="1"/>
  <c r="J677" i="1" s="1"/>
  <c r="K677" i="1" s="1"/>
  <c r="R676" i="1"/>
  <c r="N676" i="1"/>
  <c r="I676" i="1"/>
  <c r="J676" i="1" s="1"/>
  <c r="K676" i="1" s="1"/>
  <c r="R675" i="1"/>
  <c r="N675" i="1"/>
  <c r="I675" i="1"/>
  <c r="J675" i="1" s="1"/>
  <c r="K675" i="1" s="1"/>
  <c r="R674" i="1"/>
  <c r="N674" i="1"/>
  <c r="I674" i="1"/>
  <c r="J674" i="1" s="1"/>
  <c r="K674" i="1" s="1"/>
  <c r="R673" i="1"/>
  <c r="N673" i="1"/>
  <c r="I673" i="1"/>
  <c r="J673" i="1" s="1"/>
  <c r="K673" i="1" s="1"/>
  <c r="R672" i="1"/>
  <c r="N672" i="1"/>
  <c r="I672" i="1"/>
  <c r="J672" i="1" s="1"/>
  <c r="K672" i="1" s="1"/>
  <c r="R671" i="1"/>
  <c r="N671" i="1"/>
  <c r="I671" i="1"/>
  <c r="J671" i="1" s="1"/>
  <c r="K671" i="1" s="1"/>
  <c r="R670" i="1"/>
  <c r="N670" i="1"/>
  <c r="I670" i="1"/>
  <c r="J670" i="1" s="1"/>
  <c r="K670" i="1" s="1"/>
  <c r="R669" i="1"/>
  <c r="N669" i="1"/>
  <c r="I669" i="1"/>
  <c r="J669" i="1" s="1"/>
  <c r="K669" i="1" s="1"/>
  <c r="R668" i="1"/>
  <c r="N668" i="1"/>
  <c r="I668" i="1"/>
  <c r="J668" i="1" s="1"/>
  <c r="K668" i="1" s="1"/>
  <c r="R667" i="1"/>
  <c r="N667" i="1"/>
  <c r="I667" i="1"/>
  <c r="J667" i="1" s="1"/>
  <c r="K667" i="1" s="1"/>
  <c r="R666" i="1"/>
  <c r="N666" i="1"/>
  <c r="I666" i="1"/>
  <c r="J666" i="1" s="1"/>
  <c r="K666" i="1" s="1"/>
  <c r="R665" i="1"/>
  <c r="N665" i="1"/>
  <c r="I665" i="1"/>
  <c r="J665" i="1" s="1"/>
  <c r="K665" i="1" s="1"/>
  <c r="R664" i="1"/>
  <c r="N664" i="1"/>
  <c r="I664" i="1"/>
  <c r="J664" i="1" s="1"/>
  <c r="K664" i="1" s="1"/>
  <c r="R663" i="1"/>
  <c r="N663" i="1"/>
  <c r="I663" i="1"/>
  <c r="J663" i="1" s="1"/>
  <c r="K663" i="1" s="1"/>
  <c r="R662" i="1"/>
  <c r="N662" i="1"/>
  <c r="I662" i="1"/>
  <c r="J662" i="1" s="1"/>
  <c r="K662" i="1" s="1"/>
  <c r="R661" i="1"/>
  <c r="N661" i="1"/>
  <c r="I661" i="1"/>
  <c r="J661" i="1" s="1"/>
  <c r="K661" i="1" s="1"/>
  <c r="R660" i="1"/>
  <c r="N660" i="1"/>
  <c r="I660" i="1"/>
  <c r="J660" i="1" s="1"/>
  <c r="K660" i="1" s="1"/>
  <c r="R659" i="1"/>
  <c r="N659" i="1"/>
  <c r="I659" i="1"/>
  <c r="J659" i="1" s="1"/>
  <c r="K659" i="1" s="1"/>
  <c r="R658" i="1"/>
  <c r="N658" i="1"/>
  <c r="I658" i="1"/>
  <c r="J658" i="1" s="1"/>
  <c r="K658" i="1" s="1"/>
  <c r="R657" i="1"/>
  <c r="N657" i="1"/>
  <c r="I657" i="1"/>
  <c r="J657" i="1" s="1"/>
  <c r="K657" i="1" s="1"/>
  <c r="R656" i="1"/>
  <c r="N656" i="1"/>
  <c r="I656" i="1"/>
  <c r="J656" i="1" s="1"/>
  <c r="K656" i="1" s="1"/>
  <c r="R655" i="1"/>
  <c r="N655" i="1"/>
  <c r="I655" i="1"/>
  <c r="J655" i="1" s="1"/>
  <c r="K655" i="1" s="1"/>
  <c r="R654" i="1"/>
  <c r="N654" i="1"/>
  <c r="I654" i="1"/>
  <c r="J654" i="1" s="1"/>
  <c r="K654" i="1" s="1"/>
  <c r="R653" i="1"/>
  <c r="N653" i="1"/>
  <c r="I653" i="1"/>
  <c r="J653" i="1" s="1"/>
  <c r="K653" i="1" s="1"/>
  <c r="R652" i="1"/>
  <c r="N652" i="1"/>
  <c r="I652" i="1"/>
  <c r="J652" i="1" s="1"/>
  <c r="K652" i="1" s="1"/>
  <c r="R651" i="1"/>
  <c r="N651" i="1"/>
  <c r="I651" i="1"/>
  <c r="J651" i="1" s="1"/>
  <c r="K651" i="1" s="1"/>
  <c r="R650" i="1"/>
  <c r="N650" i="1"/>
  <c r="I650" i="1"/>
  <c r="J650" i="1" s="1"/>
  <c r="K650" i="1" s="1"/>
  <c r="R649" i="1"/>
  <c r="N649" i="1"/>
  <c r="I649" i="1"/>
  <c r="J649" i="1" s="1"/>
  <c r="K649" i="1" s="1"/>
  <c r="R648" i="1"/>
  <c r="N648" i="1"/>
  <c r="I648" i="1"/>
  <c r="J648" i="1" s="1"/>
  <c r="K648" i="1" s="1"/>
  <c r="R647" i="1"/>
  <c r="N647" i="1"/>
  <c r="I647" i="1"/>
  <c r="J647" i="1" s="1"/>
  <c r="K647" i="1" s="1"/>
  <c r="R646" i="1"/>
  <c r="N646" i="1"/>
  <c r="J646" i="1"/>
  <c r="K646" i="1" s="1"/>
  <c r="I646" i="1"/>
  <c r="R645" i="1"/>
  <c r="N645" i="1"/>
  <c r="I645" i="1"/>
  <c r="J645" i="1" s="1"/>
  <c r="K645" i="1" s="1"/>
  <c r="R644" i="1"/>
  <c r="N644" i="1"/>
  <c r="I644" i="1"/>
  <c r="J644" i="1" s="1"/>
  <c r="K644" i="1" s="1"/>
  <c r="R643" i="1"/>
  <c r="N643" i="1"/>
  <c r="I643" i="1"/>
  <c r="J643" i="1" s="1"/>
  <c r="K643" i="1" s="1"/>
  <c r="R642" i="1"/>
  <c r="N642" i="1"/>
  <c r="I642" i="1"/>
  <c r="J642" i="1" s="1"/>
  <c r="K642" i="1" s="1"/>
  <c r="R641" i="1"/>
  <c r="N641" i="1"/>
  <c r="I641" i="1"/>
  <c r="J641" i="1" s="1"/>
  <c r="K641" i="1" s="1"/>
  <c r="R640" i="1"/>
  <c r="N640" i="1"/>
  <c r="I640" i="1"/>
  <c r="J640" i="1" s="1"/>
  <c r="K640" i="1" s="1"/>
  <c r="R639" i="1"/>
  <c r="N639" i="1"/>
  <c r="I639" i="1"/>
  <c r="J639" i="1" s="1"/>
  <c r="K639" i="1" s="1"/>
  <c r="R638" i="1"/>
  <c r="N638" i="1"/>
  <c r="I638" i="1"/>
  <c r="J638" i="1" s="1"/>
  <c r="K638" i="1" s="1"/>
  <c r="R637" i="1"/>
  <c r="N637" i="1"/>
  <c r="I637" i="1"/>
  <c r="J637" i="1" s="1"/>
  <c r="K637" i="1" s="1"/>
  <c r="R636" i="1"/>
  <c r="N636" i="1"/>
  <c r="I636" i="1"/>
  <c r="J636" i="1" s="1"/>
  <c r="K636" i="1" s="1"/>
  <c r="R635" i="1"/>
  <c r="N635" i="1"/>
  <c r="I635" i="1"/>
  <c r="J635" i="1" s="1"/>
  <c r="K635" i="1" s="1"/>
  <c r="R634" i="1"/>
  <c r="N634" i="1"/>
  <c r="I634" i="1"/>
  <c r="J634" i="1" s="1"/>
  <c r="K634" i="1" s="1"/>
  <c r="R633" i="1"/>
  <c r="N633" i="1"/>
  <c r="I633" i="1"/>
  <c r="J633" i="1" s="1"/>
  <c r="K633" i="1" s="1"/>
  <c r="R632" i="1"/>
  <c r="N632" i="1"/>
  <c r="I632" i="1"/>
  <c r="J632" i="1" s="1"/>
  <c r="K632" i="1" s="1"/>
  <c r="R631" i="1"/>
  <c r="N631" i="1"/>
  <c r="I631" i="1"/>
  <c r="J631" i="1" s="1"/>
  <c r="K631" i="1" s="1"/>
  <c r="R630" i="1"/>
  <c r="N630" i="1"/>
  <c r="I630" i="1"/>
  <c r="J630" i="1" s="1"/>
  <c r="K630" i="1" s="1"/>
  <c r="R629" i="1"/>
  <c r="N629" i="1"/>
  <c r="I629" i="1"/>
  <c r="J629" i="1" s="1"/>
  <c r="K629" i="1" s="1"/>
  <c r="R628" i="1"/>
  <c r="N628" i="1"/>
  <c r="I628" i="1"/>
  <c r="J628" i="1" s="1"/>
  <c r="K628" i="1" s="1"/>
  <c r="R627" i="1"/>
  <c r="N627" i="1"/>
  <c r="I627" i="1"/>
  <c r="J627" i="1" s="1"/>
  <c r="K627" i="1" s="1"/>
  <c r="R626" i="1"/>
  <c r="N626" i="1"/>
  <c r="I626" i="1"/>
  <c r="J626" i="1" s="1"/>
  <c r="K626" i="1" s="1"/>
  <c r="R625" i="1"/>
  <c r="N625" i="1"/>
  <c r="I625" i="1"/>
  <c r="J625" i="1" s="1"/>
  <c r="K625" i="1" s="1"/>
  <c r="R624" i="1"/>
  <c r="N624" i="1"/>
  <c r="J624" i="1"/>
  <c r="K624" i="1" s="1"/>
  <c r="I624" i="1"/>
  <c r="R623" i="1"/>
  <c r="N623" i="1"/>
  <c r="J623" i="1"/>
  <c r="K623" i="1" s="1"/>
  <c r="I623" i="1"/>
  <c r="R622" i="1"/>
  <c r="N622" i="1"/>
  <c r="J622" i="1"/>
  <c r="K622" i="1" s="1"/>
  <c r="I622" i="1"/>
  <c r="R621" i="1"/>
  <c r="N621" i="1"/>
  <c r="I621" i="1"/>
  <c r="J621" i="1" s="1"/>
  <c r="K621" i="1" s="1"/>
  <c r="R620" i="1"/>
  <c r="N620" i="1"/>
  <c r="I620" i="1"/>
  <c r="J620" i="1" s="1"/>
  <c r="K620" i="1" s="1"/>
  <c r="R619" i="1"/>
  <c r="N619" i="1"/>
  <c r="I619" i="1"/>
  <c r="J619" i="1" s="1"/>
  <c r="K619" i="1" s="1"/>
  <c r="R618" i="1"/>
  <c r="N618" i="1"/>
  <c r="I618" i="1"/>
  <c r="J618" i="1" s="1"/>
  <c r="K618" i="1" s="1"/>
  <c r="R617" i="1"/>
  <c r="N617" i="1"/>
  <c r="J617" i="1"/>
  <c r="K617" i="1" s="1"/>
  <c r="I617" i="1"/>
  <c r="R616" i="1"/>
  <c r="N616" i="1"/>
  <c r="I616" i="1"/>
  <c r="J616" i="1" s="1"/>
  <c r="K616" i="1" s="1"/>
  <c r="R615" i="1"/>
  <c r="N615" i="1"/>
  <c r="I615" i="1"/>
  <c r="J615" i="1" s="1"/>
  <c r="K615" i="1" s="1"/>
  <c r="R614" i="1"/>
  <c r="N614" i="1"/>
  <c r="I614" i="1"/>
  <c r="J614" i="1" s="1"/>
  <c r="K614" i="1" s="1"/>
  <c r="R613" i="1"/>
  <c r="N613" i="1"/>
  <c r="I613" i="1"/>
  <c r="J613" i="1" s="1"/>
  <c r="K613" i="1" s="1"/>
  <c r="R612" i="1"/>
  <c r="N612" i="1"/>
  <c r="I612" i="1"/>
  <c r="J612" i="1" s="1"/>
  <c r="K612" i="1" s="1"/>
  <c r="R611" i="1"/>
  <c r="N611" i="1"/>
  <c r="I611" i="1"/>
  <c r="J611" i="1" s="1"/>
  <c r="K611" i="1" s="1"/>
  <c r="R610" i="1"/>
  <c r="N610" i="1"/>
  <c r="I610" i="1"/>
  <c r="J610" i="1" s="1"/>
  <c r="K610" i="1" s="1"/>
  <c r="R609" i="1"/>
  <c r="N609" i="1"/>
  <c r="I609" i="1"/>
  <c r="J609" i="1" s="1"/>
  <c r="K609" i="1" s="1"/>
  <c r="R608" i="1"/>
  <c r="N608" i="1"/>
  <c r="I608" i="1"/>
  <c r="J608" i="1" s="1"/>
  <c r="K608" i="1" s="1"/>
  <c r="R607" i="1"/>
  <c r="N607" i="1"/>
  <c r="I607" i="1"/>
  <c r="J607" i="1" s="1"/>
  <c r="K607" i="1" s="1"/>
  <c r="R606" i="1"/>
  <c r="N606" i="1"/>
  <c r="I606" i="1"/>
  <c r="J606" i="1" s="1"/>
  <c r="K606" i="1" s="1"/>
  <c r="R605" i="1"/>
  <c r="N605" i="1"/>
  <c r="I605" i="1"/>
  <c r="J605" i="1" s="1"/>
  <c r="K605" i="1" s="1"/>
  <c r="R604" i="1"/>
  <c r="N604" i="1"/>
  <c r="I604" i="1"/>
  <c r="J604" i="1" s="1"/>
  <c r="K604" i="1" s="1"/>
  <c r="R603" i="1"/>
  <c r="N603" i="1"/>
  <c r="I603" i="1"/>
  <c r="J603" i="1" s="1"/>
  <c r="K603" i="1" s="1"/>
  <c r="R602" i="1"/>
  <c r="N602" i="1"/>
  <c r="I602" i="1"/>
  <c r="J602" i="1" s="1"/>
  <c r="K602" i="1" s="1"/>
  <c r="R601" i="1"/>
  <c r="N601" i="1"/>
  <c r="I601" i="1"/>
  <c r="J601" i="1" s="1"/>
  <c r="K601" i="1" s="1"/>
  <c r="R600" i="1"/>
  <c r="N600" i="1"/>
  <c r="I600" i="1"/>
  <c r="J600" i="1" s="1"/>
  <c r="K600" i="1" s="1"/>
  <c r="R599" i="1"/>
  <c r="N599" i="1"/>
  <c r="I599" i="1"/>
  <c r="J599" i="1" s="1"/>
  <c r="K599" i="1" s="1"/>
  <c r="R598" i="1"/>
  <c r="N598" i="1"/>
  <c r="I598" i="1"/>
  <c r="J598" i="1" s="1"/>
  <c r="K598" i="1" s="1"/>
  <c r="R597" i="1"/>
  <c r="N597" i="1"/>
  <c r="I597" i="1"/>
  <c r="J597" i="1" s="1"/>
  <c r="K597" i="1" s="1"/>
  <c r="R596" i="1"/>
  <c r="N596" i="1"/>
  <c r="I596" i="1"/>
  <c r="J596" i="1" s="1"/>
  <c r="K596" i="1" s="1"/>
  <c r="R595" i="1"/>
  <c r="N595" i="1"/>
  <c r="I595" i="1"/>
  <c r="J595" i="1" s="1"/>
  <c r="K595" i="1" s="1"/>
  <c r="R594" i="1"/>
  <c r="N594" i="1"/>
  <c r="I594" i="1"/>
  <c r="J594" i="1" s="1"/>
  <c r="K594" i="1" s="1"/>
  <c r="R593" i="1"/>
  <c r="N593" i="1"/>
  <c r="I593" i="1"/>
  <c r="J593" i="1" s="1"/>
  <c r="K593" i="1" s="1"/>
  <c r="R592" i="1"/>
  <c r="N592" i="1"/>
  <c r="I592" i="1"/>
  <c r="J592" i="1" s="1"/>
  <c r="K592" i="1" s="1"/>
  <c r="R591" i="1"/>
  <c r="N591" i="1"/>
  <c r="I591" i="1"/>
  <c r="J591" i="1" s="1"/>
  <c r="K591" i="1" s="1"/>
  <c r="R590" i="1"/>
  <c r="N590" i="1"/>
  <c r="I590" i="1"/>
  <c r="J590" i="1" s="1"/>
  <c r="K590" i="1" s="1"/>
  <c r="R589" i="1"/>
  <c r="N589" i="1"/>
  <c r="I589" i="1"/>
  <c r="J589" i="1" s="1"/>
  <c r="K589" i="1" s="1"/>
  <c r="R588" i="1"/>
  <c r="N588" i="1"/>
  <c r="I588" i="1"/>
  <c r="J588" i="1" s="1"/>
  <c r="K588" i="1" s="1"/>
  <c r="R587" i="1"/>
  <c r="N587" i="1"/>
  <c r="I587" i="1"/>
  <c r="J587" i="1" s="1"/>
  <c r="K587" i="1" s="1"/>
  <c r="R586" i="1"/>
  <c r="N586" i="1"/>
  <c r="I586" i="1"/>
  <c r="J586" i="1" s="1"/>
  <c r="K586" i="1" s="1"/>
  <c r="R585" i="1"/>
  <c r="N585" i="1"/>
  <c r="I585" i="1"/>
  <c r="J585" i="1" s="1"/>
  <c r="K585" i="1" s="1"/>
  <c r="R584" i="1"/>
  <c r="N584" i="1"/>
  <c r="I584" i="1"/>
  <c r="J584" i="1" s="1"/>
  <c r="K584" i="1" s="1"/>
  <c r="R583" i="1"/>
  <c r="N583" i="1"/>
  <c r="I583" i="1"/>
  <c r="J583" i="1" s="1"/>
  <c r="K583" i="1" s="1"/>
  <c r="R582" i="1"/>
  <c r="N582" i="1"/>
  <c r="I582" i="1"/>
  <c r="J582" i="1" s="1"/>
  <c r="K582" i="1" s="1"/>
  <c r="R581" i="1"/>
  <c r="N581" i="1"/>
  <c r="I581" i="1"/>
  <c r="J581" i="1" s="1"/>
  <c r="K581" i="1" s="1"/>
  <c r="R580" i="1"/>
  <c r="N580" i="1"/>
  <c r="I580" i="1"/>
  <c r="J580" i="1" s="1"/>
  <c r="K580" i="1" s="1"/>
  <c r="R579" i="1"/>
  <c r="N579" i="1"/>
  <c r="I579" i="1"/>
  <c r="J579" i="1" s="1"/>
  <c r="K579" i="1" s="1"/>
  <c r="R578" i="1"/>
  <c r="N578" i="1"/>
  <c r="I578" i="1"/>
  <c r="J578" i="1" s="1"/>
  <c r="K578" i="1" s="1"/>
  <c r="R577" i="1"/>
  <c r="N577" i="1"/>
  <c r="I577" i="1"/>
  <c r="J577" i="1" s="1"/>
  <c r="K577" i="1" s="1"/>
  <c r="R576" i="1"/>
  <c r="N576" i="1"/>
  <c r="I576" i="1"/>
  <c r="J576" i="1" s="1"/>
  <c r="K576" i="1" s="1"/>
  <c r="R575" i="1"/>
  <c r="N575" i="1"/>
  <c r="I575" i="1"/>
  <c r="J575" i="1" s="1"/>
  <c r="K575" i="1" s="1"/>
  <c r="R574" i="1"/>
  <c r="N574" i="1"/>
  <c r="I574" i="1"/>
  <c r="J574" i="1" s="1"/>
  <c r="K574" i="1" s="1"/>
  <c r="R573" i="1"/>
  <c r="N573" i="1"/>
  <c r="I573" i="1"/>
  <c r="J573" i="1" s="1"/>
  <c r="K573" i="1" s="1"/>
  <c r="R572" i="1"/>
  <c r="N572" i="1"/>
  <c r="I572" i="1"/>
  <c r="J572" i="1" s="1"/>
  <c r="K572" i="1" s="1"/>
  <c r="R571" i="1"/>
  <c r="N571" i="1"/>
  <c r="I571" i="1"/>
  <c r="J571" i="1" s="1"/>
  <c r="K571" i="1" s="1"/>
  <c r="R570" i="1"/>
  <c r="N570" i="1"/>
  <c r="I570" i="1"/>
  <c r="J570" i="1" s="1"/>
  <c r="K570" i="1" s="1"/>
  <c r="R569" i="1"/>
  <c r="N569" i="1"/>
  <c r="I569" i="1"/>
  <c r="J569" i="1" s="1"/>
  <c r="K569" i="1" s="1"/>
  <c r="R568" i="1"/>
  <c r="N568" i="1"/>
  <c r="I568" i="1"/>
  <c r="J568" i="1" s="1"/>
  <c r="K568" i="1" s="1"/>
  <c r="R567" i="1"/>
  <c r="N567" i="1"/>
  <c r="I567" i="1"/>
  <c r="J567" i="1" s="1"/>
  <c r="K567" i="1" s="1"/>
  <c r="R566" i="1"/>
  <c r="N566" i="1"/>
  <c r="I566" i="1"/>
  <c r="J566" i="1" s="1"/>
  <c r="K566" i="1" s="1"/>
  <c r="R565" i="1"/>
  <c r="N565" i="1"/>
  <c r="I565" i="1"/>
  <c r="J565" i="1" s="1"/>
  <c r="K565" i="1" s="1"/>
  <c r="R564" i="1"/>
  <c r="N564" i="1"/>
  <c r="I564" i="1"/>
  <c r="J564" i="1" s="1"/>
  <c r="K564" i="1" s="1"/>
  <c r="R563" i="1"/>
  <c r="N563" i="1"/>
  <c r="I563" i="1"/>
  <c r="J563" i="1" s="1"/>
  <c r="K563" i="1" s="1"/>
  <c r="R562" i="1"/>
  <c r="N562" i="1"/>
  <c r="I562" i="1"/>
  <c r="J562" i="1" s="1"/>
  <c r="K562" i="1" s="1"/>
  <c r="R561" i="1"/>
  <c r="N561" i="1"/>
  <c r="I561" i="1"/>
  <c r="J561" i="1" s="1"/>
  <c r="K561" i="1" s="1"/>
  <c r="R560" i="1"/>
  <c r="N560" i="1"/>
  <c r="I560" i="1"/>
  <c r="J560" i="1" s="1"/>
  <c r="K560" i="1" s="1"/>
  <c r="R559" i="1"/>
  <c r="N559" i="1"/>
  <c r="I559" i="1"/>
  <c r="J559" i="1" s="1"/>
  <c r="K559" i="1" s="1"/>
  <c r="R558" i="1"/>
  <c r="N558" i="1"/>
  <c r="I558" i="1"/>
  <c r="J558" i="1" s="1"/>
  <c r="K558" i="1" s="1"/>
  <c r="R557" i="1"/>
  <c r="N557" i="1"/>
  <c r="I557" i="1"/>
  <c r="J557" i="1" s="1"/>
  <c r="K557" i="1" s="1"/>
  <c r="R556" i="1"/>
  <c r="N556" i="1"/>
  <c r="I556" i="1"/>
  <c r="J556" i="1" s="1"/>
  <c r="K556" i="1" s="1"/>
  <c r="R555" i="1"/>
  <c r="N555" i="1"/>
  <c r="I555" i="1"/>
  <c r="J555" i="1" s="1"/>
  <c r="K555" i="1" s="1"/>
  <c r="R554" i="1"/>
  <c r="N554" i="1"/>
  <c r="I554" i="1"/>
  <c r="J554" i="1" s="1"/>
  <c r="K554" i="1" s="1"/>
  <c r="R553" i="1"/>
  <c r="N553" i="1"/>
  <c r="I553" i="1"/>
  <c r="J553" i="1" s="1"/>
  <c r="K553" i="1" s="1"/>
  <c r="R552" i="1"/>
  <c r="N552" i="1"/>
  <c r="I552" i="1"/>
  <c r="J552" i="1" s="1"/>
  <c r="K552" i="1" s="1"/>
  <c r="R551" i="1"/>
  <c r="N551" i="1"/>
  <c r="I551" i="1"/>
  <c r="J551" i="1" s="1"/>
  <c r="K551" i="1" s="1"/>
  <c r="R550" i="1"/>
  <c r="N550" i="1"/>
  <c r="I550" i="1"/>
  <c r="J550" i="1" s="1"/>
  <c r="K550" i="1" s="1"/>
  <c r="R549" i="1"/>
  <c r="N549" i="1"/>
  <c r="I549" i="1"/>
  <c r="J549" i="1" s="1"/>
  <c r="K549" i="1" s="1"/>
  <c r="R548" i="1"/>
  <c r="N548" i="1"/>
  <c r="I548" i="1"/>
  <c r="J548" i="1" s="1"/>
  <c r="K548" i="1" s="1"/>
  <c r="R547" i="1"/>
  <c r="N547" i="1"/>
  <c r="I547" i="1"/>
  <c r="J547" i="1" s="1"/>
  <c r="K547" i="1" s="1"/>
  <c r="R546" i="1"/>
  <c r="N546" i="1"/>
  <c r="I546" i="1"/>
  <c r="J546" i="1" s="1"/>
  <c r="K546" i="1" s="1"/>
  <c r="R545" i="1"/>
  <c r="N545" i="1"/>
  <c r="I545" i="1"/>
  <c r="J545" i="1" s="1"/>
  <c r="K545" i="1" s="1"/>
  <c r="R544" i="1"/>
  <c r="N544" i="1"/>
  <c r="I544" i="1"/>
  <c r="J544" i="1" s="1"/>
  <c r="K544" i="1" s="1"/>
  <c r="R543" i="1"/>
  <c r="N543" i="1"/>
  <c r="I543" i="1"/>
  <c r="J543" i="1" s="1"/>
  <c r="K543" i="1" s="1"/>
  <c r="R542" i="1"/>
  <c r="N542" i="1"/>
  <c r="I542" i="1"/>
  <c r="J542" i="1" s="1"/>
  <c r="K542" i="1" s="1"/>
  <c r="R541" i="1"/>
  <c r="N541" i="1"/>
  <c r="I541" i="1"/>
  <c r="J541" i="1" s="1"/>
  <c r="K541" i="1" s="1"/>
  <c r="R540" i="1"/>
  <c r="N540" i="1"/>
  <c r="I540" i="1"/>
  <c r="J540" i="1" s="1"/>
  <c r="K540" i="1" s="1"/>
  <c r="R539" i="1"/>
  <c r="N539" i="1"/>
  <c r="I539" i="1"/>
  <c r="J539" i="1" s="1"/>
  <c r="K539" i="1" s="1"/>
  <c r="R538" i="1"/>
  <c r="N538" i="1"/>
  <c r="I538" i="1"/>
  <c r="J538" i="1" s="1"/>
  <c r="K538" i="1" s="1"/>
  <c r="R537" i="1"/>
  <c r="N537" i="1"/>
  <c r="I537" i="1"/>
  <c r="J537" i="1" s="1"/>
  <c r="K537" i="1" s="1"/>
  <c r="R536" i="1"/>
  <c r="N536" i="1"/>
  <c r="I536" i="1"/>
  <c r="J536" i="1" s="1"/>
  <c r="K536" i="1" s="1"/>
  <c r="R535" i="1"/>
  <c r="N535" i="1"/>
  <c r="I535" i="1"/>
  <c r="J535" i="1" s="1"/>
  <c r="K535" i="1" s="1"/>
  <c r="R534" i="1"/>
  <c r="N534" i="1"/>
  <c r="I534" i="1"/>
  <c r="J534" i="1" s="1"/>
  <c r="K534" i="1" s="1"/>
  <c r="R533" i="1"/>
  <c r="N533" i="1"/>
  <c r="I533" i="1"/>
  <c r="J533" i="1" s="1"/>
  <c r="K533" i="1" s="1"/>
  <c r="R532" i="1"/>
  <c r="N532" i="1"/>
  <c r="I532" i="1"/>
  <c r="J532" i="1" s="1"/>
  <c r="K532" i="1" s="1"/>
  <c r="R531" i="1"/>
  <c r="N531" i="1"/>
  <c r="I531" i="1"/>
  <c r="J531" i="1" s="1"/>
  <c r="K531" i="1" s="1"/>
  <c r="R530" i="1"/>
  <c r="N530" i="1"/>
  <c r="I530" i="1"/>
  <c r="J530" i="1" s="1"/>
  <c r="K530" i="1" s="1"/>
  <c r="R529" i="1"/>
  <c r="N529" i="1"/>
  <c r="I529" i="1"/>
  <c r="J529" i="1" s="1"/>
  <c r="K529" i="1" s="1"/>
  <c r="R528" i="1"/>
  <c r="N528" i="1"/>
  <c r="J528" i="1"/>
  <c r="K528" i="1" s="1"/>
  <c r="I528" i="1"/>
  <c r="R527" i="1"/>
  <c r="N527" i="1"/>
  <c r="J527" i="1"/>
  <c r="K527" i="1" s="1"/>
  <c r="I527" i="1"/>
  <c r="R526" i="1"/>
  <c r="N526" i="1"/>
  <c r="I526" i="1"/>
  <c r="J526" i="1" s="1"/>
  <c r="K526" i="1" s="1"/>
  <c r="R525" i="1"/>
  <c r="N525" i="1"/>
  <c r="I525" i="1"/>
  <c r="J525" i="1" s="1"/>
  <c r="K525" i="1" s="1"/>
  <c r="R524" i="1"/>
  <c r="N524" i="1"/>
  <c r="I524" i="1"/>
  <c r="J524" i="1" s="1"/>
  <c r="K524" i="1" s="1"/>
  <c r="R523" i="1"/>
  <c r="N523" i="1"/>
  <c r="I523" i="1"/>
  <c r="J523" i="1" s="1"/>
  <c r="K523" i="1" s="1"/>
  <c r="R522" i="1"/>
  <c r="N522" i="1"/>
  <c r="I522" i="1"/>
  <c r="J522" i="1" s="1"/>
  <c r="K522" i="1" s="1"/>
  <c r="R521" i="1"/>
  <c r="N521" i="1"/>
  <c r="I521" i="1"/>
  <c r="J521" i="1" s="1"/>
  <c r="K521" i="1" s="1"/>
  <c r="R520" i="1"/>
  <c r="N520" i="1"/>
  <c r="I520" i="1"/>
  <c r="J520" i="1" s="1"/>
  <c r="K520" i="1" s="1"/>
  <c r="R519" i="1"/>
  <c r="N519" i="1"/>
  <c r="I519" i="1"/>
  <c r="J519" i="1" s="1"/>
  <c r="K519" i="1" s="1"/>
  <c r="R518" i="1"/>
  <c r="N518" i="1"/>
  <c r="I518" i="1"/>
  <c r="J518" i="1" s="1"/>
  <c r="K518" i="1" s="1"/>
  <c r="R517" i="1"/>
  <c r="N517" i="1"/>
  <c r="I517" i="1"/>
  <c r="J517" i="1" s="1"/>
  <c r="K517" i="1" s="1"/>
  <c r="R516" i="1"/>
  <c r="N516" i="1"/>
  <c r="I516" i="1"/>
  <c r="J516" i="1" s="1"/>
  <c r="K516" i="1" s="1"/>
  <c r="R515" i="1"/>
  <c r="N515" i="1"/>
  <c r="I515" i="1"/>
  <c r="J515" i="1" s="1"/>
  <c r="K515" i="1" s="1"/>
  <c r="R514" i="1"/>
  <c r="N514" i="1"/>
  <c r="I514" i="1"/>
  <c r="J514" i="1" s="1"/>
  <c r="K514" i="1" s="1"/>
  <c r="R513" i="1"/>
  <c r="N513" i="1"/>
  <c r="I513" i="1"/>
  <c r="J513" i="1" s="1"/>
  <c r="K513" i="1" s="1"/>
  <c r="R512" i="1"/>
  <c r="N512" i="1"/>
  <c r="I512" i="1"/>
  <c r="J512" i="1" s="1"/>
  <c r="K512" i="1" s="1"/>
  <c r="R511" i="1"/>
  <c r="N511" i="1"/>
  <c r="I511" i="1"/>
  <c r="J511" i="1" s="1"/>
  <c r="K511" i="1" s="1"/>
  <c r="R510" i="1"/>
  <c r="N510" i="1"/>
  <c r="I510" i="1"/>
  <c r="J510" i="1" s="1"/>
  <c r="K510" i="1" s="1"/>
  <c r="R509" i="1"/>
  <c r="N509" i="1"/>
  <c r="I509" i="1"/>
  <c r="J509" i="1" s="1"/>
  <c r="K509" i="1" s="1"/>
  <c r="R508" i="1"/>
  <c r="N508" i="1"/>
  <c r="I508" i="1"/>
  <c r="J508" i="1" s="1"/>
  <c r="K508" i="1" s="1"/>
  <c r="R507" i="1"/>
  <c r="N507" i="1"/>
  <c r="I507" i="1"/>
  <c r="J507" i="1" s="1"/>
  <c r="K507" i="1" s="1"/>
  <c r="R506" i="1"/>
  <c r="N506" i="1"/>
  <c r="I506" i="1"/>
  <c r="J506" i="1" s="1"/>
  <c r="K506" i="1" s="1"/>
  <c r="R505" i="1"/>
  <c r="N505" i="1"/>
  <c r="I505" i="1"/>
  <c r="J505" i="1" s="1"/>
  <c r="K505" i="1" s="1"/>
  <c r="R504" i="1"/>
  <c r="N504" i="1"/>
  <c r="I504" i="1"/>
  <c r="J504" i="1" s="1"/>
  <c r="K504" i="1" s="1"/>
  <c r="R503" i="1"/>
  <c r="N503" i="1"/>
  <c r="I503" i="1"/>
  <c r="J503" i="1" s="1"/>
  <c r="K503" i="1" s="1"/>
  <c r="R502" i="1"/>
  <c r="N502" i="1"/>
  <c r="I502" i="1"/>
  <c r="J502" i="1" s="1"/>
  <c r="K502" i="1" s="1"/>
  <c r="R501" i="1"/>
  <c r="N501" i="1"/>
  <c r="I501" i="1"/>
  <c r="J501" i="1" s="1"/>
  <c r="K501" i="1" s="1"/>
  <c r="R500" i="1"/>
  <c r="N500" i="1"/>
  <c r="I500" i="1"/>
  <c r="J500" i="1" s="1"/>
  <c r="K500" i="1" s="1"/>
  <c r="R499" i="1"/>
  <c r="N499" i="1"/>
  <c r="I499" i="1"/>
  <c r="J499" i="1" s="1"/>
  <c r="K499" i="1" s="1"/>
  <c r="R498" i="1"/>
  <c r="N498" i="1"/>
  <c r="I498" i="1"/>
  <c r="J498" i="1" s="1"/>
  <c r="K498" i="1" s="1"/>
  <c r="R497" i="1"/>
  <c r="N497" i="1"/>
  <c r="I497" i="1"/>
  <c r="J497" i="1" s="1"/>
  <c r="K497" i="1" s="1"/>
  <c r="R496" i="1"/>
  <c r="N496" i="1"/>
  <c r="I496" i="1"/>
  <c r="J496" i="1" s="1"/>
  <c r="K496" i="1" s="1"/>
  <c r="R495" i="1"/>
  <c r="N495" i="1"/>
  <c r="I495" i="1"/>
  <c r="J495" i="1" s="1"/>
  <c r="K495" i="1" s="1"/>
  <c r="R494" i="1"/>
  <c r="N494" i="1"/>
  <c r="I494" i="1"/>
  <c r="J494" i="1" s="1"/>
  <c r="K494" i="1" s="1"/>
  <c r="R493" i="1"/>
  <c r="N493" i="1"/>
  <c r="I493" i="1"/>
  <c r="J493" i="1" s="1"/>
  <c r="K493" i="1" s="1"/>
  <c r="R492" i="1"/>
  <c r="N492" i="1"/>
  <c r="I492" i="1"/>
  <c r="J492" i="1" s="1"/>
  <c r="K492" i="1" s="1"/>
  <c r="R491" i="1"/>
  <c r="N491" i="1"/>
  <c r="I491" i="1"/>
  <c r="J491" i="1" s="1"/>
  <c r="K491" i="1" s="1"/>
  <c r="R490" i="1"/>
  <c r="N490" i="1"/>
  <c r="I490" i="1"/>
  <c r="J490" i="1" s="1"/>
  <c r="K490" i="1" s="1"/>
  <c r="R489" i="1"/>
  <c r="N489" i="1"/>
  <c r="I489" i="1"/>
  <c r="J489" i="1" s="1"/>
  <c r="K489" i="1" s="1"/>
  <c r="R488" i="1"/>
  <c r="N488" i="1"/>
  <c r="I488" i="1"/>
  <c r="J488" i="1" s="1"/>
  <c r="K488" i="1" s="1"/>
  <c r="R487" i="1"/>
  <c r="N487" i="1"/>
  <c r="I487" i="1"/>
  <c r="J487" i="1" s="1"/>
  <c r="K487" i="1" s="1"/>
  <c r="R486" i="1"/>
  <c r="N486" i="1"/>
  <c r="I486" i="1"/>
  <c r="J486" i="1" s="1"/>
  <c r="K486" i="1" s="1"/>
  <c r="R485" i="1"/>
  <c r="N485" i="1"/>
  <c r="I485" i="1"/>
  <c r="J485" i="1" s="1"/>
  <c r="K485" i="1" s="1"/>
  <c r="R484" i="1"/>
  <c r="N484" i="1"/>
  <c r="I484" i="1"/>
  <c r="J484" i="1" s="1"/>
  <c r="K484" i="1" s="1"/>
  <c r="R483" i="1"/>
  <c r="N483" i="1"/>
  <c r="I483" i="1"/>
  <c r="J483" i="1" s="1"/>
  <c r="K483" i="1" s="1"/>
  <c r="R482" i="1"/>
  <c r="N482" i="1"/>
  <c r="I482" i="1"/>
  <c r="J482" i="1" s="1"/>
  <c r="K482" i="1" s="1"/>
  <c r="R481" i="1"/>
  <c r="N481" i="1"/>
  <c r="I481" i="1"/>
  <c r="J481" i="1" s="1"/>
  <c r="K481" i="1" s="1"/>
  <c r="R480" i="1"/>
  <c r="N480" i="1"/>
  <c r="I480" i="1"/>
  <c r="J480" i="1" s="1"/>
  <c r="K480" i="1" s="1"/>
  <c r="R479" i="1"/>
  <c r="N479" i="1"/>
  <c r="I479" i="1"/>
  <c r="J479" i="1" s="1"/>
  <c r="K479" i="1" s="1"/>
  <c r="R478" i="1"/>
  <c r="N478" i="1"/>
  <c r="I478" i="1"/>
  <c r="J478" i="1" s="1"/>
  <c r="K478" i="1" s="1"/>
  <c r="R477" i="1"/>
  <c r="N477" i="1"/>
  <c r="I477" i="1"/>
  <c r="J477" i="1" s="1"/>
  <c r="K477" i="1" s="1"/>
  <c r="R476" i="1"/>
  <c r="N476" i="1"/>
  <c r="I476" i="1"/>
  <c r="J476" i="1" s="1"/>
  <c r="K476" i="1" s="1"/>
  <c r="R475" i="1"/>
  <c r="N475" i="1"/>
  <c r="I475" i="1"/>
  <c r="J475" i="1" s="1"/>
  <c r="K475" i="1" s="1"/>
  <c r="R474" i="1"/>
  <c r="N474" i="1"/>
  <c r="I474" i="1"/>
  <c r="J474" i="1" s="1"/>
  <c r="K474" i="1" s="1"/>
  <c r="R473" i="1"/>
  <c r="N473" i="1"/>
  <c r="I473" i="1"/>
  <c r="J473" i="1" s="1"/>
  <c r="K473" i="1" s="1"/>
  <c r="R472" i="1"/>
  <c r="N472" i="1"/>
  <c r="I472" i="1"/>
  <c r="J472" i="1" s="1"/>
  <c r="K472" i="1" s="1"/>
  <c r="R471" i="1"/>
  <c r="N471" i="1"/>
  <c r="I471" i="1"/>
  <c r="J471" i="1" s="1"/>
  <c r="K471" i="1" s="1"/>
  <c r="R470" i="1"/>
  <c r="N470" i="1"/>
  <c r="I470" i="1"/>
  <c r="J470" i="1" s="1"/>
  <c r="K470" i="1" s="1"/>
  <c r="R469" i="1"/>
  <c r="N469" i="1"/>
  <c r="I469" i="1"/>
  <c r="J469" i="1" s="1"/>
  <c r="K469" i="1" s="1"/>
  <c r="R468" i="1"/>
  <c r="N468" i="1"/>
  <c r="I468" i="1"/>
  <c r="J468" i="1" s="1"/>
  <c r="K468" i="1" s="1"/>
  <c r="R467" i="1"/>
  <c r="N467" i="1"/>
  <c r="I467" i="1"/>
  <c r="J467" i="1" s="1"/>
  <c r="K467" i="1" s="1"/>
  <c r="R466" i="1"/>
  <c r="N466" i="1"/>
  <c r="I466" i="1"/>
  <c r="J466" i="1" s="1"/>
  <c r="K466" i="1" s="1"/>
  <c r="R465" i="1"/>
  <c r="N465" i="1"/>
  <c r="I465" i="1"/>
  <c r="J465" i="1" s="1"/>
  <c r="K465" i="1" s="1"/>
  <c r="R464" i="1"/>
  <c r="N464" i="1"/>
  <c r="I464" i="1"/>
  <c r="J464" i="1" s="1"/>
  <c r="K464" i="1" s="1"/>
  <c r="R463" i="1"/>
  <c r="N463" i="1"/>
  <c r="I463" i="1"/>
  <c r="J463" i="1" s="1"/>
  <c r="K463" i="1" s="1"/>
  <c r="R462" i="1"/>
  <c r="N462" i="1"/>
  <c r="I462" i="1"/>
  <c r="J462" i="1" s="1"/>
  <c r="K462" i="1" s="1"/>
  <c r="R461" i="1"/>
  <c r="N461" i="1"/>
  <c r="I461" i="1"/>
  <c r="J461" i="1" s="1"/>
  <c r="K461" i="1" s="1"/>
  <c r="R460" i="1"/>
  <c r="N460" i="1"/>
  <c r="I460" i="1"/>
  <c r="J460" i="1" s="1"/>
  <c r="K460" i="1" s="1"/>
  <c r="R459" i="1"/>
  <c r="N459" i="1"/>
  <c r="I459" i="1"/>
  <c r="J459" i="1" s="1"/>
  <c r="K459" i="1" s="1"/>
  <c r="R458" i="1"/>
  <c r="N458" i="1"/>
  <c r="I458" i="1"/>
  <c r="J458" i="1" s="1"/>
  <c r="K458" i="1" s="1"/>
  <c r="R457" i="1"/>
  <c r="N457" i="1"/>
  <c r="I457" i="1"/>
  <c r="J457" i="1" s="1"/>
  <c r="K457" i="1" s="1"/>
  <c r="R456" i="1"/>
  <c r="N456" i="1"/>
  <c r="I456" i="1"/>
  <c r="J456" i="1" s="1"/>
  <c r="K456" i="1" s="1"/>
  <c r="R455" i="1"/>
  <c r="N455" i="1"/>
  <c r="I455" i="1"/>
  <c r="J455" i="1" s="1"/>
  <c r="K455" i="1" s="1"/>
  <c r="R454" i="1"/>
  <c r="N454" i="1"/>
  <c r="I454" i="1"/>
  <c r="J454" i="1" s="1"/>
  <c r="K454" i="1" s="1"/>
  <c r="R453" i="1"/>
  <c r="N453" i="1"/>
  <c r="I453" i="1"/>
  <c r="J453" i="1" s="1"/>
  <c r="K453" i="1" s="1"/>
  <c r="R452" i="1"/>
  <c r="N452" i="1"/>
  <c r="I452" i="1"/>
  <c r="J452" i="1" s="1"/>
  <c r="K452" i="1" s="1"/>
  <c r="R451" i="1"/>
  <c r="N451" i="1"/>
  <c r="J451" i="1"/>
  <c r="K451" i="1" s="1"/>
  <c r="I451" i="1"/>
  <c r="R450" i="1"/>
  <c r="N450" i="1"/>
  <c r="I450" i="1"/>
  <c r="J450" i="1" s="1"/>
  <c r="K450" i="1" s="1"/>
  <c r="R449" i="1"/>
  <c r="N449" i="1"/>
  <c r="J449" i="1"/>
  <c r="K449" i="1" s="1"/>
  <c r="I449" i="1"/>
  <c r="R448" i="1"/>
  <c r="N448" i="1"/>
  <c r="I448" i="1"/>
  <c r="J448" i="1" s="1"/>
  <c r="K448" i="1" s="1"/>
  <c r="R447" i="1"/>
  <c r="N447" i="1"/>
  <c r="I447" i="1"/>
  <c r="J447" i="1" s="1"/>
  <c r="K447" i="1" s="1"/>
  <c r="R446" i="1"/>
  <c r="N446" i="1"/>
  <c r="I446" i="1"/>
  <c r="J446" i="1" s="1"/>
  <c r="K446" i="1" s="1"/>
  <c r="R445" i="1"/>
  <c r="N445" i="1"/>
  <c r="I445" i="1"/>
  <c r="J445" i="1" s="1"/>
  <c r="K445" i="1" s="1"/>
  <c r="R444" i="1"/>
  <c r="N444" i="1"/>
  <c r="I444" i="1"/>
  <c r="J444" i="1" s="1"/>
  <c r="K444" i="1" s="1"/>
  <c r="R443" i="1"/>
  <c r="N443" i="1"/>
  <c r="I443" i="1"/>
  <c r="J443" i="1" s="1"/>
  <c r="K443" i="1" s="1"/>
  <c r="R442" i="1"/>
  <c r="N442" i="1"/>
  <c r="I442" i="1"/>
  <c r="J442" i="1" s="1"/>
  <c r="K442" i="1" s="1"/>
  <c r="R441" i="1"/>
  <c r="N441" i="1"/>
  <c r="I441" i="1"/>
  <c r="J441" i="1" s="1"/>
  <c r="K441" i="1" s="1"/>
  <c r="R440" i="1"/>
  <c r="N440" i="1"/>
  <c r="I440" i="1"/>
  <c r="J440" i="1" s="1"/>
  <c r="K440" i="1" s="1"/>
  <c r="R439" i="1"/>
  <c r="N439" i="1"/>
  <c r="I439" i="1"/>
  <c r="J439" i="1" s="1"/>
  <c r="K439" i="1" s="1"/>
  <c r="R438" i="1"/>
  <c r="N438" i="1"/>
  <c r="I438" i="1"/>
  <c r="J438" i="1" s="1"/>
  <c r="K438" i="1" s="1"/>
  <c r="R437" i="1"/>
  <c r="N437" i="1"/>
  <c r="I437" i="1"/>
  <c r="J437" i="1" s="1"/>
  <c r="K437" i="1" s="1"/>
  <c r="R436" i="1"/>
  <c r="N436" i="1"/>
  <c r="I436" i="1"/>
  <c r="J436" i="1" s="1"/>
  <c r="K436" i="1" s="1"/>
  <c r="R435" i="1"/>
  <c r="N435" i="1"/>
  <c r="I435" i="1"/>
  <c r="J435" i="1" s="1"/>
  <c r="K435" i="1" s="1"/>
  <c r="R434" i="1"/>
  <c r="N434" i="1"/>
  <c r="I434" i="1"/>
  <c r="J434" i="1" s="1"/>
  <c r="K434" i="1" s="1"/>
  <c r="R433" i="1"/>
  <c r="N433" i="1"/>
  <c r="I433" i="1"/>
  <c r="J433" i="1" s="1"/>
  <c r="K433" i="1" s="1"/>
  <c r="R432" i="1"/>
  <c r="N432" i="1"/>
  <c r="I432" i="1"/>
  <c r="J432" i="1" s="1"/>
  <c r="K432" i="1" s="1"/>
  <c r="R431" i="1"/>
  <c r="N431" i="1"/>
  <c r="I431" i="1"/>
  <c r="J431" i="1" s="1"/>
  <c r="K431" i="1" s="1"/>
  <c r="R430" i="1"/>
  <c r="N430" i="1"/>
  <c r="I430" i="1"/>
  <c r="J430" i="1" s="1"/>
  <c r="K430" i="1" s="1"/>
  <c r="R429" i="1"/>
  <c r="N429" i="1"/>
  <c r="I429" i="1"/>
  <c r="J429" i="1" s="1"/>
  <c r="K429" i="1" s="1"/>
  <c r="R428" i="1"/>
  <c r="N428" i="1"/>
  <c r="I428" i="1"/>
  <c r="J428" i="1" s="1"/>
  <c r="K428" i="1" s="1"/>
  <c r="R427" i="1"/>
  <c r="N427" i="1"/>
  <c r="I427" i="1"/>
  <c r="J427" i="1" s="1"/>
  <c r="K427" i="1" s="1"/>
  <c r="R426" i="1"/>
  <c r="N426" i="1"/>
  <c r="I426" i="1"/>
  <c r="J426" i="1" s="1"/>
  <c r="K426" i="1" s="1"/>
  <c r="R425" i="1"/>
  <c r="N425" i="1"/>
  <c r="I425" i="1"/>
  <c r="J425" i="1" s="1"/>
  <c r="K425" i="1" s="1"/>
  <c r="R424" i="1"/>
  <c r="N424" i="1"/>
  <c r="I424" i="1"/>
  <c r="J424" i="1" s="1"/>
  <c r="K424" i="1" s="1"/>
  <c r="R423" i="1"/>
  <c r="N423" i="1"/>
  <c r="I423" i="1"/>
  <c r="J423" i="1" s="1"/>
  <c r="K423" i="1" s="1"/>
  <c r="R422" i="1"/>
  <c r="N422" i="1"/>
  <c r="I422" i="1"/>
  <c r="J422" i="1" s="1"/>
  <c r="K422" i="1" s="1"/>
  <c r="R421" i="1"/>
  <c r="N421" i="1"/>
  <c r="I421" i="1"/>
  <c r="J421" i="1" s="1"/>
  <c r="K421" i="1" s="1"/>
  <c r="R420" i="1"/>
  <c r="N420" i="1"/>
  <c r="I420" i="1"/>
  <c r="J420" i="1" s="1"/>
  <c r="K420" i="1" s="1"/>
  <c r="R419" i="1"/>
  <c r="N419" i="1"/>
  <c r="I419" i="1"/>
  <c r="J419" i="1" s="1"/>
  <c r="K419" i="1" s="1"/>
  <c r="R418" i="1"/>
  <c r="N418" i="1"/>
  <c r="I418" i="1"/>
  <c r="J418" i="1" s="1"/>
  <c r="K418" i="1" s="1"/>
  <c r="R417" i="1"/>
  <c r="N417" i="1"/>
  <c r="I417" i="1"/>
  <c r="J417" i="1" s="1"/>
  <c r="K417" i="1" s="1"/>
  <c r="R416" i="1"/>
  <c r="N416" i="1"/>
  <c r="I416" i="1"/>
  <c r="J416" i="1" s="1"/>
  <c r="K416" i="1" s="1"/>
  <c r="R415" i="1"/>
  <c r="N415" i="1"/>
  <c r="J415" i="1"/>
  <c r="K415" i="1" s="1"/>
  <c r="I415" i="1"/>
  <c r="R414" i="1"/>
  <c r="N414" i="1"/>
  <c r="I414" i="1"/>
  <c r="J414" i="1" s="1"/>
  <c r="K414" i="1" s="1"/>
  <c r="R413" i="1"/>
  <c r="N413" i="1"/>
  <c r="I413" i="1"/>
  <c r="J413" i="1" s="1"/>
  <c r="K413" i="1" s="1"/>
  <c r="R412" i="1"/>
  <c r="N412" i="1"/>
  <c r="I412" i="1"/>
  <c r="J412" i="1" s="1"/>
  <c r="K412" i="1" s="1"/>
  <c r="R411" i="1"/>
  <c r="N411" i="1"/>
  <c r="I411" i="1"/>
  <c r="J411" i="1" s="1"/>
  <c r="K411" i="1" s="1"/>
  <c r="R410" i="1"/>
  <c r="N410" i="1"/>
  <c r="I410" i="1"/>
  <c r="J410" i="1" s="1"/>
  <c r="K410" i="1" s="1"/>
  <c r="R409" i="1"/>
  <c r="N409" i="1"/>
  <c r="I409" i="1"/>
  <c r="J409" i="1" s="1"/>
  <c r="K409" i="1" s="1"/>
  <c r="R408" i="1"/>
  <c r="N408" i="1"/>
  <c r="I408" i="1"/>
  <c r="J408" i="1" s="1"/>
  <c r="K408" i="1" s="1"/>
  <c r="R407" i="1"/>
  <c r="N407" i="1"/>
  <c r="I407" i="1"/>
  <c r="J407" i="1" s="1"/>
  <c r="K407" i="1" s="1"/>
  <c r="R406" i="1"/>
  <c r="N406" i="1"/>
  <c r="I406" i="1"/>
  <c r="J406" i="1" s="1"/>
  <c r="K406" i="1" s="1"/>
  <c r="R405" i="1"/>
  <c r="N405" i="1"/>
  <c r="I405" i="1"/>
  <c r="J405" i="1" s="1"/>
  <c r="K405" i="1" s="1"/>
  <c r="R404" i="1"/>
  <c r="N404" i="1"/>
  <c r="I404" i="1"/>
  <c r="J404" i="1" s="1"/>
  <c r="K404" i="1" s="1"/>
  <c r="R403" i="1"/>
  <c r="N403" i="1"/>
  <c r="I403" i="1"/>
  <c r="J403" i="1" s="1"/>
  <c r="K403" i="1" s="1"/>
  <c r="R402" i="1"/>
  <c r="N402" i="1"/>
  <c r="I402" i="1"/>
  <c r="J402" i="1" s="1"/>
  <c r="K402" i="1" s="1"/>
  <c r="R401" i="1"/>
  <c r="N401" i="1"/>
  <c r="I401" i="1"/>
  <c r="J401" i="1" s="1"/>
  <c r="K401" i="1" s="1"/>
  <c r="R400" i="1"/>
  <c r="N400" i="1"/>
  <c r="I400" i="1"/>
  <c r="J400" i="1" s="1"/>
  <c r="K400" i="1" s="1"/>
  <c r="R399" i="1"/>
  <c r="N399" i="1"/>
  <c r="I399" i="1"/>
  <c r="J399" i="1" s="1"/>
  <c r="K399" i="1" s="1"/>
  <c r="R398" i="1"/>
  <c r="N398" i="1"/>
  <c r="I398" i="1"/>
  <c r="J398" i="1" s="1"/>
  <c r="K398" i="1" s="1"/>
  <c r="R397" i="1"/>
  <c r="N397" i="1"/>
  <c r="I397" i="1"/>
  <c r="J397" i="1" s="1"/>
  <c r="K397" i="1" s="1"/>
  <c r="R396" i="1"/>
  <c r="N396" i="1"/>
  <c r="I396" i="1"/>
  <c r="J396" i="1" s="1"/>
  <c r="K396" i="1" s="1"/>
  <c r="R395" i="1"/>
  <c r="N395" i="1"/>
  <c r="J395" i="1"/>
  <c r="K395" i="1" s="1"/>
  <c r="I395" i="1"/>
  <c r="R394" i="1"/>
  <c r="N394" i="1"/>
  <c r="I394" i="1"/>
  <c r="J394" i="1" s="1"/>
  <c r="K394" i="1" s="1"/>
  <c r="R393" i="1"/>
  <c r="N393" i="1"/>
  <c r="I393" i="1"/>
  <c r="J393" i="1" s="1"/>
  <c r="K393" i="1" s="1"/>
  <c r="R392" i="1"/>
  <c r="N392" i="1"/>
  <c r="I392" i="1"/>
  <c r="J392" i="1" s="1"/>
  <c r="K392" i="1" s="1"/>
  <c r="R391" i="1"/>
  <c r="N391" i="1"/>
  <c r="I391" i="1"/>
  <c r="J391" i="1" s="1"/>
  <c r="K391" i="1" s="1"/>
  <c r="R390" i="1"/>
  <c r="N390" i="1"/>
  <c r="I390" i="1"/>
  <c r="J390" i="1" s="1"/>
  <c r="K390" i="1" s="1"/>
  <c r="R389" i="1"/>
  <c r="N389" i="1"/>
  <c r="I389" i="1"/>
  <c r="J389" i="1" s="1"/>
  <c r="K389" i="1" s="1"/>
  <c r="R388" i="1"/>
  <c r="N388" i="1"/>
  <c r="I388" i="1"/>
  <c r="J388" i="1" s="1"/>
  <c r="K388" i="1" s="1"/>
  <c r="R387" i="1"/>
  <c r="N387" i="1"/>
  <c r="I387" i="1"/>
  <c r="J387" i="1" s="1"/>
  <c r="K387" i="1" s="1"/>
  <c r="R386" i="1"/>
  <c r="N386" i="1"/>
  <c r="I386" i="1"/>
  <c r="J386" i="1" s="1"/>
  <c r="K386" i="1" s="1"/>
  <c r="R385" i="1"/>
  <c r="N385" i="1"/>
  <c r="I385" i="1"/>
  <c r="J385" i="1" s="1"/>
  <c r="K385" i="1" s="1"/>
  <c r="R384" i="1"/>
  <c r="N384" i="1"/>
  <c r="I384" i="1"/>
  <c r="J384" i="1" s="1"/>
  <c r="K384" i="1" s="1"/>
  <c r="R383" i="1"/>
  <c r="N383" i="1"/>
  <c r="I383" i="1"/>
  <c r="J383" i="1" s="1"/>
  <c r="K383" i="1" s="1"/>
  <c r="R382" i="1"/>
  <c r="N382" i="1"/>
  <c r="I382" i="1"/>
  <c r="J382" i="1" s="1"/>
  <c r="K382" i="1" s="1"/>
  <c r="R381" i="1"/>
  <c r="N381" i="1"/>
  <c r="I381" i="1"/>
  <c r="J381" i="1" s="1"/>
  <c r="K381" i="1" s="1"/>
  <c r="R380" i="1"/>
  <c r="N380" i="1"/>
  <c r="I380" i="1"/>
  <c r="J380" i="1" s="1"/>
  <c r="K380" i="1" s="1"/>
  <c r="R379" i="1"/>
  <c r="N379" i="1"/>
  <c r="I379" i="1"/>
  <c r="J379" i="1" s="1"/>
  <c r="K379" i="1" s="1"/>
  <c r="R378" i="1"/>
  <c r="N378" i="1"/>
  <c r="I378" i="1"/>
  <c r="J378" i="1" s="1"/>
  <c r="K378" i="1" s="1"/>
  <c r="R377" i="1"/>
  <c r="N377" i="1"/>
  <c r="I377" i="1"/>
  <c r="J377" i="1" s="1"/>
  <c r="K377" i="1" s="1"/>
  <c r="R376" i="1"/>
  <c r="N376" i="1"/>
  <c r="I376" i="1"/>
  <c r="J376" i="1" s="1"/>
  <c r="K376" i="1" s="1"/>
  <c r="R375" i="1"/>
  <c r="N375" i="1"/>
  <c r="I375" i="1"/>
  <c r="J375" i="1" s="1"/>
  <c r="K375" i="1" s="1"/>
  <c r="R374" i="1"/>
  <c r="N374" i="1"/>
  <c r="I374" i="1"/>
  <c r="J374" i="1" s="1"/>
  <c r="K374" i="1" s="1"/>
  <c r="R373" i="1"/>
  <c r="N373" i="1"/>
  <c r="I373" i="1"/>
  <c r="J373" i="1" s="1"/>
  <c r="K373" i="1" s="1"/>
  <c r="R372" i="1"/>
  <c r="N372" i="1"/>
  <c r="I372" i="1"/>
  <c r="J372" i="1" s="1"/>
  <c r="K372" i="1" s="1"/>
  <c r="R371" i="1"/>
  <c r="N371" i="1"/>
  <c r="J371" i="1"/>
  <c r="K371" i="1" s="1"/>
  <c r="I371" i="1"/>
  <c r="R370" i="1"/>
  <c r="N370" i="1"/>
  <c r="I370" i="1"/>
  <c r="J370" i="1" s="1"/>
  <c r="K370" i="1" s="1"/>
  <c r="R369" i="1"/>
  <c r="N369" i="1"/>
  <c r="I369" i="1"/>
  <c r="J369" i="1" s="1"/>
  <c r="K369" i="1" s="1"/>
  <c r="R368" i="1"/>
  <c r="N368" i="1"/>
  <c r="I368" i="1"/>
  <c r="J368" i="1" s="1"/>
  <c r="K368" i="1" s="1"/>
  <c r="R367" i="1"/>
  <c r="N367" i="1"/>
  <c r="I367" i="1"/>
  <c r="J367" i="1" s="1"/>
  <c r="K367" i="1" s="1"/>
  <c r="R366" i="1"/>
  <c r="N366" i="1"/>
  <c r="I366" i="1"/>
  <c r="J366" i="1" s="1"/>
  <c r="K366" i="1" s="1"/>
  <c r="R365" i="1"/>
  <c r="N365" i="1"/>
  <c r="I365" i="1"/>
  <c r="J365" i="1" s="1"/>
  <c r="K365" i="1" s="1"/>
  <c r="R364" i="1"/>
  <c r="N364" i="1"/>
  <c r="I364" i="1"/>
  <c r="J364" i="1" s="1"/>
  <c r="K364" i="1" s="1"/>
  <c r="R363" i="1"/>
  <c r="N363" i="1"/>
  <c r="I363" i="1"/>
  <c r="J363" i="1" s="1"/>
  <c r="K363" i="1" s="1"/>
  <c r="R362" i="1"/>
  <c r="N362" i="1"/>
  <c r="I362" i="1"/>
  <c r="J362" i="1" s="1"/>
  <c r="K362" i="1" s="1"/>
  <c r="R361" i="1"/>
  <c r="N361" i="1"/>
  <c r="J361" i="1"/>
  <c r="K361" i="1" s="1"/>
  <c r="I361" i="1"/>
  <c r="R360" i="1"/>
  <c r="N360" i="1"/>
  <c r="I360" i="1"/>
  <c r="J360" i="1" s="1"/>
  <c r="K360" i="1" s="1"/>
  <c r="R359" i="1"/>
  <c r="N359" i="1"/>
  <c r="J359" i="1"/>
  <c r="K359" i="1" s="1"/>
  <c r="I359" i="1"/>
  <c r="R358" i="1"/>
  <c r="N358" i="1"/>
  <c r="I358" i="1"/>
  <c r="J358" i="1" s="1"/>
  <c r="K358" i="1" s="1"/>
  <c r="R357" i="1"/>
  <c r="N357" i="1"/>
  <c r="I357" i="1"/>
  <c r="J357" i="1" s="1"/>
  <c r="K357" i="1" s="1"/>
  <c r="R356" i="1"/>
  <c r="N356" i="1"/>
  <c r="I356" i="1"/>
  <c r="J356" i="1" s="1"/>
  <c r="K356" i="1" s="1"/>
  <c r="R355" i="1"/>
  <c r="N355" i="1"/>
  <c r="I355" i="1"/>
  <c r="J355" i="1" s="1"/>
  <c r="K355" i="1" s="1"/>
  <c r="R354" i="1"/>
  <c r="N354" i="1"/>
  <c r="I354" i="1"/>
  <c r="J354" i="1" s="1"/>
  <c r="K354" i="1" s="1"/>
  <c r="R353" i="1"/>
  <c r="N353" i="1"/>
  <c r="I353" i="1"/>
  <c r="J353" i="1" s="1"/>
  <c r="K353" i="1" s="1"/>
  <c r="R352" i="1"/>
  <c r="N352" i="1"/>
  <c r="I352" i="1"/>
  <c r="J352" i="1" s="1"/>
  <c r="K352" i="1" s="1"/>
  <c r="R351" i="1"/>
  <c r="N351" i="1"/>
  <c r="I351" i="1"/>
  <c r="J351" i="1" s="1"/>
  <c r="K351" i="1" s="1"/>
  <c r="R350" i="1"/>
  <c r="N350" i="1"/>
  <c r="I350" i="1"/>
  <c r="J350" i="1" s="1"/>
  <c r="K350" i="1" s="1"/>
  <c r="R349" i="1"/>
  <c r="N349" i="1"/>
  <c r="I349" i="1"/>
  <c r="J349" i="1" s="1"/>
  <c r="K349" i="1" s="1"/>
  <c r="R348" i="1"/>
  <c r="N348" i="1"/>
  <c r="I348" i="1"/>
  <c r="J348" i="1" s="1"/>
  <c r="K348" i="1" s="1"/>
  <c r="R347" i="1"/>
  <c r="N347" i="1"/>
  <c r="I347" i="1"/>
  <c r="J347" i="1" s="1"/>
  <c r="K347" i="1" s="1"/>
  <c r="R346" i="1"/>
  <c r="N346" i="1"/>
  <c r="I346" i="1"/>
  <c r="J346" i="1" s="1"/>
  <c r="K346" i="1" s="1"/>
  <c r="R345" i="1"/>
  <c r="N345" i="1"/>
  <c r="I345" i="1"/>
  <c r="J345" i="1" s="1"/>
  <c r="K345" i="1" s="1"/>
  <c r="R344" i="1"/>
  <c r="N344" i="1"/>
  <c r="I344" i="1"/>
  <c r="J344" i="1" s="1"/>
  <c r="K344" i="1" s="1"/>
  <c r="R343" i="1"/>
  <c r="N343" i="1"/>
  <c r="I343" i="1"/>
  <c r="J343" i="1" s="1"/>
  <c r="K343" i="1" s="1"/>
  <c r="R342" i="1"/>
  <c r="N342" i="1"/>
  <c r="I342" i="1"/>
  <c r="J342" i="1" s="1"/>
  <c r="K342" i="1" s="1"/>
  <c r="R341" i="1"/>
  <c r="N341" i="1"/>
  <c r="I341" i="1"/>
  <c r="J341" i="1" s="1"/>
  <c r="K341" i="1" s="1"/>
  <c r="R340" i="1"/>
  <c r="N340" i="1"/>
  <c r="I340" i="1"/>
  <c r="J340" i="1" s="1"/>
  <c r="K340" i="1" s="1"/>
  <c r="R339" i="1"/>
  <c r="N339" i="1"/>
  <c r="I339" i="1"/>
  <c r="J339" i="1" s="1"/>
  <c r="K339" i="1" s="1"/>
  <c r="R338" i="1"/>
  <c r="N338" i="1"/>
  <c r="I338" i="1"/>
  <c r="J338" i="1" s="1"/>
  <c r="K338" i="1" s="1"/>
  <c r="R337" i="1"/>
  <c r="N337" i="1"/>
  <c r="I337" i="1"/>
  <c r="J337" i="1" s="1"/>
  <c r="K337" i="1" s="1"/>
  <c r="R336" i="1"/>
  <c r="N336" i="1"/>
  <c r="I336" i="1"/>
  <c r="J336" i="1" s="1"/>
  <c r="K336" i="1" s="1"/>
  <c r="R335" i="1"/>
  <c r="N335" i="1"/>
  <c r="J335" i="1"/>
  <c r="K335" i="1" s="1"/>
  <c r="I335" i="1"/>
  <c r="R334" i="1"/>
  <c r="N334" i="1"/>
  <c r="I334" i="1"/>
  <c r="J334" i="1" s="1"/>
  <c r="K334" i="1" s="1"/>
  <c r="R333" i="1"/>
  <c r="N333" i="1"/>
  <c r="I333" i="1"/>
  <c r="J333" i="1" s="1"/>
  <c r="K333" i="1" s="1"/>
  <c r="R332" i="1"/>
  <c r="N332" i="1"/>
  <c r="I332" i="1"/>
  <c r="J332" i="1" s="1"/>
  <c r="K332" i="1" s="1"/>
  <c r="R331" i="1"/>
  <c r="N331" i="1"/>
  <c r="I331" i="1"/>
  <c r="J331" i="1" s="1"/>
  <c r="K331" i="1" s="1"/>
  <c r="R330" i="1"/>
  <c r="N330" i="1"/>
  <c r="I330" i="1"/>
  <c r="J330" i="1" s="1"/>
  <c r="K330" i="1" s="1"/>
  <c r="R329" i="1"/>
  <c r="N329" i="1"/>
  <c r="I329" i="1"/>
  <c r="J329" i="1" s="1"/>
  <c r="K329" i="1" s="1"/>
  <c r="R328" i="1"/>
  <c r="N328" i="1"/>
  <c r="I328" i="1"/>
  <c r="J328" i="1" s="1"/>
  <c r="K328" i="1" s="1"/>
  <c r="R327" i="1"/>
  <c r="N327" i="1"/>
  <c r="I327" i="1"/>
  <c r="J327" i="1" s="1"/>
  <c r="K327" i="1" s="1"/>
  <c r="R326" i="1"/>
  <c r="N326" i="1"/>
  <c r="I326" i="1"/>
  <c r="J326" i="1" s="1"/>
  <c r="K326" i="1" s="1"/>
  <c r="R325" i="1"/>
  <c r="N325" i="1"/>
  <c r="I325" i="1"/>
  <c r="J325" i="1" s="1"/>
  <c r="K325" i="1" s="1"/>
  <c r="R324" i="1"/>
  <c r="N324" i="1"/>
  <c r="I324" i="1"/>
  <c r="J324" i="1" s="1"/>
  <c r="K324" i="1" s="1"/>
  <c r="R323" i="1"/>
  <c r="N323" i="1"/>
  <c r="J323" i="1"/>
  <c r="K323" i="1" s="1"/>
  <c r="I323" i="1"/>
  <c r="R322" i="1"/>
  <c r="N322" i="1"/>
  <c r="I322" i="1"/>
  <c r="J322" i="1" s="1"/>
  <c r="K322" i="1" s="1"/>
  <c r="R321" i="1"/>
  <c r="N321" i="1"/>
  <c r="J321" i="1"/>
  <c r="K321" i="1" s="1"/>
  <c r="I321" i="1"/>
  <c r="R320" i="1"/>
  <c r="N320" i="1"/>
  <c r="I320" i="1"/>
  <c r="J320" i="1" s="1"/>
  <c r="K320" i="1" s="1"/>
  <c r="R319" i="1"/>
  <c r="N319" i="1"/>
  <c r="I319" i="1"/>
  <c r="J319" i="1" s="1"/>
  <c r="K319" i="1" s="1"/>
  <c r="R318" i="1"/>
  <c r="N318" i="1"/>
  <c r="I318" i="1"/>
  <c r="J318" i="1" s="1"/>
  <c r="K318" i="1" s="1"/>
  <c r="R317" i="1"/>
  <c r="N317" i="1"/>
  <c r="I317" i="1"/>
  <c r="J317" i="1" s="1"/>
  <c r="K317" i="1" s="1"/>
  <c r="R316" i="1"/>
  <c r="N316" i="1"/>
  <c r="I316" i="1"/>
  <c r="J316" i="1" s="1"/>
  <c r="K316" i="1" s="1"/>
  <c r="R315" i="1"/>
  <c r="N315" i="1"/>
  <c r="I315" i="1"/>
  <c r="J315" i="1" s="1"/>
  <c r="K315" i="1" s="1"/>
  <c r="R314" i="1"/>
  <c r="N314" i="1"/>
  <c r="I314" i="1"/>
  <c r="J314" i="1" s="1"/>
  <c r="K314" i="1" s="1"/>
  <c r="R313" i="1"/>
  <c r="N313" i="1"/>
  <c r="I313" i="1"/>
  <c r="J313" i="1" s="1"/>
  <c r="K313" i="1" s="1"/>
  <c r="R312" i="1"/>
  <c r="N312" i="1"/>
  <c r="I312" i="1"/>
  <c r="J312" i="1" s="1"/>
  <c r="K312" i="1" s="1"/>
  <c r="R311" i="1"/>
  <c r="N311" i="1"/>
  <c r="I311" i="1"/>
  <c r="J311" i="1" s="1"/>
  <c r="K311" i="1" s="1"/>
  <c r="R310" i="1"/>
  <c r="N310" i="1"/>
  <c r="I310" i="1"/>
  <c r="J310" i="1" s="1"/>
  <c r="K310" i="1" s="1"/>
  <c r="R309" i="1"/>
  <c r="N309" i="1"/>
  <c r="I309" i="1"/>
  <c r="J309" i="1" s="1"/>
  <c r="K309" i="1" s="1"/>
  <c r="R308" i="1"/>
  <c r="N308" i="1"/>
  <c r="I308" i="1"/>
  <c r="J308" i="1" s="1"/>
  <c r="K308" i="1" s="1"/>
  <c r="R307" i="1"/>
  <c r="N307" i="1"/>
  <c r="I307" i="1"/>
  <c r="J307" i="1" s="1"/>
  <c r="K307" i="1" s="1"/>
  <c r="R306" i="1"/>
  <c r="N306" i="1"/>
  <c r="I306" i="1"/>
  <c r="J306" i="1" s="1"/>
  <c r="K306" i="1" s="1"/>
  <c r="R305" i="1"/>
  <c r="N305" i="1"/>
  <c r="I305" i="1"/>
  <c r="J305" i="1" s="1"/>
  <c r="K305" i="1" s="1"/>
  <c r="R304" i="1"/>
  <c r="N304" i="1"/>
  <c r="I304" i="1"/>
  <c r="J304" i="1" s="1"/>
  <c r="K304" i="1" s="1"/>
  <c r="R303" i="1"/>
  <c r="N303" i="1"/>
  <c r="I303" i="1"/>
  <c r="J303" i="1" s="1"/>
  <c r="K303" i="1" s="1"/>
  <c r="R302" i="1"/>
  <c r="N302" i="1"/>
  <c r="I302" i="1"/>
  <c r="J302" i="1" s="1"/>
  <c r="K302" i="1" s="1"/>
  <c r="R301" i="1"/>
  <c r="N301" i="1"/>
  <c r="I301" i="1"/>
  <c r="J301" i="1" s="1"/>
  <c r="K301" i="1" s="1"/>
  <c r="R300" i="1"/>
  <c r="N300" i="1"/>
  <c r="I300" i="1"/>
  <c r="J300" i="1" s="1"/>
  <c r="K300" i="1" s="1"/>
  <c r="R299" i="1"/>
  <c r="N299" i="1"/>
  <c r="I299" i="1"/>
  <c r="J299" i="1" s="1"/>
  <c r="K299" i="1" s="1"/>
  <c r="R298" i="1"/>
  <c r="N298" i="1"/>
  <c r="I298" i="1"/>
  <c r="J298" i="1" s="1"/>
  <c r="K298" i="1" s="1"/>
  <c r="R297" i="1"/>
  <c r="N297" i="1"/>
  <c r="I297" i="1"/>
  <c r="J297" i="1" s="1"/>
  <c r="K297" i="1" s="1"/>
  <c r="R296" i="1"/>
  <c r="N296" i="1"/>
  <c r="I296" i="1"/>
  <c r="J296" i="1" s="1"/>
  <c r="K296" i="1" s="1"/>
  <c r="R295" i="1"/>
  <c r="N295" i="1"/>
  <c r="I295" i="1"/>
  <c r="J295" i="1" s="1"/>
  <c r="K295" i="1" s="1"/>
  <c r="R294" i="1"/>
  <c r="N294" i="1"/>
  <c r="I294" i="1"/>
  <c r="J294" i="1" s="1"/>
  <c r="K294" i="1" s="1"/>
  <c r="R293" i="1"/>
  <c r="N293" i="1"/>
  <c r="I293" i="1"/>
  <c r="J293" i="1" s="1"/>
  <c r="K293" i="1" s="1"/>
  <c r="R292" i="1"/>
  <c r="N292" i="1"/>
  <c r="I292" i="1"/>
  <c r="J292" i="1" s="1"/>
  <c r="K292" i="1" s="1"/>
  <c r="R291" i="1"/>
  <c r="N291" i="1"/>
  <c r="I291" i="1"/>
  <c r="J291" i="1" s="1"/>
  <c r="K291" i="1" s="1"/>
  <c r="R290" i="1"/>
  <c r="N290" i="1"/>
  <c r="I290" i="1"/>
  <c r="J290" i="1" s="1"/>
  <c r="K290" i="1" s="1"/>
  <c r="R289" i="1"/>
  <c r="N289" i="1"/>
  <c r="I289" i="1"/>
  <c r="J289" i="1" s="1"/>
  <c r="K289" i="1" s="1"/>
  <c r="R288" i="1"/>
  <c r="N288" i="1"/>
  <c r="I288" i="1"/>
  <c r="J288" i="1" s="1"/>
  <c r="K288" i="1" s="1"/>
  <c r="R287" i="1"/>
  <c r="N287" i="1"/>
  <c r="I287" i="1"/>
  <c r="J287" i="1" s="1"/>
  <c r="K287" i="1" s="1"/>
  <c r="R286" i="1"/>
  <c r="N286" i="1"/>
  <c r="I286" i="1"/>
  <c r="J286" i="1" s="1"/>
  <c r="K286" i="1" s="1"/>
  <c r="R285" i="1"/>
  <c r="N285" i="1"/>
  <c r="I285" i="1"/>
  <c r="J285" i="1" s="1"/>
  <c r="K285" i="1" s="1"/>
  <c r="R284" i="1"/>
  <c r="N284" i="1"/>
  <c r="I284" i="1"/>
  <c r="J284" i="1" s="1"/>
  <c r="K284" i="1" s="1"/>
  <c r="R283" i="1"/>
  <c r="N283" i="1"/>
  <c r="I283" i="1"/>
  <c r="J283" i="1" s="1"/>
  <c r="K283" i="1" s="1"/>
  <c r="R282" i="1"/>
  <c r="N282" i="1"/>
  <c r="I282" i="1"/>
  <c r="J282" i="1" s="1"/>
  <c r="K282" i="1" s="1"/>
  <c r="R281" i="1"/>
  <c r="N281" i="1"/>
  <c r="I281" i="1"/>
  <c r="J281" i="1" s="1"/>
  <c r="K281" i="1" s="1"/>
  <c r="R280" i="1"/>
  <c r="N280" i="1"/>
  <c r="I280" i="1"/>
  <c r="J280" i="1" s="1"/>
  <c r="K280" i="1" s="1"/>
  <c r="R279" i="1"/>
  <c r="N279" i="1"/>
  <c r="I279" i="1"/>
  <c r="J279" i="1" s="1"/>
  <c r="K279" i="1" s="1"/>
  <c r="R278" i="1"/>
  <c r="N278" i="1"/>
  <c r="I278" i="1"/>
  <c r="J278" i="1" s="1"/>
  <c r="K278" i="1" s="1"/>
  <c r="R277" i="1"/>
  <c r="N277" i="1"/>
  <c r="I277" i="1"/>
  <c r="J277" i="1" s="1"/>
  <c r="K277" i="1" s="1"/>
  <c r="R276" i="1"/>
  <c r="N276" i="1"/>
  <c r="J276" i="1"/>
  <c r="K276" i="1" s="1"/>
  <c r="I276" i="1"/>
  <c r="R275" i="1"/>
  <c r="N275" i="1"/>
  <c r="I275" i="1"/>
  <c r="J275" i="1" s="1"/>
  <c r="K275" i="1" s="1"/>
  <c r="R274" i="1"/>
  <c r="N274" i="1"/>
  <c r="I274" i="1"/>
  <c r="J274" i="1" s="1"/>
  <c r="K274" i="1" s="1"/>
  <c r="R273" i="1"/>
  <c r="N273" i="1"/>
  <c r="I273" i="1"/>
  <c r="J273" i="1" s="1"/>
  <c r="K273" i="1" s="1"/>
  <c r="R272" i="1"/>
  <c r="N272" i="1"/>
  <c r="I272" i="1"/>
  <c r="J272" i="1" s="1"/>
  <c r="K272" i="1" s="1"/>
  <c r="R271" i="1"/>
  <c r="N271" i="1"/>
  <c r="I271" i="1"/>
  <c r="J271" i="1" s="1"/>
  <c r="K271" i="1" s="1"/>
  <c r="R270" i="1"/>
  <c r="N270" i="1"/>
  <c r="I270" i="1"/>
  <c r="J270" i="1" s="1"/>
  <c r="K270" i="1" s="1"/>
  <c r="R269" i="1"/>
  <c r="N269" i="1"/>
  <c r="I269" i="1"/>
  <c r="J269" i="1" s="1"/>
  <c r="K269" i="1" s="1"/>
  <c r="R268" i="1"/>
  <c r="N268" i="1"/>
  <c r="I268" i="1"/>
  <c r="J268" i="1" s="1"/>
  <c r="K268" i="1" s="1"/>
  <c r="R267" i="1"/>
  <c r="N267" i="1"/>
  <c r="J267" i="1"/>
  <c r="K267" i="1" s="1"/>
  <c r="I267" i="1"/>
  <c r="R266" i="1"/>
  <c r="N266" i="1"/>
  <c r="I266" i="1"/>
  <c r="J266" i="1" s="1"/>
  <c r="K266" i="1" s="1"/>
  <c r="R265" i="1"/>
  <c r="N265" i="1"/>
  <c r="I265" i="1"/>
  <c r="J265" i="1" s="1"/>
  <c r="K265" i="1" s="1"/>
  <c r="R264" i="1"/>
  <c r="N264" i="1"/>
  <c r="I264" i="1"/>
  <c r="J264" i="1" s="1"/>
  <c r="K264" i="1" s="1"/>
  <c r="R263" i="1"/>
  <c r="N263" i="1"/>
  <c r="I263" i="1"/>
  <c r="J263" i="1" s="1"/>
  <c r="K263" i="1" s="1"/>
  <c r="R262" i="1"/>
  <c r="N262" i="1"/>
  <c r="I262" i="1"/>
  <c r="J262" i="1" s="1"/>
  <c r="K262" i="1" s="1"/>
  <c r="R261" i="1"/>
  <c r="N261" i="1"/>
  <c r="I261" i="1"/>
  <c r="J261" i="1" s="1"/>
  <c r="K261" i="1" s="1"/>
  <c r="R260" i="1"/>
  <c r="N260" i="1"/>
  <c r="I260" i="1"/>
  <c r="J260" i="1" s="1"/>
  <c r="K260" i="1" s="1"/>
  <c r="R259" i="1"/>
  <c r="N259" i="1"/>
  <c r="I259" i="1"/>
  <c r="J259" i="1" s="1"/>
  <c r="K259" i="1" s="1"/>
  <c r="R258" i="1"/>
  <c r="N258" i="1"/>
  <c r="I258" i="1"/>
  <c r="J258" i="1" s="1"/>
  <c r="K258" i="1" s="1"/>
  <c r="R257" i="1"/>
  <c r="N257" i="1"/>
  <c r="I257" i="1"/>
  <c r="J257" i="1" s="1"/>
  <c r="K257" i="1" s="1"/>
  <c r="R256" i="1"/>
  <c r="N256" i="1"/>
  <c r="I256" i="1"/>
  <c r="J256" i="1" s="1"/>
  <c r="K256" i="1" s="1"/>
  <c r="R255" i="1"/>
  <c r="N255" i="1"/>
  <c r="I255" i="1"/>
  <c r="J255" i="1" s="1"/>
  <c r="K255" i="1" s="1"/>
  <c r="R254" i="1"/>
  <c r="N254" i="1"/>
  <c r="I254" i="1"/>
  <c r="J254" i="1" s="1"/>
  <c r="K254" i="1" s="1"/>
  <c r="R253" i="1"/>
  <c r="N253" i="1"/>
  <c r="I253" i="1"/>
  <c r="J253" i="1" s="1"/>
  <c r="K253" i="1" s="1"/>
  <c r="R252" i="1"/>
  <c r="N252" i="1"/>
  <c r="I252" i="1"/>
  <c r="J252" i="1" s="1"/>
  <c r="K252" i="1" s="1"/>
  <c r="R251" i="1"/>
  <c r="N251" i="1"/>
  <c r="I251" i="1"/>
  <c r="J251" i="1" s="1"/>
  <c r="K251" i="1" s="1"/>
  <c r="R250" i="1"/>
  <c r="N250" i="1"/>
  <c r="J250" i="1"/>
  <c r="K250" i="1" s="1"/>
  <c r="I250" i="1"/>
  <c r="R249" i="1"/>
  <c r="N249" i="1"/>
  <c r="I249" i="1"/>
  <c r="J249" i="1" s="1"/>
  <c r="K249" i="1" s="1"/>
  <c r="R248" i="1"/>
  <c r="N248" i="1"/>
  <c r="I248" i="1"/>
  <c r="J248" i="1" s="1"/>
  <c r="K248" i="1" s="1"/>
  <c r="R247" i="1"/>
  <c r="N247" i="1"/>
  <c r="I247" i="1"/>
  <c r="J247" i="1" s="1"/>
  <c r="K247" i="1" s="1"/>
  <c r="R246" i="1"/>
  <c r="N246" i="1"/>
  <c r="I246" i="1"/>
  <c r="J246" i="1" s="1"/>
  <c r="K246" i="1" s="1"/>
  <c r="R245" i="1"/>
  <c r="N245" i="1"/>
  <c r="I245" i="1"/>
  <c r="J245" i="1" s="1"/>
  <c r="K245" i="1" s="1"/>
  <c r="R244" i="1"/>
  <c r="N244" i="1"/>
  <c r="I244" i="1"/>
  <c r="J244" i="1" s="1"/>
  <c r="K244" i="1" s="1"/>
  <c r="R243" i="1"/>
  <c r="N243" i="1"/>
  <c r="I243" i="1"/>
  <c r="J243" i="1" s="1"/>
  <c r="K243" i="1" s="1"/>
  <c r="R242" i="1"/>
  <c r="N242" i="1"/>
  <c r="I242" i="1"/>
  <c r="J242" i="1" s="1"/>
  <c r="K242" i="1" s="1"/>
  <c r="R241" i="1"/>
  <c r="N241" i="1"/>
  <c r="I241" i="1"/>
  <c r="J241" i="1" s="1"/>
  <c r="K241" i="1" s="1"/>
  <c r="R240" i="1"/>
  <c r="N240" i="1"/>
  <c r="I240" i="1"/>
  <c r="J240" i="1" s="1"/>
  <c r="K240" i="1" s="1"/>
  <c r="R239" i="1"/>
  <c r="N239" i="1"/>
  <c r="I239" i="1"/>
  <c r="J239" i="1" s="1"/>
  <c r="K239" i="1" s="1"/>
  <c r="R238" i="1"/>
  <c r="N238" i="1"/>
  <c r="I238" i="1"/>
  <c r="J238" i="1" s="1"/>
  <c r="K238" i="1" s="1"/>
  <c r="R237" i="1"/>
  <c r="N237" i="1"/>
  <c r="I237" i="1"/>
  <c r="J237" i="1" s="1"/>
  <c r="K237" i="1" s="1"/>
  <c r="R236" i="1"/>
  <c r="N236" i="1"/>
  <c r="I236" i="1"/>
  <c r="J236" i="1" s="1"/>
  <c r="K236" i="1" s="1"/>
  <c r="R235" i="1"/>
  <c r="N235" i="1"/>
  <c r="I235" i="1"/>
  <c r="J235" i="1" s="1"/>
  <c r="K235" i="1" s="1"/>
  <c r="R234" i="1"/>
  <c r="N234" i="1"/>
  <c r="I234" i="1"/>
  <c r="J234" i="1" s="1"/>
  <c r="K234" i="1" s="1"/>
  <c r="R233" i="1"/>
  <c r="N233" i="1"/>
  <c r="I233" i="1"/>
  <c r="J233" i="1" s="1"/>
  <c r="K233" i="1" s="1"/>
  <c r="R232" i="1"/>
  <c r="N232" i="1"/>
  <c r="I232" i="1"/>
  <c r="J232" i="1" s="1"/>
  <c r="K232" i="1" s="1"/>
  <c r="R231" i="1"/>
  <c r="N231" i="1"/>
  <c r="I231" i="1"/>
  <c r="J231" i="1" s="1"/>
  <c r="K231" i="1" s="1"/>
  <c r="R230" i="1"/>
  <c r="N230" i="1"/>
  <c r="I230" i="1"/>
  <c r="J230" i="1" s="1"/>
  <c r="K230" i="1" s="1"/>
  <c r="R229" i="1"/>
  <c r="N229" i="1"/>
  <c r="I229" i="1"/>
  <c r="J229" i="1" s="1"/>
  <c r="K229" i="1" s="1"/>
  <c r="R228" i="1"/>
  <c r="N228" i="1"/>
  <c r="I228" i="1"/>
  <c r="J228" i="1" s="1"/>
  <c r="K228" i="1" s="1"/>
  <c r="R227" i="1"/>
  <c r="N227" i="1"/>
  <c r="J227" i="1"/>
  <c r="K227" i="1" s="1"/>
  <c r="I227" i="1"/>
  <c r="R226" i="1"/>
  <c r="N226" i="1"/>
  <c r="I226" i="1"/>
  <c r="J226" i="1" s="1"/>
  <c r="K226" i="1" s="1"/>
  <c r="R225" i="1"/>
  <c r="N225" i="1"/>
  <c r="I225" i="1"/>
  <c r="J225" i="1" s="1"/>
  <c r="K225" i="1" s="1"/>
  <c r="R224" i="1"/>
  <c r="N224" i="1"/>
  <c r="I224" i="1"/>
  <c r="J224" i="1" s="1"/>
  <c r="K224" i="1" s="1"/>
  <c r="R223" i="1"/>
  <c r="N223" i="1"/>
  <c r="I223" i="1"/>
  <c r="J223" i="1" s="1"/>
  <c r="K223" i="1" s="1"/>
  <c r="R222" i="1"/>
  <c r="N222" i="1"/>
  <c r="I222" i="1"/>
  <c r="J222" i="1" s="1"/>
  <c r="K222" i="1" s="1"/>
  <c r="R221" i="1"/>
  <c r="N221" i="1"/>
  <c r="I221" i="1"/>
  <c r="J221" i="1" s="1"/>
  <c r="K221" i="1" s="1"/>
  <c r="R220" i="1"/>
  <c r="N220" i="1"/>
  <c r="I220" i="1"/>
  <c r="J220" i="1" s="1"/>
  <c r="K220" i="1" s="1"/>
  <c r="R219" i="1"/>
  <c r="N219" i="1"/>
  <c r="J219" i="1"/>
  <c r="K219" i="1" s="1"/>
  <c r="I219" i="1"/>
  <c r="R218" i="1"/>
  <c r="N218" i="1"/>
  <c r="I218" i="1"/>
  <c r="J218" i="1" s="1"/>
  <c r="K218" i="1" s="1"/>
  <c r="R217" i="1"/>
  <c r="N217" i="1"/>
  <c r="J217" i="1"/>
  <c r="K217" i="1" s="1"/>
  <c r="I217" i="1"/>
  <c r="R216" i="1"/>
  <c r="N216" i="1"/>
  <c r="I216" i="1"/>
  <c r="J216" i="1" s="1"/>
  <c r="K216" i="1" s="1"/>
  <c r="R215" i="1"/>
  <c r="N215" i="1"/>
  <c r="J215" i="1"/>
  <c r="K215" i="1" s="1"/>
  <c r="I215" i="1"/>
  <c r="R214" i="1"/>
  <c r="N214" i="1"/>
  <c r="I214" i="1"/>
  <c r="J214" i="1" s="1"/>
  <c r="K214" i="1" s="1"/>
  <c r="R213" i="1"/>
  <c r="N213" i="1"/>
  <c r="I213" i="1"/>
  <c r="J213" i="1" s="1"/>
  <c r="K213" i="1" s="1"/>
  <c r="R212" i="1"/>
  <c r="N212" i="1"/>
  <c r="I212" i="1"/>
  <c r="J212" i="1" s="1"/>
  <c r="K212" i="1" s="1"/>
  <c r="R211" i="1"/>
  <c r="N211" i="1"/>
  <c r="I211" i="1"/>
  <c r="J211" i="1" s="1"/>
  <c r="K211" i="1" s="1"/>
  <c r="R210" i="1"/>
  <c r="N210" i="1"/>
  <c r="I210" i="1"/>
  <c r="J210" i="1" s="1"/>
  <c r="K210" i="1" s="1"/>
  <c r="R209" i="1"/>
  <c r="N209" i="1"/>
  <c r="I209" i="1"/>
  <c r="J209" i="1" s="1"/>
  <c r="K209" i="1" s="1"/>
  <c r="R208" i="1"/>
  <c r="N208" i="1"/>
  <c r="I208" i="1"/>
  <c r="J208" i="1" s="1"/>
  <c r="K208" i="1" s="1"/>
  <c r="R207" i="1"/>
  <c r="N207" i="1"/>
  <c r="I207" i="1"/>
  <c r="J207" i="1" s="1"/>
  <c r="K207" i="1" s="1"/>
  <c r="R206" i="1"/>
  <c r="N206" i="1"/>
  <c r="I206" i="1"/>
  <c r="J206" i="1" s="1"/>
  <c r="K206" i="1" s="1"/>
  <c r="R205" i="1"/>
  <c r="N205" i="1"/>
  <c r="I205" i="1"/>
  <c r="J205" i="1" s="1"/>
  <c r="K205" i="1" s="1"/>
  <c r="R204" i="1"/>
  <c r="N204" i="1"/>
  <c r="J204" i="1"/>
  <c r="K204" i="1" s="1"/>
  <c r="I204" i="1"/>
  <c r="R203" i="1"/>
  <c r="N203" i="1"/>
  <c r="I203" i="1"/>
  <c r="J203" i="1" s="1"/>
  <c r="K203" i="1" s="1"/>
  <c r="R202" i="1"/>
  <c r="N202" i="1"/>
  <c r="J202" i="1"/>
  <c r="K202" i="1" s="1"/>
  <c r="I202" i="1"/>
  <c r="R201" i="1"/>
  <c r="N201" i="1"/>
  <c r="I201" i="1"/>
  <c r="J201" i="1" s="1"/>
  <c r="K201" i="1" s="1"/>
  <c r="R200" i="1"/>
  <c r="N200" i="1"/>
  <c r="I200" i="1"/>
  <c r="J200" i="1" s="1"/>
  <c r="K200" i="1" s="1"/>
  <c r="R199" i="1"/>
  <c r="N199" i="1"/>
  <c r="I199" i="1"/>
  <c r="J199" i="1" s="1"/>
  <c r="K199" i="1" s="1"/>
  <c r="R198" i="1"/>
  <c r="N198" i="1"/>
  <c r="I198" i="1"/>
  <c r="J198" i="1" s="1"/>
  <c r="K198" i="1" s="1"/>
  <c r="R197" i="1"/>
  <c r="N197" i="1"/>
  <c r="I197" i="1"/>
  <c r="J197" i="1" s="1"/>
  <c r="K197" i="1" s="1"/>
  <c r="R196" i="1"/>
  <c r="N196" i="1"/>
  <c r="I196" i="1"/>
  <c r="J196" i="1" s="1"/>
  <c r="K196" i="1" s="1"/>
  <c r="R195" i="1"/>
  <c r="N195" i="1"/>
  <c r="I195" i="1"/>
  <c r="J195" i="1" s="1"/>
  <c r="K195" i="1" s="1"/>
  <c r="R194" i="1"/>
  <c r="N194" i="1"/>
  <c r="I194" i="1"/>
  <c r="J194" i="1" s="1"/>
  <c r="K194" i="1" s="1"/>
  <c r="R193" i="1"/>
  <c r="N193" i="1"/>
  <c r="I193" i="1"/>
  <c r="J193" i="1" s="1"/>
  <c r="K193" i="1" s="1"/>
  <c r="R192" i="1"/>
  <c r="N192" i="1"/>
  <c r="I192" i="1"/>
  <c r="J192" i="1" s="1"/>
  <c r="K192" i="1" s="1"/>
  <c r="R191" i="1"/>
  <c r="N191" i="1"/>
  <c r="I191" i="1"/>
  <c r="J191" i="1" s="1"/>
  <c r="K191" i="1" s="1"/>
  <c r="R190" i="1"/>
  <c r="N190" i="1"/>
  <c r="I190" i="1"/>
  <c r="J190" i="1" s="1"/>
  <c r="K190" i="1" s="1"/>
  <c r="R189" i="1"/>
  <c r="N189" i="1"/>
  <c r="I189" i="1"/>
  <c r="J189" i="1" s="1"/>
  <c r="K189" i="1" s="1"/>
  <c r="R188" i="1"/>
  <c r="N188" i="1"/>
  <c r="I188" i="1"/>
  <c r="J188" i="1" s="1"/>
  <c r="K188" i="1" s="1"/>
  <c r="R187" i="1"/>
  <c r="N187" i="1"/>
  <c r="I187" i="1"/>
  <c r="J187" i="1" s="1"/>
  <c r="K187" i="1" s="1"/>
  <c r="R186" i="1"/>
  <c r="N186" i="1"/>
  <c r="I186" i="1"/>
  <c r="J186" i="1" s="1"/>
  <c r="K186" i="1" s="1"/>
  <c r="R185" i="1"/>
  <c r="N185" i="1"/>
  <c r="I185" i="1"/>
  <c r="J185" i="1" s="1"/>
  <c r="K185" i="1" s="1"/>
  <c r="R184" i="1"/>
  <c r="N184" i="1"/>
  <c r="I184" i="1"/>
  <c r="J184" i="1" s="1"/>
  <c r="K184" i="1" s="1"/>
  <c r="R183" i="1"/>
  <c r="N183" i="1"/>
  <c r="I183" i="1"/>
  <c r="J183" i="1" s="1"/>
  <c r="K183" i="1" s="1"/>
  <c r="R182" i="1"/>
  <c r="N182" i="1"/>
  <c r="I182" i="1"/>
  <c r="J182" i="1" s="1"/>
  <c r="K182" i="1" s="1"/>
  <c r="R181" i="1"/>
  <c r="N181" i="1"/>
  <c r="I181" i="1"/>
  <c r="J181" i="1" s="1"/>
  <c r="K181" i="1" s="1"/>
  <c r="R180" i="1"/>
  <c r="N180" i="1"/>
  <c r="I180" i="1"/>
  <c r="J180" i="1" s="1"/>
  <c r="K180" i="1" s="1"/>
  <c r="R179" i="1"/>
  <c r="N179" i="1"/>
  <c r="I179" i="1"/>
  <c r="J179" i="1" s="1"/>
  <c r="K179" i="1" s="1"/>
  <c r="R178" i="1"/>
  <c r="N178" i="1"/>
  <c r="I178" i="1"/>
  <c r="J178" i="1" s="1"/>
  <c r="K178" i="1" s="1"/>
  <c r="R177" i="1"/>
  <c r="N177" i="1"/>
  <c r="I177" i="1"/>
  <c r="J177" i="1" s="1"/>
  <c r="K177" i="1" s="1"/>
  <c r="R176" i="1"/>
  <c r="N176" i="1"/>
  <c r="I176" i="1"/>
  <c r="J176" i="1" s="1"/>
  <c r="K176" i="1" s="1"/>
  <c r="R175" i="1"/>
  <c r="N175" i="1"/>
  <c r="I175" i="1"/>
  <c r="J175" i="1" s="1"/>
  <c r="K175" i="1" s="1"/>
  <c r="R174" i="1"/>
  <c r="N174" i="1"/>
  <c r="I174" i="1"/>
  <c r="J174" i="1" s="1"/>
  <c r="K174" i="1" s="1"/>
  <c r="R173" i="1"/>
  <c r="N173" i="1"/>
  <c r="I173" i="1"/>
  <c r="J173" i="1" s="1"/>
  <c r="K173" i="1" s="1"/>
  <c r="R172" i="1"/>
  <c r="N172" i="1"/>
  <c r="I172" i="1"/>
  <c r="J172" i="1" s="1"/>
  <c r="K172" i="1" s="1"/>
  <c r="R171" i="1"/>
  <c r="N171" i="1"/>
  <c r="I171" i="1"/>
  <c r="J171" i="1" s="1"/>
  <c r="K171" i="1" s="1"/>
  <c r="R170" i="1"/>
  <c r="N170" i="1"/>
  <c r="I170" i="1"/>
  <c r="J170" i="1" s="1"/>
  <c r="K170" i="1" s="1"/>
  <c r="R169" i="1"/>
  <c r="N169" i="1"/>
  <c r="I169" i="1"/>
  <c r="J169" i="1" s="1"/>
  <c r="K169" i="1" s="1"/>
  <c r="R168" i="1"/>
  <c r="N168" i="1"/>
  <c r="J168" i="1"/>
  <c r="K168" i="1" s="1"/>
  <c r="I168" i="1"/>
  <c r="R167" i="1"/>
  <c r="N167" i="1"/>
  <c r="I167" i="1"/>
  <c r="J167" i="1" s="1"/>
  <c r="K167" i="1" s="1"/>
  <c r="R166" i="1"/>
  <c r="N166" i="1"/>
  <c r="K166" i="1"/>
  <c r="I166" i="1"/>
  <c r="J166" i="1" s="1"/>
  <c r="R165" i="1"/>
  <c r="N165" i="1"/>
  <c r="I165" i="1"/>
  <c r="J165" i="1" s="1"/>
  <c r="K165" i="1" s="1"/>
  <c r="R164" i="1"/>
  <c r="N164" i="1"/>
  <c r="I164" i="1"/>
  <c r="J164" i="1" s="1"/>
  <c r="K164" i="1" s="1"/>
  <c r="R163" i="1"/>
  <c r="N163" i="1"/>
  <c r="I163" i="1"/>
  <c r="J163" i="1" s="1"/>
  <c r="K163" i="1" s="1"/>
  <c r="R162" i="1"/>
  <c r="N162" i="1"/>
  <c r="I162" i="1"/>
  <c r="J162" i="1" s="1"/>
  <c r="K162" i="1" s="1"/>
  <c r="R161" i="1"/>
  <c r="N161" i="1"/>
  <c r="I161" i="1"/>
  <c r="J161" i="1" s="1"/>
  <c r="K161" i="1" s="1"/>
  <c r="R160" i="1"/>
  <c r="N160" i="1"/>
  <c r="I160" i="1"/>
  <c r="J160" i="1" s="1"/>
  <c r="K160" i="1" s="1"/>
  <c r="R159" i="1"/>
  <c r="N159" i="1"/>
  <c r="K159" i="1"/>
  <c r="I159" i="1"/>
  <c r="J159" i="1" s="1"/>
  <c r="R158" i="1"/>
  <c r="N158" i="1"/>
  <c r="I158" i="1"/>
  <c r="J158" i="1" s="1"/>
  <c r="K158" i="1" s="1"/>
  <c r="R157" i="1"/>
  <c r="N157" i="1"/>
  <c r="I157" i="1"/>
  <c r="J157" i="1" s="1"/>
  <c r="K157" i="1" s="1"/>
  <c r="R156" i="1"/>
  <c r="N156" i="1"/>
  <c r="J156" i="1"/>
  <c r="K156" i="1" s="1"/>
  <c r="I156" i="1"/>
  <c r="R155" i="1"/>
  <c r="N155" i="1"/>
  <c r="I155" i="1"/>
  <c r="J155" i="1" s="1"/>
  <c r="K155" i="1" s="1"/>
  <c r="R154" i="1"/>
  <c r="N154" i="1"/>
  <c r="J154" i="1"/>
  <c r="K154" i="1" s="1"/>
  <c r="I154" i="1"/>
  <c r="R153" i="1"/>
  <c r="N153" i="1"/>
  <c r="I153" i="1"/>
  <c r="J153" i="1" s="1"/>
  <c r="K153" i="1" s="1"/>
  <c r="R152" i="1"/>
  <c r="N152" i="1"/>
  <c r="I152" i="1"/>
  <c r="J152" i="1" s="1"/>
  <c r="K152" i="1" s="1"/>
  <c r="R151" i="1"/>
  <c r="N151" i="1"/>
  <c r="I151" i="1"/>
  <c r="J151" i="1" s="1"/>
  <c r="K151" i="1" s="1"/>
  <c r="R150" i="1"/>
  <c r="N150" i="1"/>
  <c r="I150" i="1"/>
  <c r="J150" i="1" s="1"/>
  <c r="K150" i="1" s="1"/>
  <c r="R149" i="1"/>
  <c r="N149" i="1"/>
  <c r="J149" i="1"/>
  <c r="K149" i="1" s="1"/>
  <c r="I149" i="1"/>
  <c r="R148" i="1"/>
  <c r="N148" i="1"/>
  <c r="I148" i="1"/>
  <c r="J148" i="1" s="1"/>
  <c r="K148" i="1" s="1"/>
  <c r="R147" i="1"/>
  <c r="N147" i="1"/>
  <c r="I147" i="1"/>
  <c r="J147" i="1" s="1"/>
  <c r="K147" i="1" s="1"/>
  <c r="R146" i="1"/>
  <c r="N146" i="1"/>
  <c r="I146" i="1"/>
  <c r="J146" i="1" s="1"/>
  <c r="K146" i="1" s="1"/>
  <c r="R145" i="1"/>
  <c r="N145" i="1"/>
  <c r="I145" i="1"/>
  <c r="J145" i="1" s="1"/>
  <c r="K145" i="1" s="1"/>
  <c r="R144" i="1"/>
  <c r="N144" i="1"/>
  <c r="I144" i="1"/>
  <c r="J144" i="1" s="1"/>
  <c r="K144" i="1" s="1"/>
  <c r="R143" i="1"/>
  <c r="N143" i="1"/>
  <c r="I143" i="1"/>
  <c r="J143" i="1" s="1"/>
  <c r="K143" i="1" s="1"/>
  <c r="R142" i="1"/>
  <c r="N142" i="1"/>
  <c r="I142" i="1"/>
  <c r="J142" i="1" s="1"/>
  <c r="K142" i="1" s="1"/>
  <c r="R141" i="1"/>
  <c r="N141" i="1"/>
  <c r="I141" i="1"/>
  <c r="J141" i="1" s="1"/>
  <c r="K141" i="1" s="1"/>
  <c r="R140" i="1"/>
  <c r="N140" i="1"/>
  <c r="I140" i="1"/>
  <c r="J140" i="1" s="1"/>
  <c r="K140" i="1" s="1"/>
  <c r="R139" i="1"/>
  <c r="N139" i="1"/>
  <c r="I139" i="1"/>
  <c r="J139" i="1" s="1"/>
  <c r="K139" i="1" s="1"/>
  <c r="R138" i="1"/>
  <c r="N138" i="1"/>
  <c r="I138" i="1"/>
  <c r="J138" i="1" s="1"/>
  <c r="K138" i="1" s="1"/>
  <c r="R137" i="1"/>
  <c r="N137" i="1"/>
  <c r="I137" i="1"/>
  <c r="J137" i="1" s="1"/>
  <c r="K137" i="1" s="1"/>
  <c r="R136" i="1"/>
  <c r="N136" i="1"/>
  <c r="I136" i="1"/>
  <c r="J136" i="1" s="1"/>
  <c r="K136" i="1" s="1"/>
  <c r="R135" i="1"/>
  <c r="N135" i="1"/>
  <c r="I135" i="1"/>
  <c r="J135" i="1" s="1"/>
  <c r="K135" i="1" s="1"/>
  <c r="R134" i="1"/>
  <c r="N134" i="1"/>
  <c r="I134" i="1"/>
  <c r="J134" i="1" s="1"/>
  <c r="K134" i="1" s="1"/>
  <c r="R133" i="1"/>
  <c r="N133" i="1"/>
  <c r="I133" i="1"/>
  <c r="J133" i="1" s="1"/>
  <c r="K133" i="1" s="1"/>
  <c r="R132" i="1"/>
  <c r="N132" i="1"/>
  <c r="I132" i="1"/>
  <c r="J132" i="1" s="1"/>
  <c r="K132" i="1" s="1"/>
  <c r="R131" i="1"/>
  <c r="N131" i="1"/>
  <c r="I131" i="1"/>
  <c r="J131" i="1" s="1"/>
  <c r="K131" i="1" s="1"/>
  <c r="R130" i="1"/>
  <c r="N130" i="1"/>
  <c r="I130" i="1"/>
  <c r="J130" i="1" s="1"/>
  <c r="K130" i="1" s="1"/>
  <c r="R129" i="1"/>
  <c r="N129" i="1"/>
  <c r="I129" i="1"/>
  <c r="J129" i="1" s="1"/>
  <c r="K129" i="1" s="1"/>
  <c r="R128" i="1"/>
  <c r="N128" i="1"/>
  <c r="I128" i="1"/>
  <c r="J128" i="1" s="1"/>
  <c r="K128" i="1" s="1"/>
  <c r="R127" i="1"/>
  <c r="N127" i="1"/>
  <c r="I127" i="1"/>
  <c r="J127" i="1" s="1"/>
  <c r="K127" i="1" s="1"/>
  <c r="R126" i="1"/>
  <c r="N126" i="1"/>
  <c r="I126" i="1"/>
  <c r="J126" i="1" s="1"/>
  <c r="K126" i="1" s="1"/>
  <c r="R125" i="1"/>
  <c r="N125" i="1"/>
  <c r="I125" i="1"/>
  <c r="J125" i="1" s="1"/>
  <c r="K125" i="1" s="1"/>
  <c r="R124" i="1"/>
  <c r="N124" i="1"/>
  <c r="I124" i="1"/>
  <c r="J124" i="1" s="1"/>
  <c r="K124" i="1" s="1"/>
  <c r="R123" i="1"/>
  <c r="N123" i="1"/>
  <c r="I123" i="1"/>
  <c r="J123" i="1" s="1"/>
  <c r="K123" i="1" s="1"/>
  <c r="R122" i="1"/>
  <c r="N122" i="1"/>
  <c r="I122" i="1"/>
  <c r="J122" i="1" s="1"/>
  <c r="K122" i="1" s="1"/>
  <c r="R121" i="1"/>
  <c r="N121" i="1"/>
  <c r="I121" i="1"/>
  <c r="J121" i="1" s="1"/>
  <c r="K121" i="1" s="1"/>
  <c r="R120" i="1"/>
  <c r="N120" i="1"/>
  <c r="I120" i="1"/>
  <c r="J120" i="1" s="1"/>
  <c r="K120" i="1" s="1"/>
  <c r="R119" i="1"/>
  <c r="N119" i="1"/>
  <c r="I119" i="1"/>
  <c r="J119" i="1" s="1"/>
  <c r="K119" i="1" s="1"/>
  <c r="R118" i="1"/>
  <c r="N118" i="1"/>
  <c r="I118" i="1"/>
  <c r="J118" i="1" s="1"/>
  <c r="K118" i="1" s="1"/>
  <c r="R117" i="1"/>
  <c r="N117" i="1"/>
  <c r="I117" i="1"/>
  <c r="J117" i="1" s="1"/>
  <c r="K117" i="1" s="1"/>
  <c r="R116" i="1"/>
  <c r="N116" i="1"/>
  <c r="I116" i="1"/>
  <c r="J116" i="1" s="1"/>
  <c r="K116" i="1" s="1"/>
  <c r="R115" i="1"/>
  <c r="N115" i="1"/>
  <c r="I115" i="1"/>
  <c r="J115" i="1" s="1"/>
  <c r="K115" i="1" s="1"/>
  <c r="R114" i="1"/>
  <c r="N114" i="1"/>
  <c r="I114" i="1"/>
  <c r="J114" i="1" s="1"/>
  <c r="K114" i="1" s="1"/>
  <c r="R113" i="1"/>
  <c r="N113" i="1"/>
  <c r="I113" i="1"/>
  <c r="J113" i="1" s="1"/>
  <c r="K113" i="1" s="1"/>
  <c r="R112" i="1"/>
  <c r="N112" i="1"/>
  <c r="I112" i="1"/>
  <c r="J112" i="1" s="1"/>
  <c r="K112" i="1" s="1"/>
  <c r="R111" i="1"/>
  <c r="N111" i="1"/>
  <c r="I111" i="1"/>
  <c r="J111" i="1" s="1"/>
  <c r="K111" i="1" s="1"/>
  <c r="R110" i="1"/>
  <c r="N110" i="1"/>
  <c r="I110" i="1"/>
  <c r="J110" i="1" s="1"/>
  <c r="K110" i="1" s="1"/>
  <c r="R109" i="1"/>
  <c r="N109" i="1"/>
  <c r="I109" i="1"/>
  <c r="J109" i="1" s="1"/>
  <c r="K109" i="1" s="1"/>
  <c r="R108" i="1"/>
  <c r="N108" i="1"/>
  <c r="I108" i="1"/>
  <c r="J108" i="1" s="1"/>
  <c r="K108" i="1" s="1"/>
  <c r="R107" i="1"/>
  <c r="N107" i="1"/>
  <c r="I107" i="1"/>
  <c r="J107" i="1" s="1"/>
  <c r="K107" i="1" s="1"/>
  <c r="R106" i="1"/>
  <c r="N106" i="1"/>
  <c r="I106" i="1"/>
  <c r="J106" i="1" s="1"/>
  <c r="K106" i="1" s="1"/>
  <c r="R105" i="1"/>
  <c r="N105" i="1"/>
  <c r="I105" i="1"/>
  <c r="J105" i="1" s="1"/>
  <c r="K105" i="1" s="1"/>
  <c r="R104" i="1"/>
  <c r="N104" i="1"/>
  <c r="I104" i="1"/>
  <c r="J104" i="1" s="1"/>
  <c r="K104" i="1" s="1"/>
  <c r="R103" i="1"/>
  <c r="N103" i="1"/>
  <c r="I103" i="1"/>
  <c r="J103" i="1" s="1"/>
  <c r="K103" i="1" s="1"/>
  <c r="R102" i="1"/>
  <c r="N102" i="1"/>
  <c r="I102" i="1"/>
  <c r="J102" i="1" s="1"/>
  <c r="K102" i="1" s="1"/>
  <c r="R101" i="1"/>
  <c r="N101" i="1"/>
  <c r="I101" i="1"/>
  <c r="J101" i="1" s="1"/>
  <c r="K101" i="1" s="1"/>
  <c r="R100" i="1"/>
  <c r="N100" i="1"/>
  <c r="I100" i="1"/>
  <c r="J100" i="1" s="1"/>
  <c r="K100" i="1" s="1"/>
  <c r="R99" i="1"/>
  <c r="N99" i="1"/>
  <c r="I99" i="1"/>
  <c r="J99" i="1" s="1"/>
  <c r="K99" i="1" s="1"/>
  <c r="R98" i="1"/>
  <c r="N98" i="1"/>
  <c r="I98" i="1"/>
  <c r="J98" i="1" s="1"/>
  <c r="K98" i="1" s="1"/>
  <c r="R97" i="1"/>
  <c r="N97" i="1"/>
  <c r="I97" i="1"/>
  <c r="J97" i="1" s="1"/>
  <c r="K97" i="1" s="1"/>
  <c r="R96" i="1"/>
  <c r="N96" i="1"/>
  <c r="I96" i="1"/>
  <c r="J96" i="1" s="1"/>
  <c r="K96" i="1" s="1"/>
  <c r="R95" i="1"/>
  <c r="N95" i="1"/>
  <c r="I95" i="1"/>
  <c r="J95" i="1" s="1"/>
  <c r="K95" i="1" s="1"/>
  <c r="R94" i="1"/>
  <c r="N94" i="1"/>
  <c r="I94" i="1"/>
  <c r="J94" i="1" s="1"/>
  <c r="K94" i="1" s="1"/>
  <c r="R93" i="1"/>
  <c r="N93" i="1"/>
  <c r="I93" i="1"/>
  <c r="J93" i="1" s="1"/>
  <c r="K93" i="1" s="1"/>
  <c r="R92" i="1"/>
  <c r="N92" i="1"/>
  <c r="I92" i="1"/>
  <c r="J92" i="1" s="1"/>
  <c r="K92" i="1" s="1"/>
  <c r="R91" i="1"/>
  <c r="N91" i="1"/>
  <c r="J91" i="1"/>
  <c r="K91" i="1" s="1"/>
  <c r="I91" i="1"/>
  <c r="R90" i="1"/>
  <c r="N90" i="1"/>
  <c r="I90" i="1"/>
  <c r="J90" i="1" s="1"/>
  <c r="K90" i="1" s="1"/>
  <c r="R89" i="1"/>
  <c r="N89" i="1"/>
  <c r="I89" i="1"/>
  <c r="J89" i="1" s="1"/>
  <c r="K89" i="1" s="1"/>
  <c r="R88" i="1"/>
  <c r="N88" i="1"/>
  <c r="I88" i="1"/>
  <c r="J88" i="1" s="1"/>
  <c r="K88" i="1" s="1"/>
  <c r="R87" i="1"/>
  <c r="N87" i="1"/>
  <c r="I87" i="1"/>
  <c r="J87" i="1" s="1"/>
  <c r="K87" i="1" s="1"/>
  <c r="R86" i="1"/>
  <c r="N86" i="1"/>
  <c r="I86" i="1"/>
  <c r="J86" i="1" s="1"/>
  <c r="K86" i="1" s="1"/>
  <c r="R85" i="1"/>
  <c r="N85" i="1"/>
  <c r="I85" i="1"/>
  <c r="J85" i="1" s="1"/>
  <c r="K85" i="1" s="1"/>
  <c r="R84" i="1"/>
  <c r="N84" i="1"/>
  <c r="I84" i="1"/>
  <c r="J84" i="1" s="1"/>
  <c r="K84" i="1" s="1"/>
  <c r="R83" i="1"/>
  <c r="N83" i="1"/>
  <c r="I83" i="1"/>
  <c r="J83" i="1" s="1"/>
  <c r="K83" i="1" s="1"/>
  <c r="R82" i="1"/>
  <c r="N82" i="1"/>
  <c r="I82" i="1"/>
  <c r="J82" i="1" s="1"/>
  <c r="K82" i="1" s="1"/>
  <c r="R81" i="1"/>
  <c r="N81" i="1"/>
  <c r="I81" i="1"/>
  <c r="J81" i="1" s="1"/>
  <c r="K81" i="1" s="1"/>
  <c r="R80" i="1"/>
  <c r="N80" i="1"/>
  <c r="I80" i="1"/>
  <c r="J80" i="1" s="1"/>
  <c r="K80" i="1" s="1"/>
  <c r="R79" i="1"/>
  <c r="N79" i="1"/>
  <c r="I79" i="1"/>
  <c r="J79" i="1" s="1"/>
  <c r="K79" i="1" s="1"/>
  <c r="R78" i="1"/>
  <c r="N78" i="1"/>
  <c r="I78" i="1"/>
  <c r="J78" i="1" s="1"/>
  <c r="K78" i="1" s="1"/>
  <c r="R77" i="1"/>
  <c r="N77" i="1"/>
  <c r="I77" i="1"/>
  <c r="J77" i="1" s="1"/>
  <c r="K77" i="1" s="1"/>
  <c r="R76" i="1"/>
  <c r="N76" i="1"/>
  <c r="I76" i="1"/>
  <c r="J76" i="1" s="1"/>
  <c r="K76" i="1" s="1"/>
  <c r="R75" i="1"/>
  <c r="N75" i="1"/>
  <c r="I75" i="1"/>
  <c r="J75" i="1" s="1"/>
  <c r="K75" i="1" s="1"/>
  <c r="R74" i="1"/>
  <c r="N74" i="1"/>
  <c r="I74" i="1"/>
  <c r="J74" i="1" s="1"/>
  <c r="K74" i="1" s="1"/>
  <c r="R73" i="1"/>
  <c r="N73" i="1"/>
  <c r="I73" i="1"/>
  <c r="J73" i="1" s="1"/>
  <c r="K73" i="1" s="1"/>
  <c r="R72" i="1"/>
  <c r="N72" i="1"/>
  <c r="I72" i="1"/>
  <c r="J72" i="1" s="1"/>
  <c r="K72" i="1" s="1"/>
  <c r="R71" i="1"/>
  <c r="N71" i="1"/>
  <c r="I71" i="1"/>
  <c r="J71" i="1" s="1"/>
  <c r="K71" i="1" s="1"/>
  <c r="R70" i="1"/>
  <c r="N70" i="1"/>
  <c r="I70" i="1"/>
  <c r="J70" i="1" s="1"/>
  <c r="K70" i="1" s="1"/>
  <c r="R69" i="1"/>
  <c r="N69" i="1"/>
  <c r="I69" i="1"/>
  <c r="J69" i="1" s="1"/>
  <c r="K69" i="1" s="1"/>
  <c r="R68" i="1"/>
  <c r="N68" i="1"/>
  <c r="I68" i="1"/>
  <c r="J68" i="1" s="1"/>
  <c r="K68" i="1" s="1"/>
  <c r="R67" i="1"/>
  <c r="N67" i="1"/>
  <c r="I67" i="1"/>
  <c r="J67" i="1" s="1"/>
  <c r="K67" i="1" s="1"/>
  <c r="R66" i="1"/>
  <c r="N66" i="1"/>
  <c r="I66" i="1"/>
  <c r="J66" i="1" s="1"/>
  <c r="K66" i="1" s="1"/>
  <c r="R65" i="1"/>
  <c r="N65" i="1"/>
  <c r="I65" i="1"/>
  <c r="J65" i="1" s="1"/>
  <c r="K65" i="1" s="1"/>
  <c r="R64" i="1"/>
  <c r="N64" i="1"/>
  <c r="I64" i="1"/>
  <c r="J64" i="1" s="1"/>
  <c r="K64" i="1" s="1"/>
  <c r="R63" i="1"/>
  <c r="N63" i="1"/>
  <c r="I63" i="1"/>
  <c r="J63" i="1" s="1"/>
  <c r="K63" i="1" s="1"/>
  <c r="R62" i="1"/>
  <c r="N62" i="1"/>
  <c r="I62" i="1"/>
  <c r="J62" i="1" s="1"/>
  <c r="K62" i="1" s="1"/>
  <c r="R61" i="1"/>
  <c r="N61" i="1"/>
  <c r="I61" i="1"/>
  <c r="J61" i="1" s="1"/>
  <c r="K61" i="1" s="1"/>
  <c r="R60" i="1"/>
  <c r="N60" i="1"/>
  <c r="I60" i="1"/>
  <c r="J60" i="1" s="1"/>
  <c r="K60" i="1" s="1"/>
  <c r="R59" i="1"/>
  <c r="N59" i="1"/>
  <c r="I59" i="1"/>
  <c r="J59" i="1" s="1"/>
  <c r="K59" i="1" s="1"/>
  <c r="R58" i="1"/>
  <c r="N58" i="1"/>
  <c r="I58" i="1"/>
  <c r="J58" i="1" s="1"/>
  <c r="K58" i="1" s="1"/>
  <c r="R57" i="1"/>
  <c r="N57" i="1"/>
  <c r="I57" i="1"/>
  <c r="J57" i="1" s="1"/>
  <c r="K57" i="1" s="1"/>
  <c r="R56" i="1"/>
  <c r="N56" i="1"/>
  <c r="I56" i="1"/>
  <c r="J56" i="1" s="1"/>
  <c r="K56" i="1" s="1"/>
  <c r="R55" i="1"/>
  <c r="N55" i="1"/>
  <c r="I55" i="1"/>
  <c r="J55" i="1" s="1"/>
  <c r="K55" i="1" s="1"/>
  <c r="R54" i="1"/>
  <c r="N54" i="1"/>
  <c r="I54" i="1"/>
  <c r="J54" i="1" s="1"/>
  <c r="K54" i="1" s="1"/>
  <c r="R53" i="1"/>
  <c r="N53" i="1"/>
  <c r="I53" i="1"/>
  <c r="J53" i="1" s="1"/>
  <c r="K53" i="1" s="1"/>
  <c r="R52" i="1"/>
  <c r="N52" i="1"/>
  <c r="I52" i="1"/>
  <c r="J52" i="1" s="1"/>
  <c r="K52" i="1" s="1"/>
  <c r="R51" i="1"/>
  <c r="N51" i="1"/>
  <c r="I51" i="1"/>
  <c r="J51" i="1" s="1"/>
  <c r="K51" i="1" s="1"/>
  <c r="R50" i="1"/>
  <c r="N50" i="1"/>
  <c r="I50" i="1"/>
  <c r="J50" i="1" s="1"/>
  <c r="K50" i="1" s="1"/>
  <c r="R49" i="1"/>
  <c r="N49" i="1"/>
  <c r="I49" i="1"/>
  <c r="J49" i="1" s="1"/>
  <c r="K49" i="1" s="1"/>
  <c r="R48" i="1"/>
  <c r="N48" i="1"/>
  <c r="I48" i="1"/>
  <c r="J48" i="1" s="1"/>
  <c r="K48" i="1" s="1"/>
  <c r="R47" i="1"/>
  <c r="N47" i="1"/>
  <c r="I47" i="1"/>
  <c r="J47" i="1" s="1"/>
  <c r="K47" i="1" s="1"/>
  <c r="R46" i="1"/>
  <c r="N46" i="1"/>
  <c r="I46" i="1"/>
  <c r="J46" i="1" s="1"/>
  <c r="K46" i="1" s="1"/>
  <c r="R45" i="1"/>
  <c r="N45" i="1"/>
  <c r="J45" i="1"/>
  <c r="K45" i="1" s="1"/>
  <c r="I45" i="1"/>
  <c r="R44" i="1"/>
  <c r="N44" i="1"/>
  <c r="I44" i="1"/>
  <c r="J44" i="1" s="1"/>
  <c r="K44" i="1" s="1"/>
  <c r="R43" i="1"/>
  <c r="N43" i="1"/>
  <c r="J43" i="1"/>
  <c r="K43" i="1" s="1"/>
  <c r="I43" i="1"/>
  <c r="R42" i="1"/>
  <c r="N42" i="1"/>
  <c r="I42" i="1"/>
  <c r="J42" i="1" s="1"/>
  <c r="K42" i="1" s="1"/>
  <c r="R41" i="1"/>
  <c r="N41" i="1"/>
  <c r="J41" i="1"/>
  <c r="K41" i="1" s="1"/>
  <c r="I41" i="1"/>
  <c r="R40" i="1"/>
  <c r="N40" i="1"/>
  <c r="I40" i="1"/>
  <c r="J40" i="1" s="1"/>
  <c r="K40" i="1" s="1"/>
  <c r="R39" i="1"/>
  <c r="N39" i="1"/>
  <c r="I39" i="1"/>
  <c r="J39" i="1" s="1"/>
  <c r="K39" i="1" s="1"/>
  <c r="R38" i="1"/>
  <c r="N38" i="1"/>
  <c r="I38" i="1"/>
  <c r="J38" i="1" s="1"/>
  <c r="K38" i="1" s="1"/>
  <c r="R37" i="1"/>
  <c r="N37" i="1"/>
  <c r="I37" i="1"/>
  <c r="J37" i="1" s="1"/>
  <c r="K37" i="1" s="1"/>
  <c r="R36" i="1"/>
  <c r="N36" i="1"/>
  <c r="I36" i="1"/>
  <c r="J36" i="1" s="1"/>
  <c r="K36" i="1" s="1"/>
  <c r="R35" i="1"/>
  <c r="N35" i="1"/>
  <c r="I35" i="1"/>
  <c r="J35" i="1" s="1"/>
  <c r="K35" i="1" s="1"/>
  <c r="R34" i="1"/>
  <c r="N34" i="1"/>
  <c r="I34" i="1"/>
  <c r="J34" i="1" s="1"/>
  <c r="K34" i="1" s="1"/>
  <c r="R33" i="1"/>
  <c r="N33" i="1"/>
  <c r="I33" i="1"/>
  <c r="J33" i="1" s="1"/>
  <c r="K33" i="1" s="1"/>
  <c r="R32" i="1"/>
  <c r="N32" i="1"/>
  <c r="I32" i="1"/>
  <c r="J32" i="1" s="1"/>
  <c r="K32" i="1" s="1"/>
  <c r="R31" i="1"/>
  <c r="N31" i="1"/>
  <c r="I31" i="1"/>
  <c r="J31" i="1" s="1"/>
  <c r="K31" i="1" s="1"/>
  <c r="R30" i="1"/>
  <c r="N30" i="1"/>
  <c r="I30" i="1"/>
  <c r="J30" i="1" s="1"/>
  <c r="K30" i="1" s="1"/>
  <c r="R29" i="1"/>
  <c r="N29" i="1"/>
  <c r="I29" i="1"/>
  <c r="J29" i="1" s="1"/>
  <c r="K29" i="1" s="1"/>
  <c r="R28" i="1"/>
  <c r="N28" i="1"/>
  <c r="I28" i="1"/>
  <c r="J28" i="1" s="1"/>
  <c r="K28" i="1" s="1"/>
  <c r="R27" i="1"/>
  <c r="N27" i="1"/>
  <c r="I27" i="1"/>
  <c r="J27" i="1" s="1"/>
  <c r="K27" i="1" s="1"/>
  <c r="R26" i="1"/>
  <c r="N26" i="1"/>
  <c r="I26" i="1"/>
  <c r="J26" i="1" s="1"/>
  <c r="K26" i="1" s="1"/>
  <c r="R25" i="1"/>
  <c r="N25" i="1"/>
  <c r="I25" i="1"/>
  <c r="J25" i="1" s="1"/>
  <c r="K25" i="1" s="1"/>
  <c r="R24" i="1"/>
  <c r="N24" i="1"/>
  <c r="I24" i="1"/>
  <c r="J24" i="1" s="1"/>
  <c r="K24" i="1" s="1"/>
  <c r="R23" i="1"/>
  <c r="N23" i="1"/>
  <c r="I23" i="1"/>
  <c r="J23" i="1" s="1"/>
  <c r="K23" i="1" s="1"/>
  <c r="R22" i="1"/>
  <c r="N22" i="1"/>
  <c r="I22" i="1"/>
  <c r="J22" i="1" s="1"/>
  <c r="K22" i="1" s="1"/>
  <c r="R21" i="1"/>
  <c r="N21" i="1"/>
  <c r="I21" i="1"/>
  <c r="J21" i="1" s="1"/>
  <c r="K21" i="1" s="1"/>
  <c r="R20" i="1"/>
  <c r="N20" i="1"/>
  <c r="J20" i="1"/>
  <c r="K20" i="1" s="1"/>
  <c r="I20" i="1"/>
  <c r="R19" i="1"/>
  <c r="N19" i="1"/>
  <c r="I19" i="1"/>
  <c r="J19" i="1" s="1"/>
  <c r="K19" i="1" s="1"/>
  <c r="R18" i="1"/>
  <c r="N18" i="1"/>
  <c r="J18" i="1"/>
  <c r="K18" i="1" s="1"/>
  <c r="I18" i="1"/>
  <c r="R17" i="1"/>
  <c r="N17" i="1"/>
  <c r="I17" i="1"/>
  <c r="J17" i="1" s="1"/>
  <c r="K17" i="1" s="1"/>
  <c r="R16" i="1"/>
  <c r="N16" i="1"/>
  <c r="J16" i="1"/>
  <c r="K16" i="1" s="1"/>
  <c r="I16" i="1"/>
  <c r="R15" i="1"/>
  <c r="N15" i="1"/>
  <c r="I15" i="1"/>
  <c r="J15" i="1" s="1"/>
  <c r="K15" i="1" s="1"/>
  <c r="R14" i="1"/>
  <c r="N14" i="1"/>
  <c r="I14" i="1"/>
  <c r="J14" i="1" s="1"/>
  <c r="K14" i="1" s="1"/>
  <c r="R13" i="1"/>
  <c r="N13" i="1"/>
  <c r="J13" i="1"/>
  <c r="K13" i="1" s="1"/>
  <c r="I13" i="1"/>
  <c r="R12" i="1"/>
  <c r="N12" i="1"/>
  <c r="I12" i="1"/>
  <c r="J12" i="1" s="1"/>
  <c r="K12" i="1" s="1"/>
  <c r="R11" i="1"/>
  <c r="N11" i="1"/>
  <c r="J11" i="1"/>
  <c r="K11" i="1" s="1"/>
  <c r="I11" i="1"/>
  <c r="R10" i="1"/>
  <c r="N10" i="1"/>
  <c r="I10" i="1"/>
  <c r="J10" i="1" s="1"/>
  <c r="K10" i="1" s="1"/>
  <c r="R9" i="1"/>
  <c r="N9" i="1"/>
  <c r="J9" i="1"/>
  <c r="K9" i="1" s="1"/>
  <c r="I9" i="1"/>
  <c r="R8" i="1"/>
  <c r="N8" i="1"/>
  <c r="I8" i="1"/>
  <c r="J8" i="1" s="1"/>
  <c r="K8" i="1" s="1"/>
  <c r="R7" i="1"/>
  <c r="N7" i="1"/>
  <c r="I7" i="1"/>
  <c r="J7" i="1" s="1"/>
  <c r="K7" i="1" s="1"/>
  <c r="R6" i="1"/>
  <c r="N6" i="1"/>
  <c r="I6" i="1"/>
  <c r="J6" i="1" s="1"/>
  <c r="K6" i="1" s="1"/>
  <c r="R5" i="1"/>
  <c r="N5" i="1"/>
  <c r="I5" i="1"/>
  <c r="J5" i="1" s="1"/>
  <c r="K5" i="1" s="1"/>
  <c r="R4" i="1"/>
  <c r="N4" i="1"/>
  <c r="I4" i="1"/>
  <c r="J4" i="1" s="1"/>
  <c r="K4" i="1" s="1"/>
  <c r="I3" i="1"/>
  <c r="J3" i="1" s="1"/>
  <c r="K3" i="1" s="1"/>
  <c r="E1" i="1"/>
</calcChain>
</file>

<file path=xl/sharedStrings.xml><?xml version="1.0" encoding="utf-8"?>
<sst xmlns="http://schemas.openxmlformats.org/spreadsheetml/2006/main" count="23018" uniqueCount="4557">
  <si>
    <t>Vendor</t>
  </si>
  <si>
    <t>Purchase Order</t>
  </si>
  <si>
    <t>Article</t>
  </si>
  <si>
    <t>Tax code</t>
  </si>
  <si>
    <t>Invoice Amount</t>
  </si>
  <si>
    <t>Qty in OPUn</t>
  </si>
  <si>
    <t>Order Price Unit</t>
  </si>
  <si>
    <t>Article Description</t>
  </si>
  <si>
    <t>LỌC TỪ DANH MỤC HÀNG HÓA CỦA WIN</t>
  </si>
  <si>
    <t>ÁP TÊN HÀNG MISA</t>
  </si>
  <si>
    <t>ÁP MÃ MISA</t>
  </si>
  <si>
    <t>Net Order Price</t>
  </si>
  <si>
    <t>Reference</t>
  </si>
  <si>
    <t>TÁCH SỐ HÓA ĐƠN</t>
  </si>
  <si>
    <t>Document Date</t>
  </si>
  <si>
    <t>Site</t>
  </si>
  <si>
    <t>Site name</t>
  </si>
  <si>
    <t>LỌC</t>
  </si>
  <si>
    <t>MÃ KH MISA NGỌC THƠM</t>
  </si>
  <si>
    <t>2003606</t>
  </si>
  <si>
    <t>9100983776</t>
  </si>
  <si>
    <t>10638307</t>
  </si>
  <si>
    <t>A4</t>
  </si>
  <si>
    <t>G1</t>
  </si>
  <si>
    <t>THU HẰNG Giò tai lưỡi xào gói 250g</t>
  </si>
  <si>
    <t>TM/20E#0121859</t>
  </si>
  <si>
    <t>5668</t>
  </si>
  <si>
    <t>VM+ HNI Thạch Lỗi, Sóc Sơn</t>
  </si>
  <si>
    <t>WINCOMHANOI</t>
  </si>
  <si>
    <t>9100983904</t>
  </si>
  <si>
    <t>10005981</t>
  </si>
  <si>
    <t>THU HẰNG Bắp bò muối gói 200g</t>
  </si>
  <si>
    <t>TM/20E#0123090</t>
  </si>
  <si>
    <t>4066</t>
  </si>
  <si>
    <t>VM+ HNI 1 ngõ 206 Cổ Linh</t>
  </si>
  <si>
    <t>10638308</t>
  </si>
  <si>
    <t>THU HẰNG Mộc nấm hương gói 250g</t>
  </si>
  <si>
    <t>9100983935</t>
  </si>
  <si>
    <t>10005986</t>
  </si>
  <si>
    <t>THU HẰNG Gà muối gói 500g</t>
  </si>
  <si>
    <t>TM/20E#0000643</t>
  </si>
  <si>
    <t>1648</t>
  </si>
  <si>
    <t>VM VCP HBH Hòa Bình</t>
  </si>
  <si>
    <t>WINCOMHOABINH</t>
  </si>
  <si>
    <t>9100983939</t>
  </si>
  <si>
    <t>10182351</t>
  </si>
  <si>
    <t>Ngọc Thơm_Chả cốm 300g</t>
  </si>
  <si>
    <t>TM/20E#0002467</t>
  </si>
  <si>
    <t>3480</t>
  </si>
  <si>
    <t>VM+ HDG 97-99 Nguyễn Văn Linh</t>
  </si>
  <si>
    <t>WINCOMHAIDUONG</t>
  </si>
  <si>
    <t>10182352</t>
  </si>
  <si>
    <t>Ngọc Thơm_Đùi gà sốt cay 500g</t>
  </si>
  <si>
    <t>9100983966</t>
  </si>
  <si>
    <t>10005984</t>
  </si>
  <si>
    <t>THU HẰNG Chân giò heo muối gói 300g</t>
  </si>
  <si>
    <t>TM/20E#0123404</t>
  </si>
  <si>
    <t>4276</t>
  </si>
  <si>
    <t>VM+ HNI 48 Ngõ 99 Đức Giang</t>
  </si>
  <si>
    <t>9100984019</t>
  </si>
  <si>
    <t>TM/20E#0123641</t>
  </si>
  <si>
    <t>2056</t>
  </si>
  <si>
    <t>VM+ HNI 4A Hàng Chiếu</t>
  </si>
  <si>
    <t>9100984040</t>
  </si>
  <si>
    <t>10170329</t>
  </si>
  <si>
    <t>KH</t>
  </si>
  <si>
    <t>NGỌC THƠM Ghẹ farci 150g</t>
  </si>
  <si>
    <t>TM/20E#0123748</t>
  </si>
  <si>
    <t>5582</t>
  </si>
  <si>
    <t>VM+ HNI S2.06 Ocean Park</t>
  </si>
  <si>
    <t>9100984042</t>
  </si>
  <si>
    <t>TM/20E#0123752</t>
  </si>
  <si>
    <t>5272</t>
  </si>
  <si>
    <t>VM+ HNI Khu đấu giá Tổ 1 TT Só</t>
  </si>
  <si>
    <t>9100984085</t>
  </si>
  <si>
    <t>TM/20E#0009743</t>
  </si>
  <si>
    <t>3468</t>
  </si>
  <si>
    <t>VM+ QNH 45 tổ 19C Quang Trung</t>
  </si>
  <si>
    <t>WINCOMQUANGNINH</t>
  </si>
  <si>
    <t>9100984375</t>
  </si>
  <si>
    <t>TM/20E#0039975</t>
  </si>
  <si>
    <t>1631</t>
  </si>
  <si>
    <t>VM VC+ HCM Phổ Quang</t>
  </si>
  <si>
    <t>WINCOMHOCHIMINH</t>
  </si>
  <si>
    <t>9100984417</t>
  </si>
  <si>
    <t>TM/20E#0002783</t>
  </si>
  <si>
    <t>4990</t>
  </si>
  <si>
    <t>VM+ BNH Thôn An Ninh-Yên Phụ</t>
  </si>
  <si>
    <t>WINCOMBACNINH</t>
  </si>
  <si>
    <t>9100984427</t>
  </si>
  <si>
    <t>10182350</t>
  </si>
  <si>
    <t>Ngọc Thơm_Chả nướng 300g</t>
  </si>
  <si>
    <t>TM/20E#0001352</t>
  </si>
  <si>
    <t>4717</t>
  </si>
  <si>
    <t>VM+ DLK 277 Phan Bội Châu</t>
  </si>
  <si>
    <t>WINCOMDAKLAK</t>
  </si>
  <si>
    <t>9100984449</t>
  </si>
  <si>
    <t>TM/20E#0002506</t>
  </si>
  <si>
    <t>5538</t>
  </si>
  <si>
    <t>VM+ HDG Số 111 Chi Lăng</t>
  </si>
  <si>
    <t>9100984469</t>
  </si>
  <si>
    <t>TM/20E#0000946</t>
  </si>
  <si>
    <t>4954</t>
  </si>
  <si>
    <t>VM+ HNM 173 Lê Công Thanh</t>
  </si>
  <si>
    <t>WINCOMHANAM</t>
  </si>
  <si>
    <t>9100984497</t>
  </si>
  <si>
    <t>TM/20E#0039979</t>
  </si>
  <si>
    <t>3663</t>
  </si>
  <si>
    <t>VM+ HCM 56-58 Đường số 23</t>
  </si>
  <si>
    <t>9100984528</t>
  </si>
  <si>
    <t>TM/20E#0039982</t>
  </si>
  <si>
    <t>2639</t>
  </si>
  <si>
    <t>VM+ HCM 58 Man Thiện</t>
  </si>
  <si>
    <t>9100984605</t>
  </si>
  <si>
    <t>TM/20E#0124470</t>
  </si>
  <si>
    <t>4656</t>
  </si>
  <si>
    <t>VM+ HNI 126A Thanh Vị</t>
  </si>
  <si>
    <t>9100984606</t>
  </si>
  <si>
    <t>TM/20E#0124471</t>
  </si>
  <si>
    <t>2554</t>
  </si>
  <si>
    <t>VM+ HNI 1/71 Lê Văn Lương</t>
  </si>
  <si>
    <t>9100984622</t>
  </si>
  <si>
    <t>TM/20E#0124478</t>
  </si>
  <si>
    <t>5612</t>
  </si>
  <si>
    <t>VM+ HNI D10-D11 Imperia Sky Ga</t>
  </si>
  <si>
    <t>9100984629</t>
  </si>
  <si>
    <t>TM/20E#0124480</t>
  </si>
  <si>
    <t>5162</t>
  </si>
  <si>
    <t>VM+ HNI 120 QL21 Thôn Tảo Dươn</t>
  </si>
  <si>
    <t>9100984691</t>
  </si>
  <si>
    <t>TM/20E#0124498</t>
  </si>
  <si>
    <t>2169</t>
  </si>
  <si>
    <t>VM+ HNI 48 Phố Trạm</t>
  </si>
  <si>
    <t>9100984784</t>
  </si>
  <si>
    <t>TM/20E#0001527</t>
  </si>
  <si>
    <t>5372</t>
  </si>
  <si>
    <t>VM+ LSN Số 37-39 Lê Hồng Phong</t>
  </si>
  <si>
    <t>WINCOMLANGSON</t>
  </si>
  <si>
    <t>9100984894</t>
  </si>
  <si>
    <t>TM/20E#0002676</t>
  </si>
  <si>
    <t>3818</t>
  </si>
  <si>
    <t>VM+ BNH 36 Âu Cơ</t>
  </si>
  <si>
    <t>9100984902</t>
  </si>
  <si>
    <t>TM/20E#0121509</t>
  </si>
  <si>
    <t>3187</t>
  </si>
  <si>
    <t>VM+ HNI Imperia Garden</t>
  </si>
  <si>
    <t>9100984903</t>
  </si>
  <si>
    <t>TM/20E#0121511</t>
  </si>
  <si>
    <t>9100984904</t>
  </si>
  <si>
    <t>TM/20E#0121512</t>
  </si>
  <si>
    <t>2817</t>
  </si>
  <si>
    <t>VM+ HNI 18 Cầu Dậu</t>
  </si>
  <si>
    <t>9100984955</t>
  </si>
  <si>
    <t>TM/20E#0121536</t>
  </si>
  <si>
    <t>3925</t>
  </si>
  <si>
    <t>VM+ HNI 347 Vũ Tông Phan</t>
  </si>
  <si>
    <t>9100984963</t>
  </si>
  <si>
    <t>TM/20E#0121547</t>
  </si>
  <si>
    <t>2826</t>
  </si>
  <si>
    <t>VM+ HNI 18 Lệ Mật</t>
  </si>
  <si>
    <t>9100984987</t>
  </si>
  <si>
    <t>TM/20E#0121561</t>
  </si>
  <si>
    <t>2924</t>
  </si>
  <si>
    <t>VM+ HNI 391 Ngô Xuân Quảng</t>
  </si>
  <si>
    <t>9100985019</t>
  </si>
  <si>
    <t>TM/20E#0121580</t>
  </si>
  <si>
    <t>1533</t>
  </si>
  <si>
    <t>VM HNI Trung Hòa</t>
  </si>
  <si>
    <t>9100985157</t>
  </si>
  <si>
    <t>TM/20E#0121648</t>
  </si>
  <si>
    <t>4918</t>
  </si>
  <si>
    <t>VM+ HNI SH6B+SH7B-HH3 Eco Lake</t>
  </si>
  <si>
    <t>9100985203</t>
  </si>
  <si>
    <t>TM/20E#0003441</t>
  </si>
  <si>
    <t>1524</t>
  </si>
  <si>
    <t>VM VCP KHA Nha Trang</t>
  </si>
  <si>
    <t>WINCOMKHANHHOA</t>
  </si>
  <si>
    <t>10182353</t>
  </si>
  <si>
    <t>Ngọc Thơm_Chân gà sốt cay 400g</t>
  </si>
  <si>
    <t>9100985206</t>
  </si>
  <si>
    <t>TM/20E#0002862</t>
  </si>
  <si>
    <t>5707</t>
  </si>
  <si>
    <t>VM+ AGG 225 Thoại Ngọc Hầu</t>
  </si>
  <si>
    <t>WINCOMANGIANG</t>
  </si>
  <si>
    <t>9100985243</t>
  </si>
  <si>
    <t>TM/20E#0001853</t>
  </si>
  <si>
    <t>4833</t>
  </si>
  <si>
    <t>VM+ NDH 156 Trần Thái Tông</t>
  </si>
  <si>
    <t>WINCOMNAMDINH</t>
  </si>
  <si>
    <t>9100985245</t>
  </si>
  <si>
    <t>TM/20E#0003442</t>
  </si>
  <si>
    <t>4346</t>
  </si>
  <si>
    <t>VM+ KHA 21 Nguyễn Đức Cảnh</t>
  </si>
  <si>
    <t>10005987</t>
  </si>
  <si>
    <t>THU HẰNG Tai heo muối gói 200g</t>
  </si>
  <si>
    <t>9100985258</t>
  </si>
  <si>
    <t>TM/20E#0001854</t>
  </si>
  <si>
    <t>4780</t>
  </si>
  <si>
    <t>VM+ NDH 300 Giải Phóng</t>
  </si>
  <si>
    <t>9100985276</t>
  </si>
  <si>
    <t>TM/20E#0002683</t>
  </si>
  <si>
    <t>5587</t>
  </si>
  <si>
    <t>VM+ BNH 46 Thanh Bình</t>
  </si>
  <si>
    <t>9100985284</t>
  </si>
  <si>
    <t>TM/20E#0121707</t>
  </si>
  <si>
    <t>4584</t>
  </si>
  <si>
    <t>VM+ HNI Việt Đức, 164 Khuất Du</t>
  </si>
  <si>
    <t>9100985292</t>
  </si>
  <si>
    <t>TM/20E#0002436</t>
  </si>
  <si>
    <t>9100985313</t>
  </si>
  <si>
    <t>TM/20E#0001639</t>
  </si>
  <si>
    <t>4845</t>
  </si>
  <si>
    <t>VM+ TTH 175 Phan Bội Châu</t>
  </si>
  <si>
    <t>WINCOMHUE</t>
  </si>
  <si>
    <t>9100985317</t>
  </si>
  <si>
    <t>TM/20E#0009199</t>
  </si>
  <si>
    <t>3720</t>
  </si>
  <si>
    <t>VM+ HPG 20 Chợ Lũng</t>
  </si>
  <si>
    <t>WINCOMHAIPHONG</t>
  </si>
  <si>
    <t>9100985358</t>
  </si>
  <si>
    <t>TM/20E#0002438</t>
  </si>
  <si>
    <t>5407</t>
  </si>
  <si>
    <t>VM+ HDG 16 Nguyễn Thị Định</t>
  </si>
  <si>
    <t>9100985439</t>
  </si>
  <si>
    <t>TM/20E#0121784</t>
  </si>
  <si>
    <t>5473</t>
  </si>
  <si>
    <t>VM+ HNI 33 Võng Thị</t>
  </si>
  <si>
    <t>9100985443</t>
  </si>
  <si>
    <t>TM/20E#0015881</t>
  </si>
  <si>
    <t>3704</t>
  </si>
  <si>
    <t>VM+ DNG 103 Nguyễn Huy Tưởng</t>
  </si>
  <si>
    <t>WINCOMDANANG</t>
  </si>
  <si>
    <t>9100985445</t>
  </si>
  <si>
    <t>TM/20E#0015882</t>
  </si>
  <si>
    <t>9100985462</t>
  </si>
  <si>
    <t>TM/20E#0002593</t>
  </si>
  <si>
    <t>4958</t>
  </si>
  <si>
    <t>VM+ NAN 153 Nguyễn Du</t>
  </si>
  <si>
    <t>WINCOMNGHEAN</t>
  </si>
  <si>
    <t>9100985479</t>
  </si>
  <si>
    <t>TM/20E#0121802</t>
  </si>
  <si>
    <t>3891</t>
  </si>
  <si>
    <t>VM+ HNI 79 Bát Khối</t>
  </si>
  <si>
    <t>9100985520</t>
  </si>
  <si>
    <t>TM/20E#0121821</t>
  </si>
  <si>
    <t>1585</t>
  </si>
  <si>
    <t>VM HNI Tây Hồ</t>
  </si>
  <si>
    <t>9100985529</t>
  </si>
  <si>
    <t>TM/20E#0121826</t>
  </si>
  <si>
    <t>2303</t>
  </si>
  <si>
    <t>VM+ HNI 62/63 Lô 7 Đền Lừ II</t>
  </si>
  <si>
    <t>9100985598</t>
  </si>
  <si>
    <t>TM/20E#0121856</t>
  </si>
  <si>
    <t>2063</t>
  </si>
  <si>
    <t>VM+ HNI 304 Hoàng Mai</t>
  </si>
  <si>
    <t>9100985603</t>
  </si>
  <si>
    <t>TM/20E#0121858</t>
  </si>
  <si>
    <t>3094</t>
  </si>
  <si>
    <t>VM+ HNI Ngọc Chi</t>
  </si>
  <si>
    <t>9100985652</t>
  </si>
  <si>
    <t>TM/20E#0121867</t>
  </si>
  <si>
    <t>3722</t>
  </si>
  <si>
    <t>VM+ HNI Khu TĐC Lai Xá, Kim Ch</t>
  </si>
  <si>
    <t>9100985661</t>
  </si>
  <si>
    <t>TM/20E#0121869</t>
  </si>
  <si>
    <t>2539</t>
  </si>
  <si>
    <t>VM+ HNI 79/34 Vĩnh Tuy</t>
  </si>
  <si>
    <t>9100985667</t>
  </si>
  <si>
    <t>TM/20E#0121871</t>
  </si>
  <si>
    <t>3716</t>
  </si>
  <si>
    <t>VM+ HNI CT2-105 KĐT Văn Khê</t>
  </si>
  <si>
    <t>9100985684</t>
  </si>
  <si>
    <t>TM/20E#0121873</t>
  </si>
  <si>
    <t>4912</t>
  </si>
  <si>
    <t>VM+ HNI 186+188 Tư Đình</t>
  </si>
  <si>
    <t>9100985714</t>
  </si>
  <si>
    <t>TM/20E#0039417</t>
  </si>
  <si>
    <t>4757</t>
  </si>
  <si>
    <t>VM+ HCM 37 Đồng Nai</t>
  </si>
  <si>
    <t>10638306</t>
  </si>
  <si>
    <t>THU HẰNG Giò tai nấm hương 500g</t>
  </si>
  <si>
    <t>9100985727</t>
  </si>
  <si>
    <t>TM/20E#0039418</t>
  </si>
  <si>
    <t>3355</t>
  </si>
  <si>
    <t>VM+ HCM 102 Khu phố 2</t>
  </si>
  <si>
    <t>10182349</t>
  </si>
  <si>
    <t>Ngọc Thơm_Giò sụn gà 250g</t>
  </si>
  <si>
    <t>9100985731</t>
  </si>
  <si>
    <t>TM/20E#0000512</t>
  </si>
  <si>
    <t>1623</t>
  </si>
  <si>
    <t>VM VCP QNI Quảng Ngãi</t>
  </si>
  <si>
    <t>WINCOMQUANGNGAI</t>
  </si>
  <si>
    <t>9100985739</t>
  </si>
  <si>
    <t>10182348</t>
  </si>
  <si>
    <t>Ngọc Thơm_Giò lụa 250g</t>
  </si>
  <si>
    <t>TM/20E#0009591</t>
  </si>
  <si>
    <t>5310</t>
  </si>
  <si>
    <t>VM+ QNH Tổ 1 khu 5 P Mông Dươn</t>
  </si>
  <si>
    <t>9100985741</t>
  </si>
  <si>
    <t>TM/20E#0009592</t>
  </si>
  <si>
    <t>9100985754</t>
  </si>
  <si>
    <t>TM/20E#0015896</t>
  </si>
  <si>
    <t>5261</t>
  </si>
  <si>
    <t>VM+ DNG 02 Tôn Thất Đạm</t>
  </si>
  <si>
    <t>9100985761</t>
  </si>
  <si>
    <t>TM/20E#0121885</t>
  </si>
  <si>
    <t>4307</t>
  </si>
  <si>
    <t>VM+ HNI 54-56 HH02-2C Thanh Hà</t>
  </si>
  <si>
    <t>9100985773</t>
  </si>
  <si>
    <t>TM/20E#0000935</t>
  </si>
  <si>
    <t>5457</t>
  </si>
  <si>
    <t>VM+ HNM Thôn 1 Xã Phù Vân</t>
  </si>
  <si>
    <t>9100985774</t>
  </si>
  <si>
    <t>TM/20E#0009597</t>
  </si>
  <si>
    <t>3967</t>
  </si>
  <si>
    <t>VM+ QNH 112 Thanh Niên</t>
  </si>
  <si>
    <t>9100985791</t>
  </si>
  <si>
    <t>TM/20E#0121893</t>
  </si>
  <si>
    <t>4024</t>
  </si>
  <si>
    <t>VM+ HNI T1-30 Gemek Tower</t>
  </si>
  <si>
    <t>9100985794</t>
  </si>
  <si>
    <t>TM/20E#0121896</t>
  </si>
  <si>
    <t>4053</t>
  </si>
  <si>
    <t>VM+ HNI A3 Gardenia</t>
  </si>
  <si>
    <t>9100985801</t>
  </si>
  <si>
    <t>TM/20E#0121897</t>
  </si>
  <si>
    <t>3168</t>
  </si>
  <si>
    <t>VM+ HNI 153 Hữu Hưng</t>
  </si>
  <si>
    <t>9100985827</t>
  </si>
  <si>
    <t>TM/20E#0121906</t>
  </si>
  <si>
    <t>9100985846</t>
  </si>
  <si>
    <t>TM/20E#0039424</t>
  </si>
  <si>
    <t>4046</t>
  </si>
  <si>
    <t>VM+ HCM 486 Lê Đức Thọ</t>
  </si>
  <si>
    <t>9100985877</t>
  </si>
  <si>
    <t>TM/20E#0009605</t>
  </si>
  <si>
    <t>5309</t>
  </si>
  <si>
    <t>VM+ QNH 125 Lý Thường Kiệt</t>
  </si>
  <si>
    <t>9100985899</t>
  </si>
  <si>
    <t>TM/20E#0009610</t>
  </si>
  <si>
    <t>4991</t>
  </si>
  <si>
    <t>VM+ QNH Khu 1 TT Cái Rồng</t>
  </si>
  <si>
    <t>9100985907</t>
  </si>
  <si>
    <t>TM/20E#0121931</t>
  </si>
  <si>
    <t>4197</t>
  </si>
  <si>
    <t>VM+ HNI Mai Châu</t>
  </si>
  <si>
    <t>9100985949</t>
  </si>
  <si>
    <t>TM/20E#0002451</t>
  </si>
  <si>
    <t>5694</t>
  </si>
  <si>
    <t>VM+ HDG 40 Trần Hưng Đạo, Nam</t>
  </si>
  <si>
    <t>9100985961</t>
  </si>
  <si>
    <t>TM/20E#0001284</t>
  </si>
  <si>
    <t>5211</t>
  </si>
  <si>
    <t>VM+ TVH 491 Nguyễn Thị Minh Kh</t>
  </si>
  <si>
    <t>WINCOMTRAVINH</t>
  </si>
  <si>
    <t>9100985989</t>
  </si>
  <si>
    <t>TM/20E#0009245</t>
  </si>
  <si>
    <t>5787</t>
  </si>
  <si>
    <t>VM+ HPG Lô C02 Pearl River 2</t>
  </si>
  <si>
    <t>9100985990</t>
  </si>
  <si>
    <t>TM/20E#0001307</t>
  </si>
  <si>
    <t>5107</t>
  </si>
  <si>
    <t>VM+ BTE 401B Nguyễn Đình Chiểu</t>
  </si>
  <si>
    <t>WINCOMBENTRE</t>
  </si>
  <si>
    <t>9100985997</t>
  </si>
  <si>
    <t>TM/20E#0122640</t>
  </si>
  <si>
    <t>1654</t>
  </si>
  <si>
    <t>VM HNI Võ Thị Sáu</t>
  </si>
  <si>
    <t>9100986002</t>
  </si>
  <si>
    <t>TM/20E#0001727</t>
  </si>
  <si>
    <t>5655</t>
  </si>
  <si>
    <t>VM+ HTH 348 Hà Huy Tập</t>
  </si>
  <si>
    <t>WINCOMHATINH</t>
  </si>
  <si>
    <t>9100986089</t>
  </si>
  <si>
    <t>TM/20E#0122675</t>
  </si>
  <si>
    <t>4144</t>
  </si>
  <si>
    <t>VM+ HNI SH 43 The K-Park</t>
  </si>
  <si>
    <t>9100986106</t>
  </si>
  <si>
    <t>TM/20E#0122687</t>
  </si>
  <si>
    <t>4000</t>
  </si>
  <si>
    <t>VM+ HNI Xóm Mới, Ngãi Cầu</t>
  </si>
  <si>
    <t>9100986127</t>
  </si>
  <si>
    <t>TM/20E#0122699</t>
  </si>
  <si>
    <t>3995</t>
  </si>
  <si>
    <t>VM+ HNI Khu 6 Thụy Lôi</t>
  </si>
  <si>
    <t>10170332</t>
  </si>
  <si>
    <t>NGỌC THƠM Giò lụa 500g</t>
  </si>
  <si>
    <t>9100986128</t>
  </si>
  <si>
    <t>TM/20E#0122700</t>
  </si>
  <si>
    <t>9100986132</t>
  </si>
  <si>
    <t>TM/20E#0009651</t>
  </si>
  <si>
    <t>3765</t>
  </si>
  <si>
    <t>VM+ QNH PG 12A – 12B Vinhomes</t>
  </si>
  <si>
    <t>9100986200</t>
  </si>
  <si>
    <t>TM/20E#0001874</t>
  </si>
  <si>
    <t>4978</t>
  </si>
  <si>
    <t>VM+ NDH 182 Song Hào</t>
  </si>
  <si>
    <t>9100986209</t>
  </si>
  <si>
    <t>TM/20E#0000737</t>
  </si>
  <si>
    <t>4899</t>
  </si>
  <si>
    <t>VM+ GLI 306 CMT8</t>
  </si>
  <si>
    <t>WINCOMGIALAI</t>
  </si>
  <si>
    <t>9100986213</t>
  </si>
  <si>
    <t>TM/20E#0015990</t>
  </si>
  <si>
    <t>5627</t>
  </si>
  <si>
    <t>VM+ DNG 124 Hoàng Hoa Thám</t>
  </si>
  <si>
    <t>9100986221</t>
  </si>
  <si>
    <t>TM/20E#0122737</t>
  </si>
  <si>
    <t>3979</t>
  </si>
  <si>
    <t>VM+ HNI Thôn 3 Vạn Phúc</t>
  </si>
  <si>
    <t>9100986254</t>
  </si>
  <si>
    <t>TM/20E#0001651</t>
  </si>
  <si>
    <t>5527</t>
  </si>
  <si>
    <t>VM+ TTH 162 Bùi Thị Xuân</t>
  </si>
  <si>
    <t>9100986271</t>
  </si>
  <si>
    <t>TM/20E#0122756</t>
  </si>
  <si>
    <t>5308</t>
  </si>
  <si>
    <t>VM+ HNI QL35 Thôn Phú Nhi</t>
  </si>
  <si>
    <t>9100986293</t>
  </si>
  <si>
    <t>TM/20E#0122768</t>
  </si>
  <si>
    <t>3573</t>
  </si>
  <si>
    <t>VM+ HNI 184 Bồ Đề</t>
  </si>
  <si>
    <t>9100986325</t>
  </si>
  <si>
    <t>TM/20E#0001739</t>
  </si>
  <si>
    <t>5201</t>
  </si>
  <si>
    <t>VM+ NTN 95 Trường Chinh</t>
  </si>
  <si>
    <t>WINCOMNINHTHUAN</t>
  </si>
  <si>
    <t>9100986355</t>
  </si>
  <si>
    <t>TM/20E#0122788</t>
  </si>
  <si>
    <t>4327</t>
  </si>
  <si>
    <t>VM+ HNI 183 Nguyễn Ngọc Vũ</t>
  </si>
  <si>
    <t>9100986372</t>
  </si>
  <si>
    <t>TM/20E#0122793</t>
  </si>
  <si>
    <t>4180</t>
  </si>
  <si>
    <t>VM+ HNI Phố Vác</t>
  </si>
  <si>
    <t>9100986375</t>
  </si>
  <si>
    <t>TM/20E#0122795</t>
  </si>
  <si>
    <t>1530</t>
  </si>
  <si>
    <t>VM HNI Hà Đông</t>
  </si>
  <si>
    <t>9100986397</t>
  </si>
  <si>
    <t>TM/20E#0009262</t>
  </si>
  <si>
    <t>9100986439</t>
  </si>
  <si>
    <t>TM/20E#0122823</t>
  </si>
  <si>
    <t>5569</t>
  </si>
  <si>
    <t>VM+ HNI Khu Thá, Sóc Sơn</t>
  </si>
  <si>
    <t>9100986477</t>
  </si>
  <si>
    <t>TM/20E#0000099</t>
  </si>
  <si>
    <t>1682</t>
  </si>
  <si>
    <t>VM BDH Quy Nhơn</t>
  </si>
  <si>
    <t>WINCOMBINHDINH</t>
  </si>
  <si>
    <t>10170330</t>
  </si>
  <si>
    <t>NGỌC THƠM Càng ghẹ cốm hoa 250g</t>
  </si>
  <si>
    <t>10170331</t>
  </si>
  <si>
    <t>NGỌC THƠM Chả giò phô mai ghẹ 250g</t>
  </si>
  <si>
    <t>9100986482</t>
  </si>
  <si>
    <t>TM/20E#0002257</t>
  </si>
  <si>
    <t>3585</t>
  </si>
  <si>
    <t>VM+ PTO Khu 6B, Nông Trang</t>
  </si>
  <si>
    <t>WINCOMPHUTHO</t>
  </si>
  <si>
    <t>9100986486</t>
  </si>
  <si>
    <t>TM/20E#0122836</t>
  </si>
  <si>
    <t>3090</t>
  </si>
  <si>
    <t>VM+ HNI 16 ngõ 67 Tô Ngọc Vân</t>
  </si>
  <si>
    <t>9100986594</t>
  </si>
  <si>
    <t>TM/20E#0122887</t>
  </si>
  <si>
    <t>1656</t>
  </si>
  <si>
    <t>VM HNI Quang Trung - Hà Đông</t>
  </si>
  <si>
    <t>9100986618</t>
  </si>
  <si>
    <t>TM/20E#0000501</t>
  </si>
  <si>
    <t>5131</t>
  </si>
  <si>
    <t>VM+ VPC Khu 3 Thôn Đoài, Đường</t>
  </si>
  <si>
    <t>WINCOMVINHPHUC</t>
  </si>
  <si>
    <t>9100986655</t>
  </si>
  <si>
    <t>TM/20E#0122912</t>
  </si>
  <si>
    <t>5640</t>
  </si>
  <si>
    <t>VM+ HNI N01 T8 Ngoại Giao Đoàn</t>
  </si>
  <si>
    <t>9100986671</t>
  </si>
  <si>
    <t>TM/20E#0122917</t>
  </si>
  <si>
    <t>5305</t>
  </si>
  <si>
    <t>VM+ HNI Số 110 ngõ 553 Đường G</t>
  </si>
  <si>
    <t>9100986741</t>
  </si>
  <si>
    <t>TM/20E#0001282</t>
  </si>
  <si>
    <t>5759</t>
  </si>
  <si>
    <t>VM+ TNN 150 Phan Đình Phùng</t>
  </si>
  <si>
    <t>WINCOMTHAINGUYEN</t>
  </si>
  <si>
    <t>9100986742</t>
  </si>
  <si>
    <t>TM/20E#0122958</t>
  </si>
  <si>
    <t>4211</t>
  </si>
  <si>
    <t>VM+ HNI 10A4 An Bình</t>
  </si>
  <si>
    <t>9100986748</t>
  </si>
  <si>
    <t>TM/20E#0009676</t>
  </si>
  <si>
    <t>5395</t>
  </si>
  <si>
    <t>VM+ QNH Dự án quỹ đất đường sắ</t>
  </si>
  <si>
    <t>9100986794</t>
  </si>
  <si>
    <t>TM/20E#0122988</t>
  </si>
  <si>
    <t>3766</t>
  </si>
  <si>
    <t>VM+ HNI CT03B-KĐT Nam Thăng Lo</t>
  </si>
  <si>
    <t>9100986800</t>
  </si>
  <si>
    <t>TM/20E#0122993</t>
  </si>
  <si>
    <t>4167</t>
  </si>
  <si>
    <t>VM+ HNI Đồng Bụt</t>
  </si>
  <si>
    <t>9100986866</t>
  </si>
  <si>
    <t>TM/20E#0016025</t>
  </si>
  <si>
    <t>3938</t>
  </si>
  <si>
    <t>VM+ DNG 200 Núi Thành</t>
  </si>
  <si>
    <t>9100986907</t>
  </si>
  <si>
    <t>TM/20E#0039712</t>
  </si>
  <si>
    <t>1567</t>
  </si>
  <si>
    <t>VM VCP HCM Lê Văn Việt</t>
  </si>
  <si>
    <t>9100986910</t>
  </si>
  <si>
    <t>10170325</t>
  </si>
  <si>
    <t>A1</t>
  </si>
  <si>
    <t>NGỌC THƠM Mực lá câu làm sạch 450g</t>
  </si>
  <si>
    <t>TM/20E#0039713</t>
  </si>
  <si>
    <t>9100986911</t>
  </si>
  <si>
    <t>TM/20E#0039714</t>
  </si>
  <si>
    <t>9100986915</t>
  </si>
  <si>
    <t>TM/20E#0123046</t>
  </si>
  <si>
    <t>3228</t>
  </si>
  <si>
    <t>VM+ HNI 44-46 Kiều Mai</t>
  </si>
  <si>
    <t>9100986932</t>
  </si>
  <si>
    <t>TM/20E#0002729</t>
  </si>
  <si>
    <t>3438</t>
  </si>
  <si>
    <t>VM+ BNH 73 Phố Vũ</t>
  </si>
  <si>
    <t>9100986971</t>
  </si>
  <si>
    <t>TM/20E#0001309</t>
  </si>
  <si>
    <t>9100986973</t>
  </si>
  <si>
    <t>TM/20E#0002893</t>
  </si>
  <si>
    <t>4630</t>
  </si>
  <si>
    <t>VM+ AGG TĐS 47, TBĐ 001 Ung Vă</t>
  </si>
  <si>
    <t>9100987005</t>
  </si>
  <si>
    <t>TM/20E#0123099</t>
  </si>
  <si>
    <t>5341</t>
  </si>
  <si>
    <t>VM+ HNI Thôn 3 Xã Phượng Cách</t>
  </si>
  <si>
    <t>9100987031</t>
  </si>
  <si>
    <t>10170327</t>
  </si>
  <si>
    <t>NGỌC THƠM Tôm mũ ni nguyên con 450g</t>
  </si>
  <si>
    <t>TM/20E#0123116</t>
  </si>
  <si>
    <t>2012</t>
  </si>
  <si>
    <t>VM+ HNI Sudico Mỹ Đình</t>
  </si>
  <si>
    <t>10170328</t>
  </si>
  <si>
    <t>NGỌC THƠM Tôm mũ ni bỏ đầu 450g</t>
  </si>
  <si>
    <t>9100987106</t>
  </si>
  <si>
    <t>TM/20E#0009687</t>
  </si>
  <si>
    <t>3557</t>
  </si>
  <si>
    <t>VM+ QNH Ô 3&amp;4, khu 6A, Hồng Hả</t>
  </si>
  <si>
    <t>9100987107</t>
  </si>
  <si>
    <t>TM/20E#0123147</t>
  </si>
  <si>
    <t>4671</t>
  </si>
  <si>
    <t>VM+ HNI Thôn Tương Chúc</t>
  </si>
  <si>
    <t>9100987121</t>
  </si>
  <si>
    <t>TM/20E#0123156</t>
  </si>
  <si>
    <t>9100987125</t>
  </si>
  <si>
    <t>TM/20E#0004548</t>
  </si>
  <si>
    <t>4507</t>
  </si>
  <si>
    <t>VM+ THA Lô 16 MBQH 2155 Đông V</t>
  </si>
  <si>
    <t>WINCOMTHANHHOA</t>
  </si>
  <si>
    <t>9100987137</t>
  </si>
  <si>
    <t>TM/20E#0001648</t>
  </si>
  <si>
    <t>4712</t>
  </si>
  <si>
    <t>VM+ HYN Thôn Trai Trang</t>
  </si>
  <si>
    <t>WINCOMHUNGYEN</t>
  </si>
  <si>
    <t>9100987139</t>
  </si>
  <si>
    <t>TM/20E#0123166</t>
  </si>
  <si>
    <t>2559</t>
  </si>
  <si>
    <t>VM+ HNI 3/55 Đỗ Quang</t>
  </si>
  <si>
    <t>9100987152</t>
  </si>
  <si>
    <t>TM/20E#0123170</t>
  </si>
  <si>
    <t>3290</t>
  </si>
  <si>
    <t>VM+ HNI 371 Cao Lỗ</t>
  </si>
  <si>
    <t>9100987153</t>
  </si>
  <si>
    <t>TM/20E#0123171</t>
  </si>
  <si>
    <t>9100987261</t>
  </si>
  <si>
    <t>TM/20E#0123206</t>
  </si>
  <si>
    <t>1606</t>
  </si>
  <si>
    <t>VM HNI Hoàng Cầu</t>
  </si>
  <si>
    <t>9100987262</t>
  </si>
  <si>
    <t>TM/20E#0123209</t>
  </si>
  <si>
    <t>9100987287</t>
  </si>
  <si>
    <t>TM/20E#0123226</t>
  </si>
  <si>
    <t>4781</t>
  </si>
  <si>
    <t>VM+ HNI 314 Trần Cung</t>
  </si>
  <si>
    <t>9100987288</t>
  </si>
  <si>
    <t>TM/20E#0123228</t>
  </si>
  <si>
    <t>4515</t>
  </si>
  <si>
    <t>VM+ HNI Golden Land, 275 Nguyễ</t>
  </si>
  <si>
    <t>9100987326</t>
  </si>
  <si>
    <t>TM/20E#0000503</t>
  </si>
  <si>
    <t>5836</t>
  </si>
  <si>
    <t>VM+ VPC Ngõ 14 Ngô Miễn, Phúc</t>
  </si>
  <si>
    <t>9100987333</t>
  </si>
  <si>
    <t>TM/20E#0003465</t>
  </si>
  <si>
    <t>4075</t>
  </si>
  <si>
    <t>VM+ KHA 69 Trường Sa</t>
  </si>
  <si>
    <t>9100987337</t>
  </si>
  <si>
    <t>TM/20E#0016041</t>
  </si>
  <si>
    <t>3737</t>
  </si>
  <si>
    <t>VM+ DNG Lô D5-30 KDC Nam Cầu C</t>
  </si>
  <si>
    <t>9100987340</t>
  </si>
  <si>
    <t>TM/20E#0123248</t>
  </si>
  <si>
    <t>2144</t>
  </si>
  <si>
    <t>VM+ HNI 28 Tôn Đức Thắng</t>
  </si>
  <si>
    <t>9100987365</t>
  </si>
  <si>
    <t>TM/20E#0004552</t>
  </si>
  <si>
    <t>3952</t>
  </si>
  <si>
    <t>VM+ THA 254 Đội Cung</t>
  </si>
  <si>
    <t>9100987379</t>
  </si>
  <si>
    <t>TM/20E#0000896</t>
  </si>
  <si>
    <t>4596</t>
  </si>
  <si>
    <t>VM+ TQG 102 Phan Thiết</t>
  </si>
  <si>
    <t>WINCOMTUYENQUANG</t>
  </si>
  <si>
    <t>9100987396</t>
  </si>
  <si>
    <t>TM/20E#0009698</t>
  </si>
  <si>
    <t>3251</t>
  </si>
  <si>
    <t>VM+ QNH 618 Hà Lầm</t>
  </si>
  <si>
    <t>9100987402</t>
  </si>
  <si>
    <t>TM/20E#0123286</t>
  </si>
  <si>
    <t>2748</t>
  </si>
  <si>
    <t>VM+ HNI Lô 11 LK19 Mậu Lương</t>
  </si>
  <si>
    <t>9100987418</t>
  </si>
  <si>
    <t>TM/20E#0004554</t>
  </si>
  <si>
    <t>4233</t>
  </si>
  <si>
    <t>VM+ THA Liền kề L3-L5 FLC</t>
  </si>
  <si>
    <t>9100987423</t>
  </si>
  <si>
    <t>TM/20E#0009700</t>
  </si>
  <si>
    <t>4304</t>
  </si>
  <si>
    <t>VM+ QNH 27 Trần Nhật Duật</t>
  </si>
  <si>
    <t>9100987444</t>
  </si>
  <si>
    <t>TM/20E#0001247</t>
  </si>
  <si>
    <t>4830</t>
  </si>
  <si>
    <t>VM+ NBH 73 Ngô Thì Nhậm</t>
  </si>
  <si>
    <t>WINCOMNINHBINH</t>
  </si>
  <si>
    <t>9100987453</t>
  </si>
  <si>
    <t>TM/20E#0123310</t>
  </si>
  <si>
    <t>2409</t>
  </si>
  <si>
    <t>VM+ HNI 354-356 Mỹ Đình</t>
  </si>
  <si>
    <t>9100987491</t>
  </si>
  <si>
    <t>TM/20E#0002616</t>
  </si>
  <si>
    <t>4580</t>
  </si>
  <si>
    <t>VM+ NAN 183 Phạm Đình Toái</t>
  </si>
  <si>
    <t>9100987500</t>
  </si>
  <si>
    <t>TM/20E#0123332</t>
  </si>
  <si>
    <t>3552</t>
  </si>
  <si>
    <t>VM+ HNI TT7-7 KĐT mới Văn Phú</t>
  </si>
  <si>
    <t>9100987549</t>
  </si>
  <si>
    <t>TM/20E#0123343</t>
  </si>
  <si>
    <t>5609</t>
  </si>
  <si>
    <t>VM+ HNI S2.16 Ocean Park</t>
  </si>
  <si>
    <t>9100987551</t>
  </si>
  <si>
    <t>TM/20E#0123347</t>
  </si>
  <si>
    <t>9100987552</t>
  </si>
  <si>
    <t>TM/20E#0123348</t>
  </si>
  <si>
    <t>9100987574</t>
  </si>
  <si>
    <t>TM/20E#0001337</t>
  </si>
  <si>
    <t>1573</t>
  </si>
  <si>
    <t>VM VCP TBH Thái Bình</t>
  </si>
  <si>
    <t>WINCOMTHAIBINH</t>
  </si>
  <si>
    <t>9100987586</t>
  </si>
  <si>
    <t>TM/20E#0009301</t>
  </si>
  <si>
    <t>3787</t>
  </si>
  <si>
    <t>VM+ HPG Club House Imperia</t>
  </si>
  <si>
    <t>9100987626</t>
  </si>
  <si>
    <t>TM/20E#0001662</t>
  </si>
  <si>
    <t>4629</t>
  </si>
  <si>
    <t>VM+ TTH 50 Phan Bội Châu</t>
  </si>
  <si>
    <t>9100987727</t>
  </si>
  <si>
    <t>TM/20E#0123419</t>
  </si>
  <si>
    <t>3496</t>
  </si>
  <si>
    <t>VM+ HNI N02 T1 Đoàn Ngoại Giao</t>
  </si>
  <si>
    <t>9100987783</t>
  </si>
  <si>
    <t>TM/20E#0123437</t>
  </si>
  <si>
    <t>1650</t>
  </si>
  <si>
    <t>VM HNI Trúc Khê</t>
  </si>
  <si>
    <t>9100987804</t>
  </si>
  <si>
    <t>TM/20E#0123447</t>
  </si>
  <si>
    <t>2046</t>
  </si>
  <si>
    <t>VM+ HNI Ecohome 1</t>
  </si>
  <si>
    <t>9100987816</t>
  </si>
  <si>
    <t>TM/20E#0123455</t>
  </si>
  <si>
    <t>5088</t>
  </si>
  <si>
    <t>VM+ HNI Kiot 2 Tòa B, Dự án X2</t>
  </si>
  <si>
    <t>9100987819</t>
  </si>
  <si>
    <t>TM/20E#0123456</t>
  </si>
  <si>
    <t>3478</t>
  </si>
  <si>
    <t>VM+ HNI 80 Kẻ Vẽ</t>
  </si>
  <si>
    <t>9100987847</t>
  </si>
  <si>
    <t>TM/20E#0123470</t>
  </si>
  <si>
    <t>3500</t>
  </si>
  <si>
    <t>VM+ HNI 101 Học viện Quốc Phòn</t>
  </si>
  <si>
    <t>9100987903</t>
  </si>
  <si>
    <t>TM/20E#0123497</t>
  </si>
  <si>
    <t>4114</t>
  </si>
  <si>
    <t>VM+ HNI 284 Tựu Liệt</t>
  </si>
  <si>
    <t>9100987936</t>
  </si>
  <si>
    <t>TM/20E#0123518</t>
  </si>
  <si>
    <t>2803</t>
  </si>
  <si>
    <t>VM+ HNI 528/528 Ngô Gia Tự</t>
  </si>
  <si>
    <t>9100987938</t>
  </si>
  <si>
    <t>TM/20E#0123520</t>
  </si>
  <si>
    <t>9100988073</t>
  </si>
  <si>
    <t>TM/20E#0016068</t>
  </si>
  <si>
    <t>2933</t>
  </si>
  <si>
    <t>VM+ DNG 485 Trần Cao Vân</t>
  </si>
  <si>
    <t>9100988081</t>
  </si>
  <si>
    <t>TM/20E#0123579</t>
  </si>
  <si>
    <t>3540</t>
  </si>
  <si>
    <t>VM+ HNI 136 Hồ Tùng Mậu</t>
  </si>
  <si>
    <t>9100988082</t>
  </si>
  <si>
    <t>TM/20E#0123580</t>
  </si>
  <si>
    <t>9100988105</t>
  </si>
  <si>
    <t>TM/20E#0001743</t>
  </si>
  <si>
    <t>4975</t>
  </si>
  <si>
    <t>VM+ HTH 64 Nguyễn Huy Tự</t>
  </si>
  <si>
    <t>9100988107</t>
  </si>
  <si>
    <t>TM/20E#0000583</t>
  </si>
  <si>
    <t>5003</t>
  </si>
  <si>
    <t>VM+ YBI Số 2 Quang Trung-Đồng</t>
  </si>
  <si>
    <t>WINCOMYENBAI</t>
  </si>
  <si>
    <t>9100988117</t>
  </si>
  <si>
    <t>TM/20E#0002474</t>
  </si>
  <si>
    <t>5536</t>
  </si>
  <si>
    <t>VM+ HDG Số 1 Đồng Niên</t>
  </si>
  <si>
    <t>9100988121</t>
  </si>
  <si>
    <t>TM/20E#0009318</t>
  </si>
  <si>
    <t>4814</t>
  </si>
  <si>
    <t>VM+ HPG 188 phố 3.2 TT Vĩnh Bả</t>
  </si>
  <si>
    <t>9100988194</t>
  </si>
  <si>
    <t>TM/20E#0123631</t>
  </si>
  <si>
    <t>4249</t>
  </si>
  <si>
    <t>VM+ HNI G9 Thanh Xuân Nam</t>
  </si>
  <si>
    <t>9100988225</t>
  </si>
  <si>
    <t>TM/20E#0001517</t>
  </si>
  <si>
    <t>4697</t>
  </si>
  <si>
    <t>VM+ LSN 54 Lý Thường Kiệt</t>
  </si>
  <si>
    <t>9100988227</t>
  </si>
  <si>
    <t>TM/20E#0123646</t>
  </si>
  <si>
    <t>9100988264</t>
  </si>
  <si>
    <t>TM/20E#0123660</t>
  </si>
  <si>
    <t>3876</t>
  </si>
  <si>
    <t>VM+ HNI Thôn Đoài, Kim Nỗ</t>
  </si>
  <si>
    <t>9100988276</t>
  </si>
  <si>
    <t>TM/20E#0002621</t>
  </si>
  <si>
    <t>4979</t>
  </si>
  <si>
    <t>VM+ NAN 45 Nguyễn Sinh Sắc</t>
  </si>
  <si>
    <t>9100988280</t>
  </si>
  <si>
    <t>TM/20E#0009325</t>
  </si>
  <si>
    <t>3909</t>
  </si>
  <si>
    <t>VM+ HPG 24A An Đà</t>
  </si>
  <si>
    <t>9100988304</t>
  </si>
  <si>
    <t>TM/20E#0123683</t>
  </si>
  <si>
    <t>5586</t>
  </si>
  <si>
    <t>VM+ HNI Thôn 2 Xã Lại Yên</t>
  </si>
  <si>
    <t>9100988306</t>
  </si>
  <si>
    <t>TM/20E#0004566</t>
  </si>
  <si>
    <t>3607</t>
  </si>
  <si>
    <t>VM+ THA 364 Lê Lai</t>
  </si>
  <si>
    <t>9100988308</t>
  </si>
  <si>
    <t>TM/20E#0002477</t>
  </si>
  <si>
    <t>5537</t>
  </si>
  <si>
    <t>VM+ HDG Số 70 Nguyễn Cừ</t>
  </si>
  <si>
    <t>9100988315</t>
  </si>
  <si>
    <t>TM/20E#0123692</t>
  </si>
  <si>
    <t>5377</t>
  </si>
  <si>
    <t>VM+ HNI 4+5 Block 1 Khu nhà ở</t>
  </si>
  <si>
    <t>9100988320</t>
  </si>
  <si>
    <t>TM/20E#0002478</t>
  </si>
  <si>
    <t>3406</t>
  </si>
  <si>
    <t>VM+ HDG 28 Nguyễn Thị Duệ</t>
  </si>
  <si>
    <t>9100988346</t>
  </si>
  <si>
    <t>TM/20E#0009937</t>
  </si>
  <si>
    <t>4042</t>
  </si>
  <si>
    <t>VM+ QNH 62 Tô Hiệu</t>
  </si>
  <si>
    <t>9100988367</t>
  </si>
  <si>
    <t>TM/20E#0123720</t>
  </si>
  <si>
    <t>9100988373</t>
  </si>
  <si>
    <t>TM/20E#0016084</t>
  </si>
  <si>
    <t>3937</t>
  </si>
  <si>
    <t>VM+ DNG KDC Nam Sân Bay</t>
  </si>
  <si>
    <t>9100988394</t>
  </si>
  <si>
    <t>TM/20E#0009725</t>
  </si>
  <si>
    <t>5625</t>
  </si>
  <si>
    <t>VM+ QNH 283 Trần Quốc Tảng</t>
  </si>
  <si>
    <t>9100988417</t>
  </si>
  <si>
    <t>TM/20E#0002479</t>
  </si>
  <si>
    <t>5397</t>
  </si>
  <si>
    <t>VM+ HDG 90 Bình Lộc</t>
  </si>
  <si>
    <t>9100988428</t>
  </si>
  <si>
    <t>TM/20E#0009726</t>
  </si>
  <si>
    <t>9100988441</t>
  </si>
  <si>
    <t>TM/20E#0002948</t>
  </si>
  <si>
    <t>3612</t>
  </si>
  <si>
    <t>VM+ VTU 32 Trần Đồng</t>
  </si>
  <si>
    <t>WINCOMVUNGTAU</t>
  </si>
  <si>
    <t>9100988450</t>
  </si>
  <si>
    <t>TM/20E#0123751</t>
  </si>
  <si>
    <t>9100988456</t>
  </si>
  <si>
    <t>TM/20E#0039836</t>
  </si>
  <si>
    <t>4205</t>
  </si>
  <si>
    <t>VM+ HCM A-0.04 Ehome 3 Tây Sài</t>
  </si>
  <si>
    <t>9100988467</t>
  </si>
  <si>
    <t>TM/20E#0123753</t>
  </si>
  <si>
    <t>5622</t>
  </si>
  <si>
    <t>VM+ HNI S1.11 Ocean Park</t>
  </si>
  <si>
    <t>9100988470</t>
  </si>
  <si>
    <t>TM/20E#0004567</t>
  </si>
  <si>
    <t>4408</t>
  </si>
  <si>
    <t>VM+ THA 522 Lê Lai</t>
  </si>
  <si>
    <t>9100988478</t>
  </si>
  <si>
    <t>TM/20E#0123754</t>
  </si>
  <si>
    <t>5698</t>
  </si>
  <si>
    <t>VM+ HNI 242 Mỹ Đình</t>
  </si>
  <si>
    <t>9100988481</t>
  </si>
  <si>
    <t>TM/20E#0123757</t>
  </si>
  <si>
    <t>9100988559</t>
  </si>
  <si>
    <t>TM/20E#0123776</t>
  </si>
  <si>
    <t>2410</t>
  </si>
  <si>
    <t>VM+ HNI 123 Trịnh Công Sơn</t>
  </si>
  <si>
    <t>9100988581</t>
  </si>
  <si>
    <t>TM/20E#0123785</t>
  </si>
  <si>
    <t>9100988597</t>
  </si>
  <si>
    <t>TM/20E#0123787</t>
  </si>
  <si>
    <t>2057</t>
  </si>
  <si>
    <t>VM+ HNI 100 Ng Sơn</t>
  </si>
  <si>
    <t>9100988606</t>
  </si>
  <si>
    <t>TM/20E#0123790</t>
  </si>
  <si>
    <t>2142</t>
  </si>
  <si>
    <t>VM+ HNI 268 Lê Trọng Tấn</t>
  </si>
  <si>
    <t>9100988665</t>
  </si>
  <si>
    <t>TM/20E#0004571</t>
  </si>
  <si>
    <t>4308</t>
  </si>
  <si>
    <t>VM+ THA 168 Thành Thái</t>
  </si>
  <si>
    <t>9100988669</t>
  </si>
  <si>
    <t>TM/20E#0001292</t>
  </si>
  <si>
    <t>1610</t>
  </si>
  <si>
    <t>VM VCP TNN Thái Nguyên</t>
  </si>
  <si>
    <t>9100988673</t>
  </si>
  <si>
    <t>TM/20E#0001892</t>
  </si>
  <si>
    <t>5715</t>
  </si>
  <si>
    <t>VM+ NDH 167 Phù Nghĩa</t>
  </si>
  <si>
    <t>9100988676</t>
  </si>
  <si>
    <t>TM/20E#0002949</t>
  </si>
  <si>
    <t>5648</t>
  </si>
  <si>
    <t>VM+ VTU 117 Nguyễn Thị Minh Kh</t>
  </si>
  <si>
    <t>9100988679</t>
  </si>
  <si>
    <t>TM/20E#0016089</t>
  </si>
  <si>
    <t>3744</t>
  </si>
  <si>
    <t>VM+ DNG 324 Ngũ Hành Sơn</t>
  </si>
  <si>
    <t>9100988695</t>
  </si>
  <si>
    <t>TM/20E#0123802</t>
  </si>
  <si>
    <t>4172</t>
  </si>
  <si>
    <t>VM+ HNI 10A6 An Bình</t>
  </si>
  <si>
    <t>9100988727</t>
  </si>
  <si>
    <t>TM/20E#0016090</t>
  </si>
  <si>
    <t>5458</t>
  </si>
  <si>
    <t>VM+ DNG 60 Nguyễn Chánh</t>
  </si>
  <si>
    <t>9100988751</t>
  </si>
  <si>
    <t>TM/20E#0001349</t>
  </si>
  <si>
    <t>5279</t>
  </si>
  <si>
    <t>VM+ DLK 70 Y Wang</t>
  </si>
  <si>
    <t>9100988795</t>
  </si>
  <si>
    <t>TM/20E#0123823</t>
  </si>
  <si>
    <t>4750</t>
  </si>
  <si>
    <t>VM+ HNI Đội 2 Xã Tự Nhiên</t>
  </si>
  <si>
    <t>9100988835</t>
  </si>
  <si>
    <t>TM/20E#0123834</t>
  </si>
  <si>
    <t>3433</t>
  </si>
  <si>
    <t>VM+ HNI 68 Hoàng Như Tiếp</t>
  </si>
  <si>
    <t>9100988850</t>
  </si>
  <si>
    <t>TM/20E#0123838</t>
  </si>
  <si>
    <t>1661</t>
  </si>
  <si>
    <t>VM HNI Trung Yên</t>
  </si>
  <si>
    <t>9100988876</t>
  </si>
  <si>
    <t>TM/20E#0123845</t>
  </si>
  <si>
    <t>3261</t>
  </si>
  <si>
    <t>VM+ HNI Đào Xuyên</t>
  </si>
  <si>
    <t>9100988917</t>
  </si>
  <si>
    <t>TM/20E#0123855</t>
  </si>
  <si>
    <t>3015</t>
  </si>
  <si>
    <t>VM+ HNI N3 Nguyễn Công Trứ</t>
  </si>
  <si>
    <t>9100988971</t>
  </si>
  <si>
    <t>TM/20E#0001895</t>
  </si>
  <si>
    <t>4834</t>
  </si>
  <si>
    <t>VM+ NDH 114 Đặng Xuân Bảng</t>
  </si>
  <si>
    <t>9100988975</t>
  </si>
  <si>
    <t>TM/20E#0039858</t>
  </si>
  <si>
    <t>2226</t>
  </si>
  <si>
    <t>VM+ HCM 022 Tản Đà</t>
  </si>
  <si>
    <t>9100988976</t>
  </si>
  <si>
    <t>TM/20E#0123877</t>
  </si>
  <si>
    <t>4331</t>
  </si>
  <si>
    <t>VM+ HNI 6/22 Phú Viên</t>
  </si>
  <si>
    <t>9100989009</t>
  </si>
  <si>
    <t>TM/20E#0009335</t>
  </si>
  <si>
    <t>3597</t>
  </si>
  <si>
    <t>VM+ HPG 473 Bình Kiều 1</t>
  </si>
  <si>
    <t>9100989048</t>
  </si>
  <si>
    <t>TM/20E#0123898</t>
  </si>
  <si>
    <t>3239</t>
  </si>
  <si>
    <t>VM+ HNI Thăng Long Victory</t>
  </si>
  <si>
    <t>9100989056</t>
  </si>
  <si>
    <t>TM/20E#0001253</t>
  </si>
  <si>
    <t>5709</t>
  </si>
  <si>
    <t>VM+ NBH 518 Nguyễn Công Trứ</t>
  </si>
  <si>
    <t>9100989068</t>
  </si>
  <si>
    <t>TM/20E#0009745</t>
  </si>
  <si>
    <t>3842</t>
  </si>
  <si>
    <t>VM+ QNH 43 Hoàng Quốc Việt</t>
  </si>
  <si>
    <t>9100989090</t>
  </si>
  <si>
    <t>TM/20E#0002279</t>
  </si>
  <si>
    <t>1649</t>
  </si>
  <si>
    <t>VM VC+ PTO Phú Thọ</t>
  </si>
  <si>
    <t>9100989093</t>
  </si>
  <si>
    <t>TM/20E#0123912</t>
  </si>
  <si>
    <t>2829</t>
  </si>
  <si>
    <t>VM+ HNI 44 Ng Hoàng</t>
  </si>
  <si>
    <t>9100989128</t>
  </si>
  <si>
    <t>TM/20E#0039863</t>
  </si>
  <si>
    <t>3595</t>
  </si>
  <si>
    <t>VM+ HCM 165 - 167 An Dương Vươ</t>
  </si>
  <si>
    <t>9100989145</t>
  </si>
  <si>
    <t>TM/20E#0016096</t>
  </si>
  <si>
    <t>4476</t>
  </si>
  <si>
    <t>VM+ DNG 351-351A Tôn Đản, Tổ 1</t>
  </si>
  <si>
    <t>9100989159</t>
  </si>
  <si>
    <t>TM/20E#0001293</t>
  </si>
  <si>
    <t>4897</t>
  </si>
  <si>
    <t>VM+ TNN 111 Phan Đình Phùng</t>
  </si>
  <si>
    <t>9100989189</t>
  </si>
  <si>
    <t>TM/20E#0123942</t>
  </si>
  <si>
    <t>4171</t>
  </si>
  <si>
    <t>VM+ HNI Đại học Sư Phạm</t>
  </si>
  <si>
    <t>9100989198</t>
  </si>
  <si>
    <t>TM/20E#0000899</t>
  </si>
  <si>
    <t>4815</t>
  </si>
  <si>
    <t>VM+ TQG 288 đường 17/8</t>
  </si>
  <si>
    <t>9100989248</t>
  </si>
  <si>
    <t>TM/20E#0039871</t>
  </si>
  <si>
    <t>2045</t>
  </si>
  <si>
    <t>VM+ HCM 60 Bạch Đằng</t>
  </si>
  <si>
    <t>9100989251</t>
  </si>
  <si>
    <t>TM/20E#0009748</t>
  </si>
  <si>
    <t>5682</t>
  </si>
  <si>
    <t>VM+ QNH 590 Nguyễn Đức Cảnh</t>
  </si>
  <si>
    <t>9100989334</t>
  </si>
  <si>
    <t>TM/20E#0002485</t>
  </si>
  <si>
    <t>3431</t>
  </si>
  <si>
    <t>VM+ HDG 262 Ngô Quyền</t>
  </si>
  <si>
    <t>9100989350</t>
  </si>
  <si>
    <t>TM/20E#0123981</t>
  </si>
  <si>
    <t>3178</t>
  </si>
  <si>
    <t>VM+ HNI Thôn 2 Ninh Hiệp</t>
  </si>
  <si>
    <t>9100989423</t>
  </si>
  <si>
    <t>TM/20E#0004582</t>
  </si>
  <si>
    <t>4890</t>
  </si>
  <si>
    <t>VM+ THA 410 Bà Triệu</t>
  </si>
  <si>
    <t>9100989465</t>
  </si>
  <si>
    <t>TM/20E#0124009</t>
  </si>
  <si>
    <t>1699</t>
  </si>
  <si>
    <t>VM VMM HNI Ocean Park</t>
  </si>
  <si>
    <t>9100989511</t>
  </si>
  <si>
    <t>TM/20E#0124019</t>
  </si>
  <si>
    <t>3707</t>
  </si>
  <si>
    <t>VM+ HNI 269 Nguyễn Khang</t>
  </si>
  <si>
    <t>9100989553</t>
  </si>
  <si>
    <t>TM/20E#0128407</t>
  </si>
  <si>
    <t>4113</t>
  </si>
  <si>
    <t>VM+ HNI C3 Nguyễn Cơ Thạch</t>
  </si>
  <si>
    <t>9100989601</t>
  </si>
  <si>
    <t>TM/20E#0124039</t>
  </si>
  <si>
    <t>4259</t>
  </si>
  <si>
    <t>VM+ HNI N2-L1-04 Gold Season</t>
  </si>
  <si>
    <t>9100989621</t>
  </si>
  <si>
    <t>TM/20E#0001899</t>
  </si>
  <si>
    <t>5724</t>
  </si>
  <si>
    <t>VM+ NDH 5 Phan Đình Phùng</t>
  </si>
  <si>
    <t>9100989651</t>
  </si>
  <si>
    <t>TM/20E#0124049</t>
  </si>
  <si>
    <t>3862</t>
  </si>
  <si>
    <t>VM+ HNI CT15 Green Park Việt H</t>
  </si>
  <si>
    <t>9100989684</t>
  </si>
  <si>
    <t>TM/20E#0124056</t>
  </si>
  <si>
    <t>3231</t>
  </si>
  <si>
    <t>VM+ HNI Tổ 6 Phúc Lợi</t>
  </si>
  <si>
    <t>9100989687</t>
  </si>
  <si>
    <t>TM/20E#0009755</t>
  </si>
  <si>
    <t>4283</t>
  </si>
  <si>
    <t>VM+ QNH Tổ 2 Khu 4 Giếng Đáy</t>
  </si>
  <si>
    <t>9100989715</t>
  </si>
  <si>
    <t>TM/20E#0124066</t>
  </si>
  <si>
    <t>5453</t>
  </si>
  <si>
    <t>VM+ HNI 48 Bích Câu</t>
  </si>
  <si>
    <t>9100989729</t>
  </si>
  <si>
    <t>TM/20E#0039891</t>
  </si>
  <si>
    <t>5233</t>
  </si>
  <si>
    <t>VM+ HCM 25 đường số 17</t>
  </si>
  <si>
    <t>9100989748</t>
  </si>
  <si>
    <t>TM/20E#0039893</t>
  </si>
  <si>
    <t>5451</t>
  </si>
  <si>
    <t>VM+ HCM 152 Hoàng Hoa Thám</t>
  </si>
  <si>
    <t>9100989752</t>
  </si>
  <si>
    <t>TM/20E#0039894</t>
  </si>
  <si>
    <t>9100989791</t>
  </si>
  <si>
    <t>TM/20E#0124078</t>
  </si>
  <si>
    <t>2761</t>
  </si>
  <si>
    <t>VM+ HNI 22A Đức Diễn</t>
  </si>
  <si>
    <t>9100989809</t>
  </si>
  <si>
    <t>TM/20E#0016106</t>
  </si>
  <si>
    <t>4495</t>
  </si>
  <si>
    <t>VM+ DNG 36 Tây Sơn</t>
  </si>
  <si>
    <t>9100989814</t>
  </si>
  <si>
    <t>TM/20E#0002767</t>
  </si>
  <si>
    <t>4796</t>
  </si>
  <si>
    <t>VM+ BNH Thôn Quan Độ X.Văn Môn</t>
  </si>
  <si>
    <t>9100989835</t>
  </si>
  <si>
    <t>TM/20E#0016108</t>
  </si>
  <si>
    <t>9100989849</t>
  </si>
  <si>
    <t>TM/20E#0039904</t>
  </si>
  <si>
    <t>3926</t>
  </si>
  <si>
    <t>VM+ HCM 179 Trần Thanh Mại</t>
  </si>
  <si>
    <t>9100989874</t>
  </si>
  <si>
    <t>TM/20E#0124096</t>
  </si>
  <si>
    <t>9100989919</t>
  </si>
  <si>
    <t>TM/20E#0001923</t>
  </si>
  <si>
    <t>4749</t>
  </si>
  <si>
    <t>VM+ BGG 132+134 Nguyễn Thị Min</t>
  </si>
  <si>
    <t>WINCOMBACGIANG</t>
  </si>
  <si>
    <t>9100989929</t>
  </si>
  <si>
    <t>TM/20E#0001012</t>
  </si>
  <si>
    <t>5253</t>
  </si>
  <si>
    <t>VM+ STG 177 Nguyễn Huệ</t>
  </si>
  <si>
    <t>WINCOMSOCTRANG</t>
  </si>
  <si>
    <t>9100990008</t>
  </si>
  <si>
    <t>TM/20E#0016111</t>
  </si>
  <si>
    <t>3202</t>
  </si>
  <si>
    <t>VM+ DNG Lô 25 E1 Đường Nguyễn</t>
  </si>
  <si>
    <t>9100990036</t>
  </si>
  <si>
    <t>TM/20E#0009366</t>
  </si>
  <si>
    <t>5056</t>
  </si>
  <si>
    <t>VM+ HPG 850 Trần Nhân Tông</t>
  </si>
  <si>
    <t>9100990048</t>
  </si>
  <si>
    <t>TM/20E#0124144</t>
  </si>
  <si>
    <t>9100990071</t>
  </si>
  <si>
    <t>TM/20E#0127033</t>
  </si>
  <si>
    <t>1645</t>
  </si>
  <si>
    <t>VM HNI Cầu Giấy</t>
  </si>
  <si>
    <t>9100990076</t>
  </si>
  <si>
    <t>TM/20E#0124154</t>
  </si>
  <si>
    <t>9100990082</t>
  </si>
  <si>
    <t>TM/20E#0124157</t>
  </si>
  <si>
    <t>3108</t>
  </si>
  <si>
    <t>VM+ HNI 357 Xuân Đỉnh</t>
  </si>
  <si>
    <t>9100990121</t>
  </si>
  <si>
    <t>TM/20E#0009367</t>
  </si>
  <si>
    <t>4567</t>
  </si>
  <si>
    <t>VM+ HPG 60 Văn Cao</t>
  </si>
  <si>
    <t>9100990138</t>
  </si>
  <si>
    <t>TM/20E#0016113</t>
  </si>
  <si>
    <t>5012</t>
  </si>
  <si>
    <t>VM+ DNG Savico 66 Võ Văn Tần</t>
  </si>
  <si>
    <t>9100990192</t>
  </si>
  <si>
    <t>TM/20E#0124179</t>
  </si>
  <si>
    <t>1658</t>
  </si>
  <si>
    <t>VM HNI Đại La</t>
  </si>
  <si>
    <t>9100990223</t>
  </si>
  <si>
    <t>TM/20E#0002630</t>
  </si>
  <si>
    <t>5073</t>
  </si>
  <si>
    <t>VM+ NAN 12 đường Golden City 4</t>
  </si>
  <si>
    <t>9100990225</t>
  </si>
  <si>
    <t>TM/20E#0124185</t>
  </si>
  <si>
    <t>9100990230</t>
  </si>
  <si>
    <t>TM/20E#0002775</t>
  </si>
  <si>
    <t>4127</t>
  </si>
  <si>
    <t>VM+ BNH 60 Trần Quốc Toản</t>
  </si>
  <si>
    <t>9100990361</t>
  </si>
  <si>
    <t>TM/20E#0002499</t>
  </si>
  <si>
    <t>4054</t>
  </si>
  <si>
    <t>VM+ HDG 101 Tuệ Tĩnh</t>
  </si>
  <si>
    <t>9100990392</t>
  </si>
  <si>
    <t>TM/20E#0124229</t>
  </si>
  <si>
    <t>4357</t>
  </si>
  <si>
    <t>VM+ HNI Xóm Tự, Thôn Phù Đổng</t>
  </si>
  <si>
    <t>9100990396</t>
  </si>
  <si>
    <t>TM/20E#0124232</t>
  </si>
  <si>
    <t>3528</t>
  </si>
  <si>
    <t>VM+ HNI 69 Bắc Cầu</t>
  </si>
  <si>
    <t>9100990398</t>
  </si>
  <si>
    <t>TM/20E#0124234</t>
  </si>
  <si>
    <t>5635</t>
  </si>
  <si>
    <t>VM+ HNI S1.05 Ocean Park</t>
  </si>
  <si>
    <t>9100990438</t>
  </si>
  <si>
    <t>TM/20E#0004589</t>
  </si>
  <si>
    <t>3614</t>
  </si>
  <si>
    <t>VM+ THA 106 Cao Sơn</t>
  </si>
  <si>
    <t>9100990447</t>
  </si>
  <si>
    <t>TM/20E#0002912</t>
  </si>
  <si>
    <t>4550</t>
  </si>
  <si>
    <t>VM+ AGG 54A Lý Thường Kiệt</t>
  </si>
  <si>
    <t>9100990464</t>
  </si>
  <si>
    <t>TM/20E#0124252</t>
  </si>
  <si>
    <t>9100990468</t>
  </si>
  <si>
    <t>TM/20E#0124253</t>
  </si>
  <si>
    <t>3531</t>
  </si>
  <si>
    <t>VM+ HNI 24T3 Thanh Xuân Comple</t>
  </si>
  <si>
    <t>9100990489</t>
  </si>
  <si>
    <t>TM/20E#0124258</t>
  </si>
  <si>
    <t>2340</t>
  </si>
  <si>
    <t>VM+ HNI 281 Khâm Thiên</t>
  </si>
  <si>
    <t>9100990565</t>
  </si>
  <si>
    <t>TM/20E#0124276</t>
  </si>
  <si>
    <t>9100990583</t>
  </si>
  <si>
    <t>TM/20E#0039943</t>
  </si>
  <si>
    <t>5338</t>
  </si>
  <si>
    <t>VM+HCM 196 Mã Lò</t>
  </si>
  <si>
    <t>9100990591</t>
  </si>
  <si>
    <t>TM/20E#0003568</t>
  </si>
  <si>
    <t>1679</t>
  </si>
  <si>
    <t>VM VC+ KHA Ninh Hòa</t>
  </si>
  <si>
    <t>9100990603</t>
  </si>
  <si>
    <t>TM/20E#0124285</t>
  </si>
  <si>
    <t>1541</t>
  </si>
  <si>
    <t>VM VCP HNI Long Biên</t>
  </si>
  <si>
    <t>9100990632</t>
  </si>
  <si>
    <t>TM/20E#0000590</t>
  </si>
  <si>
    <t>5728</t>
  </si>
  <si>
    <t>VM+ YBI 1016 Yên Ninh</t>
  </si>
  <si>
    <t>9100990718</t>
  </si>
  <si>
    <t>TM/20E#0000942</t>
  </si>
  <si>
    <t>9100990748</t>
  </si>
  <si>
    <t>TM/20E#0000747</t>
  </si>
  <si>
    <t>4908</t>
  </si>
  <si>
    <t>VM+ GLI Lô A5 86-87 Đường Tôn</t>
  </si>
  <si>
    <t>9100990752</t>
  </si>
  <si>
    <t>TM/20E#0039956</t>
  </si>
  <si>
    <t>4281</t>
  </si>
  <si>
    <t>VM+ HCM 002 Tầng trệt CC Sunri</t>
  </si>
  <si>
    <t>9100990765</t>
  </si>
  <si>
    <t>TM/20E#0000944</t>
  </si>
  <si>
    <t>9100990808</t>
  </si>
  <si>
    <t>TM/20E#0124316</t>
  </si>
  <si>
    <t>5585</t>
  </si>
  <si>
    <t>VM+ HNI Tòa D Việt Đức Complex</t>
  </si>
  <si>
    <t>9100990823</t>
  </si>
  <si>
    <t>TM/20E#0002631</t>
  </si>
  <si>
    <t>4579</t>
  </si>
  <si>
    <t>VM+ NAN 19 Kim Đồng</t>
  </si>
  <si>
    <t>9100990914</t>
  </si>
  <si>
    <t>TM/20E#0124339</t>
  </si>
  <si>
    <t>3729</t>
  </si>
  <si>
    <t>VM+ HNI Ngã tư Sơn Đồng</t>
  </si>
  <si>
    <t>9100990934</t>
  </si>
  <si>
    <t>TM/20E#0124350</t>
  </si>
  <si>
    <t>5675</t>
  </si>
  <si>
    <t>VM+ HNI S1.01 VinHomes Tây Mỗ</t>
  </si>
  <si>
    <t>9100991040</t>
  </si>
  <si>
    <t>TM/20E#0009780</t>
  </si>
  <si>
    <t>9100991050</t>
  </si>
  <si>
    <t>TM/20E#0124372</t>
  </si>
  <si>
    <t>4680</t>
  </si>
  <si>
    <t>VM+ HNI Xóm 5 Văn Phú</t>
  </si>
  <si>
    <t>9100991062</t>
  </si>
  <si>
    <t>TM/20E#0016128</t>
  </si>
  <si>
    <t>5236</t>
  </si>
  <si>
    <t>VM+ DNG 51 Lê Trọng Tấn</t>
  </si>
  <si>
    <t>9100991076</t>
  </si>
  <si>
    <t>TM/20E#0009781</t>
  </si>
  <si>
    <t>9100991107</t>
  </si>
  <si>
    <t>TM/20E#0009383</t>
  </si>
  <si>
    <t>3236</t>
  </si>
  <si>
    <t>VM+ HPG 558 Chợ Hàng</t>
  </si>
  <si>
    <t>9100991130</t>
  </si>
  <si>
    <t>TM/20E#0124390</t>
  </si>
  <si>
    <t>5667</t>
  </si>
  <si>
    <t>VM+ HNI Thôn Trùng Quán, Gia L</t>
  </si>
  <si>
    <t>9100991134</t>
  </si>
  <si>
    <t>TM/20E#0124391</t>
  </si>
  <si>
    <t>4262</t>
  </si>
  <si>
    <t>VM+ HNI 18 Dốc Lã</t>
  </si>
  <si>
    <t>9100991141</t>
  </si>
  <si>
    <t>TM/20E#0124393</t>
  </si>
  <si>
    <t>5267</t>
  </si>
  <si>
    <t>VM+ HNI Khu 5 Thôn Do Hạ</t>
  </si>
  <si>
    <t>9100991172</t>
  </si>
  <si>
    <t>TM/20E#0010055</t>
  </si>
  <si>
    <t>5376</t>
  </si>
  <si>
    <t>VM+ QNH Số 463 Tổ 66 Khu Diêm</t>
  </si>
  <si>
    <t>9100991173</t>
  </si>
  <si>
    <t>TM/20E#0009679</t>
  </si>
  <si>
    <t>4362</t>
  </si>
  <si>
    <t>VM+ HPG 175 – 176/654 Ngô Gia</t>
  </si>
  <si>
    <t>9100991250</t>
  </si>
  <si>
    <t>TM/20E#0000526</t>
  </si>
  <si>
    <t>4524</t>
  </si>
  <si>
    <t>VM+ VPC 82 Lý Thường Kiệt</t>
  </si>
  <si>
    <t>9100991265</t>
  </si>
  <si>
    <t>TM/20E#0127682</t>
  </si>
  <si>
    <t>2262</t>
  </si>
  <si>
    <t>VM+ HNI 38 Trường Lâm</t>
  </si>
  <si>
    <t>9100991281</t>
  </si>
  <si>
    <t>TM/20E#0009695</t>
  </si>
  <si>
    <t>5209</t>
  </si>
  <si>
    <t>VM+ HPG 817 Mạc Đăng Doanh</t>
  </si>
  <si>
    <t>9100991393</t>
  </si>
  <si>
    <t>TM/20E#0002599</t>
  </si>
  <si>
    <t>5858</t>
  </si>
  <si>
    <t>VM+ HDG 349 Trần Hưng Đạo</t>
  </si>
  <si>
    <t>9100991415</t>
  </si>
  <si>
    <t>TM/20E#0002319</t>
  </si>
  <si>
    <t>4141</t>
  </si>
  <si>
    <t>VM+ PTO Khu 3 Vân Phú</t>
  </si>
  <si>
    <t>9100991467</t>
  </si>
  <si>
    <t>TM/20E#0002013</t>
  </si>
  <si>
    <t>5683</t>
  </si>
  <si>
    <t>VM+ BGG 61 Đường 19/5, Hiệp Hò</t>
  </si>
  <si>
    <t>9100991501</t>
  </si>
  <si>
    <t>TM/20E#0002321</t>
  </si>
  <si>
    <t>3685</t>
  </si>
  <si>
    <t>VM+ PTO 1343 Hùng Vương</t>
  </si>
  <si>
    <t>9100991516</t>
  </si>
  <si>
    <t>TM/20E#0128254</t>
  </si>
  <si>
    <t>3713</t>
  </si>
  <si>
    <t>VM+ HNI 47 Vũ Trọng Phụng</t>
  </si>
  <si>
    <t>9100991544</t>
  </si>
  <si>
    <t>TM/20E#0010103</t>
  </si>
  <si>
    <t>4670</t>
  </si>
  <si>
    <t>VM+ QNH 507 - 509 Lý Thường Ki</t>
  </si>
  <si>
    <t>9100991553</t>
  </si>
  <si>
    <t>TM/20E#0016543</t>
  </si>
  <si>
    <t>9100991560</t>
  </si>
  <si>
    <t>TM/20E#0001817</t>
  </si>
  <si>
    <t>5094</t>
  </si>
  <si>
    <t>VM+ HTH 191 Nguyễn Du</t>
  </si>
  <si>
    <t>9100991580</t>
  </si>
  <si>
    <t>TM/20E#0128275</t>
  </si>
  <si>
    <t>2850</t>
  </si>
  <si>
    <t>VM+ HNI 639 Vũ Tông Phan</t>
  </si>
  <si>
    <t>9100991628</t>
  </si>
  <si>
    <t>TM/20E#0002604</t>
  </si>
  <si>
    <t>3694</t>
  </si>
  <si>
    <t>VM+ HDG Thanh Bình, Hải Dương</t>
  </si>
  <si>
    <t>9100991679</t>
  </si>
  <si>
    <t>TM/20E#0128295</t>
  </si>
  <si>
    <t>4078</t>
  </si>
  <si>
    <t>VM+ HNI Đường mới Tứ Hiệp</t>
  </si>
  <si>
    <t>9100991786</t>
  </si>
  <si>
    <t>TM/20E#0002606</t>
  </si>
  <si>
    <t>3681</t>
  </si>
  <si>
    <t>VM+ HDG 285-287 Thanh Niên</t>
  </si>
  <si>
    <t>9100991907</t>
  </si>
  <si>
    <t>TM/20E#0125411</t>
  </si>
  <si>
    <t>9100991944</t>
  </si>
  <si>
    <t>TM/20E#0125430</t>
  </si>
  <si>
    <t>4539</t>
  </si>
  <si>
    <t>VM+ HNI A2 BT4 Việt Hưng</t>
  </si>
  <si>
    <t>9100991969</t>
  </si>
  <si>
    <t>TM/20E#0009907</t>
  </si>
  <si>
    <t>9100992061</t>
  </si>
  <si>
    <t>TM/20E#0125464</t>
  </si>
  <si>
    <t>9100992161</t>
  </si>
  <si>
    <t>TM/20E#0125497</t>
  </si>
  <si>
    <t>4263</t>
  </si>
  <si>
    <t>VM+ HNI 219 Trung Kính</t>
  </si>
  <si>
    <t>9100992162</t>
  </si>
  <si>
    <t>TM/20E#0125499</t>
  </si>
  <si>
    <t>9100992166</t>
  </si>
  <si>
    <t>TM/20E#0125500</t>
  </si>
  <si>
    <t>9100992184</t>
  </si>
  <si>
    <t>TM/20E#0125503</t>
  </si>
  <si>
    <t>9100992185</t>
  </si>
  <si>
    <t>TM/20E#0125504</t>
  </si>
  <si>
    <t>2069</t>
  </si>
  <si>
    <t>VM+ HNI 66 Hoàng Sâm</t>
  </si>
  <si>
    <t>9100992208</t>
  </si>
  <si>
    <t>TM/20E#0125521</t>
  </si>
  <si>
    <t>9100992240</t>
  </si>
  <si>
    <t>TM/20E#0125536</t>
  </si>
  <si>
    <t>9100992257</t>
  </si>
  <si>
    <t>TM/20E#0125545</t>
  </si>
  <si>
    <t>9100992278</t>
  </si>
  <si>
    <t>TM/20E#0125557</t>
  </si>
  <si>
    <t>4060</t>
  </si>
  <si>
    <t>VM+ HNI LK02-03 C14 Bắc Hà</t>
  </si>
  <si>
    <t>9100992280</t>
  </si>
  <si>
    <t>TM/20E#0125559</t>
  </si>
  <si>
    <t>2083</t>
  </si>
  <si>
    <t>VM+ HNI 138 Phú Diễn</t>
  </si>
  <si>
    <t>9100992339</t>
  </si>
  <si>
    <t>TM/20E#0125595</t>
  </si>
  <si>
    <t>2406</t>
  </si>
  <si>
    <t>VM+ HNI 11 Ngô Sỹ Liên</t>
  </si>
  <si>
    <t>9100992404</t>
  </si>
  <si>
    <t>TM/20E#0125625</t>
  </si>
  <si>
    <t>2745</t>
  </si>
  <si>
    <t>VM+ HNI N4-A5 Mỹ Đình 2</t>
  </si>
  <si>
    <t>9100992427</t>
  </si>
  <si>
    <t>TM/20E#0125641</t>
  </si>
  <si>
    <t>9100992465</t>
  </si>
  <si>
    <t>TM/20E#0125662</t>
  </si>
  <si>
    <t>4170</t>
  </si>
  <si>
    <t>VM+ HNI 3 Nguyễn Quý Đức</t>
  </si>
  <si>
    <t>9100992470</t>
  </si>
  <si>
    <t>TM/20E#0009518</t>
  </si>
  <si>
    <t>5132</t>
  </si>
  <si>
    <t>VM+ HPG Khu 5,TT Tiên Lãng</t>
  </si>
  <si>
    <t>9100992590</t>
  </si>
  <si>
    <t>TM/20E#0125710</t>
  </si>
  <si>
    <t>4305</t>
  </si>
  <si>
    <t>VM+ HNI Phong Lan 01-11</t>
  </si>
  <si>
    <t>9100992593</t>
  </si>
  <si>
    <t>TM/20E#0016240</t>
  </si>
  <si>
    <t>2041</t>
  </si>
  <si>
    <t>VM+ DNG 2G Nguyễn Xuân Nhĩ</t>
  </si>
  <si>
    <t>9100992633</t>
  </si>
  <si>
    <t>TM/20E#0002303</t>
  </si>
  <si>
    <t>3518</t>
  </si>
  <si>
    <t>VM+ PTO 73 Quang Trung</t>
  </si>
  <si>
    <t>9100992642</t>
  </si>
  <si>
    <t>TM/20E#0125741</t>
  </si>
  <si>
    <t>2763</t>
  </si>
  <si>
    <t>VM+ HNI 179 Thịnh Liệt</t>
  </si>
  <si>
    <t>9100992660</t>
  </si>
  <si>
    <t>TM/20E#0125750</t>
  </si>
  <si>
    <t>9100992661</t>
  </si>
  <si>
    <t>TM/20E#0125751</t>
  </si>
  <si>
    <t>9100992670</t>
  </si>
  <si>
    <t>TM/20E#0000956</t>
  </si>
  <si>
    <t>9100992694</t>
  </si>
  <si>
    <t>TM/20E#0016249</t>
  </si>
  <si>
    <t>3826</t>
  </si>
  <si>
    <t>VM+ DNG 20 Triệu Việt Vương</t>
  </si>
  <si>
    <t>9100992705</t>
  </si>
  <si>
    <t>TM/20E#0001681</t>
  </si>
  <si>
    <t>5215</t>
  </si>
  <si>
    <t>VM+ TTH 224 Đinh Tiên Hoàng</t>
  </si>
  <si>
    <t>9100992754</t>
  </si>
  <si>
    <t>TM/20E#0001781</t>
  </si>
  <si>
    <t>5122</t>
  </si>
  <si>
    <t>VM+ HTH 520 Nguyễn Công Trứ</t>
  </si>
  <si>
    <t>9100992756</t>
  </si>
  <si>
    <t>TM/20E#0000755</t>
  </si>
  <si>
    <t>4909</t>
  </si>
  <si>
    <t>VM+ GLI 32 Lê Duẩn</t>
  </si>
  <si>
    <t>9100992759</t>
  </si>
  <si>
    <t>TM/20E#0001937</t>
  </si>
  <si>
    <t>4956</t>
  </si>
  <si>
    <t>VM+ NDH 111 Hàng Thao</t>
  </si>
  <si>
    <t>9100992810</t>
  </si>
  <si>
    <t>TM/20E#0125819</t>
  </si>
  <si>
    <t>9100992833</t>
  </si>
  <si>
    <t>TM/20E#0009537</t>
  </si>
  <si>
    <t>9100992840</t>
  </si>
  <si>
    <t>TM/20E#0040405</t>
  </si>
  <si>
    <t>3016</t>
  </si>
  <si>
    <t>VM+ HCM The Era Town</t>
  </si>
  <si>
    <t>9100992843</t>
  </si>
  <si>
    <t>TM/20E#0040406</t>
  </si>
  <si>
    <t>9100992886</t>
  </si>
  <si>
    <t>TM/20E#0125856</t>
  </si>
  <si>
    <t>4870</t>
  </si>
  <si>
    <t>VM+ HNI 14 Trần Quý Cáp</t>
  </si>
  <si>
    <t>9100992974</t>
  </si>
  <si>
    <t>TM/20E#0125901</t>
  </si>
  <si>
    <t>4136</t>
  </si>
  <si>
    <t>VM+ HNI 30 Phạm Văn Đồng</t>
  </si>
  <si>
    <t>9100993041</t>
  </si>
  <si>
    <t>TM/20E#0016268</t>
  </si>
  <si>
    <t>2589</t>
  </si>
  <si>
    <t>VM+ DNG 71 Lê Hồng Phong</t>
  </si>
  <si>
    <t>9100993056</t>
  </si>
  <si>
    <t>TM/20E#0001972</t>
  </si>
  <si>
    <t>4707</t>
  </si>
  <si>
    <t>VM+ BGG 273 Nguyễn Văn Cừ</t>
  </si>
  <si>
    <t>9100993095</t>
  </si>
  <si>
    <t>TM/20E#0125970</t>
  </si>
  <si>
    <t>2435</t>
  </si>
  <si>
    <t>VM+ HNI 16/12 Tr Quý Kiên</t>
  </si>
  <si>
    <t>9100993104</t>
  </si>
  <si>
    <t>TM/20E#0125981</t>
  </si>
  <si>
    <t>5161</t>
  </si>
  <si>
    <t>VM+ HNI 248 Chợ Chiều Chuông</t>
  </si>
  <si>
    <t>9100993148</t>
  </si>
  <si>
    <t>TM/20E#0125999</t>
  </si>
  <si>
    <t>3692</t>
  </si>
  <si>
    <t>VM+ HNI 283 Khương Trung</t>
  </si>
  <si>
    <t>9100993166</t>
  </si>
  <si>
    <t>TM/20E#0000277</t>
  </si>
  <si>
    <t>5188</t>
  </si>
  <si>
    <t>VM+ HGG 469 Nguyễn Trãi</t>
  </si>
  <si>
    <t>WINCOMHAGIANG</t>
  </si>
  <si>
    <t>9100993232</t>
  </si>
  <si>
    <t>TM/20E#0126028</t>
  </si>
  <si>
    <t>3961</t>
  </si>
  <si>
    <t>VM+ HNI 153-155 Đê La Thành</t>
  </si>
  <si>
    <t>9100993285</t>
  </si>
  <si>
    <t>TM/20E#0126049</t>
  </si>
  <si>
    <t>5750</t>
  </si>
  <si>
    <t>VM+ HNI 65 Đường Cổ Điển, Than</t>
  </si>
  <si>
    <t>9100993288</t>
  </si>
  <si>
    <t>TM/20E#0016280</t>
  </si>
  <si>
    <t>3486</t>
  </si>
  <si>
    <t>VM+ DNG 61 Nguyễn Duy Hiệu</t>
  </si>
  <si>
    <t>9100993289</t>
  </si>
  <si>
    <t>TM/20E#0040440</t>
  </si>
  <si>
    <t>4590</t>
  </si>
  <si>
    <t>VM+HCM SH11-SH 12 Luxgarden</t>
  </si>
  <si>
    <t>9100993298</t>
  </si>
  <si>
    <t>TM/20E#0002831</t>
  </si>
  <si>
    <t>4538</t>
  </si>
  <si>
    <t>VM+ BNH 99 Nguyễn Trãi</t>
  </si>
  <si>
    <t>9100993307</t>
  </si>
  <si>
    <t>TM/20E#0126055</t>
  </si>
  <si>
    <t>2091</t>
  </si>
  <si>
    <t>VM+ HNI 2/61 Lạc Trung</t>
  </si>
  <si>
    <t>9100993359</t>
  </si>
  <si>
    <t>TM/20E#0002992</t>
  </si>
  <si>
    <t>5126</t>
  </si>
  <si>
    <t>VM+ VTU159 Lê Quang Định</t>
  </si>
  <si>
    <t>9100993360</t>
  </si>
  <si>
    <t>TM/20E#0126088</t>
  </si>
  <si>
    <t>3279</t>
  </si>
  <si>
    <t>VM+ HNI 207 Lương Thế Vinh</t>
  </si>
  <si>
    <t>9100993363</t>
  </si>
  <si>
    <t>TM/20E#0016284</t>
  </si>
  <si>
    <t>5639</t>
  </si>
  <si>
    <t>VM+ DNG 97 Nguyễn Phan Vinh</t>
  </si>
  <si>
    <t>9100993371</t>
  </si>
  <si>
    <t>TM/20E#0126089</t>
  </si>
  <si>
    <t>2532</t>
  </si>
  <si>
    <t>VM+ HNI 11 Ng Sơn</t>
  </si>
  <si>
    <t>9100993426</t>
  </si>
  <si>
    <t>TM/20E#0126113</t>
  </si>
  <si>
    <t>9100993445</t>
  </si>
  <si>
    <t>4865</t>
  </si>
  <si>
    <t>VM+ HYN Chợ Đầu</t>
  </si>
  <si>
    <t>9100993458</t>
  </si>
  <si>
    <t>TM/20E#0040452</t>
  </si>
  <si>
    <t>9100993483</t>
  </si>
  <si>
    <t>TM/20E#0009963</t>
  </si>
  <si>
    <t>9100993501</t>
  </si>
  <si>
    <t>TM/20E#0126137</t>
  </si>
  <si>
    <t>1669</t>
  </si>
  <si>
    <t>VM HNI Linh Đàm</t>
  </si>
  <si>
    <t>9100993510</t>
  </si>
  <si>
    <t>TM/20E#0126141</t>
  </si>
  <si>
    <t>3169</t>
  </si>
  <si>
    <t>VM+ HNI 96 Định Công</t>
  </si>
  <si>
    <t>9100993521</t>
  </si>
  <si>
    <t>TM/20E#0009965</t>
  </si>
  <si>
    <t>5543</t>
  </si>
  <si>
    <t>VM+ QNH 154 Đặng Châu Tuệ</t>
  </si>
  <si>
    <t>9100993536</t>
  </si>
  <si>
    <t>TM/20E#0126153</t>
  </si>
  <si>
    <t>5669</t>
  </si>
  <si>
    <t>VM+ HNI 15 Xóm Chợ Yêm, Sóc Sơ</t>
  </si>
  <si>
    <t>9100993545</t>
  </si>
  <si>
    <t>TM/20E#0016295</t>
  </si>
  <si>
    <t>3784</t>
  </si>
  <si>
    <t>VM+ DNG 31 Thành Thái</t>
  </si>
  <si>
    <t>9100993568</t>
  </si>
  <si>
    <t>TM/20E#0126166</t>
  </si>
  <si>
    <t>3247</t>
  </si>
  <si>
    <t>VM+ HNI Villa 2-24 Hà Cầu</t>
  </si>
  <si>
    <t>9100993572</t>
  </si>
  <si>
    <t>TM/20E#0009969</t>
  </si>
  <si>
    <t>5374</t>
  </si>
  <si>
    <t>VM+ QNH Tổ 6 Khu 7 P Mông Dươn</t>
  </si>
  <si>
    <t>9100993597</t>
  </si>
  <si>
    <t>TM/20E#0040467</t>
  </si>
  <si>
    <t>4383</t>
  </si>
  <si>
    <t>VM+ HCM CC Jamona 1 - N1</t>
  </si>
  <si>
    <t>9100993608</t>
  </si>
  <si>
    <t>TM/20E#0126184</t>
  </si>
  <si>
    <t>5472</t>
  </si>
  <si>
    <t>VM+ HNI 87 ngõ 322 Mỹ Đình</t>
  </si>
  <si>
    <t>9100993617</t>
  </si>
  <si>
    <t>TM/20E#0040469</t>
  </si>
  <si>
    <t>5499</t>
  </si>
  <si>
    <t>VM+ HCM 31A-33A Gò Dầu</t>
  </si>
  <si>
    <t>9100993620</t>
  </si>
  <si>
    <t>TM/20E#0040470</t>
  </si>
  <si>
    <t>9100993621</t>
  </si>
  <si>
    <t>TM/20E#0126193</t>
  </si>
  <si>
    <t>5327</t>
  </si>
  <si>
    <t>VM+ HNI Kiot TM02 Số 50 ngõ 28</t>
  </si>
  <si>
    <t>9100993650</t>
  </si>
  <si>
    <t>TM/20E#0126207</t>
  </si>
  <si>
    <t>9100993672</t>
  </si>
  <si>
    <t>TM/20E#0003547</t>
  </si>
  <si>
    <t>4466</t>
  </si>
  <si>
    <t>VM+ KHA Lô 112, A1, Vĩnh Điềm</t>
  </si>
  <si>
    <t>9100993755</t>
  </si>
  <si>
    <t>TM/20E#0126241</t>
  </si>
  <si>
    <t>9100993773</t>
  </si>
  <si>
    <t>TM/20E#0126251</t>
  </si>
  <si>
    <t>4241</t>
  </si>
  <si>
    <t>VM+ HNI CT9A Sunny Garden</t>
  </si>
  <si>
    <t>9100993777</t>
  </si>
  <si>
    <t>TM/20E#0126256</t>
  </si>
  <si>
    <t>9100993788</t>
  </si>
  <si>
    <t>TM/20E#0001978</t>
  </si>
  <si>
    <t>4668</t>
  </si>
  <si>
    <t>VM+ BGG 545 Lê Lợi</t>
  </si>
  <si>
    <t>9100993795</t>
  </si>
  <si>
    <t>TM/20E#0002551</t>
  </si>
  <si>
    <t>9100993832</t>
  </si>
  <si>
    <t>TM/20E#0009982</t>
  </si>
  <si>
    <t>4115</t>
  </si>
  <si>
    <t>VM+ QNH 446 Nguyễn Văn Cừ</t>
  </si>
  <si>
    <t>9100993887</t>
  </si>
  <si>
    <t>TM/20E#0010037</t>
  </si>
  <si>
    <t>3864</t>
  </si>
  <si>
    <t>VM+ QNH Ô 24 KĐT Cột 5-Cột 8 H</t>
  </si>
  <si>
    <t>9100993916</t>
  </si>
  <si>
    <t>TM/20E#0126930</t>
  </si>
  <si>
    <t>9100994011</t>
  </si>
  <si>
    <t>TM/20E#0126954</t>
  </si>
  <si>
    <t>3182</t>
  </si>
  <si>
    <t>VM+ HNI A21-BT7 Việt Hưng</t>
  </si>
  <si>
    <t>9100994027</t>
  </si>
  <si>
    <t>TM/20E#0009655</t>
  </si>
  <si>
    <t>4457</t>
  </si>
  <si>
    <t>VM+ HPG 213 Đà Nẵng</t>
  </si>
  <si>
    <t>9100994035</t>
  </si>
  <si>
    <t>TM/20E#0002673</t>
  </si>
  <si>
    <t>5192</t>
  </si>
  <si>
    <t>VM+ NAN 25 Nguyễn Trung Ngạn</t>
  </si>
  <si>
    <t>9100994037</t>
  </si>
  <si>
    <t>TM/20E#0000536</t>
  </si>
  <si>
    <t>4894</t>
  </si>
  <si>
    <t>VM+ QNI 39 Trương Định</t>
  </si>
  <si>
    <t>9100994039</t>
  </si>
  <si>
    <t>TM/20E#0040669</t>
  </si>
  <si>
    <t>4858</t>
  </si>
  <si>
    <t>VM+351/29 Lê Đại Hành</t>
  </si>
  <si>
    <t>9100994053</t>
  </si>
  <si>
    <t>TM/20E#0126964</t>
  </si>
  <si>
    <t>5089</t>
  </si>
  <si>
    <t>VM+ HNI 42 Nghĩa Lộ-Yên Nghĩa</t>
  </si>
  <si>
    <t>9100994120</t>
  </si>
  <si>
    <t>TM/20E#0126981</t>
  </si>
  <si>
    <t>4479</t>
  </si>
  <si>
    <t>VM+ HNI G1-116 Vinhomes Green</t>
  </si>
  <si>
    <t>9100994155</t>
  </si>
  <si>
    <t>TM/20E#0126985</t>
  </si>
  <si>
    <t>9100994204</t>
  </si>
  <si>
    <t>TM/20E#0126991</t>
  </si>
  <si>
    <t>3073</t>
  </si>
  <si>
    <t>VM+ HNI 38 Ô Cách</t>
  </si>
  <si>
    <t>9100994226</t>
  </si>
  <si>
    <t>TM/20E#0126996</t>
  </si>
  <si>
    <t>2918</t>
  </si>
  <si>
    <t>VM+ HNI 5 Nhật Tảo</t>
  </si>
  <si>
    <t>9100994233</t>
  </si>
  <si>
    <t>TM/20E#0126997</t>
  </si>
  <si>
    <t>9100994269</t>
  </si>
  <si>
    <t>TM/20E#0127007</t>
  </si>
  <si>
    <t>2263</t>
  </si>
  <si>
    <t>VM+ HNI 272 Thụy Phương</t>
  </si>
  <si>
    <t>9100994272</t>
  </si>
  <si>
    <t>TM/20E#0127009</t>
  </si>
  <si>
    <t>4437</t>
  </si>
  <si>
    <t>VM+ HNI 56 ngõ 43 Cổ Nhuế</t>
  </si>
  <si>
    <t>9100994349</t>
  </si>
  <si>
    <t>TM/20E#0001696</t>
  </si>
  <si>
    <t>5398</t>
  </si>
  <si>
    <t>VM+ TTH 26 Võ Liêm Sơn</t>
  </si>
  <si>
    <t>9100994404</t>
  </si>
  <si>
    <t>TM/20E#0127042</t>
  </si>
  <si>
    <t>3246</t>
  </si>
  <si>
    <t>VM+ HNI 140-142 Nguyễn Sơn</t>
  </si>
  <si>
    <t>9100994431</t>
  </si>
  <si>
    <t>TM/20E#0016415</t>
  </si>
  <si>
    <t>4434</t>
  </si>
  <si>
    <t>VM+ DNG 43 Hồ Quý Ly</t>
  </si>
  <si>
    <t>9100994464</t>
  </si>
  <si>
    <t>TM/20E#0127055</t>
  </si>
  <si>
    <t>3013</t>
  </si>
  <si>
    <t>VM+ HNI 464 Hoàng Công Chất</t>
  </si>
  <si>
    <t>9100994522</t>
  </si>
  <si>
    <t>TM/20E#0010041</t>
  </si>
  <si>
    <t>1647</t>
  </si>
  <si>
    <t>VM VCP QNH Móng Cái</t>
  </si>
  <si>
    <t>9100994527</t>
  </si>
  <si>
    <t>TM/20E#0000965</t>
  </si>
  <si>
    <t>1618</t>
  </si>
  <si>
    <t>VM VCP HNM Hà Nam</t>
  </si>
  <si>
    <t>9100994535</t>
  </si>
  <si>
    <t>TM/20E#0002578</t>
  </si>
  <si>
    <t>3526</t>
  </si>
  <si>
    <t>VM+ HDG 272 Điện Biên Phủ</t>
  </si>
  <si>
    <t>9100994536</t>
  </si>
  <si>
    <t>TM/20E#0127070</t>
  </si>
  <si>
    <t>2122</t>
  </si>
  <si>
    <t>VM+ HNI 10/118 Ng Khánh Toàn</t>
  </si>
  <si>
    <t>9100994557</t>
  </si>
  <si>
    <t>TM/20E#0001803</t>
  </si>
  <si>
    <t>5030</t>
  </si>
  <si>
    <t>VM+ HTH 01 Trần Phú</t>
  </si>
  <si>
    <t>9100994605</t>
  </si>
  <si>
    <t>TM/20E#0127090</t>
  </si>
  <si>
    <t>9100994620</t>
  </si>
  <si>
    <t>TM/20E#0127097</t>
  </si>
  <si>
    <t>5347</t>
  </si>
  <si>
    <t>VM+ HNI Khu Ao ông Sáu</t>
  </si>
  <si>
    <t>9100994628</t>
  </si>
  <si>
    <t>TM/20E#0127101</t>
  </si>
  <si>
    <t>3652</t>
  </si>
  <si>
    <t>VM+ HNI CT1 Thạch Bàn</t>
  </si>
  <si>
    <t>9100994709</t>
  </si>
  <si>
    <t>TM/20E#0127117</t>
  </si>
  <si>
    <t>2380</t>
  </si>
  <si>
    <t>VM+ HNI 3 Tô Vĩnh Diện</t>
  </si>
  <si>
    <t>9100994710</t>
  </si>
  <si>
    <t>TM/20E#0127118</t>
  </si>
  <si>
    <t>9100994711</t>
  </si>
  <si>
    <t>TM/20E#0127119</t>
  </si>
  <si>
    <t>9100994718</t>
  </si>
  <si>
    <t>TM/20E#0010042</t>
  </si>
  <si>
    <t>4069</t>
  </si>
  <si>
    <t>VM+ QNH 01 Lô A3 Vựng Đâng</t>
  </si>
  <si>
    <t>9100994720</t>
  </si>
  <si>
    <t>TM/20E#0127121</t>
  </si>
  <si>
    <t>5490</t>
  </si>
  <si>
    <t>VM+ HNI 94 Phố Kim Bài</t>
  </si>
  <si>
    <t>9100994771</t>
  </si>
  <si>
    <t>TM/20E#0127137</t>
  </si>
  <si>
    <t>1644</t>
  </si>
  <si>
    <t>VM HNI Yên Sở</t>
  </si>
  <si>
    <t>9100994772</t>
  </si>
  <si>
    <t>TM/20E#0127138</t>
  </si>
  <si>
    <t>1553</t>
  </si>
  <si>
    <t>VM VCC HNI Nguyễn Chí Thanh</t>
  </si>
  <si>
    <t>9100994799</t>
  </si>
  <si>
    <t>TM/20E#0127143</t>
  </si>
  <si>
    <t>9100994801</t>
  </si>
  <si>
    <t>TM/20E#0127145</t>
  </si>
  <si>
    <t>9100994820</t>
  </si>
  <si>
    <t>TM/20E#0004763</t>
  </si>
  <si>
    <t>3721</t>
  </si>
  <si>
    <t>VM+ THA 90 Tô Vĩnh Diện</t>
  </si>
  <si>
    <t>9100994821</t>
  </si>
  <si>
    <t>TM/20E#0001697</t>
  </si>
  <si>
    <t>5152</t>
  </si>
  <si>
    <t>VM+ TTH 58 Chu Văn An</t>
  </si>
  <si>
    <t>9100994824</t>
  </si>
  <si>
    <t>TM/20E#0127151</t>
  </si>
  <si>
    <t>3882</t>
  </si>
  <si>
    <t>VM+ HNI A10- NV4 Ô 26-27 Lê Tr</t>
  </si>
  <si>
    <t>9100994866</t>
  </si>
  <si>
    <t>TM/20E#0016420</t>
  </si>
  <si>
    <t>5649</t>
  </si>
  <si>
    <t>VM+ DNG 296 Nguyễn Hoàng</t>
  </si>
  <si>
    <t>9100994938</t>
  </si>
  <si>
    <t>TM/20E#0127187</t>
  </si>
  <si>
    <t>9100994951</t>
  </si>
  <si>
    <t>TM/20E#0000723</t>
  </si>
  <si>
    <t>5103</t>
  </si>
  <si>
    <t>VM+ LAN 218/2 Ấp Xóm Cống</t>
  </si>
  <si>
    <t>WINCOMLONGAN</t>
  </si>
  <si>
    <t>9100994975</t>
  </si>
  <si>
    <t>TM/20E#0127192</t>
  </si>
  <si>
    <t>1657</t>
  </si>
  <si>
    <t>VM HNI Lê Đức Thọ</t>
  </si>
  <si>
    <t>9100994994</t>
  </si>
  <si>
    <t>TM/20E#0016421</t>
  </si>
  <si>
    <t>5412</t>
  </si>
  <si>
    <t>VM+ DNG 91 Châu Thị Vĩnh Tế</t>
  </si>
  <si>
    <t>9100995000</t>
  </si>
  <si>
    <t>TM/20E#0127198</t>
  </si>
  <si>
    <t>9100995004</t>
  </si>
  <si>
    <t>TM/20E#0127199</t>
  </si>
  <si>
    <t>2402</t>
  </si>
  <si>
    <t>VM+ HNI 19B Tô Ngọc Vân</t>
  </si>
  <si>
    <t>9100995031</t>
  </si>
  <si>
    <t>TM/20E#0127206</t>
  </si>
  <si>
    <t>2802</t>
  </si>
  <si>
    <t>VM+ HNI 31/310 Nghi Tàm</t>
  </si>
  <si>
    <t>9100995114</t>
  </si>
  <si>
    <t>TM/20E#0009666</t>
  </si>
  <si>
    <t>4699</t>
  </si>
  <si>
    <t>VM+ HPG 37 Minh Đức</t>
  </si>
  <si>
    <t>9100995131</t>
  </si>
  <si>
    <t>TM/20E#0001695</t>
  </si>
  <si>
    <t>5068</t>
  </si>
  <si>
    <t>VM+ HYN Thôn Đạo Khê, Yên Mỹ</t>
  </si>
  <si>
    <t>9100995144</t>
  </si>
  <si>
    <t>TM/20E#0127230</t>
  </si>
  <si>
    <t>3227</t>
  </si>
  <si>
    <t>VM+ HNI 15 Trần Khánh Dư</t>
  </si>
  <si>
    <t>9100995157</t>
  </si>
  <si>
    <t>TM/20E#0002762</t>
  </si>
  <si>
    <t>4195</t>
  </si>
  <si>
    <t>VM+ BDG 524C/12 Khu C</t>
  </si>
  <si>
    <t>9100995170</t>
  </si>
  <si>
    <t>TM/20E#0040737</t>
  </si>
  <si>
    <t>4384</t>
  </si>
  <si>
    <t>VM+ HCM CC Jamona 2 - B2</t>
  </si>
  <si>
    <t>9100995204</t>
  </si>
  <si>
    <t>TM/20E#0127247</t>
  </si>
  <si>
    <t>3608</t>
  </si>
  <si>
    <t>VM+ HNI HongKong Tower</t>
  </si>
  <si>
    <t>9100995205</t>
  </si>
  <si>
    <t>TM/20E#0127248</t>
  </si>
  <si>
    <t>9100995211</t>
  </si>
  <si>
    <t>TM/20E#0127250</t>
  </si>
  <si>
    <t>2308</t>
  </si>
  <si>
    <t>VM+ HNI 345 Bùi Xương Trạch</t>
  </si>
  <si>
    <t>9100995213</t>
  </si>
  <si>
    <t>TM/20E#0127251</t>
  </si>
  <si>
    <t>9100995325</t>
  </si>
  <si>
    <t>TM/20E#0016433</t>
  </si>
  <si>
    <t>4254</t>
  </si>
  <si>
    <t>VM+ DNG 02 Đống Đa</t>
  </si>
  <si>
    <t>9100995327</t>
  </si>
  <si>
    <t>TM/20E#0016434</t>
  </si>
  <si>
    <t>2590</t>
  </si>
  <si>
    <t>VM+ DNG 47 Lý Thường Kiệt - ĐN</t>
  </si>
  <si>
    <t>9100995384</t>
  </si>
  <si>
    <t>TM/20E#0127290</t>
  </si>
  <si>
    <t>4611</t>
  </si>
  <si>
    <t>VM+ HNI 72/56 Thạch Cầu</t>
  </si>
  <si>
    <t>9100995395</t>
  </si>
  <si>
    <t>TM/20E#0127294</t>
  </si>
  <si>
    <t>5505</t>
  </si>
  <si>
    <t>VM+ HNI 106 Dốc Chợ Thành Công</t>
  </si>
  <si>
    <t>9100995419</t>
  </si>
  <si>
    <t>TM/20E#0002677</t>
  </si>
  <si>
    <t>5292</t>
  </si>
  <si>
    <t>VM+ NAN LK1-04 Trường Thịnh Ph</t>
  </si>
  <si>
    <t>9100995427</t>
  </si>
  <si>
    <t>TM/20E#0000146</t>
  </si>
  <si>
    <t>1607</t>
  </si>
  <si>
    <t>VM VCP PYN Tuy Hòa</t>
  </si>
  <si>
    <t>WINCOMPHUYEN</t>
  </si>
  <si>
    <t>9100995452</t>
  </si>
  <si>
    <t>TM/20E#0127304</t>
  </si>
  <si>
    <t>3553</t>
  </si>
  <si>
    <t>VM+ HNI 42 Vũ Xuân Thiều</t>
  </si>
  <si>
    <t>9100995458</t>
  </si>
  <si>
    <t>TM/20E#0127305</t>
  </si>
  <si>
    <t>1588</t>
  </si>
  <si>
    <t>VM HNI Hoài Đức</t>
  </si>
  <si>
    <t>9100995460</t>
  </si>
  <si>
    <t>TM/20E#0016438</t>
  </si>
  <si>
    <t>5277</t>
  </si>
  <si>
    <t>VM+ DNG 226 Lý Triện</t>
  </si>
  <si>
    <t>9100995461</t>
  </si>
  <si>
    <t>TM/20E#0127306</t>
  </si>
  <si>
    <t>5589</t>
  </si>
  <si>
    <t>VM+ HNI 102 Hoàng Đạo Thành</t>
  </si>
  <si>
    <t>9100995513</t>
  </si>
  <si>
    <t>TM/20E#0127321</t>
  </si>
  <si>
    <t>3266</t>
  </si>
  <si>
    <t>VM+ HNI CT2E Chung cư VOV</t>
  </si>
  <si>
    <t>9100995536</t>
  </si>
  <si>
    <t>TM/20E#0127325</t>
  </si>
  <si>
    <t>5644</t>
  </si>
  <si>
    <t>VM+ HNI Số 1 B5 Giảng Võ (8 Nú</t>
  </si>
  <si>
    <t>9100995551</t>
  </si>
  <si>
    <t>TM/20E#0009672</t>
  </si>
  <si>
    <t>9100995586</t>
  </si>
  <si>
    <t>TM/20E#0127331</t>
  </si>
  <si>
    <t>4425</t>
  </si>
  <si>
    <t>VM+ HNI 27 Trần Duy Hưng</t>
  </si>
  <si>
    <t>9100995611</t>
  </si>
  <si>
    <t>TM/20E#0001350</t>
  </si>
  <si>
    <t>5256</t>
  </si>
  <si>
    <t>VM+ TNN 105 Tổ 1 Phường Chùa H</t>
  </si>
  <si>
    <t>9100995623</t>
  </si>
  <si>
    <t>TM/20E#0002585</t>
  </si>
  <si>
    <t>3351</t>
  </si>
  <si>
    <t>VM+ HDG 7C Nguyễn Du</t>
  </si>
  <si>
    <t>9100995653</t>
  </si>
  <si>
    <t>TM/20E#0127352</t>
  </si>
  <si>
    <t>3143</t>
  </si>
  <si>
    <t>VM+ HNI P09 SO08 Park Hill</t>
  </si>
  <si>
    <t>9100995672</t>
  </si>
  <si>
    <t>10170326</t>
  </si>
  <si>
    <t>NGỌC THƠM Mực ống tươi 450g</t>
  </si>
  <si>
    <t>TM/20E#0000204</t>
  </si>
  <si>
    <t>1695</t>
  </si>
  <si>
    <t>VM LCU Lai Châu</t>
  </si>
  <si>
    <t>WINCOMLAICHAU</t>
  </si>
  <si>
    <t>9100995674</t>
  </si>
  <si>
    <t>TM/20E#0000205</t>
  </si>
  <si>
    <t>9100995689</t>
  </si>
  <si>
    <t>TM/20E#0127360</t>
  </si>
  <si>
    <t>2536</t>
  </si>
  <si>
    <t>VM+ HNI 8/140 Giảng Võ</t>
  </si>
  <si>
    <t>9100995700</t>
  </si>
  <si>
    <t>TM/20E#0127364</t>
  </si>
  <si>
    <t>4317</t>
  </si>
  <si>
    <t>VM+ HNI SH05 Starcity</t>
  </si>
  <si>
    <t>9100995702</t>
  </si>
  <si>
    <t>TM/20E#0127366</t>
  </si>
  <si>
    <t>2215</t>
  </si>
  <si>
    <t>VM+ HNI 93 ngõ Núi Trúc</t>
  </si>
  <si>
    <t>9100995722</t>
  </si>
  <si>
    <t>TM/20E#0127374</t>
  </si>
  <si>
    <t>4503</t>
  </si>
  <si>
    <t>VM+ HNI CC One 18, ngõ 298 Ngọ</t>
  </si>
  <si>
    <t>9100995810</t>
  </si>
  <si>
    <t>TM/20E#0127391</t>
  </si>
  <si>
    <t>9100995822</t>
  </si>
  <si>
    <t>TM/20E#0001808</t>
  </si>
  <si>
    <t>5281</t>
  </si>
  <si>
    <t>VM+ HTH 82 Vũ Quang</t>
  </si>
  <si>
    <t>9100995834</t>
  </si>
  <si>
    <t>TM/20E#0127397</t>
  </si>
  <si>
    <t>5324</t>
  </si>
  <si>
    <t>VM+ HNI 254 Phố Huyện, TT Quốc</t>
  </si>
  <si>
    <t>9100995835</t>
  </si>
  <si>
    <t>TM/20E#0001959</t>
  </si>
  <si>
    <t>9100995854</t>
  </si>
  <si>
    <t>TM/20E#0003576</t>
  </si>
  <si>
    <t>9100995856</t>
  </si>
  <si>
    <t>TM/20E#0016449</t>
  </si>
  <si>
    <t>9100995867</t>
  </si>
  <si>
    <t>TM/20E#0127406</t>
  </si>
  <si>
    <t>4065</t>
  </si>
  <si>
    <t>VM+ HNI C4 Đỗ Nhuận</t>
  </si>
  <si>
    <t>9100995869</t>
  </si>
  <si>
    <t>TM/20E#0016451</t>
  </si>
  <si>
    <t>9100995875</t>
  </si>
  <si>
    <t>TM/20E#0010050</t>
  </si>
  <si>
    <t>4842</t>
  </si>
  <si>
    <t>VM+ QNH 125 Nguyễn Văn Trỗi</t>
  </si>
  <si>
    <t>9100995897</t>
  </si>
  <si>
    <t>TM/20E#0000932</t>
  </si>
  <si>
    <t>5838</t>
  </si>
  <si>
    <t>VM+ TQG TDP Đoàn Kết, Sơn Dươn</t>
  </si>
  <si>
    <t>9100995901</t>
  </si>
  <si>
    <t>TM/20E#0127413</t>
  </si>
  <si>
    <t>2233</t>
  </si>
  <si>
    <t>VM+ HNI 58 Lô 6 Đền Lừ II</t>
  </si>
  <si>
    <t>9100995916</t>
  </si>
  <si>
    <t>TM/20E#0127418</t>
  </si>
  <si>
    <t>3191</t>
  </si>
  <si>
    <t>VM+ HNI Metropolitan CT36</t>
  </si>
  <si>
    <t>9100995920</t>
  </si>
  <si>
    <t>TM/20E#0002881</t>
  </si>
  <si>
    <t>5658</t>
  </si>
  <si>
    <t>VM+ BNH Thôn Đồng Xép</t>
  </si>
  <si>
    <t>9100995934</t>
  </si>
  <si>
    <t>TM/20E#0127422</t>
  </si>
  <si>
    <t>3265</t>
  </si>
  <si>
    <t>VM+ HNI N01 T4 Đoàn Ngoại Giao</t>
  </si>
  <si>
    <t>9100995967</t>
  </si>
  <si>
    <t>TM/20E#0127429</t>
  </si>
  <si>
    <t>9100995979</t>
  </si>
  <si>
    <t>TM/20E#0001809</t>
  </si>
  <si>
    <t>5723</t>
  </si>
  <si>
    <t>VM+ HTH 234 Xô Viết Nghệ Tĩnh,</t>
  </si>
  <si>
    <t>9100995992</t>
  </si>
  <si>
    <t>TM/20E#0127435</t>
  </si>
  <si>
    <t>2771</t>
  </si>
  <si>
    <t>VM+ HNI 169 Đặng Tiến Đông</t>
  </si>
  <si>
    <t>9100996019</t>
  </si>
  <si>
    <t>TM/20E#0127446</t>
  </si>
  <si>
    <t>9100996025</t>
  </si>
  <si>
    <t>TM/20E#0010060</t>
  </si>
  <si>
    <t>5774</t>
  </si>
  <si>
    <t>VM+ QNH 715 Khu Vĩnh Hòa</t>
  </si>
  <si>
    <t>9100996046</t>
  </si>
  <si>
    <t>TM/20E#0040779</t>
  </si>
  <si>
    <t>3305</t>
  </si>
  <si>
    <t>VM+ HCM Vinhomes Central Park</t>
  </si>
  <si>
    <t>9100996127</t>
  </si>
  <si>
    <t>TM/20E#0127479</t>
  </si>
  <si>
    <t>3910</t>
  </si>
  <si>
    <t>VM+ HNI 58 Liên Xã - Kim Chung</t>
  </si>
  <si>
    <t>9100996138</t>
  </si>
  <si>
    <t>TM/20E#0002005</t>
  </si>
  <si>
    <t>5002</t>
  </si>
  <si>
    <t>VM+ BGG 338-340 Nguyễn Thị Lưu</t>
  </si>
  <si>
    <t>9100996179</t>
  </si>
  <si>
    <t>TM/20E#0127488</t>
  </si>
  <si>
    <t>1663</t>
  </si>
  <si>
    <t>VM HNI Xuân Diệu</t>
  </si>
  <si>
    <t>9100996220</t>
  </si>
  <si>
    <t>TM/20E#0127504</t>
  </si>
  <si>
    <t>3264</t>
  </si>
  <si>
    <t>VM+ HNI 15 ngõ 259 Yên Hòa</t>
  </si>
  <si>
    <t>9100996241</t>
  </si>
  <si>
    <t>TM/20E#0127510</t>
  </si>
  <si>
    <t>5746</t>
  </si>
  <si>
    <t>VM+ HNI 70 Tân Dân, Phú Xuyên</t>
  </si>
  <si>
    <t>9100996303</t>
  </si>
  <si>
    <t>TM/20E#0002590</t>
  </si>
  <si>
    <t>9100996388</t>
  </si>
  <si>
    <t>TM/20E#0127568</t>
  </si>
  <si>
    <t>4294</t>
  </si>
  <si>
    <t>VM+ HNI 83 An Trạch</t>
  </si>
  <si>
    <t>9100996394</t>
  </si>
  <si>
    <t>TM/20E#0127571</t>
  </si>
  <si>
    <t>9100996408</t>
  </si>
  <si>
    <t>TM/20E#0127576</t>
  </si>
  <si>
    <t>4534</t>
  </si>
  <si>
    <t>VM+ HNI 20 Tổ 3 Giang Biên</t>
  </si>
  <si>
    <t>9100996416</t>
  </si>
  <si>
    <t>TM/20E#0010064</t>
  </si>
  <si>
    <t>3839</t>
  </si>
  <si>
    <t>VM+ QNH 345 Giếng Đáy, Hạ Long</t>
  </si>
  <si>
    <t>9100996436</t>
  </si>
  <si>
    <t>TM/20E#0127584</t>
  </si>
  <si>
    <t>5225</t>
  </si>
  <si>
    <t>VM+ HNI Ô DVTM-07 CT3 KĐT Gele</t>
  </si>
  <si>
    <t>9100996437</t>
  </si>
  <si>
    <t>4736</t>
  </si>
  <si>
    <t>VM+ HPG 680 Trần Tất Văn</t>
  </si>
  <si>
    <t>9100996438</t>
  </si>
  <si>
    <t>TM/20E#0016465</t>
  </si>
  <si>
    <t>4496</t>
  </si>
  <si>
    <t>VM+ DNG 103 Tô Hiệu</t>
  </si>
  <si>
    <t>9100996449</t>
  </si>
  <si>
    <t>TM/20E#0127587</t>
  </si>
  <si>
    <t>9100996479</t>
  </si>
  <si>
    <t>TM/20E#0016466</t>
  </si>
  <si>
    <t>2049</t>
  </si>
  <si>
    <t>VM+ DNG 213 Hoàng Diệu</t>
  </si>
  <si>
    <t>9100996486</t>
  </si>
  <si>
    <t>TM/20E#0001041</t>
  </si>
  <si>
    <t>4802</t>
  </si>
  <si>
    <t>VM+ STG 62 đường 30 tháng 4</t>
  </si>
  <si>
    <t>9100996491</t>
  </si>
  <si>
    <t>TM/20E#0001357</t>
  </si>
  <si>
    <t>5127</t>
  </si>
  <si>
    <t>VM+ BTE 63/2 Phan Đình Phùng</t>
  </si>
  <si>
    <t>9100996498</t>
  </si>
  <si>
    <t>TM/20E#0127601</t>
  </si>
  <si>
    <t>9100996514</t>
  </si>
  <si>
    <t>TM/20E#0127607</t>
  </si>
  <si>
    <t>9100996554</t>
  </si>
  <si>
    <t>TM/20E#0127617</t>
  </si>
  <si>
    <t>9100996584</t>
  </si>
  <si>
    <t>10005982</t>
  </si>
  <si>
    <t>THU HẰNG Bắp bò muối gói 300g</t>
  </si>
  <si>
    <t>TM/20E#0001778</t>
  </si>
  <si>
    <t>5149</t>
  </si>
  <si>
    <t>VM+ NTN 42C Đường 21 Tháng 8</t>
  </si>
  <si>
    <t>9100996588</t>
  </si>
  <si>
    <t>TM/20E#0127626</t>
  </si>
  <si>
    <t>4140</t>
  </si>
  <si>
    <t>VM+ HNI 262 Lĩnh Nam</t>
  </si>
  <si>
    <t>9100996610</t>
  </si>
  <si>
    <t>TM/20E#0127632</t>
  </si>
  <si>
    <t>9100996646</t>
  </si>
  <si>
    <t>TM/20E#0127638</t>
  </si>
  <si>
    <t>4418</t>
  </si>
  <si>
    <t>VM+ HNI Lô 5-N01 New Horizon</t>
  </si>
  <si>
    <t>9100996648</t>
  </si>
  <si>
    <t>TM/20E#0000798</t>
  </si>
  <si>
    <t>5084</t>
  </si>
  <si>
    <t>VM+ QNM 536 Hai Bà Trưng</t>
  </si>
  <si>
    <t>WINCOMQUANGNAM</t>
  </si>
  <si>
    <t>9100996711</t>
  </si>
  <si>
    <t>TM/20E#0040816</t>
  </si>
  <si>
    <t>9100996722</t>
  </si>
  <si>
    <t>TM/20E#0127657</t>
  </si>
  <si>
    <t>2781</t>
  </si>
  <si>
    <t>VM+ HNI 44/81 Đặng Văn Ngữ</t>
  </si>
  <si>
    <t>9100996756</t>
  </si>
  <si>
    <t>9100996800</t>
  </si>
  <si>
    <t>TM/20E#0002007</t>
  </si>
  <si>
    <t>5670</t>
  </si>
  <si>
    <t>VM+ BGG 08 Lý Thường Kiệt</t>
  </si>
  <si>
    <t>9100996812</t>
  </si>
  <si>
    <t>TM/20E#0127676</t>
  </si>
  <si>
    <t>3890</t>
  </si>
  <si>
    <t>VM+ HNI 57 La Nội</t>
  </si>
  <si>
    <t>9100996856</t>
  </si>
  <si>
    <t>TM/20E#0002989</t>
  </si>
  <si>
    <t>4576</t>
  </si>
  <si>
    <t>VM+ AGG 01 Thái Phiên</t>
  </si>
  <si>
    <t>9100996892</t>
  </si>
  <si>
    <t>TM/20E#0127698</t>
  </si>
  <si>
    <t>2820</t>
  </si>
  <si>
    <t>VM+ HNI 29/126 Xuân Đỉnh</t>
  </si>
  <si>
    <t>9100996926</t>
  </si>
  <si>
    <t>TM/20E#0127708</t>
  </si>
  <si>
    <t>2357</t>
  </si>
  <si>
    <t>VM+ HNI 103 Thanh Đàm</t>
  </si>
  <si>
    <t>9100996933</t>
  </si>
  <si>
    <t>TM/20E#0002889</t>
  </si>
  <si>
    <t>9100996937</t>
  </si>
  <si>
    <t>TM/20E#0001962</t>
  </si>
  <si>
    <t>9100996938</t>
  </si>
  <si>
    <t>TM/20E#0127710</t>
  </si>
  <si>
    <t>3089</t>
  </si>
  <si>
    <t>VM+ HNI 44 Lâm Tiên</t>
  </si>
  <si>
    <t>9100996954</t>
  </si>
  <si>
    <t>TM/20E#0127714</t>
  </si>
  <si>
    <t>9100996961</t>
  </si>
  <si>
    <t>TM/20E#0016484</t>
  </si>
  <si>
    <t>9100996985</t>
  </si>
  <si>
    <t>TM/20E#0127724</t>
  </si>
  <si>
    <t>9100997000</t>
  </si>
  <si>
    <t>TM/20E#0127728</t>
  </si>
  <si>
    <t>9100997001</t>
  </si>
  <si>
    <t>TM/20E#0001381</t>
  </si>
  <si>
    <t>4048</t>
  </si>
  <si>
    <t>VM+ TBH Lô 7.03-7.04 KĐT Trần</t>
  </si>
  <si>
    <t>9100997006</t>
  </si>
  <si>
    <t>TM/20E#0127729</t>
  </si>
  <si>
    <t>2812</t>
  </si>
  <si>
    <t>VM+ HNI 27/165 Xuân Thủy</t>
  </si>
  <si>
    <t>9100997097</t>
  </si>
  <si>
    <t>TM/20E#0127755</t>
  </si>
  <si>
    <t>2075</t>
  </si>
  <si>
    <t>VM+ HNI 23 Cửa Bắc</t>
  </si>
  <si>
    <t>9100997098</t>
  </si>
  <si>
    <t>TM/20E#0016485</t>
  </si>
  <si>
    <t>5254</t>
  </si>
  <si>
    <t>VM+ DNG 84 Nguyễn Lương Bằng</t>
  </si>
  <si>
    <t>9100997099</t>
  </si>
  <si>
    <t>TM/20E#0127756</t>
  </si>
  <si>
    <t>9100997129</t>
  </si>
  <si>
    <t>TM/20E#0009699</t>
  </si>
  <si>
    <t>9100997133</t>
  </si>
  <si>
    <t>4598</t>
  </si>
  <si>
    <t>VM+ HPG 1171 Trần Nhân Tông</t>
  </si>
  <si>
    <t>9100997291</t>
  </si>
  <si>
    <t>TM/20E#0127817</t>
  </si>
  <si>
    <t>5266</t>
  </si>
  <si>
    <t>VM+ HNI Khu 14 Thôn Yên Nhân</t>
  </si>
  <si>
    <t>9100997341</t>
  </si>
  <si>
    <t>TM/20E#0001589</t>
  </si>
  <si>
    <t>4698</t>
  </si>
  <si>
    <t>VM+ LSN 02 Trần Phú</t>
  </si>
  <si>
    <t>9100997355</t>
  </si>
  <si>
    <t>TM/20E#0002598</t>
  </si>
  <si>
    <t>3401</t>
  </si>
  <si>
    <t>VM+ HDG 284 Nguyễn Lương Bằng</t>
  </si>
  <si>
    <t>9100997370</t>
  </si>
  <si>
    <t>TM/20E#0127832</t>
  </si>
  <si>
    <t>9100997412</t>
  </si>
  <si>
    <t>TM/20E#0127845</t>
  </si>
  <si>
    <t>4328</t>
  </si>
  <si>
    <t>VM+ HNI MHDI - 60 Hoàng Quốc V</t>
  </si>
  <si>
    <t>9100997554</t>
  </si>
  <si>
    <t>TM/20E#0127893</t>
  </si>
  <si>
    <t>2141</t>
  </si>
  <si>
    <t>VM+ HNI 601 Kim Ngưu</t>
  </si>
  <si>
    <t>9100997597</t>
  </si>
  <si>
    <t>TM/20E#0016495</t>
  </si>
  <si>
    <t>4859</t>
  </si>
  <si>
    <t>VM+ DNG K01/51 Phạm Như Xương</t>
  </si>
  <si>
    <t>9100997633</t>
  </si>
  <si>
    <t>TM/20E#0127913</t>
  </si>
  <si>
    <t>9100997685</t>
  </si>
  <si>
    <t>TM/20E#0016499</t>
  </si>
  <si>
    <t>5362</t>
  </si>
  <si>
    <t>VM+ DNG 62 Nguyễn Hữu Tiến</t>
  </si>
  <si>
    <t>9100997691</t>
  </si>
  <si>
    <t>TM/20E#0002892</t>
  </si>
  <si>
    <t>4238</t>
  </si>
  <si>
    <t>VM+ BNH Giang Liễu</t>
  </si>
  <si>
    <t>9100997716</t>
  </si>
  <si>
    <t>TM/20E#0016502</t>
  </si>
  <si>
    <t>3003</t>
  </si>
  <si>
    <t>VM+ DNG 80 Ngũ Hành Sơn</t>
  </si>
  <si>
    <t>9100997724</t>
  </si>
  <si>
    <t>TM/20E#0004777</t>
  </si>
  <si>
    <t>5564</t>
  </si>
  <si>
    <t>VM+ THA 150-152 Trần Hưng Đạo</t>
  </si>
  <si>
    <t>9100997872</t>
  </si>
  <si>
    <t>TM/20E#0016510</t>
  </si>
  <si>
    <t>4950</t>
  </si>
  <si>
    <t>VM+ DNG 286 Văn Tiến Dũng</t>
  </si>
  <si>
    <t>9100997948</t>
  </si>
  <si>
    <t>TM/20E#0127985</t>
  </si>
  <si>
    <t>9100997951</t>
  </si>
  <si>
    <t>TM/20E#0127988</t>
  </si>
  <si>
    <t>2323</t>
  </si>
  <si>
    <t>VM+ HNI 69 Hồng Mai</t>
  </si>
  <si>
    <t>9100997966</t>
  </si>
  <si>
    <t>TM/20E#0002685</t>
  </si>
  <si>
    <t>4582</t>
  </si>
  <si>
    <t>VM+ NAN 72 Phan Đăng Lưu</t>
  </si>
  <si>
    <t>9100997985</t>
  </si>
  <si>
    <t>TM/20E#0009714</t>
  </si>
  <si>
    <t>9100998000</t>
  </si>
  <si>
    <t>TM/20E#0128864</t>
  </si>
  <si>
    <t>1542</t>
  </si>
  <si>
    <t>VM HNI Văn Quán</t>
  </si>
  <si>
    <t>9100998015</t>
  </si>
  <si>
    <t>TM/20E#0128001</t>
  </si>
  <si>
    <t>9100998021</t>
  </si>
  <si>
    <t>TM/20E#0016516</t>
  </si>
  <si>
    <t>2064</t>
  </si>
  <si>
    <t>VM+ DNG 55 Khúc Hạo</t>
  </si>
  <si>
    <t>9100998034</t>
  </si>
  <si>
    <t>TM/20E#0016518</t>
  </si>
  <si>
    <t>4164</t>
  </si>
  <si>
    <t>VM+ DNG 30 Đô Đốc Bảo, Tổ 60</t>
  </si>
  <si>
    <t>9100998058</t>
  </si>
  <si>
    <t>TM/20E#0128007</t>
  </si>
  <si>
    <t>4007</t>
  </si>
  <si>
    <t>VM+ HNI 4B Tràng Thi</t>
  </si>
  <si>
    <t>9100998073</t>
  </si>
  <si>
    <t>TM/20E#0128014</t>
  </si>
  <si>
    <t>9100998103</t>
  </si>
  <si>
    <t>TM/20E#0009717</t>
  </si>
  <si>
    <t>3648</t>
  </si>
  <si>
    <t>VM+ HPG 239 Nguyễn Công Hòa</t>
  </si>
  <si>
    <t>9100998140</t>
  </si>
  <si>
    <t>TM/20E#0000830</t>
  </si>
  <si>
    <t>5082</t>
  </si>
  <si>
    <t>VM+ QBH 183 Lý Thái Tổ</t>
  </si>
  <si>
    <t>WINCOMQUANGBINH</t>
  </si>
  <si>
    <t>9100998146</t>
  </si>
  <si>
    <t>TM/20E#0128025</t>
  </si>
  <si>
    <t>5465</t>
  </si>
  <si>
    <t>VM+ HNI Lô A1.2 Imperia Garden</t>
  </si>
  <si>
    <t>9100998165</t>
  </si>
  <si>
    <t>TM/20E#0040894</t>
  </si>
  <si>
    <t>4405</t>
  </si>
  <si>
    <t>VM+ HCM 81B Lã Xuân Oai</t>
  </si>
  <si>
    <t>9100998176</t>
  </si>
  <si>
    <t>TM/20E#0128036</t>
  </si>
  <si>
    <t>5542</t>
  </si>
  <si>
    <t>VM+ HNI 324 phố Đồng Dinh</t>
  </si>
  <si>
    <t>9100998189</t>
  </si>
  <si>
    <t>TM/20E#0001712</t>
  </si>
  <si>
    <t>5179</t>
  </si>
  <si>
    <t>VM+ TTH 102 Điện Biên Phủ</t>
  </si>
  <si>
    <t>9100998202</t>
  </si>
  <si>
    <t>TM/20E#0006444</t>
  </si>
  <si>
    <t>3735</t>
  </si>
  <si>
    <t>VM+ CTO 21-22 Võ Nguyên Giáp,</t>
  </si>
  <si>
    <t>WINCOMCANTHO</t>
  </si>
  <si>
    <t>9100998209</t>
  </si>
  <si>
    <t>TM/20E#0016522</t>
  </si>
  <si>
    <t>9100998213</t>
  </si>
  <si>
    <t>TM/20E#0128044</t>
  </si>
  <si>
    <t>9100998240</t>
  </si>
  <si>
    <t>TM/20E#0128919</t>
  </si>
  <si>
    <t>1620</t>
  </si>
  <si>
    <t>VM HNI Gardenia</t>
  </si>
  <si>
    <t>9100998277</t>
  </si>
  <si>
    <t>TM/20E#0128061</t>
  </si>
  <si>
    <t>4424</t>
  </si>
  <si>
    <t>VM+ HNI 153 - 155 Thanh Am</t>
  </si>
  <si>
    <t>9100998289</t>
  </si>
  <si>
    <t>TM/20E#0009720</t>
  </si>
  <si>
    <t>4010</t>
  </si>
  <si>
    <t>VM+ HPG 42 Trần Tất Văn</t>
  </si>
  <si>
    <t>9100998328</t>
  </si>
  <si>
    <t>TM/20E#0128075</t>
  </si>
  <si>
    <t>9100998352</t>
  </si>
  <si>
    <t>TM/20E#0128081</t>
  </si>
  <si>
    <t>5634</t>
  </si>
  <si>
    <t>VM+ HNI 167 Phú Diễn</t>
  </si>
  <si>
    <t>9100998393</t>
  </si>
  <si>
    <t>TM/20E#0001384</t>
  </si>
  <si>
    <t>5222</t>
  </si>
  <si>
    <t>VM+ TBH 106 Bùi Sỹ Tiêm</t>
  </si>
  <si>
    <t>9100998435</t>
  </si>
  <si>
    <t>TM/20E#0040912</t>
  </si>
  <si>
    <t>3175</t>
  </si>
  <si>
    <t>VM+ HCM 10B-10C Lê Minh Xuân</t>
  </si>
  <si>
    <t>9100998440</t>
  </si>
  <si>
    <t>TM/20E#0000527</t>
  </si>
  <si>
    <t>4650</t>
  </si>
  <si>
    <t>VM+ VPC 301 Trường Chinh</t>
  </si>
  <si>
    <t>9100998466</t>
  </si>
  <si>
    <t>TM/20E#0040916</t>
  </si>
  <si>
    <t>3204</t>
  </si>
  <si>
    <t>VM+ HCM 106 Bành Văn Trân</t>
  </si>
  <si>
    <t>9100998569</t>
  </si>
  <si>
    <t>TM/20E#0128131</t>
  </si>
  <si>
    <t>5045</t>
  </si>
  <si>
    <t>VM+ HNI Thôn 9 Xã Phùng Xá</t>
  </si>
  <si>
    <t>9100998606</t>
  </si>
  <si>
    <t>TM/20E#0128138</t>
  </si>
  <si>
    <t>3369</t>
  </si>
  <si>
    <t>VM+ HNI TDP Viên 5 Cổ Nhuế</t>
  </si>
  <si>
    <t>9100998650</t>
  </si>
  <si>
    <t>TM/20E#0016531</t>
  </si>
  <si>
    <t>3797</t>
  </si>
  <si>
    <t>VM+ DNG 274 Nguyễn Phước Nguyê</t>
  </si>
  <si>
    <t>9100998671</t>
  </si>
  <si>
    <t>TM/20E#0016532</t>
  </si>
  <si>
    <t>5331</t>
  </si>
  <si>
    <t>VM+ DNG 985 Ngô Quyền</t>
  </si>
  <si>
    <t>9100998677</t>
  </si>
  <si>
    <t>TM/20E#0128161</t>
  </si>
  <si>
    <t>9100998722</t>
  </si>
  <si>
    <t>TM/20E#0040935</t>
  </si>
  <si>
    <t>3215</t>
  </si>
  <si>
    <t>VM+ HCM 125 Đường số 17</t>
  </si>
  <si>
    <t>9100998759</t>
  </si>
  <si>
    <t>TM/20E#0002011</t>
  </si>
  <si>
    <t>4710</t>
  </si>
  <si>
    <t>VM+ BGG 30 Nguyễn Thị Lưu</t>
  </si>
  <si>
    <t>9100998768</t>
  </si>
  <si>
    <t>TM/20E#0040939</t>
  </si>
  <si>
    <t>4226</t>
  </si>
  <si>
    <t>VM+ HCM 96 Lâm Văn Bền</t>
  </si>
  <si>
    <t>9100998769</t>
  </si>
  <si>
    <t>TM/20E#0040940</t>
  </si>
  <si>
    <t>9100998817</t>
  </si>
  <si>
    <t>TM/20E#0002012</t>
  </si>
  <si>
    <t>9100998858</t>
  </si>
  <si>
    <t>TM/20E#0128206</t>
  </si>
  <si>
    <t>9100998869</t>
  </si>
  <si>
    <t>TM/20E#0016536</t>
  </si>
  <si>
    <t>2996</t>
  </si>
  <si>
    <t>VM+ DNG 59 Nguyễn Văn Thoại</t>
  </si>
  <si>
    <t>9100998910</t>
  </si>
  <si>
    <t>TM/20E#0128218</t>
  </si>
  <si>
    <t>3883</t>
  </si>
  <si>
    <t>VM+ HNI Số 24, ngõ 476 Ngọc Th</t>
  </si>
  <si>
    <t>9100998921</t>
  </si>
  <si>
    <t>TM/20E#0002014</t>
  </si>
  <si>
    <t>5496</t>
  </si>
  <si>
    <t>VM+ BGG 61 Mỹ Độ</t>
  </si>
  <si>
    <t>9100998925</t>
  </si>
  <si>
    <t>TM/20E#0128221</t>
  </si>
  <si>
    <t>4011</t>
  </si>
  <si>
    <t>VM+ HNI 26 ngõ 58 Trần Bình</t>
  </si>
  <si>
    <t>9100998954</t>
  </si>
  <si>
    <t>TM/20E#0000495</t>
  </si>
  <si>
    <t>5426</t>
  </si>
  <si>
    <t>VM+ LCI 050 Phan Đình Phùng</t>
  </si>
  <si>
    <t>WINCOMLAOCAI</t>
  </si>
  <si>
    <t>9100999019</t>
  </si>
  <si>
    <t>TM/20E#0002602</t>
  </si>
  <si>
    <t>9100999061</t>
  </si>
  <si>
    <t>TM/20E#0000284</t>
  </si>
  <si>
    <t>5223</t>
  </si>
  <si>
    <t>VM+ HGG 35 An Cư</t>
  </si>
  <si>
    <t>9100999067</t>
  </si>
  <si>
    <t>TM/20E#0129156</t>
  </si>
  <si>
    <t>3123</t>
  </si>
  <si>
    <t>VM+ HNI FLC Star Tower</t>
  </si>
  <si>
    <t>9100999079</t>
  </si>
  <si>
    <t>4828</t>
  </si>
  <si>
    <t>VM+ TNN 815 Dương Tự Minh</t>
  </si>
  <si>
    <t>9100999097</t>
  </si>
  <si>
    <t>TM/20E#0129230</t>
  </si>
  <si>
    <t>4583</t>
  </si>
  <si>
    <t>VM+ HNI 38 Ngô Quyền</t>
  </si>
  <si>
    <t>9100999110</t>
  </si>
  <si>
    <t>TM/20E#0016658</t>
  </si>
  <si>
    <t>4527</t>
  </si>
  <si>
    <t>VM+ DNG 89 Đồng Kè</t>
  </si>
  <si>
    <t>9100999128</t>
  </si>
  <si>
    <t>TM/20E#0016666</t>
  </si>
  <si>
    <t>9100999145</t>
  </si>
  <si>
    <t>TM/20E#0016668</t>
  </si>
  <si>
    <t>9100999159</t>
  </si>
  <si>
    <t>TM/20E#0129389</t>
  </si>
  <si>
    <t>9100999172</t>
  </si>
  <si>
    <t>TM/20E#0129433</t>
  </si>
  <si>
    <t>9100999225</t>
  </si>
  <si>
    <t>TM/20E#0002042</t>
  </si>
  <si>
    <t>9100999415</t>
  </si>
  <si>
    <t>TM/20E#0000700</t>
  </si>
  <si>
    <t>5345</t>
  </si>
  <si>
    <t>VM+ SLA 514D Trần Đăng Ninh</t>
  </si>
  <si>
    <t>WINCOMSONLA</t>
  </si>
  <si>
    <t>9100999434</t>
  </si>
  <si>
    <t>TM/20E#0130319</t>
  </si>
  <si>
    <t>2295</t>
  </si>
  <si>
    <t>VM+ HNI 10 Đức Giang</t>
  </si>
  <si>
    <t>9100999437</t>
  </si>
  <si>
    <t>TM/20E#0000543</t>
  </si>
  <si>
    <t>9100999468</t>
  </si>
  <si>
    <t>TM/20E#0130504</t>
  </si>
  <si>
    <t>9100999482</t>
  </si>
  <si>
    <t>TM/20E#0041575</t>
  </si>
  <si>
    <t>5124</t>
  </si>
  <si>
    <t>VM+ HCM Thủ Thiêm Garden</t>
  </si>
  <si>
    <t>9100999550</t>
  </si>
  <si>
    <t>TM/20E#0130941</t>
  </si>
  <si>
    <t>2796</t>
  </si>
  <si>
    <t>VM+ HNI 8/1B Sài Đồng</t>
  </si>
  <si>
    <t>9100999557</t>
  </si>
  <si>
    <t>TM/20E#0001863</t>
  </si>
  <si>
    <t>9100999563</t>
  </si>
  <si>
    <t>TM/20E#0131007</t>
  </si>
  <si>
    <t>4601</t>
  </si>
  <si>
    <t>VM+ HNI Kiot 103 - CT13 KĐTM T</t>
  </si>
  <si>
    <t>9100999604</t>
  </si>
  <si>
    <t>TM/20E#0131058</t>
  </si>
  <si>
    <t>2072</t>
  </si>
  <si>
    <t>VM+ HNI 149 Hoàng Ngân</t>
  </si>
  <si>
    <t>9100999606</t>
  </si>
  <si>
    <t>TM/20E#0003727</t>
  </si>
  <si>
    <t>3610</t>
  </si>
  <si>
    <t>VM+ KHA 513 Đường 2/4</t>
  </si>
  <si>
    <t>9100999651</t>
  </si>
  <si>
    <t>TM/20E#0001776</t>
  </si>
  <si>
    <t>9100999657</t>
  </si>
  <si>
    <t>TM/20E#0003729</t>
  </si>
  <si>
    <t>3748</t>
  </si>
  <si>
    <t>VM+ KHA Lô 232 Khu A - Đông Na</t>
  </si>
  <si>
    <t>9100999684</t>
  </si>
  <si>
    <t>TM/20E#0041018</t>
  </si>
  <si>
    <t>4250</t>
  </si>
  <si>
    <t>VM+ HCM 84 Gò Ô Môi</t>
  </si>
  <si>
    <t>9100999725</t>
  </si>
  <si>
    <t>TM/20E#0128377</t>
  </si>
  <si>
    <t>9100999736</t>
  </si>
  <si>
    <t>TM/20E#0002908</t>
  </si>
  <si>
    <t>1629</t>
  </si>
  <si>
    <t>VM VCP BNH Bắc Ninh</t>
  </si>
  <si>
    <t>9100999741</t>
  </si>
  <si>
    <t>TM/20E#0000939</t>
  </si>
  <si>
    <t>9100999749</t>
  </si>
  <si>
    <t>TM/20E#0002909</t>
  </si>
  <si>
    <t>9100999797</t>
  </si>
  <si>
    <t>TM/20E#0041024</t>
  </si>
  <si>
    <t>9100999833</t>
  </si>
  <si>
    <t>TM/20E#0128382</t>
  </si>
  <si>
    <t>9100999849</t>
  </si>
  <si>
    <t>TM/20E#0128387</t>
  </si>
  <si>
    <t>9100999853</t>
  </si>
  <si>
    <t>TM/20E#0001358</t>
  </si>
  <si>
    <t>4768</t>
  </si>
  <si>
    <t>VM+ TNN 386 Đường Ga</t>
  </si>
  <si>
    <t>9100999955</t>
  </si>
  <si>
    <t>TM/20E#0128398</t>
  </si>
  <si>
    <t>3980</t>
  </si>
  <si>
    <t>VM+ HNI 39 Đỗ Xuân Hợp</t>
  </si>
  <si>
    <t>9100999989</t>
  </si>
  <si>
    <t>TM/20E#0016555</t>
  </si>
  <si>
    <t>3418</t>
  </si>
  <si>
    <t>VM+ DNG 56 Doản Uẩn</t>
  </si>
  <si>
    <t>9100999990</t>
  </si>
  <si>
    <t>TM/20E#0128402</t>
  </si>
  <si>
    <t>4972</t>
  </si>
  <si>
    <t>VM+ HNI Ngã Ba Yên Tàng</t>
  </si>
  <si>
    <t>9100999997</t>
  </si>
  <si>
    <t>TM/20E#0128404</t>
  </si>
  <si>
    <t>2151</t>
  </si>
  <si>
    <t>VM+ HNI 59 Mai Hắc Đế</t>
  </si>
  <si>
    <t>9101000003</t>
  </si>
  <si>
    <t>TM/20E#0128405</t>
  </si>
  <si>
    <t>3682</t>
  </si>
  <si>
    <t>VM+ HNI TT4&amp;TT5 Tăng Thiết Giá</t>
  </si>
  <si>
    <t>9101000020</t>
  </si>
  <si>
    <t>TM/20E#0010114</t>
  </si>
  <si>
    <t>9101000065</t>
  </si>
  <si>
    <t>TM/20E#0128412</t>
  </si>
  <si>
    <t>2116</t>
  </si>
  <si>
    <t>VM+ HNI 35B Xuân La</t>
  </si>
  <si>
    <t>9101000067</t>
  </si>
  <si>
    <t>TM/20E#0006461</t>
  </si>
  <si>
    <t>5234</t>
  </si>
  <si>
    <t>VM+ CTO 158 đường 30/4</t>
  </si>
  <si>
    <t>9101000069</t>
  </si>
  <si>
    <t>TM/20E#0010116</t>
  </si>
  <si>
    <t>4118</t>
  </si>
  <si>
    <t>VM+ QNH Tổ 2 khu 2 Hồng Hà</t>
  </si>
  <si>
    <t>9101000070</t>
  </si>
  <si>
    <t>TM/20E#0010117</t>
  </si>
  <si>
    <t>9101000089</t>
  </si>
  <si>
    <t>TM/20E#0128415</t>
  </si>
  <si>
    <t>4968</t>
  </si>
  <si>
    <t>VM+ HNI QL3 Phố Lộc Hà</t>
  </si>
  <si>
    <t>9101000109</t>
  </si>
  <si>
    <t>TM/20E#0001364</t>
  </si>
  <si>
    <t>5367</t>
  </si>
  <si>
    <t>VM+ TNN TNG Village Thái Nguyê</t>
  </si>
  <si>
    <t>9101000176</t>
  </si>
  <si>
    <t>TM/20E#0010118</t>
  </si>
  <si>
    <t>3689</t>
  </si>
  <si>
    <t>VM+ QNH 42 Trần Phú</t>
  </si>
  <si>
    <t>9101000177</t>
  </si>
  <si>
    <t>TM/20E#0041036</t>
  </si>
  <si>
    <t>5591</t>
  </si>
  <si>
    <t>VM+ HCM VE-S06, KDC New City</t>
  </si>
  <si>
    <t>9101000219</t>
  </si>
  <si>
    <t>9101000226</t>
  </si>
  <si>
    <t>TM/20E#0041039</t>
  </si>
  <si>
    <t>3316</t>
  </si>
  <si>
    <t>VM+ HCM 126/4/1 Ấp Tây Lân</t>
  </si>
  <si>
    <t>9101000241</t>
  </si>
  <si>
    <t>TM/20E#0001717</t>
  </si>
  <si>
    <t>9101000324</t>
  </si>
  <si>
    <t>TM/20E#0041047</t>
  </si>
  <si>
    <t>3420</t>
  </si>
  <si>
    <t>VM+ HCM 45 Đường TL 27</t>
  </si>
  <si>
    <t>9101000335</t>
  </si>
  <si>
    <t>TM/20E#0001821</t>
  </si>
  <si>
    <t>1626</t>
  </si>
  <si>
    <t>VM VCP HTH Hà Tĩnh</t>
  </si>
  <si>
    <t>9101000347</t>
  </si>
  <si>
    <t>TM/20E#0128437</t>
  </si>
  <si>
    <t>9101000350</t>
  </si>
  <si>
    <t>TM/20E#0010119</t>
  </si>
  <si>
    <t>3336</t>
  </si>
  <si>
    <t>VM+ QNH Tổ 12C khu 2A Hà Phong</t>
  </si>
  <si>
    <t>9101000382</t>
  </si>
  <si>
    <t>TM/20E#0128443</t>
  </si>
  <si>
    <t>9101000390</t>
  </si>
  <si>
    <t>TM/20E#0128445</t>
  </si>
  <si>
    <t>4831</t>
  </si>
  <si>
    <t>VM+ HNI B12 Chợ Phú Cường</t>
  </si>
  <si>
    <t>9101000398</t>
  </si>
  <si>
    <t>TM/20E#0128446</t>
  </si>
  <si>
    <t>9101000430</t>
  </si>
  <si>
    <t>TM/20E#0009738</t>
  </si>
  <si>
    <t>5178</t>
  </si>
  <si>
    <t>VM+ HPG Thôn Đại Lộc 5</t>
  </si>
  <si>
    <t>9101000440</t>
  </si>
  <si>
    <t>TM/20E#0128450</t>
  </si>
  <si>
    <t>9101000466</t>
  </si>
  <si>
    <t>TM/20E#0001711</t>
  </si>
  <si>
    <t>3161</t>
  </si>
  <si>
    <t>VM+ HYN WB-D03 Westbay</t>
  </si>
  <si>
    <t>9101000479</t>
  </si>
  <si>
    <t>TM/20E#0128454</t>
  </si>
  <si>
    <t>9101000517</t>
  </si>
  <si>
    <t>9101000525</t>
  </si>
  <si>
    <t>TM/20E#0128458</t>
  </si>
  <si>
    <t>9101000542</t>
  </si>
  <si>
    <t>TM/20E#0128459</t>
  </si>
  <si>
    <t>4256</t>
  </si>
  <si>
    <t>VM+ HNI 02-03 N04A Ngoại Giao</t>
  </si>
  <si>
    <t>9101000568</t>
  </si>
  <si>
    <t>TM/20E#0128461</t>
  </si>
  <si>
    <t>2770</t>
  </si>
  <si>
    <t>VM+ HNI 116-118 Ngõ Hòa Bình 7</t>
  </si>
  <si>
    <t>9101000569</t>
  </si>
  <si>
    <t>TM/20E#0128462</t>
  </si>
  <si>
    <t>9101000588</t>
  </si>
  <si>
    <t>TM/20E#0009739</t>
  </si>
  <si>
    <t>3462</t>
  </si>
  <si>
    <t>VM+ HPG 390 Phủ Thượng Đoạn</t>
  </si>
  <si>
    <t>9101000631</t>
  </si>
  <si>
    <t>TM/20E#0128464</t>
  </si>
  <si>
    <t>4800</t>
  </si>
  <si>
    <t>VM+ HNI 344 Ngọc Thụy</t>
  </si>
  <si>
    <t>9101000673</t>
  </si>
  <si>
    <t>TM/20E#0128470</t>
  </si>
  <si>
    <t>5613</t>
  </si>
  <si>
    <t>VM+ HNI 291 Xuân Phương</t>
  </si>
  <si>
    <t>9101000676</t>
  </si>
  <si>
    <t>TM/20E#0128471</t>
  </si>
  <si>
    <t>9101000679</t>
  </si>
  <si>
    <t>TM/20E#0128472</t>
  </si>
  <si>
    <t>1590</t>
  </si>
  <si>
    <t>VM VCP HNI Bắc Từ Liêm</t>
  </si>
  <si>
    <t>9101000693</t>
  </si>
  <si>
    <t>TM/20E#0128476</t>
  </si>
  <si>
    <t>5422</t>
  </si>
  <si>
    <t>VM+ HNI Thôn Đồng Lư, Quốc Oai</t>
  </si>
  <si>
    <t>9101000736</t>
  </si>
  <si>
    <t>TM/20E#0128483</t>
  </si>
  <si>
    <t>3973</t>
  </si>
  <si>
    <t>VM+ HNI CC @Home, 987 Tam Trin</t>
  </si>
  <si>
    <t>9101000877</t>
  </si>
  <si>
    <t>TM/20E#0128500</t>
  </si>
  <si>
    <t>3107</t>
  </si>
  <si>
    <t>VM+ HNI 15 ngõ 35 Tu Hoàng</t>
  </si>
  <si>
    <t>9101000898</t>
  </si>
  <si>
    <t>TM/20E#0128502</t>
  </si>
  <si>
    <t>9101000906</t>
  </si>
  <si>
    <t>TM/20E#0016564</t>
  </si>
  <si>
    <t>9101000926</t>
  </si>
  <si>
    <t>TM/20E#0128505</t>
  </si>
  <si>
    <t>3225</t>
  </si>
  <si>
    <t>VM+ HNI 75 Tam Trinh</t>
  </si>
  <si>
    <t>9101000932</t>
  </si>
  <si>
    <t>TM/20E#0128507</t>
  </si>
  <si>
    <t>3322</t>
  </si>
  <si>
    <t>VM+ HNI Hapulico</t>
  </si>
  <si>
    <t>9101000933</t>
  </si>
  <si>
    <t>TM/20E#0128508</t>
  </si>
  <si>
    <t>9101000937</t>
  </si>
  <si>
    <t>TM/20E#0128510</t>
  </si>
  <si>
    <t>2092</t>
  </si>
  <si>
    <t>VM+ HNI 41 Trung Kính</t>
  </si>
  <si>
    <t>9101000962</t>
  </si>
  <si>
    <t>TM/20E#0128514</t>
  </si>
  <si>
    <t>3324</t>
  </si>
  <si>
    <t>VM+ HNI Cổ Điển</t>
  </si>
  <si>
    <t>9101001002</t>
  </si>
  <si>
    <t>TM/20E#0128519</t>
  </si>
  <si>
    <t>2020</t>
  </si>
  <si>
    <t>VM+ HNI CT6 Định Công</t>
  </si>
  <si>
    <t>9101001005</t>
  </si>
  <si>
    <t>TM/20E#0128520</t>
  </si>
  <si>
    <t>9101001037</t>
  </si>
  <si>
    <t>TM/20E#0002017</t>
  </si>
  <si>
    <t>5393</t>
  </si>
  <si>
    <t>VM+ BGG 134 Thánh Thiên</t>
  </si>
  <si>
    <t>9101001098</t>
  </si>
  <si>
    <t>TM/20E#0000941</t>
  </si>
  <si>
    <t>5848</t>
  </si>
  <si>
    <t>VM+ TQG Thôn 31, Hàm Yên</t>
  </si>
  <si>
    <t>9101001109</t>
  </si>
  <si>
    <t>TM/20E#0001391</t>
  </si>
  <si>
    <t>3588</t>
  </si>
  <si>
    <t>VM+ TBH 212 Lý Thường kiệt</t>
  </si>
  <si>
    <t>9101001117</t>
  </si>
  <si>
    <t>TM/20E#0128527</t>
  </si>
  <si>
    <t>5063</t>
  </si>
  <si>
    <t>VM+ HNI Số 16 Hòa Sơn</t>
  </si>
  <si>
    <t>9101001187</t>
  </si>
  <si>
    <t>TM/20E#0128542</t>
  </si>
  <si>
    <t>3659</t>
  </si>
  <si>
    <t>VM+ HNI Xóm 8, Ninh Hiệp</t>
  </si>
  <si>
    <t>9101001228</t>
  </si>
  <si>
    <t>TM/20E#0010126</t>
  </si>
  <si>
    <t>4358</t>
  </si>
  <si>
    <t>VM+ QNH 590 Trần Phú</t>
  </si>
  <si>
    <t>9101001239</t>
  </si>
  <si>
    <t>TM/20E#0128547</t>
  </si>
  <si>
    <t>9101001245</t>
  </si>
  <si>
    <t>TM/20E#0006466</t>
  </si>
  <si>
    <t>4548</t>
  </si>
  <si>
    <t>VM+ CTO 51 đường 26/3</t>
  </si>
  <si>
    <t>9101001267</t>
  </si>
  <si>
    <t>TM/20E#0128552</t>
  </si>
  <si>
    <t>9101001278</t>
  </si>
  <si>
    <t>TM/20E#0128556</t>
  </si>
  <si>
    <t>9101001298</t>
  </si>
  <si>
    <t>TM/20E#0128559</t>
  </si>
  <si>
    <t>9101001351</t>
  </si>
  <si>
    <t>TM/20E#0010128</t>
  </si>
  <si>
    <t>9101001395</t>
  </si>
  <si>
    <t>TM/20E#0010129</t>
  </si>
  <si>
    <t>4234</t>
  </si>
  <si>
    <t>VM+ QNH K3 GreenBay Premium</t>
  </si>
  <si>
    <t>9101001414</t>
  </si>
  <si>
    <t>9101001427</t>
  </si>
  <si>
    <t>TM/20E#0128568</t>
  </si>
  <si>
    <t>5208</t>
  </si>
  <si>
    <t>VM+ HNI Thôn Bình An, Sóc Sơn</t>
  </si>
  <si>
    <t>9101001467</t>
  </si>
  <si>
    <t>TM/20E#0001724</t>
  </si>
  <si>
    <t>9101001468</t>
  </si>
  <si>
    <t>TM/20E#0128573</t>
  </si>
  <si>
    <t>4983</t>
  </si>
  <si>
    <t>VM+ HNI LK11-Lô 6 Phùng Khoang</t>
  </si>
  <si>
    <t>9101001477</t>
  </si>
  <si>
    <t>TM/20E#0002920</t>
  </si>
  <si>
    <t>3640</t>
  </si>
  <si>
    <t>VM+ BNH số 03 Dốc Cầu Gỗ</t>
  </si>
  <si>
    <t>9101001515</t>
  </si>
  <si>
    <t>TM/20E#0128580</t>
  </si>
  <si>
    <t>4191</t>
  </si>
  <si>
    <t>VM+ HNI 77 Tổ 6 Sóc Sơn</t>
  </si>
  <si>
    <t>9101001542</t>
  </si>
  <si>
    <t>TM/20E#0016577</t>
  </si>
  <si>
    <t>3819</t>
  </si>
  <si>
    <t>VM+ DNG Lô 6B1-34 KDC Số 4 N.T</t>
  </si>
  <si>
    <t>9101001566</t>
  </si>
  <si>
    <t>TM/20E#0041106</t>
  </si>
  <si>
    <t>4396</t>
  </si>
  <si>
    <t>VM+ HCM CC The Manor</t>
  </si>
  <si>
    <t>9101001609</t>
  </si>
  <si>
    <t>TM/20E#0001097</t>
  </si>
  <si>
    <t>5035</t>
  </si>
  <si>
    <t>VM+ QTI 150 Nguyễn Du</t>
  </si>
  <si>
    <t>WINCOMQUANGTRI</t>
  </si>
  <si>
    <t>9101001624</t>
  </si>
  <si>
    <t>TM/20E#0128595</t>
  </si>
  <si>
    <t>9101001662</t>
  </si>
  <si>
    <t>TM/20E#0016583</t>
  </si>
  <si>
    <t>3098</t>
  </si>
  <si>
    <t>VM+ DNG Sun Home 3</t>
  </si>
  <si>
    <t>9101001685</t>
  </si>
  <si>
    <t>TM/20E#0010135</t>
  </si>
  <si>
    <t>9101001694</t>
  </si>
  <si>
    <t>TM/20E#0000727</t>
  </si>
  <si>
    <t>9101001721</t>
  </si>
  <si>
    <t>TM/20E#0002021</t>
  </si>
  <si>
    <t>4669</t>
  </si>
  <si>
    <t>VM+ BGG 713 Lê Lợi</t>
  </si>
  <si>
    <t>9101001724</t>
  </si>
  <si>
    <t>TM/20E#0002022</t>
  </si>
  <si>
    <t>9101001738</t>
  </si>
  <si>
    <t>TM/20E#0001716</t>
  </si>
  <si>
    <t>4853</t>
  </si>
  <si>
    <t>VM+ HYN Thôn Liêu Trung</t>
  </si>
  <si>
    <t>9101001740</t>
  </si>
  <si>
    <t>TM/20E#0128609</t>
  </si>
  <si>
    <t>9101001748</t>
  </si>
  <si>
    <t>TM/20E#0128611</t>
  </si>
  <si>
    <t>4122</t>
  </si>
  <si>
    <t>VM+ HNI Lỗ Khê</t>
  </si>
  <si>
    <t>9101001760</t>
  </si>
  <si>
    <t>TM/20E#0000728</t>
  </si>
  <si>
    <t>9101001772</t>
  </si>
  <si>
    <t>TM/20E#0128615</t>
  </si>
  <si>
    <t>5501</t>
  </si>
  <si>
    <t>VM+ HNI Thôn Thiết Úng</t>
  </si>
  <si>
    <t>9101001775</t>
  </si>
  <si>
    <t>TM/20E#0041113</t>
  </si>
  <si>
    <t>9101001792</t>
  </si>
  <si>
    <t>TM/20E#0128619</t>
  </si>
  <si>
    <t>3238</t>
  </si>
  <si>
    <t>VM+ HNI Chung cư BMM</t>
  </si>
  <si>
    <t>9101001805</t>
  </si>
  <si>
    <t>TM/20E#0128622</t>
  </si>
  <si>
    <t>9101001826</t>
  </si>
  <si>
    <t>TM/20E#0128623</t>
  </si>
  <si>
    <t>9101001863</t>
  </si>
  <si>
    <t>TM/20E#0128631</t>
  </si>
  <si>
    <t>9101001866</t>
  </si>
  <si>
    <t>TM/20E#0128632</t>
  </si>
  <si>
    <t>9101001913</t>
  </si>
  <si>
    <t>TM/20E#0001726</t>
  </si>
  <si>
    <t>9101001921</t>
  </si>
  <si>
    <t>TM/20E#0128639</t>
  </si>
  <si>
    <t>3105</t>
  </si>
  <si>
    <t>VM+ HNI T06-SO05A Times City</t>
  </si>
  <si>
    <t>9101001934</t>
  </si>
  <si>
    <t>TM/20E#0000282</t>
  </si>
  <si>
    <t>5735</t>
  </si>
  <si>
    <t>VM+ HGG 159 Trường Chinh, Bắc</t>
  </si>
  <si>
    <t>9101001983</t>
  </si>
  <si>
    <t>TM/20E#0128643</t>
  </si>
  <si>
    <t>9101001994</t>
  </si>
  <si>
    <t>TM/20E#0041119</t>
  </si>
  <si>
    <t>3193</t>
  </si>
  <si>
    <t>VM+ HCM 24 Lê Bình</t>
  </si>
  <si>
    <t>9101002059</t>
  </si>
  <si>
    <t>TM/20E#0041124</t>
  </si>
  <si>
    <t>1561</t>
  </si>
  <si>
    <t>VM VCC HCM Thảo Điền</t>
  </si>
  <si>
    <t>9101002186</t>
  </si>
  <si>
    <t>TM/20E#0041140</t>
  </si>
  <si>
    <t>3894</t>
  </si>
  <si>
    <t>VM+ HCM 876 Huỳnh Tấn Phát</t>
  </si>
  <si>
    <t>9101002201</t>
  </si>
  <si>
    <t>TM/20E#0128697</t>
  </si>
  <si>
    <t>9101002269</t>
  </si>
  <si>
    <t>TM/20E#0001608</t>
  </si>
  <si>
    <t>5021</t>
  </si>
  <si>
    <t>VM+ LSN Số 26 Đường Mỹ Sơn</t>
  </si>
  <si>
    <t>9101002291</t>
  </si>
  <si>
    <t>TM/20E#0128721</t>
  </si>
  <si>
    <t>2810</t>
  </si>
  <si>
    <t>VM+ HNI CT2B Cổ Nhuế</t>
  </si>
  <si>
    <t>9101002324</t>
  </si>
  <si>
    <t>TM/20E#0128736</t>
  </si>
  <si>
    <t>9101002361</t>
  </si>
  <si>
    <t>TM/20E#0041156</t>
  </si>
  <si>
    <t>5231</t>
  </si>
  <si>
    <t>VM+ HCM T1.04 Tòa nhà La Astor</t>
  </si>
  <si>
    <t>9101002362</t>
  </si>
  <si>
    <t>TM/20E#0041157</t>
  </si>
  <si>
    <t>9101002365</t>
  </si>
  <si>
    <t>TM/20E#0041158</t>
  </si>
  <si>
    <t>9101002367</t>
  </si>
  <si>
    <t>TM/20E#0041159</t>
  </si>
  <si>
    <t>9101002400</t>
  </si>
  <si>
    <t>TM/20E#0001397</t>
  </si>
  <si>
    <t>9101002410</t>
  </si>
  <si>
    <t>TM/20E#0016603</t>
  </si>
  <si>
    <t>3510</t>
  </si>
  <si>
    <t>VM+ DNG 248 Đống Đa</t>
  </si>
  <si>
    <t>9101002432</t>
  </si>
  <si>
    <t>TM/20E#0003629</t>
  </si>
  <si>
    <t>9101002450</t>
  </si>
  <si>
    <t>TM/20E#0128774</t>
  </si>
  <si>
    <t>9101002480</t>
  </si>
  <si>
    <t>TM/20E#0128788</t>
  </si>
  <si>
    <t>3653</t>
  </si>
  <si>
    <t>VM+ HNI CT1 Mỹ Đình Plaza 2</t>
  </si>
  <si>
    <t>9101002524</t>
  </si>
  <si>
    <t>TM/20E#0041169</t>
  </si>
  <si>
    <t>3537</t>
  </si>
  <si>
    <t>VM+ HCM Golden River A3. SH10</t>
  </si>
  <si>
    <t>9101002542</t>
  </si>
  <si>
    <t>TM/20E#0128805</t>
  </si>
  <si>
    <t>9101002554</t>
  </si>
  <si>
    <t>TM/20E#0003634</t>
  </si>
  <si>
    <t>3520</t>
  </si>
  <si>
    <t>VM+ KHA 66 Mai Xuân Thưởng</t>
  </si>
  <si>
    <t>9101002567</t>
  </si>
  <si>
    <t>TM/20E#0128814</t>
  </si>
  <si>
    <t>9101002576</t>
  </si>
  <si>
    <t>TM/20E#0128815</t>
  </si>
  <si>
    <t>2552</t>
  </si>
  <si>
    <t>VM+ HNI 195 Hoa Lâm</t>
  </si>
  <si>
    <t>9101002605</t>
  </si>
  <si>
    <t>TM/20E#0010151</t>
  </si>
  <si>
    <t>4333</t>
  </si>
  <si>
    <t>VM+ QNH 86 Trần Phú</t>
  </si>
  <si>
    <t>9101002620</t>
  </si>
  <si>
    <t>TM/20E#0128832</t>
  </si>
  <si>
    <t>5664</t>
  </si>
  <si>
    <t>VM+ HNI 117-119 Yên Phụ</t>
  </si>
  <si>
    <t>9101002646</t>
  </si>
  <si>
    <t>TM/20E#0041182</t>
  </si>
  <si>
    <t>3386</t>
  </si>
  <si>
    <t>VM+ HCM 909 Nguyễn Duy Trinh</t>
  </si>
  <si>
    <t>9101002648</t>
  </si>
  <si>
    <t>TM/20E#0002928</t>
  </si>
  <si>
    <t>9101002654</t>
  </si>
  <si>
    <t>TM/20E#0000531</t>
  </si>
  <si>
    <t>4497</t>
  </si>
  <si>
    <t>VM+ VPC 84 Tôn Đức Thắng</t>
  </si>
  <si>
    <t>9101002655</t>
  </si>
  <si>
    <t>TM/20E#0000532</t>
  </si>
  <si>
    <t>9101002796</t>
  </si>
  <si>
    <t>TM/20E#0128890</t>
  </si>
  <si>
    <t>4135</t>
  </si>
  <si>
    <t>VM+ HNI 134 Lò Đúc</t>
  </si>
  <si>
    <t>9101002840</t>
  </si>
  <si>
    <t>TM/20E#0128905</t>
  </si>
  <si>
    <t>4101</t>
  </si>
  <si>
    <t>VM+ HNI 5 ngõ 464 Âu Cơ</t>
  </si>
  <si>
    <t>9101002884</t>
  </si>
  <si>
    <t>TM/20E#0128914</t>
  </si>
  <si>
    <t>2827</t>
  </si>
  <si>
    <t>VM+ HNI 29/32/564 Ng Văn Cừ</t>
  </si>
  <si>
    <t>9101002885</t>
  </si>
  <si>
    <t>TM/20E#0128916</t>
  </si>
  <si>
    <t>9101002920</t>
  </si>
  <si>
    <t>TM/20E#0128923</t>
  </si>
  <si>
    <t>4244</t>
  </si>
  <si>
    <t>VM+ HNI 1 Kim Đồng</t>
  </si>
  <si>
    <t>9101002950</t>
  </si>
  <si>
    <t>TM/20E#0128933</t>
  </si>
  <si>
    <t>9101002969</t>
  </si>
  <si>
    <t>TM/20E#0128937</t>
  </si>
  <si>
    <t>5285</t>
  </si>
  <si>
    <t>VM+ HNI Thôn Lã Côi</t>
  </si>
  <si>
    <t>9101002970</t>
  </si>
  <si>
    <t>TM/20E#0128939</t>
  </si>
  <si>
    <t>2015</t>
  </si>
  <si>
    <t>VM+ HNI Thăng Long Garden</t>
  </si>
  <si>
    <t>9101003028</t>
  </si>
  <si>
    <t>TM/20E#0016615</t>
  </si>
  <si>
    <t>4837</t>
  </si>
  <si>
    <t>VM+ DNG 38, 39-B1.17 KĐT STVS</t>
  </si>
  <si>
    <t>9101003088</t>
  </si>
  <si>
    <t>TM/20E#0009772</t>
  </si>
  <si>
    <t>3120</t>
  </si>
  <si>
    <t>VM+ HPG 54 Kênh Dương</t>
  </si>
  <si>
    <t>9101003098</t>
  </si>
  <si>
    <t>TM/20E#0128961</t>
  </si>
  <si>
    <t>9101003117</t>
  </si>
  <si>
    <t>TM/20E#0016616</t>
  </si>
  <si>
    <t>3835</t>
  </si>
  <si>
    <t>VM+ DNG 234 Lê Văn Hiến</t>
  </si>
  <si>
    <t>9101003125</t>
  </si>
  <si>
    <t>TM/20E#0128968</t>
  </si>
  <si>
    <t>9101003134</t>
  </si>
  <si>
    <t>TM/20E#0041214</t>
  </si>
  <si>
    <t>3634</t>
  </si>
  <si>
    <t>VM+ HCM 53-55 Bùi Tư Toàn</t>
  </si>
  <si>
    <t>9101003160</t>
  </si>
  <si>
    <t>TM/20E#0128979</t>
  </si>
  <si>
    <t>9101003188</t>
  </si>
  <si>
    <t>TM/20E#0002694</t>
  </si>
  <si>
    <t>9101003297</t>
  </si>
  <si>
    <t>TM/20E#0128999</t>
  </si>
  <si>
    <t>3337</t>
  </si>
  <si>
    <t>VM+ HNI 70-72 Tựu Liệt</t>
  </si>
  <si>
    <t>9101003375</t>
  </si>
  <si>
    <t>TM/20E#0129014</t>
  </si>
  <si>
    <t>3455</t>
  </si>
  <si>
    <t>VM+ HNI18T1-HH6 Nam An Khánh</t>
  </si>
  <si>
    <t>9101003386</t>
  </si>
  <si>
    <t>TM/20E#0129018</t>
  </si>
  <si>
    <t>2375</t>
  </si>
  <si>
    <t>VM+ HNI 219 Thụy Khuê</t>
  </si>
  <si>
    <t>9101003400</t>
  </si>
  <si>
    <t>TM/20E#0129025</t>
  </si>
  <si>
    <t>5378</t>
  </si>
  <si>
    <t>VM+ HNI T1 KCH Tecco Skyville</t>
  </si>
  <si>
    <t>9101003409</t>
  </si>
  <si>
    <t>TM/20E#0004814</t>
  </si>
  <si>
    <t>3687</t>
  </si>
  <si>
    <t>VM+ THA Lô 265-266 MBQH 121, Đ</t>
  </si>
  <si>
    <t>9101003411</t>
  </si>
  <si>
    <t>TM/20E#0002615</t>
  </si>
  <si>
    <t>3556</t>
  </si>
  <si>
    <t>VM+ HDG 232 Nguyễn Hữu Cầu</t>
  </si>
  <si>
    <t>9101003452</t>
  </si>
  <si>
    <t>TM/20E#0041242</t>
  </si>
  <si>
    <t>3605</t>
  </si>
  <si>
    <t>VM+ HCM 68 Hồ Văn Long</t>
  </si>
  <si>
    <t>9101003464</t>
  </si>
  <si>
    <t>TM/20E#0129044</t>
  </si>
  <si>
    <t>4634</t>
  </si>
  <si>
    <t>VM+ HNI 47 QL2 Phù Lỗ</t>
  </si>
  <si>
    <t>9101003477</t>
  </si>
  <si>
    <t>TM/20E#0129047</t>
  </si>
  <si>
    <t>9101003513</t>
  </si>
  <si>
    <t>TM/20E#0129054</t>
  </si>
  <si>
    <t>9101003519</t>
  </si>
  <si>
    <t>TM/20E#0041246</t>
  </si>
  <si>
    <t>4320</t>
  </si>
  <si>
    <t>VM+ HCM 85-87 đường số 6</t>
  </si>
  <si>
    <t>9101003535</t>
  </si>
  <si>
    <t>TM/20E#0041248</t>
  </si>
  <si>
    <t>9101003588</t>
  </si>
  <si>
    <t>TM/20E#0016623</t>
  </si>
  <si>
    <t>2588</t>
  </si>
  <si>
    <t>VM+ DNG 88 Hà Huy Tập - DN</t>
  </si>
  <si>
    <t>9101003591</t>
  </si>
  <si>
    <t>TM/20E#0129068</t>
  </si>
  <si>
    <t>2752</t>
  </si>
  <si>
    <t>VM+ HNI 109 Trần Huy Liệu</t>
  </si>
  <si>
    <t>9101003609</t>
  </si>
  <si>
    <t>TM/20E#0016624</t>
  </si>
  <si>
    <t>9101003613</t>
  </si>
  <si>
    <t>TM/20E#0002617</t>
  </si>
  <si>
    <t>3288</t>
  </si>
  <si>
    <t>VM+ HDG 100 Bà Triệu</t>
  </si>
  <si>
    <t>9101003615</t>
  </si>
  <si>
    <t>TM/20E#0129076</t>
  </si>
  <si>
    <t>9101003619</t>
  </si>
  <si>
    <t>TM/20E#0010182</t>
  </si>
  <si>
    <t>9101003640</t>
  </si>
  <si>
    <t>TM/20E#0129084</t>
  </si>
  <si>
    <t>9101003678</t>
  </si>
  <si>
    <t>TM/20E#0002618</t>
  </si>
  <si>
    <t>9101003709</t>
  </si>
  <si>
    <t>TM/20E#0001734</t>
  </si>
  <si>
    <t>5216</t>
  </si>
  <si>
    <t>VM+ TTH 43 Nguyễn Công Trứ</t>
  </si>
  <si>
    <t>9101003717</t>
  </si>
  <si>
    <t>TM/20E#0001379</t>
  </si>
  <si>
    <t>4926</t>
  </si>
  <si>
    <t>VM+ TNN 151C Đường Z115</t>
  </si>
  <si>
    <t>9101003719</t>
  </si>
  <si>
    <t>TM/20E#0009782</t>
  </si>
  <si>
    <t>3710</t>
  </si>
  <si>
    <t>VM+ HPG 141 Miếu Hai Xã</t>
  </si>
  <si>
    <t>9101003739</t>
  </si>
  <si>
    <t>TM/20E#0129110</t>
  </si>
  <si>
    <t>1532</t>
  </si>
  <si>
    <t>VM VMM HNI Royal City</t>
  </si>
  <si>
    <t>9101003762</t>
  </si>
  <si>
    <t>TM/20E#0129120</t>
  </si>
  <si>
    <t>1646</t>
  </si>
  <si>
    <t>VM VCC HNI Trần Duy Hưng</t>
  </si>
  <si>
    <t>9101003763</t>
  </si>
  <si>
    <t>TM/20E#0041266</t>
  </si>
  <si>
    <t>5291</t>
  </si>
  <si>
    <t>VM+ HCM 55 Trương Phước Phan</t>
  </si>
  <si>
    <t>9101003860</t>
  </si>
  <si>
    <t>TM/20E#0129148</t>
  </si>
  <si>
    <t>3641</t>
  </si>
  <si>
    <t>VM+ HNI 25 Lãng Yên</t>
  </si>
  <si>
    <t>9101003865</t>
  </si>
  <si>
    <t>TM/20E#0129150</t>
  </si>
  <si>
    <t>9101003909</t>
  </si>
  <si>
    <t>TM/20E#0016639</t>
  </si>
  <si>
    <t>4062</t>
  </si>
  <si>
    <t>VM+ DNG 154 Lê Đình Lý</t>
  </si>
  <si>
    <t>9101003931</t>
  </si>
  <si>
    <t>TM/20E#0129169</t>
  </si>
  <si>
    <t>5295</t>
  </si>
  <si>
    <t>VM+ HNI 158 Tiểu khu Phú Thịnh</t>
  </si>
  <si>
    <t>9101003959</t>
  </si>
  <si>
    <t>TM/20E#0000534</t>
  </si>
  <si>
    <t>4481</t>
  </si>
  <si>
    <t>VM+ VPC 481 Hùng Vương</t>
  </si>
  <si>
    <t>9101003979</t>
  </si>
  <si>
    <t>TM/20E#0129181</t>
  </si>
  <si>
    <t>2178</t>
  </si>
  <si>
    <t>VM+ HNI 35B Ng Bỉnh Khiêm</t>
  </si>
  <si>
    <t>9101003994</t>
  </si>
  <si>
    <t>TM/20E#0129186</t>
  </si>
  <si>
    <t>4526</t>
  </si>
  <si>
    <t>VM+ HNI 65B Nguyễn Công Trứ</t>
  </si>
  <si>
    <t>9101004067</t>
  </si>
  <si>
    <t>TM/20E#0129207</t>
  </si>
  <si>
    <t>9101004077</t>
  </si>
  <si>
    <t>TM/20E#0000806</t>
  </si>
  <si>
    <t>4541</t>
  </si>
  <si>
    <t>VM+ QNM 127 Lê Hồng Phong</t>
  </si>
  <si>
    <t>9101004108</t>
  </si>
  <si>
    <t>TM/20E#0016648</t>
  </si>
  <si>
    <t>4489</t>
  </si>
  <si>
    <t>VM+ DNG Lô 01B2-12 KDC Sư Đoàn</t>
  </si>
  <si>
    <t>9101004115</t>
  </si>
  <si>
    <t>4626</t>
  </si>
  <si>
    <t>VM+ HYN 2111 Chung cư PH</t>
  </si>
  <si>
    <t>9101004116</t>
  </si>
  <si>
    <t>TM/20E#0016649</t>
  </si>
  <si>
    <t>3874</t>
  </si>
  <si>
    <t>VM+ DNG 40 Trần Quang Diệu</t>
  </si>
  <si>
    <t>9101004139</t>
  </si>
  <si>
    <t>TM/20E#0129223</t>
  </si>
  <si>
    <t>2776</t>
  </si>
  <si>
    <t>VM+ HNI 348 Lạc Trung</t>
  </si>
  <si>
    <t>9101004175</t>
  </si>
  <si>
    <t>TM/20E#0129234</t>
  </si>
  <si>
    <t>3776</t>
  </si>
  <si>
    <t>VM+ HNI 11 Dốc Vân, Mai Lâm</t>
  </si>
  <si>
    <t>9101004183</t>
  </si>
  <si>
    <t>TM/20E#0129236</t>
  </si>
  <si>
    <t>9101004184</t>
  </si>
  <si>
    <t>TM/20E#0001831</t>
  </si>
  <si>
    <t>1603</t>
  </si>
  <si>
    <t>VM VC+ HTH Kỳ Anh</t>
  </si>
  <si>
    <t>9101004190</t>
  </si>
  <si>
    <t>TM/20E#0041290</t>
  </si>
  <si>
    <t>2386</t>
  </si>
  <si>
    <t>VM+ HCM Tân Chánh Hiệp</t>
  </si>
  <si>
    <t>9101004202</t>
  </si>
  <si>
    <t>TM/20E#0041291</t>
  </si>
  <si>
    <t>2620</t>
  </si>
  <si>
    <t>VM+ HCM Chung Cư Ruby Tân Phú</t>
  </si>
  <si>
    <t>9101004209</t>
  </si>
  <si>
    <t>TM/20E#0129245</t>
  </si>
  <si>
    <t>4277</t>
  </si>
  <si>
    <t>VM+ HNI 67 đường 2 khu 2 Phú M</t>
  </si>
  <si>
    <t>9101004212</t>
  </si>
  <si>
    <t>TM/20E#0002697</t>
  </si>
  <si>
    <t>9101004247</t>
  </si>
  <si>
    <t>TM/20E#0041294</t>
  </si>
  <si>
    <t>4569</t>
  </si>
  <si>
    <t>VM+ HCM Grand Riverside</t>
  </si>
  <si>
    <t>9101004257</t>
  </si>
  <si>
    <t>TM/20E#0009789</t>
  </si>
  <si>
    <t>5751</t>
  </si>
  <si>
    <t>VM+ HPG Thôn Vĩnh Khê, An Dươn</t>
  </si>
  <si>
    <t>9101004270</t>
  </si>
  <si>
    <t>TM/20E#0041295</t>
  </si>
  <si>
    <t>3445</t>
  </si>
  <si>
    <t>VM+ HCM 41 Đường 59</t>
  </si>
  <si>
    <t>9101004291</t>
  </si>
  <si>
    <t>TM/20E#0129263</t>
  </si>
  <si>
    <t>4419</t>
  </si>
  <si>
    <t>VM+ HNI R2.101 Florence</t>
  </si>
  <si>
    <t>9101004351</t>
  </si>
  <si>
    <t>TM/20E#0129280</t>
  </si>
  <si>
    <t>3404</t>
  </si>
  <si>
    <t>VM+ HNI NV36 KĐT Mới Trung Văn</t>
  </si>
  <si>
    <t>9101004387</t>
  </si>
  <si>
    <t>TM/20E#0001832</t>
  </si>
  <si>
    <t>9101004396</t>
  </si>
  <si>
    <t>TM/20E#0129295</t>
  </si>
  <si>
    <t>9101004400</t>
  </si>
  <si>
    <t>TM/20E#0129296</t>
  </si>
  <si>
    <t>3916</t>
  </si>
  <si>
    <t>VM+ HNI Vinaconex1, 289A Khuất</t>
  </si>
  <si>
    <t>9101004544</t>
  </si>
  <si>
    <t>TM/20E#0129326</t>
  </si>
  <si>
    <t>4287</t>
  </si>
  <si>
    <t>VM+ HNI Xóm Tây, Vân Nội</t>
  </si>
  <si>
    <t>9101004604</t>
  </si>
  <si>
    <t>TM/20E#0002957</t>
  </si>
  <si>
    <t>5713</t>
  </si>
  <si>
    <t>VM+ BNH 167 Chợ Sơn, Tiên Du</t>
  </si>
  <si>
    <t>9101004607</t>
  </si>
  <si>
    <t>TM/20E#0002699</t>
  </si>
  <si>
    <t>9101004616</t>
  </si>
  <si>
    <t>TM/20E#0002700</t>
  </si>
  <si>
    <t>4928</t>
  </si>
  <si>
    <t>VM+ NAN 93 Tôn Thất Tùng</t>
  </si>
  <si>
    <t>9101004631</t>
  </si>
  <si>
    <t>TM/20E#0041315</t>
  </si>
  <si>
    <t>4349</t>
  </si>
  <si>
    <t>VM+ HCM 496/12 Dương Quảng Hàm</t>
  </si>
  <si>
    <t>9101004632</t>
  </si>
  <si>
    <t>TM/20E#0129344</t>
  </si>
  <si>
    <t>4417</t>
  </si>
  <si>
    <t>VM+ HNI Khu 7 Phố Yên</t>
  </si>
  <si>
    <t>9101004664</t>
  </si>
  <si>
    <t>TM/20E#0129353</t>
  </si>
  <si>
    <t>5659</t>
  </si>
  <si>
    <t>VM+ HNI 92 Tô Vĩnh Diện</t>
  </si>
  <si>
    <t>9101004672</t>
  </si>
  <si>
    <t>TM/20E#0016669</t>
  </si>
  <si>
    <t>9101004691</t>
  </si>
  <si>
    <t>TM/20E#0041321</t>
  </si>
  <si>
    <t>3970</t>
  </si>
  <si>
    <t>VM+ HCM 169 Nguyễn Phúc Nguyên</t>
  </si>
  <si>
    <t>9101004734</t>
  </si>
  <si>
    <t>TM/20E#0041325</t>
  </si>
  <si>
    <t>5588</t>
  </si>
  <si>
    <t>VM+ HCM Lô TM BPA-01.05-Botani</t>
  </si>
  <si>
    <t>9101004737</t>
  </si>
  <si>
    <t>TM/20E#0129375</t>
  </si>
  <si>
    <t>2518</t>
  </si>
  <si>
    <t>VM+ HNI 101-A1 Th Xuân Bắc</t>
  </si>
  <si>
    <t>9101004739</t>
  </si>
  <si>
    <t>TM/20E#0129377</t>
  </si>
  <si>
    <t>9101004742</t>
  </si>
  <si>
    <t>TM/20E#0129378</t>
  </si>
  <si>
    <t>3477</t>
  </si>
  <si>
    <t>VM+ HNI 228 Vĩnh Hưng</t>
  </si>
  <si>
    <t>9101004757</t>
  </si>
  <si>
    <t>TM/20E#0129382</t>
  </si>
  <si>
    <t>4166</t>
  </si>
  <si>
    <t>VM+ HNI R1 Royal City</t>
  </si>
  <si>
    <t>9101004759</t>
  </si>
  <si>
    <t>TM/20E#0129384</t>
  </si>
  <si>
    <t>9101004806</t>
  </si>
  <si>
    <t>TM/20E#0129393</t>
  </si>
  <si>
    <t>9101004813</t>
  </si>
  <si>
    <t>TM/20E#0129396</t>
  </si>
  <si>
    <t>3029</t>
  </si>
  <si>
    <t>VM+ HNI N03 T2 Đoàn Ngoại Giao</t>
  </si>
  <si>
    <t>9101004821</t>
  </si>
  <si>
    <t>TM/20E#0000698</t>
  </si>
  <si>
    <t>5370</t>
  </si>
  <si>
    <t>VM+ SLA 67 Trường Chinh</t>
  </si>
  <si>
    <t>9101004838</t>
  </si>
  <si>
    <t>TM/20E#0129406</t>
  </si>
  <si>
    <t>5605</t>
  </si>
  <si>
    <t>VM+ HNI S2.09 Ocean Park</t>
  </si>
  <si>
    <t>9101004916</t>
  </si>
  <si>
    <t>TM/20E#0003023</t>
  </si>
  <si>
    <t>9101004942</t>
  </si>
  <si>
    <t>TM/20E#0129447</t>
  </si>
  <si>
    <t>9101004965</t>
  </si>
  <si>
    <t>TM/20E#0010210</t>
  </si>
  <si>
    <t>5593</t>
  </si>
  <si>
    <t>VM+ QNH 70 Giếng Đồn</t>
  </si>
  <si>
    <t>9101004982</t>
  </si>
  <si>
    <t>TM/20E#0129460</t>
  </si>
  <si>
    <t>9101004986</t>
  </si>
  <si>
    <t>TM/20E#0001993</t>
  </si>
  <si>
    <t>4741</t>
  </si>
  <si>
    <t>VM+ NDH 308 Tổ 13 Đường Hoàng</t>
  </si>
  <si>
    <t>9101005007</t>
  </si>
  <si>
    <t>TM/20E#0129465</t>
  </si>
  <si>
    <t>3181</t>
  </si>
  <si>
    <t>VM+ HNI N09 B2 Dịch Vọng</t>
  </si>
  <si>
    <t>9101005015</t>
  </si>
  <si>
    <t>TM/20E#0001333</t>
  </si>
  <si>
    <t>9101005079</t>
  </si>
  <si>
    <t>TM/20E#0002040</t>
  </si>
  <si>
    <t>9101005083</t>
  </si>
  <si>
    <t>TM/20E#0041359</t>
  </si>
  <si>
    <t>9101005114</t>
  </si>
  <si>
    <t>TM/20E#0016681</t>
  </si>
  <si>
    <t>9101005117</t>
  </si>
  <si>
    <t>4516</t>
  </si>
  <si>
    <t>VM+ VPC 141 Hùng Vương-Vĩnh Yê</t>
  </si>
  <si>
    <t>9101005124</t>
  </si>
  <si>
    <t>TM/20E#0129502</t>
  </si>
  <si>
    <t>3730</t>
  </si>
  <si>
    <t>VM+ HNI Lô N2C khu TĐC X2A</t>
  </si>
  <si>
    <t>9101005132</t>
  </si>
  <si>
    <t>TM/20E#0129504</t>
  </si>
  <si>
    <t>1664</t>
  </si>
  <si>
    <t>VM HNI La Thành</t>
  </si>
  <si>
    <t>9101005137</t>
  </si>
  <si>
    <t>TM/20E#0129508</t>
  </si>
  <si>
    <t>5020</t>
  </si>
  <si>
    <t>VM+ HNI Số 38 KTĐC Ngô Thì Nhậ</t>
  </si>
  <si>
    <t>9101005203</t>
  </si>
  <si>
    <t>TM/20E#0129529</t>
  </si>
  <si>
    <t>2743</t>
  </si>
  <si>
    <t>VM+ HNI 18B/28 Nguyên Hồng</t>
  </si>
  <si>
    <t>9101005217</t>
  </si>
  <si>
    <t>TM/20E#0001841</t>
  </si>
  <si>
    <t>4652</t>
  </si>
  <si>
    <t>VM+ HTH 67 Hải Thượng Lãn Ông</t>
  </si>
  <si>
    <t>9101005225</t>
  </si>
  <si>
    <t>TM/20E#0129541</t>
  </si>
  <si>
    <t>9101005262</t>
  </si>
  <si>
    <t>TM/20E#0010218</t>
  </si>
  <si>
    <t>3070</t>
  </si>
  <si>
    <t>VM+ QNH 244-246 Cao Thắng</t>
  </si>
  <si>
    <t>9101005299</t>
  </si>
  <si>
    <t>TM/20E#0041372</t>
  </si>
  <si>
    <t>3563</t>
  </si>
  <si>
    <t>VM+ HCM 137 Trần Hữu Trang</t>
  </si>
  <si>
    <t>9101005315</t>
  </si>
  <si>
    <t>TM/20E#0010220</t>
  </si>
  <si>
    <t>9101005319</t>
  </si>
  <si>
    <t>TM/20E#0016689</t>
  </si>
  <si>
    <t>3514</t>
  </si>
  <si>
    <t>VM+ DNG 131-133 Lý Thái Tông</t>
  </si>
  <si>
    <t>9101005341</t>
  </si>
  <si>
    <t>TM/20E#0129583</t>
  </si>
  <si>
    <t>2343</t>
  </si>
  <si>
    <t>VM+ HNI 23 Vạn Phúc</t>
  </si>
  <si>
    <t>9101005345</t>
  </si>
  <si>
    <t>TM/20E#0016690</t>
  </si>
  <si>
    <t>4545</t>
  </si>
  <si>
    <t>VM+ DNG 278 Nguyễn Công Trứ</t>
  </si>
  <si>
    <t>9101005353</t>
  </si>
  <si>
    <t>TM/20E#0010223</t>
  </si>
  <si>
    <t>3071</t>
  </si>
  <si>
    <t>VM+ QNH 496 Cao Thắng</t>
  </si>
  <si>
    <t>9101005382</t>
  </si>
  <si>
    <t>TM/20E#0003028</t>
  </si>
  <si>
    <t>4606</t>
  </si>
  <si>
    <t>VM+ AGG 104 đường Trần Quang K</t>
  </si>
  <si>
    <t>9101005389</t>
  </si>
  <si>
    <t>TM/20E#0041377</t>
  </si>
  <si>
    <t>9101005493</t>
  </si>
  <si>
    <t>TM/20E#0129611</t>
  </si>
  <si>
    <t>2210</t>
  </si>
  <si>
    <t>VM+ HNI 12 Phạm Tuấn Tài</t>
  </si>
  <si>
    <t>9101005496</t>
  </si>
  <si>
    <t>TM/20E#0129613</t>
  </si>
  <si>
    <t>9101005526</t>
  </si>
  <si>
    <t>TM/20E#0129616</t>
  </si>
  <si>
    <t>3999</t>
  </si>
  <si>
    <t>VM+ HNI 17 K5 Trạm Trôi</t>
  </si>
  <si>
    <t>9101005533</t>
  </si>
  <si>
    <t>TM/20E#0129620</t>
  </si>
  <si>
    <t>9101005555</t>
  </si>
  <si>
    <t>TM/20E#0129630</t>
  </si>
  <si>
    <t>3131</t>
  </si>
  <si>
    <t>VM+ HNI 19 tổ 22 TT Đông Anh</t>
  </si>
  <si>
    <t>9101005598</t>
  </si>
  <si>
    <t>TM/20E#0041385</t>
  </si>
  <si>
    <t>5274</t>
  </si>
  <si>
    <t>VM+ HCM 109-111 Kênh Nước Đen</t>
  </si>
  <si>
    <t>9101005599</t>
  </si>
  <si>
    <t>TM/20E#0041386</t>
  </si>
  <si>
    <t>9101005615</t>
  </si>
  <si>
    <t>TM/20E#0129646</t>
  </si>
  <si>
    <t>4243</t>
  </si>
  <si>
    <t>VM+ HNI 106 CT2 KĐT Văn Khê</t>
  </si>
  <si>
    <t>9101005629</t>
  </si>
  <si>
    <t>TM/20E#0002625</t>
  </si>
  <si>
    <t>9101005661</t>
  </si>
  <si>
    <t>TM/20E#0129656</t>
  </si>
  <si>
    <t>9101005674</t>
  </si>
  <si>
    <t>TM/20E#0001111</t>
  </si>
  <si>
    <t>4980</t>
  </si>
  <si>
    <t>VM+ QTI 158 Lê Lợi</t>
  </si>
  <si>
    <t>9101005689</t>
  </si>
  <si>
    <t>TM/20E#0129662</t>
  </si>
  <si>
    <t>3210</t>
  </si>
  <si>
    <t>VM+ HNI BT8-1 KĐT Văn Khê</t>
  </si>
  <si>
    <t>9101005743</t>
  </si>
  <si>
    <t>TM/20E#0016698</t>
  </si>
  <si>
    <t>9101005752</t>
  </si>
  <si>
    <t>TM/20E#0001752</t>
  </si>
  <si>
    <t>4879</t>
  </si>
  <si>
    <t>VM+ TTH 97 Trần Phú</t>
  </si>
  <si>
    <t>9101005755</t>
  </si>
  <si>
    <t>TM/20E#0000548</t>
  </si>
  <si>
    <t>9101005772</t>
  </si>
  <si>
    <t>TM/20E#0129687</t>
  </si>
  <si>
    <t>3727</t>
  </si>
  <si>
    <t>VM+ HNI Số 63, TDP 1 Ngọc Trục</t>
  </si>
  <si>
    <t>9101005779</t>
  </si>
  <si>
    <t>TM/20E#0129689</t>
  </si>
  <si>
    <t>9101005786</t>
  </si>
  <si>
    <t>TM/20E#0001413</t>
  </si>
  <si>
    <t>3501</t>
  </si>
  <si>
    <t>VM+ TBH 12 Lê Quý Đôn</t>
  </si>
  <si>
    <t>9101005819</t>
  </si>
  <si>
    <t>TM/20E#0129701</t>
  </si>
  <si>
    <t>9101005876</t>
  </si>
  <si>
    <t>TM/20E#0129721</t>
  </si>
  <si>
    <t>1655</t>
  </si>
  <si>
    <t>VM HNI Nhật Tân</t>
  </si>
  <si>
    <t>9101005944</t>
  </si>
  <si>
    <t>TM/20E#0129747</t>
  </si>
  <si>
    <t>4414</t>
  </si>
  <si>
    <t>VM+ HNI 3A-HH2 Dương Nội</t>
  </si>
  <si>
    <t>9101005968</t>
  </si>
  <si>
    <t>TM/20E#0129751</t>
  </si>
  <si>
    <t>2168</t>
  </si>
  <si>
    <t>VM+ HNI 70 Lê Trọng Tấn</t>
  </si>
  <si>
    <t>9101005972</t>
  </si>
  <si>
    <t>TM/20E#0129755</t>
  </si>
  <si>
    <t>9101005986</t>
  </si>
  <si>
    <t>TM/20E#0129762</t>
  </si>
  <si>
    <t>2171</t>
  </si>
  <si>
    <t>VM+ HNI 1088 Đê La Thành</t>
  </si>
  <si>
    <t>9101006005</t>
  </si>
  <si>
    <t>TM/20E#0016707</t>
  </si>
  <si>
    <t>3005</t>
  </si>
  <si>
    <t>VM+ DNG 45 Văn Cận</t>
  </si>
  <si>
    <t>9101006029</t>
  </si>
  <si>
    <t>TM/20E#0129777</t>
  </si>
  <si>
    <t>4588</t>
  </si>
  <si>
    <t>VM+ HNI 161 Khu phố, Thị trấn</t>
  </si>
  <si>
    <t>9101006036</t>
  </si>
  <si>
    <t>TM/20E#0000541</t>
  </si>
  <si>
    <t>9101006069</t>
  </si>
  <si>
    <t>TM/20E#0129783</t>
  </si>
  <si>
    <t>9101006101</t>
  </si>
  <si>
    <t>TM/20E#0129800</t>
  </si>
  <si>
    <t>9101006126</t>
  </si>
  <si>
    <t>TM/20E#0016715</t>
  </si>
  <si>
    <t>2048</t>
  </si>
  <si>
    <t>VM+ DNG 134 Ba Tháng Hai</t>
  </si>
  <si>
    <t>9101006139</t>
  </si>
  <si>
    <t>TM/20E#0016717</t>
  </si>
  <si>
    <t>9101006151</t>
  </si>
  <si>
    <t>TM/20E#0004840</t>
  </si>
  <si>
    <t>5730</t>
  </si>
  <si>
    <t>VM+ THA 210 Phố Môi</t>
  </si>
  <si>
    <t>9101006152</t>
  </si>
  <si>
    <t>TM/20E#0129820</t>
  </si>
  <si>
    <t>2232</t>
  </si>
  <si>
    <t>VM+ HNI 66 Đại Cồ Việt</t>
  </si>
  <si>
    <t>9101006169</t>
  </si>
  <si>
    <t>TM/20E#0041417</t>
  </si>
  <si>
    <t>4016</t>
  </si>
  <si>
    <t>VM+ HCM 82 đường số 9</t>
  </si>
  <si>
    <t>9101006246</t>
  </si>
  <si>
    <t>TM/20E#0001622</t>
  </si>
  <si>
    <t>1611</t>
  </si>
  <si>
    <t>VM VCP LSN Lạng Sơn</t>
  </si>
  <si>
    <t>9101006257</t>
  </si>
  <si>
    <t>TM/20E#0002965</t>
  </si>
  <si>
    <t>9101006258</t>
  </si>
  <si>
    <t>TM/20E#0002705</t>
  </si>
  <si>
    <t>5642</t>
  </si>
  <si>
    <t>VM+ NAN 243 Lê Viết Thuật</t>
  </si>
  <si>
    <t>9101006259</t>
  </si>
  <si>
    <t>TM/20E#0016722</t>
  </si>
  <si>
    <t>3956</t>
  </si>
  <si>
    <t>VM+ DNG 119 Huỳnh Ngọc Huệ, Tổ</t>
  </si>
  <si>
    <t>9101006269</t>
  </si>
  <si>
    <t>TM/20E#0129857</t>
  </si>
  <si>
    <t>5303</t>
  </si>
  <si>
    <t>VM+ HNI 114 Ngõ Văn Chương 2</t>
  </si>
  <si>
    <t>9101006299</t>
  </si>
  <si>
    <t>TM/20E#0001394</t>
  </si>
  <si>
    <t>5118</t>
  </si>
  <si>
    <t>VM+ BTE 261K Đường Số 1</t>
  </si>
  <si>
    <t>9101006349</t>
  </si>
  <si>
    <t>TM/20E#0009822</t>
  </si>
  <si>
    <t>2861</t>
  </si>
  <si>
    <t>VM+ HPG 12 Lê Duẩn</t>
  </si>
  <si>
    <t>9101006364</t>
  </si>
  <si>
    <t>TM/20E#0129902</t>
  </si>
  <si>
    <t>2306</t>
  </si>
  <si>
    <t>VM+ HNI 1 tổ 24 Dịch Vọng</t>
  </si>
  <si>
    <t>9101006397</t>
  </si>
  <si>
    <t>TM/20E#0010244</t>
  </si>
  <si>
    <t>3878</t>
  </si>
  <si>
    <t>VM+ QNH Tổ 2 khu 8 Hồng Hải</t>
  </si>
  <si>
    <t>9101006415</t>
  </si>
  <si>
    <t>TM/20E#0009825</t>
  </si>
  <si>
    <t>4817</t>
  </si>
  <si>
    <t>VM+ HPG 129-131 Chợ Hàng</t>
  </si>
  <si>
    <t>9101006437</t>
  </si>
  <si>
    <t>TM/20E#0016725</t>
  </si>
  <si>
    <t>9101006458</t>
  </si>
  <si>
    <t>TM/20E#0041431</t>
  </si>
  <si>
    <t>5483</t>
  </si>
  <si>
    <t>VM+ HCM Căn 0.01-lô B, CC Thủ</t>
  </si>
  <si>
    <t>9101006459</t>
  </si>
  <si>
    <t>TM/20E#0041432</t>
  </si>
  <si>
    <t>9101006493</t>
  </si>
  <si>
    <t>1592</t>
  </si>
  <si>
    <t>VM VC+ HDG Chí Linh</t>
  </si>
  <si>
    <t>9101006526</t>
  </si>
  <si>
    <t>TM/20E#0001849</t>
  </si>
  <si>
    <t>9101006610</t>
  </si>
  <si>
    <t>TM/20E#0129985</t>
  </si>
  <si>
    <t>9101006657</t>
  </si>
  <si>
    <t>TM/20E#0002707</t>
  </si>
  <si>
    <t>9101006659</t>
  </si>
  <si>
    <t>TM/20E#0129995</t>
  </si>
  <si>
    <t>5555</t>
  </si>
  <si>
    <t>VM+ HNI CT2B Nghĩa Đô</t>
  </si>
  <si>
    <t>9101006664</t>
  </si>
  <si>
    <t>TM/20E#0004856</t>
  </si>
  <si>
    <t>1619</t>
  </si>
  <si>
    <t>VM VCP THA Thanh Hóa</t>
  </si>
  <si>
    <t>9101006724</t>
  </si>
  <si>
    <t>TM/20E#0130012</t>
  </si>
  <si>
    <t>3104</t>
  </si>
  <si>
    <t>VM+ HNI N04 T1 ĐOÀN NGOẠI GIAO</t>
  </si>
  <si>
    <t>9101006794</t>
  </si>
  <si>
    <t>TM/20E#0130050</t>
  </si>
  <si>
    <t>9101006855</t>
  </si>
  <si>
    <t>TM/20E#0130071</t>
  </si>
  <si>
    <t>9101006863</t>
  </si>
  <si>
    <t>TM/20E#0009837</t>
  </si>
  <si>
    <t>9101006874</t>
  </si>
  <si>
    <t>TM/20E#0130079</t>
  </si>
  <si>
    <t>9101006880</t>
  </si>
  <si>
    <t>TM/20E#0001763</t>
  </si>
  <si>
    <t>9101006900</t>
  </si>
  <si>
    <t>TM/20E#0004862</t>
  </si>
  <si>
    <t>9101006927</t>
  </si>
  <si>
    <t>TM/20E#0041476</t>
  </si>
  <si>
    <t>5447</t>
  </si>
  <si>
    <t>VM+ HCM 35A đường TX 21</t>
  </si>
  <si>
    <t>9101007139</t>
  </si>
  <si>
    <t>TM/20E#0001742</t>
  </si>
  <si>
    <t>4737</t>
  </si>
  <si>
    <t>VM+ HYN 71 Chợ Đường Cái</t>
  </si>
  <si>
    <t>9101007178</t>
  </si>
  <si>
    <t>TM/20E#0130162</t>
  </si>
  <si>
    <t>3260</t>
  </si>
  <si>
    <t>VM+ HNI 135 Cửu Việt 2</t>
  </si>
  <si>
    <t>9101007191</t>
  </si>
  <si>
    <t>TM/20E#0130166</t>
  </si>
  <si>
    <t>9101007215</t>
  </si>
  <si>
    <t>TM/20E#0130172</t>
  </si>
  <si>
    <t>5055</t>
  </si>
  <si>
    <t>VM+ HNI 67+69 Đường Ngô Đình M</t>
  </si>
  <si>
    <t>9101007220</t>
  </si>
  <si>
    <t>TM/20E#0130173</t>
  </si>
  <si>
    <t>4050</t>
  </si>
  <si>
    <t>VM+ HNI SH09 Emerald Mỹ Đình</t>
  </si>
  <si>
    <t>9101007250</t>
  </si>
  <si>
    <t>TM/20E#0041496</t>
  </si>
  <si>
    <t>9101007259</t>
  </si>
  <si>
    <t>TM/20E#0042142</t>
  </si>
  <si>
    <t>9101007266</t>
  </si>
  <si>
    <t>TM/20E#0130191</t>
  </si>
  <si>
    <t>9101007277</t>
  </si>
  <si>
    <t>TM/20E#0130198</t>
  </si>
  <si>
    <t>9101007278</t>
  </si>
  <si>
    <t>TM/20E#0130200</t>
  </si>
  <si>
    <t>9101007283</t>
  </si>
  <si>
    <t>TM/20E#0002710</t>
  </si>
  <si>
    <t>5325</t>
  </si>
  <si>
    <t>VM+ NAN 22A Nguyễn Văn Trỗi</t>
  </si>
  <si>
    <t>9101007296</t>
  </si>
  <si>
    <t>TM/20E#0010276</t>
  </si>
  <si>
    <t>9101007301</t>
  </si>
  <si>
    <t>TM/20E#0130211</t>
  </si>
  <si>
    <t>5511</t>
  </si>
  <si>
    <t>VM+ HNI Tầng 1 Tòa C2 Xuân Đỉn</t>
  </si>
  <si>
    <t>9101007326</t>
  </si>
  <si>
    <t>TM/20E#0130223</t>
  </si>
  <si>
    <t>5366</t>
  </si>
  <si>
    <t>VM+ HNI SH4-B4 Nam Trung Yên</t>
  </si>
  <si>
    <t>9101007377</t>
  </si>
  <si>
    <t>TM/20E#0016756</t>
  </si>
  <si>
    <t>3269</t>
  </si>
  <si>
    <t>VM+ DNG 904 Tôn Đức Thắng</t>
  </si>
  <si>
    <t>9101007382</t>
  </si>
  <si>
    <t>TM/20E#0130244</t>
  </si>
  <si>
    <t>3312</t>
  </si>
  <si>
    <t>VM+ HNI 100 đường K2</t>
  </si>
  <si>
    <t>9101007386</t>
  </si>
  <si>
    <t>TM/20E#0130249</t>
  </si>
  <si>
    <t>9101007389</t>
  </si>
  <si>
    <t>TM/20E#0130250</t>
  </si>
  <si>
    <t>9101007398</t>
  </si>
  <si>
    <t>TM/20E#0130257</t>
  </si>
  <si>
    <t>3555</t>
  </si>
  <si>
    <t>VM+ HNI Lô 4, TT19&amp;20 Xuân Phư</t>
  </si>
  <si>
    <t>9101007400</t>
  </si>
  <si>
    <t>TM/20E#0130260</t>
  </si>
  <si>
    <t>2531</t>
  </si>
  <si>
    <t>VM+ HNI 139 Chiến Thắng</t>
  </si>
  <si>
    <t>9101007426</t>
  </si>
  <si>
    <t>TM/20E#0010281</t>
  </si>
  <si>
    <t>3838</t>
  </si>
  <si>
    <t>VM+ QNH 372B Cao Thắng, Hạ Lon</t>
  </si>
  <si>
    <t>9101007431</t>
  </si>
  <si>
    <t>TM/20E#0130266</t>
  </si>
  <si>
    <t>9101007453</t>
  </si>
  <si>
    <t>TM/20E#0130277</t>
  </si>
  <si>
    <t>9101007476</t>
  </si>
  <si>
    <t>TM/20E#0010282</t>
  </si>
  <si>
    <t>9101007484</t>
  </si>
  <si>
    <t>TM/20E#0010283</t>
  </si>
  <si>
    <t>3719</t>
  </si>
  <si>
    <t>VM+ QNH 155 Bái Tử Long</t>
  </si>
  <si>
    <t>9101007491</t>
  </si>
  <si>
    <t>TM/20E#0130285</t>
  </si>
  <si>
    <t>3088</t>
  </si>
  <si>
    <t>VM+ HNI 38 Đào Cam Mộc</t>
  </si>
  <si>
    <t>9101007559</t>
  </si>
  <si>
    <t>TM/20E#0130308</t>
  </si>
  <si>
    <t>3960</t>
  </si>
  <si>
    <t>VM+ HNI 173 Hà Huy Tập</t>
  </si>
  <si>
    <t>9101007560</t>
  </si>
  <si>
    <t>TM/20E#0002016</t>
  </si>
  <si>
    <t>4725</t>
  </si>
  <si>
    <t>VM+ NDH 186 Hùng Vương</t>
  </si>
  <si>
    <t>9101007604</t>
  </si>
  <si>
    <t>TM/20E#0041521</t>
  </si>
  <si>
    <t>9101007672</t>
  </si>
  <si>
    <t>TM/20E#0002713</t>
  </si>
  <si>
    <t>9101007697</t>
  </si>
  <si>
    <t>TM/20E#0016770</t>
  </si>
  <si>
    <t>3297</t>
  </si>
  <si>
    <t>VM+ DNG 228 Kinh Dương Vương</t>
  </si>
  <si>
    <t>9101007698</t>
  </si>
  <si>
    <t>TM/20E#0130356</t>
  </si>
  <si>
    <t>4504</t>
  </si>
  <si>
    <t>VM+ HNI Xóm 4 Đông Dư</t>
  </si>
  <si>
    <t>9101007704</t>
  </si>
  <si>
    <t>TM/20E#0130362</t>
  </si>
  <si>
    <t>5190</t>
  </si>
  <si>
    <t>VM+ HNI Ngã tư Chợ Ngọc Chi</t>
  </si>
  <si>
    <t>9101007741</t>
  </si>
  <si>
    <t>TM/20E#0003056</t>
  </si>
  <si>
    <t>9101007745</t>
  </si>
  <si>
    <t>TM/20E#0010289</t>
  </si>
  <si>
    <t>3314</t>
  </si>
  <si>
    <t>VM+ QNH Khu 1 Trưng Vương</t>
  </si>
  <si>
    <t>9101007751</t>
  </si>
  <si>
    <t>TM/20E#0130392</t>
  </si>
  <si>
    <t>9101007752</t>
  </si>
  <si>
    <t>TM/20E#0130394</t>
  </si>
  <si>
    <t>9101007757</t>
  </si>
  <si>
    <t>TM/20E#0001070</t>
  </si>
  <si>
    <t>9101007775</t>
  </si>
  <si>
    <t>TM/20E#0041536</t>
  </si>
  <si>
    <t>4578</t>
  </si>
  <si>
    <t>VM+ HCM 145A Lê Đình Cẩn</t>
  </si>
  <si>
    <t>9101007780</t>
  </si>
  <si>
    <t>TM/20E#0130399</t>
  </si>
  <si>
    <t>2016</t>
  </si>
  <si>
    <t>VM+ HNI R3A RC</t>
  </si>
  <si>
    <t>9101007800</t>
  </si>
  <si>
    <t>TM/20E#0130407</t>
  </si>
  <si>
    <t>4067</t>
  </si>
  <si>
    <t>VM+ HNI LK04 Lô TT02 622 Minh</t>
  </si>
  <si>
    <t>9101007802</t>
  </si>
  <si>
    <t>TM/20E#0009855</t>
  </si>
  <si>
    <t>4646</t>
  </si>
  <si>
    <t>VM+ HPG 82 Trung Lăng</t>
  </si>
  <si>
    <t>9101007817</t>
  </si>
  <si>
    <t>TM/20E#0133829</t>
  </si>
  <si>
    <t>1665</t>
  </si>
  <si>
    <t>VM HNI Tràng An</t>
  </si>
  <si>
    <t>9101007826</t>
  </si>
  <si>
    <t>TM/20E#0010293</t>
  </si>
  <si>
    <t>3198</t>
  </si>
  <si>
    <t>VM+ QNH 192-194 Trần Phú</t>
  </si>
  <si>
    <t>9101007868</t>
  </si>
  <si>
    <t>TM/20E#0130433</t>
  </si>
  <si>
    <t>3599</t>
  </si>
  <si>
    <t>VM+ HNI Số 6 Phố Viên</t>
  </si>
  <si>
    <t>9101007923</t>
  </si>
  <si>
    <t>TM/20E#0130467</t>
  </si>
  <si>
    <t>9101007924</t>
  </si>
  <si>
    <t>TM/20E#0130470</t>
  </si>
  <si>
    <t>9101007927</t>
  </si>
  <si>
    <t>TM/20E#0130474</t>
  </si>
  <si>
    <t>4764</t>
  </si>
  <si>
    <t>VM+ HNI Số 7 Xóm Đinh Tiên Hoà</t>
  </si>
  <si>
    <t>9101007933</t>
  </si>
  <si>
    <t>TM/20E#0130477</t>
  </si>
  <si>
    <t>3530</t>
  </si>
  <si>
    <t>VM+ HNI Five Star Kim Giang</t>
  </si>
  <si>
    <t>9101007988</t>
  </si>
  <si>
    <t>TM/20E#0016790</t>
  </si>
  <si>
    <t>3481</t>
  </si>
  <si>
    <t>VM+ DNG 121 Cù Chính Lan</t>
  </si>
  <si>
    <t>9101008001</t>
  </si>
  <si>
    <t>TM/20E#0001857</t>
  </si>
  <si>
    <t>4970</t>
  </si>
  <si>
    <t>VM+ HTH 357 Trần Phú</t>
  </si>
  <si>
    <t>9101008006</t>
  </si>
  <si>
    <t>TM/20E#0002642</t>
  </si>
  <si>
    <t>9101008023</t>
  </si>
  <si>
    <t>TM/20E#0130508</t>
  </si>
  <si>
    <t>9101008028</t>
  </si>
  <si>
    <t>TM/20E#0130512</t>
  </si>
  <si>
    <t>4108</t>
  </si>
  <si>
    <t>VM+ HNI 30B Doãn Kế Thiện</t>
  </si>
  <si>
    <t>9101008050</t>
  </si>
  <si>
    <t>TM/20E#0002981</t>
  </si>
  <si>
    <t>9101008052</t>
  </si>
  <si>
    <t>TM/20E#0130528</t>
  </si>
  <si>
    <t>9101008058</t>
  </si>
  <si>
    <t>TM/20E#0009868</t>
  </si>
  <si>
    <t>3189</t>
  </si>
  <si>
    <t>VM+ HPG 33 Lê Lai</t>
  </si>
  <si>
    <t>9101008063</t>
  </si>
  <si>
    <t>TM/20E#0002983</t>
  </si>
  <si>
    <t>5928</t>
  </si>
  <si>
    <t>VM+ BNH 48 Lý Anh Tông</t>
  </si>
  <si>
    <t>9101008083</t>
  </si>
  <si>
    <t>TM/20E#0041570</t>
  </si>
  <si>
    <t>4193</t>
  </si>
  <si>
    <t>VM+ HCM 2 Lê Lợi</t>
  </si>
  <si>
    <t>9101008150</t>
  </si>
  <si>
    <t>TM/20E#0003089</t>
  </si>
  <si>
    <t>3631</t>
  </si>
  <si>
    <t>VM+ BNH 53 Đấu Mã</t>
  </si>
  <si>
    <t>9101008225</t>
  </si>
  <si>
    <t>TM/20E#0130580</t>
  </si>
  <si>
    <t>9101008241</t>
  </si>
  <si>
    <t>TM/20E#0130585</t>
  </si>
  <si>
    <t>2775</t>
  </si>
  <si>
    <t>VM+ HNI 25I/358 Bùi Xng Trạch</t>
  </si>
  <si>
    <t>9101008246</t>
  </si>
  <si>
    <t>TM/20E#0000792</t>
  </si>
  <si>
    <t>5113</t>
  </si>
  <si>
    <t>VM+ GLI 47D Nguyễn Trãi</t>
  </si>
  <si>
    <t>9101008253</t>
  </si>
  <si>
    <t>TM/20E#0002717</t>
  </si>
  <si>
    <t>5692</t>
  </si>
  <si>
    <t>VM+ NAN Xóm 9 Diễn Thành, Diễn</t>
  </si>
  <si>
    <t>9101008259</t>
  </si>
  <si>
    <t>TM/20E#0130596</t>
  </si>
  <si>
    <t>9101008263</t>
  </si>
  <si>
    <t>TM/20E#0130598</t>
  </si>
  <si>
    <t>9101008292</t>
  </si>
  <si>
    <t>TM/20E#0130619</t>
  </si>
  <si>
    <t>5224</t>
  </si>
  <si>
    <t>VM+ HNI T1 Tòa Trung Yên Smile</t>
  </si>
  <si>
    <t>9101008333</t>
  </si>
  <si>
    <t>TM/20E#0130634</t>
  </si>
  <si>
    <t>5385</t>
  </si>
  <si>
    <t>VM+ HNI CT1B Nghĩa Đô</t>
  </si>
  <si>
    <t>9101008334</t>
  </si>
  <si>
    <t>TM/20E#0000499</t>
  </si>
  <si>
    <t>9101008348</t>
  </si>
  <si>
    <t>TM/20E#0010301</t>
  </si>
  <si>
    <t>5160</t>
  </si>
  <si>
    <t>VM+ QNH Tổ 70 khu 7-Phường Hà</t>
  </si>
  <si>
    <t>9101008375</t>
  </si>
  <si>
    <t>TM/20E#0010302</t>
  </si>
  <si>
    <t>9101008383</t>
  </si>
  <si>
    <t>TM/20E#0003845</t>
  </si>
  <si>
    <t>3593</t>
  </si>
  <si>
    <t>VM+ DNI 27 Lý Văn Sâm</t>
  </si>
  <si>
    <t>WINCOMDONGNAI</t>
  </si>
  <si>
    <t>9101008419</t>
  </si>
  <si>
    <t>TM/20E#0041598</t>
  </si>
  <si>
    <t>3330</t>
  </si>
  <si>
    <t>VM+ HCM 901 Tỉnh lộ 43</t>
  </si>
  <si>
    <t>9101008469</t>
  </si>
  <si>
    <t>TM/20E#0130726</t>
  </si>
  <si>
    <t>2395</t>
  </si>
  <si>
    <t>VM+ HNI 29 Tây Mỗ</t>
  </si>
  <si>
    <t>9101008493</t>
  </si>
  <si>
    <t>TM/20E#0041608</t>
  </si>
  <si>
    <t>2929</t>
  </si>
  <si>
    <t>VM+ HCM A01-08 Hoàng Anh Thanh</t>
  </si>
  <si>
    <t>9101008494</t>
  </si>
  <si>
    <t>TM/20E#0041610</t>
  </si>
  <si>
    <t>2954</t>
  </si>
  <si>
    <t>VM+ HCM Cao Ốc Him Lam</t>
  </si>
  <si>
    <t>9101008506</t>
  </si>
  <si>
    <t>TM/20E#0016814</t>
  </si>
  <si>
    <t>4648</t>
  </si>
  <si>
    <t>VM+ DNG 31 Nguyễn Đình Trọng</t>
  </si>
  <si>
    <t>9101008518</t>
  </si>
  <si>
    <t>TM/20E#0000696</t>
  </si>
  <si>
    <t>9101008521</t>
  </si>
  <si>
    <t>TM/20E#0130753</t>
  </si>
  <si>
    <t>9101008560</t>
  </si>
  <si>
    <t>TM/20E#0002718</t>
  </si>
  <si>
    <t>4920</t>
  </si>
  <si>
    <t>VM+ NAN 99 Hermann Gmeiner</t>
  </si>
  <si>
    <t>9101008565</t>
  </si>
  <si>
    <t>TM/20E#0130764</t>
  </si>
  <si>
    <t>9101008607</t>
  </si>
  <si>
    <t>TM/20E#0041615</t>
  </si>
  <si>
    <t>3388</t>
  </si>
  <si>
    <t>VM+ HCM 602/52 Điện Biên Phủ</t>
  </si>
  <si>
    <t>9101008624</t>
  </si>
  <si>
    <t>TM/20E#0016821</t>
  </si>
  <si>
    <t>3985</t>
  </si>
  <si>
    <t>VM+ DNG 148 Ông Ích Khiêm</t>
  </si>
  <si>
    <t>9101008651</t>
  </si>
  <si>
    <t>TM/20E#0130796</t>
  </si>
  <si>
    <t>2767</t>
  </si>
  <si>
    <t>VM+ HNI 31/260 Cầu Giấy</t>
  </si>
  <si>
    <t>9101008665</t>
  </si>
  <si>
    <t>TM/20E#0130802</t>
  </si>
  <si>
    <t>2795</t>
  </si>
  <si>
    <t>VM+ HNI chung cư Ruby</t>
  </si>
  <si>
    <t>9101008687</t>
  </si>
  <si>
    <t>TM/20E#0016825</t>
  </si>
  <si>
    <t>9101008750</t>
  </si>
  <si>
    <t>TM/20E#0130841</t>
  </si>
  <si>
    <t>2437</t>
  </si>
  <si>
    <t>VM+ HNI 97 Sài Đồng</t>
  </si>
  <si>
    <t>9101008752</t>
  </si>
  <si>
    <t>TM/20E#0010307</t>
  </si>
  <si>
    <t>9101008798</t>
  </si>
  <si>
    <t>TM/20E#0016834</t>
  </si>
  <si>
    <t>9101008815</t>
  </si>
  <si>
    <t>TM/20E#0016835</t>
  </si>
  <si>
    <t>4473</t>
  </si>
  <si>
    <t>VM+ DNG 51 Nguyễn Nhàn</t>
  </si>
  <si>
    <t>9101008825</t>
  </si>
  <si>
    <t>TM/20E#0130870</t>
  </si>
  <si>
    <t>5408</t>
  </si>
  <si>
    <t>VM+ HNI Tòa B1 CC Ruby CT3 Phú</t>
  </si>
  <si>
    <t>9101008830</t>
  </si>
  <si>
    <t>TM/20E#0130875</t>
  </si>
  <si>
    <t>9101008880</t>
  </si>
  <si>
    <t>TM/20E#0130911</t>
  </si>
  <si>
    <t>9101008921</t>
  </si>
  <si>
    <t>TM/20E#0000547</t>
  </si>
  <si>
    <t>4498</t>
  </si>
  <si>
    <t>VM+ VPC 291 Mê Linh</t>
  </si>
  <si>
    <t>9101008936</t>
  </si>
  <si>
    <t>TM/20E#0130944</t>
  </si>
  <si>
    <t>4129</t>
  </si>
  <si>
    <t>VM+ HNI 22 Hoàng Diệu</t>
  </si>
  <si>
    <t>9101008937</t>
  </si>
  <si>
    <t>5349</t>
  </si>
  <si>
    <t>VM+ HBH 253 Phùng Hưng</t>
  </si>
  <si>
    <t>9101008939</t>
  </si>
  <si>
    <t>TM/20E#0134343</t>
  </si>
  <si>
    <t>1660</t>
  </si>
  <si>
    <t>VM HNI Thái Thịnh</t>
  </si>
  <si>
    <t>9101008946</t>
  </si>
  <si>
    <t>TM/20E#0130951</t>
  </si>
  <si>
    <t>9101008949</t>
  </si>
  <si>
    <t>TM/20E#0130952</t>
  </si>
  <si>
    <t>9101008950</t>
  </si>
  <si>
    <t>TM/20E#0130954</t>
  </si>
  <si>
    <t>9101008956</t>
  </si>
  <si>
    <t>TM/20E#0010315</t>
  </si>
  <si>
    <t>9101008959</t>
  </si>
  <si>
    <t>TM/20E#0130963</t>
  </si>
  <si>
    <t>9101008964</t>
  </si>
  <si>
    <t>TM/20E#0006549</t>
  </si>
  <si>
    <t>9101008971</t>
  </si>
  <si>
    <t>TM/20E#0134365</t>
  </si>
  <si>
    <t>1608</t>
  </si>
  <si>
    <t>VM VCC HNI Liễu Giai</t>
  </si>
  <si>
    <t>9101008992</t>
  </si>
  <si>
    <t>TM/20E#0003725</t>
  </si>
  <si>
    <t>5719</t>
  </si>
  <si>
    <t>VM+ KHA 19 Đường A1, KDT Vĩnh</t>
  </si>
  <si>
    <t>9101008993</t>
  </si>
  <si>
    <t>TM/20E#0016843</t>
  </si>
  <si>
    <t>4413</t>
  </si>
  <si>
    <t>VM+ DNG 429-431 Hà Huy Tập</t>
  </si>
  <si>
    <t>9101009000</t>
  </si>
  <si>
    <t>TM/20E#0002993</t>
  </si>
  <si>
    <t>5143</t>
  </si>
  <si>
    <t>VM+ BNH 679 Xuân Ổ A</t>
  </si>
  <si>
    <t>9101009008</t>
  </si>
  <si>
    <t>TM/20E#0041639</t>
  </si>
  <si>
    <t>9101009015</t>
  </si>
  <si>
    <t>TM/20E#0010320</t>
  </si>
  <si>
    <t>9101009032</t>
  </si>
  <si>
    <t>TM/20E#0002058</t>
  </si>
  <si>
    <t>9101009038</t>
  </si>
  <si>
    <t>TM/20E#0016845</t>
  </si>
  <si>
    <t>9101009052</t>
  </si>
  <si>
    <t>TM/20E#0010323</t>
  </si>
  <si>
    <t>9101009061</t>
  </si>
  <si>
    <t>TM/20E#0134395</t>
  </si>
  <si>
    <t>9101009115</t>
  </si>
  <si>
    <t>TM/20E#0016847</t>
  </si>
  <si>
    <t>3272</t>
  </si>
  <si>
    <t>VM+ DNG 152 Trần Cao Vân</t>
  </si>
  <si>
    <t>9101009152</t>
  </si>
  <si>
    <t>TM/20E#0131029</t>
  </si>
  <si>
    <t>4236</t>
  </si>
  <si>
    <t>VM+ HNI Phố Nỷ</t>
  </si>
  <si>
    <t>9101009389</t>
  </si>
  <si>
    <t>TM/20E#0017315</t>
  </si>
  <si>
    <t>9101009391</t>
  </si>
  <si>
    <t>TM/20E#0134786</t>
  </si>
  <si>
    <t>9101009396</t>
  </si>
  <si>
    <t>TM/20E#0003836</t>
  </si>
  <si>
    <t>9101009399</t>
  </si>
  <si>
    <t>TM/20E#0134791</t>
  </si>
  <si>
    <t>4356</t>
  </si>
  <si>
    <t>VM+ HNI 103-105 Đa Phúc</t>
  </si>
  <si>
    <t>9101009446</t>
  </si>
  <si>
    <t>TM/20E#0002430</t>
  </si>
  <si>
    <t>3345</t>
  </si>
  <si>
    <t>VM+ PTO 44 Nguyễn Du</t>
  </si>
  <si>
    <t>9101009454</t>
  </si>
  <si>
    <t>TM/20E#0134818</t>
  </si>
  <si>
    <t>9101009456</t>
  </si>
  <si>
    <t>TM/20E#0134820</t>
  </si>
  <si>
    <t>9101009488</t>
  </si>
  <si>
    <t>TM/20E#0134837</t>
  </si>
  <si>
    <t>2070</t>
  </si>
  <si>
    <t>VM+ HNI 49 Lê Duẩn</t>
  </si>
  <si>
    <t>9101009491</t>
  </si>
  <si>
    <t>TM/20E#0002742</t>
  </si>
  <si>
    <t>9101009496</t>
  </si>
  <si>
    <t>TM/20E#0003104</t>
  </si>
  <si>
    <t>9101009505</t>
  </si>
  <si>
    <t>TM/20E#0134844</t>
  </si>
  <si>
    <t>2164</t>
  </si>
  <si>
    <t>VM+ HNI 9 Chợ Khâm Thiên</t>
  </si>
  <si>
    <t>9101009521</t>
  </si>
  <si>
    <t>TM/20E#0002103</t>
  </si>
  <si>
    <t>9101009539</t>
  </si>
  <si>
    <t>TM/20E#0134862</t>
  </si>
  <si>
    <t>9101009556</t>
  </si>
  <si>
    <t>TM/20E#0134873</t>
  </si>
  <si>
    <t>9101009597</t>
  </si>
  <si>
    <t>TM/20E#0134902</t>
  </si>
  <si>
    <t>9101009617</t>
  </si>
  <si>
    <t>9101009694</t>
  </si>
  <si>
    <t>TM/20E#0134959</t>
  </si>
  <si>
    <t>1589</t>
  </si>
  <si>
    <t>VM VCC HNI Phạm Ngọc Thạch</t>
  </si>
  <si>
    <t>9101009758</t>
  </si>
  <si>
    <t>TM/20E#0134993</t>
  </si>
  <si>
    <t>4125</t>
  </si>
  <si>
    <t>VM+ HNI CC Trung Ương Đảng</t>
  </si>
  <si>
    <t>9101009764</t>
  </si>
  <si>
    <t>TM/20E#0042397</t>
  </si>
  <si>
    <t>1544</t>
  </si>
  <si>
    <t>VM VCP HCM Thủ Đức</t>
  </si>
  <si>
    <t>9101009778</t>
  </si>
  <si>
    <t>TM/20E#0003111</t>
  </si>
  <si>
    <t>9101009816</t>
  </si>
  <si>
    <t>TM/20E#0000557</t>
  </si>
  <si>
    <t>9101009849</t>
  </si>
  <si>
    <t>TM/20E#0135041</t>
  </si>
  <si>
    <t>2806</t>
  </si>
  <si>
    <t>VM+ HNI 3 Hàng Bút</t>
  </si>
  <si>
    <t>9101009860</t>
  </si>
  <si>
    <t>TM/20E#0017333</t>
  </si>
  <si>
    <t>4836</t>
  </si>
  <si>
    <t>VM+ DNG 5 Phan Khoang</t>
  </si>
  <si>
    <t>9101009893</t>
  </si>
  <si>
    <t>TM/20E#0000510</t>
  </si>
  <si>
    <t>5057</t>
  </si>
  <si>
    <t>VM+ LCI 737 Lê Thanh</t>
  </si>
  <si>
    <t>9101009945</t>
  </si>
  <si>
    <t>TM/20E#0000630</t>
  </si>
  <si>
    <t>4903</t>
  </si>
  <si>
    <t>VM+ YBI 142 Đinh Tiên Hoàng</t>
  </si>
  <si>
    <t>9101009947</t>
  </si>
  <si>
    <t>TM/20E#0001798</t>
  </si>
  <si>
    <t>9101009970</t>
  </si>
  <si>
    <t>TM/20E#0001855</t>
  </si>
  <si>
    <t>9101009987</t>
  </si>
  <si>
    <t>TM/20E#0132967</t>
  </si>
  <si>
    <t>2564</t>
  </si>
  <si>
    <t>VM+ HNI 21 Văn Tiến Dũng</t>
  </si>
  <si>
    <t>9101010001</t>
  </si>
  <si>
    <t>TM/20E#0000631</t>
  </si>
  <si>
    <t>4931</t>
  </si>
  <si>
    <t>VM+ YBI 592 Đường Điện Biên-Mi</t>
  </si>
  <si>
    <t>9101010003</t>
  </si>
  <si>
    <t>TM/20E#0132971</t>
  </si>
  <si>
    <t>9101010017</t>
  </si>
  <si>
    <t>TM/20E#0132973</t>
  </si>
  <si>
    <t>9101010027</t>
  </si>
  <si>
    <t>TM/20E#0001799</t>
  </si>
  <si>
    <t>9101010035</t>
  </si>
  <si>
    <t>TM/20E#0132975</t>
  </si>
  <si>
    <t>5524</t>
  </si>
  <si>
    <t>VM+ HNI Số 79 ngõ 94 Thượng Th</t>
  </si>
  <si>
    <t>9101010052</t>
  </si>
  <si>
    <t>TM/20E#0132980</t>
  </si>
  <si>
    <t>9101010067</t>
  </si>
  <si>
    <t>TM/20E#0000711</t>
  </si>
  <si>
    <t>5296</t>
  </si>
  <si>
    <t>VM+ SLA 15 Lê Lợi</t>
  </si>
  <si>
    <t>9101010096</t>
  </si>
  <si>
    <t>TM/20E#0132992</t>
  </si>
  <si>
    <t>3754</t>
  </si>
  <si>
    <t>VM+ HNI Đội 7, Thôn Bầu</t>
  </si>
  <si>
    <t>9101010097</t>
  </si>
  <si>
    <t>TM/20E#0001801</t>
  </si>
  <si>
    <t>9101010133</t>
  </si>
  <si>
    <t>TM/20E#0132999</t>
  </si>
  <si>
    <t>9101010137</t>
  </si>
  <si>
    <t>5646</t>
  </si>
  <si>
    <t>VM+ BNH 69 Hồ Ngọc Lân</t>
  </si>
  <si>
    <t>9101010147</t>
  </si>
  <si>
    <t>TM/20E#0133002</t>
  </si>
  <si>
    <t>9101010176</t>
  </si>
  <si>
    <t>TM/20E#0133009</t>
  </si>
  <si>
    <t>4636</t>
  </si>
  <si>
    <t>VM+ HNI 236 Xuân Khanh</t>
  </si>
  <si>
    <t>9101010185</t>
  </si>
  <si>
    <t>TM/20E#0133012</t>
  </si>
  <si>
    <t>9101010215</t>
  </si>
  <si>
    <t>TM/20E#0003057</t>
  </si>
  <si>
    <t>9101010217</t>
  </si>
  <si>
    <t>TM/20E#0133018</t>
  </si>
  <si>
    <t>9101010225</t>
  </si>
  <si>
    <t>TM/20E#0010455</t>
  </si>
  <si>
    <t>9101010242</t>
  </si>
  <si>
    <t>TM/20E#0010458</t>
  </si>
  <si>
    <t>5623</t>
  </si>
  <si>
    <t>VM+ QNH 01 Hậu Cần</t>
  </si>
  <si>
    <t>9101010251</t>
  </si>
  <si>
    <t>TM/20E#0002077</t>
  </si>
  <si>
    <t>9101010269</t>
  </si>
  <si>
    <t>TM/20E#0133029</t>
  </si>
  <si>
    <t>2759</t>
  </si>
  <si>
    <t>VM+ HNI 2/E8/2 Kim Ngưu</t>
  </si>
  <si>
    <t>9101010275</t>
  </si>
  <si>
    <t>TM/20E#0002773</t>
  </si>
  <si>
    <t>4605</t>
  </si>
  <si>
    <t>VM+ NAN 70 Nguyễn Trãi</t>
  </si>
  <si>
    <t>9101010276</t>
  </si>
  <si>
    <t>TM/20E#0010460</t>
  </si>
  <si>
    <t>3715</t>
  </si>
  <si>
    <t>VM+ QNH 48 Tô Hiệu</t>
  </si>
  <si>
    <t>9101010277</t>
  </si>
  <si>
    <t>TM/20E#0010461</t>
  </si>
  <si>
    <t>9101010301</t>
  </si>
  <si>
    <t>TM/20E#0004990</t>
  </si>
  <si>
    <t>9101010408</t>
  </si>
  <si>
    <t>TM/20E#0133058</t>
  </si>
  <si>
    <t>9101010425</t>
  </si>
  <si>
    <t>TM/20E#0001788</t>
  </si>
  <si>
    <t>5762</t>
  </si>
  <si>
    <t>VM+ HYN Liên Nghĩa, Văn Giang</t>
  </si>
  <si>
    <t>9101010457</t>
  </si>
  <si>
    <t>TM/20E#0010463</t>
  </si>
  <si>
    <t>9101010532</t>
  </si>
  <si>
    <t>TM/20E#0133087</t>
  </si>
  <si>
    <t>5813</t>
  </si>
  <si>
    <t>VM+ HNI Nội Phật, Sóc Sơn</t>
  </si>
  <si>
    <t>9101010647</t>
  </si>
  <si>
    <t>TM/20E#0133122</t>
  </si>
  <si>
    <t>3138</t>
  </si>
  <si>
    <t>VM+ HNI 98 Xuân Diệu</t>
  </si>
  <si>
    <t>9101010671</t>
  </si>
  <si>
    <t>TM/20E#0133127</t>
  </si>
  <si>
    <t>3465</t>
  </si>
  <si>
    <t>VM+ HNI 671 Hoàng Hoa Thám</t>
  </si>
  <si>
    <t>9101010675</t>
  </si>
  <si>
    <t>TM/20E#0017130</t>
  </si>
  <si>
    <t>9101010679</t>
  </si>
  <si>
    <t>TM/20E#0001789</t>
  </si>
  <si>
    <t>4713</t>
  </si>
  <si>
    <t>VM+ HYN Thôn Yên Lịch</t>
  </si>
  <si>
    <t>9101010682</t>
  </si>
  <si>
    <t>TM/20E#0000979</t>
  </si>
  <si>
    <t>4711</t>
  </si>
  <si>
    <t>VM+ TQG Thôn 1 Đội Cấn</t>
  </si>
  <si>
    <t>9101010691</t>
  </si>
  <si>
    <t>TM/20E#0133130</t>
  </si>
  <si>
    <t>3025</t>
  </si>
  <si>
    <t>VM+ HNI N07 B2 Dịch Vọng</t>
  </si>
  <si>
    <t>9101010694</t>
  </si>
  <si>
    <t>TM/20E#0017131</t>
  </si>
  <si>
    <t>5181</t>
  </si>
  <si>
    <t>VM+ DNG 96 Trịnh Đình Thảo</t>
  </si>
  <si>
    <t>9101010707</t>
  </si>
  <si>
    <t>TM/20E#0010468</t>
  </si>
  <si>
    <t>5806</t>
  </si>
  <si>
    <t>VM+ QNH 218 Trần Nhân Tông</t>
  </si>
  <si>
    <t>9101010727</t>
  </si>
  <si>
    <t>TM/20E#0133146</t>
  </si>
  <si>
    <t>9101010734</t>
  </si>
  <si>
    <t>TM/20E#0000437</t>
  </si>
  <si>
    <t>5404</t>
  </si>
  <si>
    <t>VM+ LDG 83 Phan Đình Phùng</t>
  </si>
  <si>
    <t>WINCOMLAMDONG</t>
  </si>
  <si>
    <t>9101010741</t>
  </si>
  <si>
    <t>TM/20E#0133150</t>
  </si>
  <si>
    <t>9101010746</t>
  </si>
  <si>
    <t>TM/20E#0041993</t>
  </si>
  <si>
    <t>5240</t>
  </si>
  <si>
    <t>VM+ HCM 163 Nguyễn Thị Kiêu</t>
  </si>
  <si>
    <t>9101010772</t>
  </si>
  <si>
    <t>TM/20E#0133159</t>
  </si>
  <si>
    <t>5343</t>
  </si>
  <si>
    <t>VM+ HNI N01-T1 Khu đoàn ngoại</t>
  </si>
  <si>
    <t>9101010773</t>
  </si>
  <si>
    <t>TM/20E#0133160</t>
  </si>
  <si>
    <t>9101010779</t>
  </si>
  <si>
    <t>TM/20E#0010469</t>
  </si>
  <si>
    <t>9101010780</t>
  </si>
  <si>
    <t>TM/20E#0041998</t>
  </si>
  <si>
    <t>4013</t>
  </si>
  <si>
    <t>VM+ HCM Nền L12, Thới An</t>
  </si>
  <si>
    <t>9101010792</t>
  </si>
  <si>
    <t>TM/20E#0133168</t>
  </si>
  <si>
    <t>9101010801</t>
  </si>
  <si>
    <t>TM/20E#0042000</t>
  </si>
  <si>
    <t>3880</t>
  </si>
  <si>
    <t>VM+ HCM 1E Thanh Đa</t>
  </si>
  <si>
    <t>9101010861</t>
  </si>
  <si>
    <t>TM/20E#0133189</t>
  </si>
  <si>
    <t>9101010876</t>
  </si>
  <si>
    <t>TM/20E#0017133</t>
  </si>
  <si>
    <t>3577</t>
  </si>
  <si>
    <t>VM+ DNG 180 Phạm Cự Lượng</t>
  </si>
  <si>
    <t>9101010877</t>
  </si>
  <si>
    <t>TM/20E#0017134</t>
  </si>
  <si>
    <t>3581</t>
  </si>
  <si>
    <t>VM+ DNG 47 Nguyễn Phong Sắc</t>
  </si>
  <si>
    <t>9101010886</t>
  </si>
  <si>
    <t>TM/20E#0133201</t>
  </si>
  <si>
    <t>4364</t>
  </si>
  <si>
    <t>VM+ HNI An Hạ, An Thượng</t>
  </si>
  <si>
    <t>9101010906</t>
  </si>
  <si>
    <t>TM/20E#0133206</t>
  </si>
  <si>
    <t>3949</t>
  </si>
  <si>
    <t>VM+ HNI Lô BT1-18 Phúc Lợi</t>
  </si>
  <si>
    <t>9101010909</t>
  </si>
  <si>
    <t>TM/20E#0133207</t>
  </si>
  <si>
    <t>9101010931</t>
  </si>
  <si>
    <t>TM/20E#0003876</t>
  </si>
  <si>
    <t>4044</t>
  </si>
  <si>
    <t>VM+ DNI 389 Đường N6</t>
  </si>
  <si>
    <t>9101010941</t>
  </si>
  <si>
    <t>TM/20E#0017135</t>
  </si>
  <si>
    <t>9101010968</t>
  </si>
  <si>
    <t>TM/20E#0133221</t>
  </si>
  <si>
    <t>9101010974</t>
  </si>
  <si>
    <t>TM/20E#0133222</t>
  </si>
  <si>
    <t>5176</t>
  </si>
  <si>
    <t>VM+ HNI Thôn Chằm-Bình Minh</t>
  </si>
  <si>
    <t>9101010980</t>
  </si>
  <si>
    <t>TM/20E#0133225</t>
  </si>
  <si>
    <t>9101010989</t>
  </si>
  <si>
    <t>TM/20E#0017138</t>
  </si>
  <si>
    <t>9101010994</t>
  </si>
  <si>
    <t>TM/20E#0133229</t>
  </si>
  <si>
    <t>9101011011</t>
  </si>
  <si>
    <t>TM/20E#0001790</t>
  </si>
  <si>
    <t>9101011017</t>
  </si>
  <si>
    <t>TM/20E#0002776</t>
  </si>
  <si>
    <t>5257</t>
  </si>
  <si>
    <t>VM+ NAN 84 Phạm Kinh Vỹ</t>
  </si>
  <si>
    <t>9101011018</t>
  </si>
  <si>
    <t>TM/20E#0001423</t>
  </si>
  <si>
    <t>5760</t>
  </si>
  <si>
    <t>VM+ TNN 350 Cách Mạng Tháng Tá</t>
  </si>
  <si>
    <t>9101011020</t>
  </si>
  <si>
    <t>TM/20E#0002702</t>
  </si>
  <si>
    <t>9101011021</t>
  </si>
  <si>
    <t>TM/20E#0133236</t>
  </si>
  <si>
    <t>9101011025</t>
  </si>
  <si>
    <t>TM/20E#0133238</t>
  </si>
  <si>
    <t>5616</t>
  </si>
  <si>
    <t>VM+ HNI S2.03 Ocean Park</t>
  </si>
  <si>
    <t>9101011035</t>
  </si>
  <si>
    <t>TM/20E#0002777</t>
  </si>
  <si>
    <t>9101011036</t>
  </si>
  <si>
    <t>TM/20E#0017141</t>
  </si>
  <si>
    <t>9101011080</t>
  </si>
  <si>
    <t>TM/20E#0133247</t>
  </si>
  <si>
    <t>4927</t>
  </si>
  <si>
    <t>VM+ HNI Khu 10 Thôn Thường Lệ</t>
  </si>
  <si>
    <t>9101011086</t>
  </si>
  <si>
    <t>TM/20E#0001805</t>
  </si>
  <si>
    <t>4857</t>
  </si>
  <si>
    <t>VM+ TTH 216 Nguyễn Sinh Cung</t>
  </si>
  <si>
    <t>9101011118</t>
  </si>
  <si>
    <t>TM/20E#0133262</t>
  </si>
  <si>
    <t>9101011144</t>
  </si>
  <si>
    <t>TM/20E#0133268</t>
  </si>
  <si>
    <t>5075</t>
  </si>
  <si>
    <t>VM+ HNI Thôn Thái Hòa, Thạch T</t>
  </si>
  <si>
    <t>9101011151</t>
  </si>
  <si>
    <t>TM/20E#0017144</t>
  </si>
  <si>
    <t>9101011168</t>
  </si>
  <si>
    <t>TM/20E#0002778</t>
  </si>
  <si>
    <t>5283</t>
  </si>
  <si>
    <t>VM+ NAN 88 Lê Viết Thuật</t>
  </si>
  <si>
    <t>9101011175</t>
  </si>
  <si>
    <t>TM/20E#0133284</t>
  </si>
  <si>
    <t>3840</t>
  </si>
  <si>
    <t>VM+ HNI 536A Minh Khai</t>
  </si>
  <si>
    <t>9101011186</t>
  </si>
  <si>
    <t>TM/20E#0133297</t>
  </si>
  <si>
    <t>2439</t>
  </si>
  <si>
    <t>VM+ HNI 17 Trần Quốc Hoàn</t>
  </si>
  <si>
    <t>9101011207</t>
  </si>
  <si>
    <t>TM/20E#0133304</t>
  </si>
  <si>
    <t>3649</t>
  </si>
  <si>
    <t>VM+ HNI 36  Đức Thắng</t>
  </si>
  <si>
    <t>9101011219</t>
  </si>
  <si>
    <t>TM/20E#0002083</t>
  </si>
  <si>
    <t>4769</t>
  </si>
  <si>
    <t>VM+ NDH 219 Trường Chinh</t>
  </si>
  <si>
    <t>9101011280</t>
  </si>
  <si>
    <t>TM/20E#0042031</t>
  </si>
  <si>
    <t>3815</t>
  </si>
  <si>
    <t>VM+ HCM 68-70 Đường CN1</t>
  </si>
  <si>
    <t>9101011312</t>
  </si>
  <si>
    <t>TM/20E#0017154</t>
  </si>
  <si>
    <t>3733</t>
  </si>
  <si>
    <t>VM+ DNG 148 Dương Vân Nga</t>
  </si>
  <si>
    <t>9101011329</t>
  </si>
  <si>
    <t>TM/20E#0017156</t>
  </si>
  <si>
    <t>9101011339</t>
  </si>
  <si>
    <t>TM/20E#0002085</t>
  </si>
  <si>
    <t>9101011353</t>
  </si>
  <si>
    <t>TM/20E#0003783</t>
  </si>
  <si>
    <t>4034</t>
  </si>
  <si>
    <t>VM+ KHA BT01-18- KĐT Phước Lon</t>
  </si>
  <si>
    <t>9101011358</t>
  </si>
  <si>
    <t>TM/20E#0042041</t>
  </si>
  <si>
    <t>3675</t>
  </si>
  <si>
    <t>VM+ HCM 586 Nguyễn Duy Trinh</t>
  </si>
  <si>
    <t>9101011364</t>
  </si>
  <si>
    <t>TM/20E#0003073</t>
  </si>
  <si>
    <t>4257</t>
  </si>
  <si>
    <t>VM+ VTU 193 Bình Giã</t>
  </si>
  <si>
    <t>9101011368</t>
  </si>
  <si>
    <t>TM/20E#0133382</t>
  </si>
  <si>
    <t>2808</t>
  </si>
  <si>
    <t>VM+ HNI 27 Phạm Hồng Thái</t>
  </si>
  <si>
    <t>9101011485</t>
  </si>
  <si>
    <t>9101011618</t>
  </si>
  <si>
    <t>TM/20E#0133472</t>
  </si>
  <si>
    <t>5255</t>
  </si>
  <si>
    <t>VM+ HNI Đội 4 Thôn 1 Xã Thạch</t>
  </si>
  <si>
    <t>9101011619</t>
  </si>
  <si>
    <t>9101011626</t>
  </si>
  <si>
    <t>TM/20E#0000718</t>
  </si>
  <si>
    <t>9101011629</t>
  </si>
  <si>
    <t>TM/20E#0002782</t>
  </si>
  <si>
    <t>9101011635</t>
  </si>
  <si>
    <t>TM/20E#0010076</t>
  </si>
  <si>
    <t>5802</t>
  </si>
  <si>
    <t>VM+ HPG Lạch Sẽ, Thủy Nguyên</t>
  </si>
  <si>
    <t>9101011636</t>
  </si>
  <si>
    <t>TM/20E#0010077</t>
  </si>
  <si>
    <t>5400</t>
  </si>
  <si>
    <t>VM+ HPG 84 Nguyễn Văn Hới</t>
  </si>
  <si>
    <t>9101011652</t>
  </si>
  <si>
    <t>TM/20E#0000983</t>
  </si>
  <si>
    <t>9101011662</t>
  </si>
  <si>
    <t>TM/20E#0133492</t>
  </si>
  <si>
    <t>9101011700</t>
  </si>
  <si>
    <t>TM/20E#0002087</t>
  </si>
  <si>
    <t>5066</t>
  </si>
  <si>
    <t>VM+ NDH 138 Hưng Yên</t>
  </si>
  <si>
    <t>9101011704</t>
  </si>
  <si>
    <t>TM/20E#0002088</t>
  </si>
  <si>
    <t>9101011708</t>
  </si>
  <si>
    <t>TM/20E#0133513</t>
  </si>
  <si>
    <t>9101011716</t>
  </si>
  <si>
    <t>TM/20E#0133515</t>
  </si>
  <si>
    <t>2801</t>
  </si>
  <si>
    <t>VM+ HNI 261 Tân Mai</t>
  </si>
  <si>
    <t>9101011717</t>
  </si>
  <si>
    <t>TM/20E#0010081</t>
  </si>
  <si>
    <t>4969</t>
  </si>
  <si>
    <t>VM+ HPG 194 Phan Đăng Lưu</t>
  </si>
  <si>
    <t>9101011743</t>
  </si>
  <si>
    <t>5676</t>
  </si>
  <si>
    <t>VM+ BNH 112B-112C Phố Hạ, Từ S</t>
  </si>
  <si>
    <t>9101011776</t>
  </si>
  <si>
    <t>TM/20E#0001444</t>
  </si>
  <si>
    <t>5699</t>
  </si>
  <si>
    <t>VM+ TBH 345 Trần Hưng Đạo</t>
  </si>
  <si>
    <t>9101011793</t>
  </si>
  <si>
    <t>TM/20E#0133566</t>
  </si>
  <si>
    <t>9101011824</t>
  </si>
  <si>
    <t>TM/20E#0001006</t>
  </si>
  <si>
    <t>4923</t>
  </si>
  <si>
    <t>VM+ HNM 15 Đề Yêm</t>
  </si>
  <si>
    <t>9101011830</t>
  </si>
  <si>
    <t>TM/20E#0010088</t>
  </si>
  <si>
    <t>2920</t>
  </si>
  <si>
    <t>VM+ HPG 48 Cát Bi</t>
  </si>
  <si>
    <t>9101011856</t>
  </si>
  <si>
    <t>TM/20E#0133602</t>
  </si>
  <si>
    <t>2814</t>
  </si>
  <si>
    <t>VM+ HNI 116 Đê La Thành</t>
  </si>
  <si>
    <t>9101011866</t>
  </si>
  <si>
    <t>TM/20E#0042100</t>
  </si>
  <si>
    <t>4268</t>
  </si>
  <si>
    <t>VM+ HCM 188 Hiệp Bình</t>
  </si>
  <si>
    <t>9101011885</t>
  </si>
  <si>
    <t>TM/20E#0000984</t>
  </si>
  <si>
    <t>9101011910</t>
  </si>
  <si>
    <t>TM/20E#0002708</t>
  </si>
  <si>
    <t>3461</t>
  </si>
  <si>
    <t>VM+ HDG 42 Thanh Niên</t>
  </si>
  <si>
    <t>9101011913</t>
  </si>
  <si>
    <t>TM/20E#0133639</t>
  </si>
  <si>
    <t>9101011915</t>
  </si>
  <si>
    <t>TM/20E#0010509</t>
  </si>
  <si>
    <t>5514</t>
  </si>
  <si>
    <t>VM+ QNH 07,08 Khu Sân Vườn Cái</t>
  </si>
  <si>
    <t>9101011946</t>
  </si>
  <si>
    <t>TM/20E#0133649</t>
  </si>
  <si>
    <t>9101011954</t>
  </si>
  <si>
    <t>TM/20E#0133657</t>
  </si>
  <si>
    <t>5286</t>
  </si>
  <si>
    <t>VM+ HNI 95 Ba Thá</t>
  </si>
  <si>
    <t>9101011956</t>
  </si>
  <si>
    <t>TM/20E#0010094</t>
  </si>
  <si>
    <t>9101011969</t>
  </si>
  <si>
    <t>TM/20E#0133669</t>
  </si>
  <si>
    <t>9101011980</t>
  </si>
  <si>
    <t>TM/20E#0017183</t>
  </si>
  <si>
    <t>3801</t>
  </si>
  <si>
    <t>VM+ DNG 135B Nguyễn Công Trứ</t>
  </si>
  <si>
    <t>9101011993</t>
  </si>
  <si>
    <t>TM/20E#0133686</t>
  </si>
  <si>
    <t>9101011995</t>
  </si>
  <si>
    <t>TM/20E#0010098</t>
  </si>
  <si>
    <t>9101012038</t>
  </si>
  <si>
    <t>TM/20E#0010516</t>
  </si>
  <si>
    <t>9101012052</t>
  </si>
  <si>
    <t>TM/20E#0042124</t>
  </si>
  <si>
    <t>4779</t>
  </si>
  <si>
    <t>VM+HCM CS3-CS4 chung cư Prospe</t>
  </si>
  <si>
    <t>9101012138</t>
  </si>
  <si>
    <t>TM/20E#0002125</t>
  </si>
  <si>
    <t>4703</t>
  </si>
  <si>
    <t>VM+ BGG 36 - 38 Nguyễn Nghĩa L</t>
  </si>
  <si>
    <t>9101012155</t>
  </si>
  <si>
    <t>TM/20E#0003081</t>
  </si>
  <si>
    <t>4213</t>
  </si>
  <si>
    <t>VM+ BNH Thôn Thượng</t>
  </si>
  <si>
    <t>9101012171</t>
  </si>
  <si>
    <t>TM/20E#0133761</t>
  </si>
  <si>
    <t>9101012192</t>
  </si>
  <si>
    <t>TM/20E#0010102</t>
  </si>
  <si>
    <t>3268</t>
  </si>
  <si>
    <t>VM+ HPG 121 Dư Hàng</t>
  </si>
  <si>
    <t>9101012251</t>
  </si>
  <si>
    <t>TM/20E#0003082</t>
  </si>
  <si>
    <t>3753</t>
  </si>
  <si>
    <t>VM+ BNH 103 Huyền Quang</t>
  </si>
  <si>
    <t>9101012261</t>
  </si>
  <si>
    <t>TM/20E#0133801</t>
  </si>
  <si>
    <t>4959</t>
  </si>
  <si>
    <t>VM+ HNI Kiot 03 CT4 KĐTM Thạch</t>
  </si>
  <si>
    <t>9101012271</t>
  </si>
  <si>
    <t>TM/20E#0002871</t>
  </si>
  <si>
    <t>4096</t>
  </si>
  <si>
    <t>VM+ BDG 14A ĐT 743</t>
  </si>
  <si>
    <t>WINCOMBINHDUONG</t>
  </si>
  <si>
    <t>9101012308</t>
  </si>
  <si>
    <t>TM/20E#0010522</t>
  </si>
  <si>
    <t>9101012328</t>
  </si>
  <si>
    <t>TM/20E#0010105</t>
  </si>
  <si>
    <t>9101012338</t>
  </si>
  <si>
    <t>TM/20E#0017203</t>
  </si>
  <si>
    <t>9101012345</t>
  </si>
  <si>
    <t>TM/20E#0133837</t>
  </si>
  <si>
    <t>3277</t>
  </si>
  <si>
    <t>VM+ HNI Xóm Ngoài Uy Nỗ</t>
  </si>
  <si>
    <t>9101012347</t>
  </si>
  <si>
    <t>TM/20E#0133840</t>
  </si>
  <si>
    <t>9101012378</t>
  </si>
  <si>
    <t>TM/20E#0001433</t>
  </si>
  <si>
    <t>4691</t>
  </si>
  <si>
    <t>VM+ TNN 572 Cách Mạng Tháng Tá</t>
  </si>
  <si>
    <t>9101012382</t>
  </si>
  <si>
    <t>TM/20E#0133858</t>
  </si>
  <si>
    <t>3342</t>
  </si>
  <si>
    <t>VM+ HNI B2 Pandora Triều Khúc</t>
  </si>
  <si>
    <t>9101012418</t>
  </si>
  <si>
    <t>TM/20E#0017242</t>
  </si>
  <si>
    <t>5170</t>
  </si>
  <si>
    <t>VM+ DNG 159-161Quách Thị Trang</t>
  </si>
  <si>
    <t>9101012496</t>
  </si>
  <si>
    <t>TM/20E#0002725</t>
  </si>
  <si>
    <t>5590</t>
  </si>
  <si>
    <t>VM+ HDG 28A Tam Giang</t>
  </si>
  <si>
    <t>9101012509</t>
  </si>
  <si>
    <t>TM/20E#0017249</t>
  </si>
  <si>
    <t>9101012510</t>
  </si>
  <si>
    <t>TM/20E#0042223</t>
  </si>
  <si>
    <t>2961</t>
  </si>
  <si>
    <t>VM+ HCM Sơn Kỳ 1</t>
  </si>
  <si>
    <t>9101012530</t>
  </si>
  <si>
    <t>TM/20E#0006625</t>
  </si>
  <si>
    <t>4459</t>
  </si>
  <si>
    <t>VM+ CTO 18 đường A1</t>
  </si>
  <si>
    <t>9101012531</t>
  </si>
  <si>
    <t>TM/20E#0134220</t>
  </si>
  <si>
    <t>4826</t>
  </si>
  <si>
    <t>VM+ HNI 98 Miếu Thờ</t>
  </si>
  <si>
    <t>9101012546</t>
  </si>
  <si>
    <t>TM/20E#0010559</t>
  </si>
  <si>
    <t>4930</t>
  </si>
  <si>
    <t>VM+ QNH 1060-1062 Trần Phú</t>
  </si>
  <si>
    <t>9101012570</t>
  </si>
  <si>
    <t>TM/20E#0134238</t>
  </si>
  <si>
    <t>9101012605</t>
  </si>
  <si>
    <t>TM/20E#0134251</t>
  </si>
  <si>
    <t>4594</t>
  </si>
  <si>
    <t>VM+ HNI Ô 5 - tòa NewSkyline-V</t>
  </si>
  <si>
    <t>9101012606</t>
  </si>
  <si>
    <t>TM/20E#0002796</t>
  </si>
  <si>
    <t>4599</t>
  </si>
  <si>
    <t>VM+ NAN 259 Hà Huy Tập</t>
  </si>
  <si>
    <t>9101012614</t>
  </si>
  <si>
    <t>TM/20E#0042234</t>
  </si>
  <si>
    <t>9101012624</t>
  </si>
  <si>
    <t>TM/20E#0002797</t>
  </si>
  <si>
    <t>9101012631</t>
  </si>
  <si>
    <t>TM/20E#0002098</t>
  </si>
  <si>
    <t>9101012637</t>
  </si>
  <si>
    <t>TM/20E#0134271</t>
  </si>
  <si>
    <t>3370</t>
  </si>
  <si>
    <t>VM+ HNI G3AB Yên Hòa Sunshine</t>
  </si>
  <si>
    <t>9101012682</t>
  </si>
  <si>
    <t>TM/20E#0134280</t>
  </si>
  <si>
    <t>9101012745</t>
  </si>
  <si>
    <t>TM/20E#0005029</t>
  </si>
  <si>
    <t>5508</t>
  </si>
  <si>
    <t>VM+ THA Lô 01-05 MBQH 1087 Ngọ</t>
  </si>
  <si>
    <t>9101012762</t>
  </si>
  <si>
    <t>TM/20E#0134295</t>
  </si>
  <si>
    <t>9101012772</t>
  </si>
  <si>
    <t>TM/20E#0134299</t>
  </si>
  <si>
    <t>9101012788</t>
  </si>
  <si>
    <t>TM/20E#0042251</t>
  </si>
  <si>
    <t>1513</t>
  </si>
  <si>
    <t>VM VCP HCM Cộng Hòa</t>
  </si>
  <si>
    <t>9101012792</t>
  </si>
  <si>
    <t>TM/20E#0010136</t>
  </si>
  <si>
    <t>9101012852</t>
  </si>
  <si>
    <t>TM/20E#0134315</t>
  </si>
  <si>
    <t>9101012909</t>
  </si>
  <si>
    <t>TM/20E#0002730</t>
  </si>
  <si>
    <t>9101012962</t>
  </si>
  <si>
    <t>TM/20E#0134344</t>
  </si>
  <si>
    <t>9101013040</t>
  </si>
  <si>
    <t>TM/20E#0002732</t>
  </si>
  <si>
    <t>5842</t>
  </si>
  <si>
    <t>VM+ HDG Thôn Cậy, Bình Giang</t>
  </si>
  <si>
    <t>9101013043</t>
  </si>
  <si>
    <t>TM/20E#0002733</t>
  </si>
  <si>
    <t>9101013047</t>
  </si>
  <si>
    <t>TM/20E#0000993</t>
  </si>
  <si>
    <t>9101013054</t>
  </si>
  <si>
    <t>TM/20E#0134366</t>
  </si>
  <si>
    <t>4301</t>
  </si>
  <si>
    <t>VM+ HNI Cowa 199 Hồ Tùng Mậu</t>
  </si>
  <si>
    <t>9101013067</t>
  </si>
  <si>
    <t>TM/20E#0134370</t>
  </si>
  <si>
    <t>9101013081</t>
  </si>
  <si>
    <t>TM/20E#0134374</t>
  </si>
  <si>
    <t>2124</t>
  </si>
  <si>
    <t>VM+ HNI 133 Thụy Khuê</t>
  </si>
  <si>
    <t>9101013098</t>
  </si>
  <si>
    <t>TM/20E#0010146</t>
  </si>
  <si>
    <t>2859</t>
  </si>
  <si>
    <t>VM+ HPG 231B Trần Nguyên Hãn</t>
  </si>
  <si>
    <t>9101013099</t>
  </si>
  <si>
    <t>TM/20E#0010147</t>
  </si>
  <si>
    <t>9101013119</t>
  </si>
  <si>
    <t>TM/20E#0017259</t>
  </si>
  <si>
    <t>9101013123</t>
  </si>
  <si>
    <t>TM/20E#0001815</t>
  </si>
  <si>
    <t>4855</t>
  </si>
  <si>
    <t>VM+ HYN 265 Điện Biên 2</t>
  </si>
  <si>
    <t>9101013143</t>
  </si>
  <si>
    <t>TM/20E#0002734</t>
  </si>
  <si>
    <t>9101013161</t>
  </si>
  <si>
    <t>TM/20E#0134394</t>
  </si>
  <si>
    <t>9101013185</t>
  </si>
  <si>
    <t>TM/20E#0000555</t>
  </si>
  <si>
    <t>9101013190</t>
  </si>
  <si>
    <t>TM/20E#0002424</t>
  </si>
  <si>
    <t>9101013191</t>
  </si>
  <si>
    <t>TM/20E#0003822</t>
  </si>
  <si>
    <t>9101013192</t>
  </si>
  <si>
    <t>TM/20E#0134401</t>
  </si>
  <si>
    <t>9101013196</t>
  </si>
  <si>
    <t>TM/20E#0134403</t>
  </si>
  <si>
    <t>5456</t>
  </si>
  <si>
    <t>VM+ HNI Đội 2 Thôn Xuân Bách</t>
  </si>
  <si>
    <t>9101013237</t>
  </si>
  <si>
    <t>TM/20E#0001134</t>
  </si>
  <si>
    <t>5476</t>
  </si>
  <si>
    <t>VM+ CMU 127 Nguyễn Công Trứ</t>
  </si>
  <si>
    <t>WINCOMCAMAU</t>
  </si>
  <si>
    <t>9101013244</t>
  </si>
  <si>
    <t>TM/20E#0134411</t>
  </si>
  <si>
    <t>5177</t>
  </si>
  <si>
    <t>VM+ HNI Thôn Cổ Dương-Tiên Dươ</t>
  </si>
  <si>
    <t>9101013250</t>
  </si>
  <si>
    <t>TM/20E#0134412</t>
  </si>
  <si>
    <t>5369</t>
  </si>
  <si>
    <t>VM+ HNI Khu Phố, TT Liên Quan</t>
  </si>
  <si>
    <t>9101013282</t>
  </si>
  <si>
    <t>TM/20E#0134420</t>
  </si>
  <si>
    <t>9101013288</t>
  </si>
  <si>
    <t>TM/20E#0134422</t>
  </si>
  <si>
    <t>9101013290</t>
  </si>
  <si>
    <t>TM/20E#0134423</t>
  </si>
  <si>
    <t>1653</t>
  </si>
  <si>
    <t>VM HNI Đội Cấn</t>
  </si>
  <si>
    <t>9101013306</t>
  </si>
  <si>
    <t>TM/20E#0010572</t>
  </si>
  <si>
    <t>9101013318</t>
  </si>
  <si>
    <t>TM/20E#0134426</t>
  </si>
  <si>
    <t>9101013328</t>
  </si>
  <si>
    <t>TM/20E#0017268</t>
  </si>
  <si>
    <t>9101013357</t>
  </si>
  <si>
    <t>TM/20E#0042289</t>
  </si>
  <si>
    <t>5459</t>
  </si>
  <si>
    <t>VM+ HCM 107 đường số 1</t>
  </si>
  <si>
    <t>9101013364</t>
  </si>
  <si>
    <t>TM/20E#0042290</t>
  </si>
  <si>
    <t>9101013427</t>
  </si>
  <si>
    <t>TM/20E#0002737</t>
  </si>
  <si>
    <t>9101013462</t>
  </si>
  <si>
    <t>TM/20E#0134476</t>
  </si>
  <si>
    <t>9101013498</t>
  </si>
  <si>
    <t>TM/20E#0042299</t>
  </si>
  <si>
    <t>3742</t>
  </si>
  <si>
    <t>VM+ HCM 94/54-56 Hoà Bình</t>
  </si>
  <si>
    <t>9101013529</t>
  </si>
  <si>
    <t>TM/20E#0010165</t>
  </si>
  <si>
    <t>5158</t>
  </si>
  <si>
    <t>VM+ HPG Thôn 3 Xã Tú Sơn</t>
  </si>
  <si>
    <t>9101013554</t>
  </si>
  <si>
    <t>TM/20E#0134514</t>
  </si>
  <si>
    <t>2351</t>
  </si>
  <si>
    <t>VM+ HNI 7 Ng Cao</t>
  </si>
  <si>
    <t>9101013578</t>
  </si>
  <si>
    <t>TM/20E#0010168</t>
  </si>
  <si>
    <t>9101013581</t>
  </si>
  <si>
    <t>TM/20E#0010169</t>
  </si>
  <si>
    <t>9101013582</t>
  </si>
  <si>
    <t>TM/20E#0010171</t>
  </si>
  <si>
    <t>9101013609</t>
  </si>
  <si>
    <t>TM/20E#0017288</t>
  </si>
  <si>
    <t>9101013616</t>
  </si>
  <si>
    <t>TM/20E#0134549</t>
  </si>
  <si>
    <t>5578</t>
  </si>
  <si>
    <t>VM+ HNI Lô 1-3/E-F, MD Complex</t>
  </si>
  <si>
    <t>9101013635</t>
  </si>
  <si>
    <t>TM/20E#0134559</t>
  </si>
  <si>
    <t>5579</t>
  </si>
  <si>
    <t>VM+ HNI 43-45 Phan Xích</t>
  </si>
  <si>
    <t>9101013664</t>
  </si>
  <si>
    <t>TM/20E#0134576</t>
  </si>
  <si>
    <t>4767</t>
  </si>
  <si>
    <t>VM+ HNI 31-LK41 KĐT Vân Canh</t>
  </si>
  <si>
    <t>9101013689</t>
  </si>
  <si>
    <t>TM/20E#0134588</t>
  </si>
  <si>
    <t>2241</t>
  </si>
  <si>
    <t>VM+ HNI B15 Bồ Hỏa – HĐ</t>
  </si>
  <si>
    <t>9101013695</t>
  </si>
  <si>
    <t>TM/20E#0017295</t>
  </si>
  <si>
    <t>9101013704</t>
  </si>
  <si>
    <t>TM/20E#0134593</t>
  </si>
  <si>
    <t>9101013705</t>
  </si>
  <si>
    <t>TM/20E#0003088</t>
  </si>
  <si>
    <t>4286</t>
  </si>
  <si>
    <t>VM+ VTU 270A Bình Giã</t>
  </si>
  <si>
    <t>9101013739</t>
  </si>
  <si>
    <t>TM/20E#0017300</t>
  </si>
  <si>
    <t>3001</t>
  </si>
  <si>
    <t>VM+ DNG 131 Lê Văn Hiến</t>
  </si>
  <si>
    <t>9101013825</t>
  </si>
  <si>
    <t>TM/20E#0003098</t>
  </si>
  <si>
    <t>4988</t>
  </si>
  <si>
    <t>VM+ BNH Xóm Giữa-Khu Dương Ổ</t>
  </si>
  <si>
    <t>9101013844</t>
  </si>
  <si>
    <t>TM/20E#0042323</t>
  </si>
  <si>
    <t>9101013889</t>
  </si>
  <si>
    <t>TM/20E#0134669</t>
  </si>
  <si>
    <t>3222</t>
  </si>
  <si>
    <t>VM+ HNI CT4 Tứ Hiệp</t>
  </si>
  <si>
    <t>9101013931</t>
  </si>
  <si>
    <t>TM/20E#0017307</t>
  </si>
  <si>
    <t>3252</t>
  </si>
  <si>
    <t>VM+ DNG 126 Văn Tiến Dũng</t>
  </si>
  <si>
    <t>9101013952</t>
  </si>
  <si>
    <t>TM/20E#0002740</t>
  </si>
  <si>
    <t>9101014005</t>
  </si>
  <si>
    <t>TM/20E#0135241</t>
  </si>
  <si>
    <t>9101014043</t>
  </si>
  <si>
    <t>TM/20E#0001449</t>
  </si>
  <si>
    <t>9101014067</t>
  </si>
  <si>
    <t>TM/20E#0135274</t>
  </si>
  <si>
    <t>9101014111</t>
  </si>
  <si>
    <t>TM/20E#0000743</t>
  </si>
  <si>
    <t>9101014138</t>
  </si>
  <si>
    <t>TM/20E#0000558</t>
  </si>
  <si>
    <t>5042</t>
  </si>
  <si>
    <t>9101014200</t>
  </si>
  <si>
    <t>TM/20E#0010238</t>
  </si>
  <si>
    <t>9101014213</t>
  </si>
  <si>
    <t>TM/20E#0135354</t>
  </si>
  <si>
    <t>9101014218</t>
  </si>
  <si>
    <t>TM/20E#0002156</t>
  </si>
  <si>
    <t>9101014225</t>
  </si>
  <si>
    <t>TM/20E#0135362</t>
  </si>
  <si>
    <t>9101014247</t>
  </si>
  <si>
    <t>TM/20E#0135374</t>
  </si>
  <si>
    <t>2118</t>
  </si>
  <si>
    <t>VM+ HNI 140 Phó Đức Chính</t>
  </si>
  <si>
    <t>9101014252</t>
  </si>
  <si>
    <t>TM/20E#0000306</t>
  </si>
  <si>
    <t>9101014262</t>
  </si>
  <si>
    <t>TM/20E#0135377</t>
  </si>
  <si>
    <t>9101014267</t>
  </si>
  <si>
    <t>TM/20E#0135381</t>
  </si>
  <si>
    <t>2755</t>
  </si>
  <si>
    <t>VM+ HNI 121-123 Tô Hiệu</t>
  </si>
  <si>
    <t>9101014285</t>
  </si>
  <si>
    <t>TM/20E#0135388</t>
  </si>
  <si>
    <t>9101014315</t>
  </si>
  <si>
    <t>TM/20E#0017365</t>
  </si>
  <si>
    <t>9101014331</t>
  </si>
  <si>
    <t>TM/20E#0135410</t>
  </si>
  <si>
    <t>5788</t>
  </si>
  <si>
    <t>VM+ HNI Đông Xuân, Sóc Sơn</t>
  </si>
  <si>
    <t>9101014337</t>
  </si>
  <si>
    <t>TM/20E#0135414</t>
  </si>
  <si>
    <t>9101014340</t>
  </si>
  <si>
    <t>TM/20E#0002031</t>
  </si>
  <si>
    <t>5364</t>
  </si>
  <si>
    <t>VM+ BTN 22-24 Nguyễn Hội</t>
  </si>
  <si>
    <t>WINCOMBINHTHUAN</t>
  </si>
  <si>
    <t>9101014345</t>
  </si>
  <si>
    <t>TM/20E#0001842</t>
  </si>
  <si>
    <t>9101014347</t>
  </si>
  <si>
    <t>TM/20E#0135420</t>
  </si>
  <si>
    <t>9101014369</t>
  </si>
  <si>
    <t>TM/20E#0135431</t>
  </si>
  <si>
    <t>9101014371</t>
  </si>
  <si>
    <t>TM/20E#0135434</t>
  </si>
  <si>
    <t>9101014382</t>
  </si>
  <si>
    <t>TM/20E#0042505</t>
  </si>
  <si>
    <t>3259</t>
  </si>
  <si>
    <t>VM+ HCM Flora - Fuji</t>
  </si>
  <si>
    <t>9101014413</t>
  </si>
  <si>
    <t>TM/20E#0017370</t>
  </si>
  <si>
    <t>3854</t>
  </si>
  <si>
    <t>VM+ DNG 110 Tiểu La</t>
  </si>
  <si>
    <t>9101014421</t>
  </si>
  <si>
    <t>TM/20E#0017372</t>
  </si>
  <si>
    <t>4502</t>
  </si>
  <si>
    <t>VM+ DNG 19 Đinh Gia Trinh</t>
  </si>
  <si>
    <t>9101014443</t>
  </si>
  <si>
    <t>TM/20E#0000835</t>
  </si>
  <si>
    <t>9101014452</t>
  </si>
  <si>
    <t>TM/20E#0135466</t>
  </si>
  <si>
    <t>9101014463</t>
  </si>
  <si>
    <t>TM/20E#0135473</t>
  </si>
  <si>
    <t>4094</t>
  </si>
  <si>
    <t>VM+ HNI 8 Hoàng Công Chất</t>
  </si>
  <si>
    <t>9101014476</t>
  </si>
  <si>
    <t>TM/20E#0135481</t>
  </si>
  <si>
    <t>9101014484</t>
  </si>
  <si>
    <t>TM/20E#0010641</t>
  </si>
  <si>
    <t>9101014551</t>
  </si>
  <si>
    <t>TM/20E#0135508</t>
  </si>
  <si>
    <t>9101014575</t>
  </si>
  <si>
    <t>TM/20E#0003127</t>
  </si>
  <si>
    <t>9101014592</t>
  </si>
  <si>
    <t>TM/20E#0010648</t>
  </si>
  <si>
    <t>9101014615</t>
  </si>
  <si>
    <t>TM/20E#0135537</t>
  </si>
  <si>
    <t>9101014621</t>
  </si>
  <si>
    <t>TM/20E#0042529</t>
  </si>
  <si>
    <t>4323</t>
  </si>
  <si>
    <t>VM+ HCM 563 Lê Văn Khương</t>
  </si>
  <si>
    <t>9101014674</t>
  </si>
  <si>
    <t>TM/20E#0017390</t>
  </si>
  <si>
    <t>3006</t>
  </si>
  <si>
    <t>VM+ DNG 488 Tôn Đức Thắng</t>
  </si>
  <si>
    <t>9101014676</t>
  </si>
  <si>
    <t>TM/20E#0002114</t>
  </si>
  <si>
    <t>9101014681</t>
  </si>
  <si>
    <t>TM/20E#0135569</t>
  </si>
  <si>
    <t>9101014737</t>
  </si>
  <si>
    <t>TM/20E#0017394</t>
  </si>
  <si>
    <t>9101014738</t>
  </si>
  <si>
    <t>TM/20E#0001471</t>
  </si>
  <si>
    <t>5916</t>
  </si>
  <si>
    <t>VM+ TBH Tú Linh, Tân Bình</t>
  </si>
  <si>
    <t>9101014750</t>
  </si>
  <si>
    <t>TM/20E#0135589</t>
  </si>
  <si>
    <t>9101014753</t>
  </si>
  <si>
    <t>TM/20E#0135591</t>
  </si>
  <si>
    <t>9101014797</t>
  </si>
  <si>
    <t>TM/20E#0135611</t>
  </si>
  <si>
    <t>3346</t>
  </si>
  <si>
    <t>VM+ HNI 204 Thanh Bình</t>
  </si>
  <si>
    <t>9101014823</t>
  </si>
  <si>
    <t>TM/20E#0010255</t>
  </si>
  <si>
    <t>4514</t>
  </si>
  <si>
    <t>VM+ HPG 137 Chùa Hàng</t>
  </si>
  <si>
    <t>9101014826</t>
  </si>
  <si>
    <t>TM/20E#0010256</t>
  </si>
  <si>
    <t>9101014848</t>
  </si>
  <si>
    <t>TM/20E#0010678</t>
  </si>
  <si>
    <t>3858</t>
  </si>
  <si>
    <t>VM+ QNH Tổ 7, Khu 3 Hồng Gai,</t>
  </si>
  <si>
    <t>9101014858</t>
  </si>
  <si>
    <t>TM/20E#0000640</t>
  </si>
  <si>
    <t>4993</t>
  </si>
  <si>
    <t>VM+ YBI 150A Đường Hoàng Hoa T</t>
  </si>
  <si>
    <t>9101014861</t>
  </si>
  <si>
    <t>TM/20E#0135639</t>
  </si>
  <si>
    <t>2750</t>
  </si>
  <si>
    <t>VM+ HNI 46 Hạ Đình</t>
  </si>
  <si>
    <t>9101014865</t>
  </si>
  <si>
    <t>TM/20E#0010257</t>
  </si>
  <si>
    <t>9101014871</t>
  </si>
  <si>
    <t>TM/20E#0135645</t>
  </si>
  <si>
    <t>9101014883</t>
  </si>
  <si>
    <t>TM/20E#0135653</t>
  </si>
  <si>
    <t>2418</t>
  </si>
  <si>
    <t>VM+ HNI 33 Lương Khánh Thiện</t>
  </si>
  <si>
    <t>9101014892</t>
  </si>
  <si>
    <t>TM/20E#0042559</t>
  </si>
  <si>
    <t>4350</t>
  </si>
  <si>
    <t>VM+ HCM 39 Thép Mới</t>
  </si>
  <si>
    <t>9101014896</t>
  </si>
  <si>
    <t>TM/20E#0002445</t>
  </si>
  <si>
    <t>3993</t>
  </si>
  <si>
    <t>VM+ PTO 66 Hàn Thuyên</t>
  </si>
  <si>
    <t>9101014898</t>
  </si>
  <si>
    <t>TM/20E#0003858</t>
  </si>
  <si>
    <t>3111</t>
  </si>
  <si>
    <t>VM+ KHA 48 Đặng Tất</t>
  </si>
  <si>
    <t>9101014899</t>
  </si>
  <si>
    <t>TM/20E#0001003</t>
  </si>
  <si>
    <t>4798</t>
  </si>
  <si>
    <t>VM+ TQG 10 Lê Duẩn P.Phan Thiế</t>
  </si>
  <si>
    <t>9101014912</t>
  </si>
  <si>
    <t>TM/20E#0135664</t>
  </si>
  <si>
    <t>9101014913</t>
  </si>
  <si>
    <t>TM/20E#0002446</t>
  </si>
  <si>
    <t>3642</t>
  </si>
  <si>
    <t>VM+ PTO Băng 1, Quang Trung</t>
  </si>
  <si>
    <t>9101014937</t>
  </si>
  <si>
    <t>TM/20E#0135673</t>
  </si>
  <si>
    <t>9101014940</t>
  </si>
  <si>
    <t>TM/20E#0135675</t>
  </si>
  <si>
    <t>9101014947</t>
  </si>
  <si>
    <t>TM/20E#0135111</t>
  </si>
  <si>
    <t>2244</t>
  </si>
  <si>
    <t>VM+ HNI 227 Ngọc Lâm</t>
  </si>
  <si>
    <t>9101014949</t>
  </si>
  <si>
    <t>TM/20E#0135112</t>
  </si>
  <si>
    <t>9101014954</t>
  </si>
  <si>
    <t>TM/20E#0010216</t>
  </si>
  <si>
    <t>4995</t>
  </si>
  <si>
    <t>VM+ HPG 57 Khu Cầu Đen TT Núi</t>
  </si>
  <si>
    <t>9101014982</t>
  </si>
  <si>
    <t>TM/20E#0135122</t>
  </si>
  <si>
    <t>9101015000</t>
  </si>
  <si>
    <t>TM/20E#0003121</t>
  </si>
  <si>
    <t>9101015012</t>
  </si>
  <si>
    <t>TM/20E#0135140</t>
  </si>
  <si>
    <t>9101015029</t>
  </si>
  <si>
    <t>TM/20E#0135150</t>
  </si>
  <si>
    <t>2355</t>
  </si>
  <si>
    <t>VM+ HNI 41 Ng Ngọc Vũ</t>
  </si>
  <si>
    <t>9101015034</t>
  </si>
  <si>
    <t>TM/20E#0017351</t>
  </si>
  <si>
    <t>9101015039</t>
  </si>
  <si>
    <t>TM/20E#0135156</t>
  </si>
  <si>
    <t>2256</t>
  </si>
  <si>
    <t>VM+ HNI 27 Ngô Thì Nhậm</t>
  </si>
  <si>
    <t>9101015063</t>
  </si>
  <si>
    <t>TM/20E#0001000</t>
  </si>
  <si>
    <t>4585</t>
  </si>
  <si>
    <t>VM+ TQG 88 Trần Hưng Đạo</t>
  </si>
  <si>
    <t>9101015084</t>
  </si>
  <si>
    <t>TM/20E#0010227</t>
  </si>
  <si>
    <t>9200001732</t>
  </si>
  <si>
    <t>TM/20E#0128247</t>
  </si>
  <si>
    <t>2561</t>
  </si>
  <si>
    <t>VM+ HNI LK1-30 Văn Phú</t>
  </si>
  <si>
    <t>9200001733</t>
  </si>
  <si>
    <t>TM/20E#0002062</t>
  </si>
  <si>
    <t>4843</t>
  </si>
  <si>
    <t>VM+ BGG 76+78 Đường Lê Lợi</t>
  </si>
  <si>
    <t>9200001744</t>
  </si>
  <si>
    <t>TM/20E#0001933</t>
  </si>
  <si>
    <t>9200001745</t>
  </si>
  <si>
    <t>TM/20E#0001934</t>
  </si>
  <si>
    <t>Số TT</t>
  </si>
  <si>
    <t xml:space="preserve">Ghi chú </t>
  </si>
  <si>
    <t>DANH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</si>
</sst>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3">
    <font>
      <sz val="10"/>
      <name val="Arial"/>
      <charset val="134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 applyAlignment="1">
      <alignment vertical="top"/>
    </xf>
    <xf numFmtId="165" fontId="0" fillId="2" borderId="0" xfId="1" applyNumberFormat="1" applyFont="1" applyFill="1" applyAlignment="1">
      <alignment vertical="top"/>
    </xf>
    <xf numFmtId="0" fontId="0" fillId="3" borderId="1" xfId="0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3" fontId="0" fillId="2" borderId="0" xfId="0" applyNumberFormat="1" applyFill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0" fontId="1" fillId="0" borderId="0" xfId="0" applyFont="1" applyAlignment="1">
      <alignment vertical="top"/>
    </xf>
    <xf numFmtId="0" fontId="0" fillId="2" borderId="0" xfId="0" applyFill="1" applyAlignment="1">
      <alignment vertical="top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0" fillId="0" borderId="0" xfId="0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5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at_tu__hang_hoa__dich_vu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ã Misa"/>
      <sheetName val="Vlookup"/>
      <sheetName val="Danh mục 2"/>
      <sheetName val="Sheet1"/>
    </sheetNames>
    <sheetDataSet>
      <sheetData sheetId="0">
        <row r="2">
          <cell r="B2">
            <v>0</v>
          </cell>
          <cell r="C2" t="str">
            <v>Bắp bò đông lạnh</v>
          </cell>
          <cell r="D2" t="str">
            <v>BBDL</v>
          </cell>
        </row>
        <row r="3">
          <cell r="B3" t="str">
            <v>Bắp bò muối gói 200g</v>
          </cell>
          <cell r="C3" t="str">
            <v>Bắp bò muối 200g</v>
          </cell>
          <cell r="D3" t="str">
            <v>BBM200</v>
          </cell>
        </row>
        <row r="4">
          <cell r="B4" t="str">
            <v>Bắp bò muối gói 300g</v>
          </cell>
          <cell r="C4" t="str">
            <v>Bắp bò muối 300g</v>
          </cell>
          <cell r="D4" t="str">
            <v>BBM300</v>
          </cell>
        </row>
        <row r="5">
          <cell r="B5">
            <v>0</v>
          </cell>
          <cell r="C5" t="str">
            <v>Bắp bò muối 500g</v>
          </cell>
          <cell r="D5" t="str">
            <v>BBM500</v>
          </cell>
        </row>
        <row r="6">
          <cell r="B6">
            <v>0</v>
          </cell>
          <cell r="C6" t="str">
            <v>Bắp bò muối cắt lát 200g</v>
          </cell>
          <cell r="D6" t="str">
            <v>BBMCL200</v>
          </cell>
        </row>
        <row r="7">
          <cell r="B7" t="str">
            <v>_Chả cốm 300g</v>
          </cell>
          <cell r="C7" t="str">
            <v>Chả cốm 300g</v>
          </cell>
          <cell r="D7" t="str">
            <v>CC300</v>
          </cell>
        </row>
        <row r="8">
          <cell r="B8">
            <v>0</v>
          </cell>
          <cell r="C8" t="str">
            <v>Công cụ dụng cụ</v>
          </cell>
          <cell r="D8" t="str">
            <v>CCDC</v>
          </cell>
        </row>
        <row r="9">
          <cell r="B9" t="str">
            <v xml:space="preserve"> Càng ghẹ cốm hoa 250g</v>
          </cell>
          <cell r="C9" t="str">
            <v>Càng ghẹ cốm hoa 250g</v>
          </cell>
          <cell r="D9" t="str">
            <v>CGCH250</v>
          </cell>
        </row>
        <row r="10">
          <cell r="B10">
            <v>0</v>
          </cell>
          <cell r="C10" t="str">
            <v>Chân gà đông lạnh</v>
          </cell>
          <cell r="D10" t="str">
            <v>CGDL</v>
          </cell>
        </row>
        <row r="11">
          <cell r="B11">
            <v>0</v>
          </cell>
          <cell r="C11" t="str">
            <v>Chân giò Héo Muối</v>
          </cell>
          <cell r="D11" t="str">
            <v>CGHM</v>
          </cell>
        </row>
        <row r="12">
          <cell r="B12" t="str">
            <v>Chân giò heo muối gói 300g</v>
          </cell>
          <cell r="C12" t="str">
            <v>Chân giò heo muối 300g</v>
          </cell>
          <cell r="D12" t="str">
            <v>CGM300</v>
          </cell>
        </row>
        <row r="13">
          <cell r="B13">
            <v>0</v>
          </cell>
          <cell r="C13" t="str">
            <v>Chân giò heo muối 500g</v>
          </cell>
          <cell r="D13" t="str">
            <v>CGM500</v>
          </cell>
        </row>
        <row r="14">
          <cell r="B14">
            <v>0</v>
          </cell>
          <cell r="C14" t="str">
            <v xml:space="preserve">Chân giò muôi cắt lát 300g </v>
          </cell>
          <cell r="D14" t="str">
            <v>CGMCL300</v>
          </cell>
        </row>
        <row r="15">
          <cell r="B15" t="str">
            <v xml:space="preserve"> Chả giò phô mai ghẹ 250g</v>
          </cell>
          <cell r="C15" t="str">
            <v>Chả giò phô mai ghẹ 250g</v>
          </cell>
          <cell r="D15" t="str">
            <v>CGPMG250</v>
          </cell>
        </row>
        <row r="16">
          <cell r="B16" t="str">
            <v>_Chân gà sốt cay 400g</v>
          </cell>
          <cell r="C16" t="str">
            <v>Chân gà sốt cay 400g</v>
          </cell>
          <cell r="D16" t="str">
            <v>CGSC400</v>
          </cell>
        </row>
        <row r="17">
          <cell r="B17">
            <v>0</v>
          </cell>
          <cell r="C17" t="str">
            <v>Chả lụa 250g</v>
          </cell>
          <cell r="D17" t="str">
            <v>CL250</v>
          </cell>
        </row>
        <row r="18">
          <cell r="B18">
            <v>0</v>
          </cell>
          <cell r="C18" t="str">
            <v>Chả lụa 500g</v>
          </cell>
          <cell r="D18" t="str">
            <v>CL500</v>
          </cell>
        </row>
        <row r="19">
          <cell r="B19" t="str">
            <v>_Chả nướng 300g</v>
          </cell>
          <cell r="C19" t="str">
            <v>Chả nướng 300g</v>
          </cell>
          <cell r="D19" t="str">
            <v>CN300</v>
          </cell>
        </row>
        <row r="20">
          <cell r="B20">
            <v>0</v>
          </cell>
          <cell r="C20" t="str">
            <v>Chi phí mua hàng</v>
          </cell>
          <cell r="D20" t="str">
            <v>CPMH</v>
          </cell>
        </row>
        <row r="21">
          <cell r="B21">
            <v>0</v>
          </cell>
          <cell r="C21" t="str">
            <v xml:space="preserve">CƯỚC VẬN CHUYỂN </v>
          </cell>
          <cell r="D21" t="str">
            <v>CVC</v>
          </cell>
        </row>
        <row r="22">
          <cell r="B22">
            <v>0</v>
          </cell>
          <cell r="C22" t="str">
            <v>Da gà đông lạnh</v>
          </cell>
          <cell r="D22" t="str">
            <v>DGDL</v>
          </cell>
        </row>
        <row r="23">
          <cell r="B23">
            <v>0</v>
          </cell>
          <cell r="C23" t="str">
            <v>Đùi gà đông lạnh</v>
          </cell>
          <cell r="D23" t="str">
            <v>ĐGDL</v>
          </cell>
        </row>
        <row r="24">
          <cell r="B24" t="str">
            <v>_Đùi gà sốt cay 500g</v>
          </cell>
          <cell r="C24" t="str">
            <v>Đùi gà sốt cay 500g</v>
          </cell>
          <cell r="D24" t="str">
            <v>DGSC500</v>
          </cell>
        </row>
        <row r="25">
          <cell r="B25">
            <v>0</v>
          </cell>
          <cell r="C25" t="str">
            <v>Da heo đông lạnh</v>
          </cell>
          <cell r="D25" t="str">
            <v>DHDL</v>
          </cell>
        </row>
        <row r="26">
          <cell r="B26">
            <v>0</v>
          </cell>
          <cell r="C26" t="str">
            <v>Thịt gà nguyên con</v>
          </cell>
          <cell r="D26" t="str">
            <v>GA</v>
          </cell>
        </row>
        <row r="27">
          <cell r="B27">
            <v>0</v>
          </cell>
          <cell r="C27" t="str">
            <v>Gà cay 500g</v>
          </cell>
          <cell r="D27" t="str">
            <v>GC500</v>
          </cell>
        </row>
        <row r="28">
          <cell r="B28" t="str">
            <v xml:space="preserve"> Ghẹ farci 150g</v>
          </cell>
          <cell r="C28" t="str">
            <v>Ghẹ farci 150g</v>
          </cell>
          <cell r="D28" t="str">
            <v>GHEFARCI150</v>
          </cell>
        </row>
        <row r="29">
          <cell r="B29">
            <v>0</v>
          </cell>
          <cell r="C29" t="str">
            <v>Giò lụa 1kg</v>
          </cell>
          <cell r="D29" t="str">
            <v>GL1</v>
          </cell>
        </row>
        <row r="30">
          <cell r="B30" t="str">
            <v>_Giò lụa 250g</v>
          </cell>
          <cell r="C30" t="str">
            <v>Giò lụa 250g</v>
          </cell>
          <cell r="D30" t="str">
            <v>GL250</v>
          </cell>
        </row>
        <row r="31">
          <cell r="B31" t="str">
            <v xml:space="preserve"> Giò lụa 500g</v>
          </cell>
          <cell r="C31" t="str">
            <v>Giò lụa 500g</v>
          </cell>
          <cell r="D31" t="str">
            <v>GL500</v>
          </cell>
        </row>
        <row r="32">
          <cell r="B32">
            <v>0</v>
          </cell>
          <cell r="C32" t="str">
            <v>Gà muối 300g</v>
          </cell>
          <cell r="D32" t="str">
            <v>GM300</v>
          </cell>
        </row>
        <row r="33">
          <cell r="B33" t="str">
            <v>Gà muối gói 500g</v>
          </cell>
          <cell r="C33" t="str">
            <v>Gà muối 500g</v>
          </cell>
          <cell r="D33" t="str">
            <v>GM500</v>
          </cell>
        </row>
        <row r="34">
          <cell r="B34" t="str">
            <v>_Giò sụn gà 250g</v>
          </cell>
          <cell r="C34" t="str">
            <v>Giò sụn gà 250g</v>
          </cell>
          <cell r="D34" t="str">
            <v>GSG250</v>
          </cell>
        </row>
        <row r="35">
          <cell r="B35" t="str">
            <v>Giò tai lưỡi xào gói 250g</v>
          </cell>
          <cell r="C35" t="str">
            <v>Giò Tai Lưỡi Xào 250g</v>
          </cell>
          <cell r="D35" t="str">
            <v>GTLX250G</v>
          </cell>
        </row>
        <row r="36">
          <cell r="B36" t="str">
            <v>Giò tai nấm hương 500g</v>
          </cell>
          <cell r="C36" t="str">
            <v>Giò tai nấm hương 500g</v>
          </cell>
          <cell r="D36" t="str">
            <v>GTNH500</v>
          </cell>
        </row>
        <row r="37">
          <cell r="B37">
            <v>0</v>
          </cell>
          <cell r="C37" t="str">
            <v>Phí hỗ trợ</v>
          </cell>
          <cell r="D37" t="str">
            <v>HOTRO</v>
          </cell>
        </row>
        <row r="38">
          <cell r="B38">
            <v>0</v>
          </cell>
          <cell r="C38" t="str">
            <v>Hỗ trợ trưng bày, tiếp thị bán hàng</v>
          </cell>
          <cell r="D38" t="str">
            <v>HOTROBANHANG</v>
          </cell>
        </row>
        <row r="39">
          <cell r="B39">
            <v>0</v>
          </cell>
          <cell r="C39" t="str">
            <v>Phí hỗ trợ in CNMS</v>
          </cell>
          <cell r="D39" t="str">
            <v>HOTROCNMS</v>
          </cell>
        </row>
        <row r="40">
          <cell r="B40">
            <v>0</v>
          </cell>
          <cell r="C40" t="str">
            <v>Phí hỗ trợ khách hàng thành viên</v>
          </cell>
          <cell r="D40" t="str">
            <v>HOTROKHACHHANG</v>
          </cell>
        </row>
        <row r="41">
          <cell r="B41">
            <v>0</v>
          </cell>
          <cell r="C41" t="str">
            <v>Hỗ trợ sinh nhật khai trương</v>
          </cell>
          <cell r="D41" t="str">
            <v>HOTROSINHNHAT</v>
          </cell>
        </row>
        <row r="42">
          <cell r="B42">
            <v>0</v>
          </cell>
          <cell r="C42" t="str">
            <v>Khoanh giò heo đông lạnh</v>
          </cell>
          <cell r="D42" t="str">
            <v>KGDL</v>
          </cell>
        </row>
        <row r="43">
          <cell r="B43">
            <v>0</v>
          </cell>
          <cell r="C43" t="str">
            <v>Khoanh giò trước</v>
          </cell>
          <cell r="D43" t="str">
            <v>KHOANHGIO</v>
          </cell>
        </row>
        <row r="44">
          <cell r="B44">
            <v>0</v>
          </cell>
          <cell r="C44" t="str">
            <v>Lưỡi heo đông lạnh</v>
          </cell>
          <cell r="D44" t="str">
            <v>LHDL</v>
          </cell>
        </row>
        <row r="45">
          <cell r="B45">
            <v>0</v>
          </cell>
          <cell r="C45" t="str">
            <v>Mỡ heo đông lạnh</v>
          </cell>
          <cell r="D45" t="str">
            <v>MHDL</v>
          </cell>
        </row>
        <row r="46">
          <cell r="B46" t="str">
            <v xml:space="preserve"> Mực lá câu làm sạch 450g</v>
          </cell>
          <cell r="C46" t="str">
            <v>Mực lá câu làm sạch 450g</v>
          </cell>
          <cell r="D46" t="str">
            <v>ML450</v>
          </cell>
        </row>
        <row r="47">
          <cell r="B47" t="str">
            <v>Mộc nấm hương gói 250g</v>
          </cell>
          <cell r="C47" t="str">
            <v>Mộc Nấm Hương 250g</v>
          </cell>
          <cell r="D47" t="str">
            <v>MNH250</v>
          </cell>
        </row>
        <row r="48">
          <cell r="B48" t="str">
            <v xml:space="preserve"> Mực ống tươi 450g</v>
          </cell>
          <cell r="C48" t="str">
            <v>Mực ống tươi 450g</v>
          </cell>
          <cell r="D48" t="str">
            <v>MO450</v>
          </cell>
        </row>
        <row r="49">
          <cell r="B49">
            <v>0</v>
          </cell>
          <cell r="C49" t="str">
            <v>Mũi heo đông lạnh</v>
          </cell>
          <cell r="D49" t="str">
            <v>MUIHDL</v>
          </cell>
        </row>
        <row r="50">
          <cell r="B50">
            <v>0</v>
          </cell>
          <cell r="C50" t="str">
            <v>Phí nâng hàng</v>
          </cell>
          <cell r="D50" t="str">
            <v>NANGHANG</v>
          </cell>
        </row>
        <row r="51">
          <cell r="B51">
            <v>0</v>
          </cell>
          <cell r="C51" t="str">
            <v>Sữa tươi tiệt trùng OAK Vị DÂU 250ml</v>
          </cell>
          <cell r="D51" t="str">
            <v>OAKD250</v>
          </cell>
        </row>
        <row r="52">
          <cell r="B52">
            <v>0</v>
          </cell>
          <cell r="C52" t="str">
            <v>Sữa tươi OAK Vị SOCOLA 250ml</v>
          </cell>
          <cell r="D52" t="str">
            <v>OAKS250</v>
          </cell>
        </row>
        <row r="53">
          <cell r="B53">
            <v>0</v>
          </cell>
          <cell r="C53" t="str">
            <v>Phí dịch vụ</v>
          </cell>
          <cell r="D53" t="str">
            <v>PDV</v>
          </cell>
        </row>
        <row r="54">
          <cell r="B54">
            <v>0</v>
          </cell>
          <cell r="C54" t="str">
            <v>Sữa tươi  nguyên kem PAULS FARMHOUSE 1lit</v>
          </cell>
          <cell r="D54" t="str">
            <v>PFHOUSE</v>
          </cell>
        </row>
        <row r="55">
          <cell r="B55">
            <v>0</v>
          </cell>
          <cell r="C55" t="str">
            <v>Pauls Milk Banana 200ml</v>
          </cell>
          <cell r="D55" t="str">
            <v>PMB200</v>
          </cell>
        </row>
        <row r="56">
          <cell r="B56">
            <v>0</v>
          </cell>
          <cell r="C56" t="str">
            <v>Sữa Paul Socola 200ML</v>
          </cell>
          <cell r="D56" t="str">
            <v>PMC200</v>
          </cell>
        </row>
        <row r="57">
          <cell r="B57">
            <v>0</v>
          </cell>
          <cell r="C57" t="str">
            <v>Sữa tươi tiệt trùng ít béo Pauls 1lit</v>
          </cell>
          <cell r="D57" t="str">
            <v>PMLF1LIT</v>
          </cell>
        </row>
        <row r="58">
          <cell r="B58">
            <v>0</v>
          </cell>
          <cell r="C58" t="str">
            <v>Sữa tươi nguyên kem Pauls 1lit</v>
          </cell>
          <cell r="D58" t="str">
            <v>PMNK1LIT</v>
          </cell>
        </row>
        <row r="59">
          <cell r="B59">
            <v>0</v>
          </cell>
          <cell r="C59" t="str">
            <v>Sữa tươi nguyên kem Pauls 200ml</v>
          </cell>
          <cell r="D59" t="str">
            <v>PMNK200</v>
          </cell>
        </row>
        <row r="60">
          <cell r="B60">
            <v>0</v>
          </cell>
          <cell r="C60" t="str">
            <v>Sữa tươi nguyên kem Pauls 250ml</v>
          </cell>
          <cell r="D60" t="str">
            <v>PMNK250ML</v>
          </cell>
        </row>
        <row r="61">
          <cell r="B61">
            <v>0</v>
          </cell>
          <cell r="C61" t="str">
            <v>Sữa Paul Dâu 200ML</v>
          </cell>
          <cell r="D61" t="str">
            <v>PMS200</v>
          </cell>
        </row>
        <row r="62">
          <cell r="B62">
            <v>0</v>
          </cell>
          <cell r="C62" t="str">
            <v xml:space="preserve">Sữa tươi  ít béo PAULS ZYMIL 250ml </v>
          </cell>
          <cell r="D62" t="str">
            <v>PZ250</v>
          </cell>
        </row>
        <row r="63">
          <cell r="B63">
            <v>0</v>
          </cell>
          <cell r="C63" t="str">
            <v>Sữa Breaka vị Coffe 250 ml</v>
          </cell>
          <cell r="D63" t="str">
            <v>SBCOFFE250</v>
          </cell>
        </row>
        <row r="64">
          <cell r="B64">
            <v>0</v>
          </cell>
          <cell r="C64" t="str">
            <v>Sữa Breaka vị Dâu 250 ml</v>
          </cell>
          <cell r="D64" t="str">
            <v>SBD250</v>
          </cell>
        </row>
        <row r="65">
          <cell r="B65">
            <v>0</v>
          </cell>
          <cell r="C65" t="str">
            <v>Sữa Breaka vị Socola 250ml</v>
          </cell>
          <cell r="D65" t="str">
            <v>SBS250</v>
          </cell>
        </row>
        <row r="66">
          <cell r="B66">
            <v>0</v>
          </cell>
          <cell r="C66" t="str">
            <v>Sữa Breaka Vị Vani 250 ml</v>
          </cell>
          <cell r="D66" t="str">
            <v>SBVANI250</v>
          </cell>
        </row>
        <row r="67">
          <cell r="B67">
            <v>0</v>
          </cell>
          <cell r="C67" t="str">
            <v>Sụn ức gà đông lạnh</v>
          </cell>
          <cell r="D67" t="str">
            <v>SGDL</v>
          </cell>
        </row>
        <row r="68">
          <cell r="B68" t="str">
            <v xml:space="preserve"> Tôm mũ ni bỏ đầu 450g</v>
          </cell>
          <cell r="C68" t="str">
            <v>Tôm mũ ni bỏ đầu 450g</v>
          </cell>
          <cell r="D68" t="str">
            <v>TBĐ450</v>
          </cell>
        </row>
        <row r="69">
          <cell r="B69" t="str">
            <v>Tai heo muối gói 200g</v>
          </cell>
          <cell r="C69" t="str">
            <v>Tai heo muối 200g</v>
          </cell>
          <cell r="D69" t="str">
            <v>TH200</v>
          </cell>
        </row>
        <row r="70">
          <cell r="B70">
            <v>0</v>
          </cell>
          <cell r="C70" t="str">
            <v>Tai heo muối 400g</v>
          </cell>
          <cell r="D70" t="str">
            <v>TH400</v>
          </cell>
        </row>
        <row r="71">
          <cell r="B71">
            <v>0</v>
          </cell>
          <cell r="C71" t="str">
            <v>Trả hàng bảng kê</v>
          </cell>
          <cell r="D71" t="str">
            <v>THBK</v>
          </cell>
        </row>
        <row r="72">
          <cell r="B72">
            <v>0</v>
          </cell>
          <cell r="C72" t="str">
            <v>Tai heo đông lạnh</v>
          </cell>
          <cell r="D72" t="str">
            <v>THDL</v>
          </cell>
        </row>
        <row r="73">
          <cell r="B73" t="str">
            <v xml:space="preserve"> Tôm mũ ni nguyên con 450g</v>
          </cell>
          <cell r="C73" t="str">
            <v>Tôm mũ ni nguyên con 450g</v>
          </cell>
          <cell r="D73" t="str">
            <v>TNC450</v>
          </cell>
        </row>
        <row r="74">
          <cell r="B74">
            <v>0</v>
          </cell>
          <cell r="C74" t="str">
            <v>Thịt heo đông lạnh - Phần nạc đùi</v>
          </cell>
          <cell r="D74" t="str">
            <v>TNDL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2041"/>
  <sheetViews>
    <sheetView tabSelected="1" topLeftCell="J1" workbookViewId="0">
      <selection activeCell="N11" sqref="N11"/>
    </sheetView>
  </sheetViews>
  <sheetFormatPr defaultColWidth="9" defaultRowHeight="12.75"/>
  <cols>
    <col min="1" max="1" width="9" customWidth="1"/>
    <col min="2" max="2" width="16" customWidth="1"/>
    <col min="3" max="4" width="10" customWidth="1"/>
    <col min="5" max="5" width="15" customWidth="1"/>
    <col min="6" max="6" width="11" customWidth="1"/>
    <col min="7" max="7" width="7.140625" customWidth="1"/>
    <col min="8" max="8" width="37" customWidth="1"/>
    <col min="9" max="9" width="25.42578125" customWidth="1"/>
    <col min="10" max="10" width="20.7109375" customWidth="1"/>
    <col min="11" max="11" width="16.140625" customWidth="1"/>
    <col min="12" max="12" width="11.7109375" customWidth="1"/>
    <col min="13" max="14" width="16" customWidth="1"/>
    <col min="15" max="15" width="10.85546875" customWidth="1"/>
    <col min="16" max="16" width="6" customWidth="1"/>
    <col min="17" max="17" width="41" customWidth="1"/>
    <col min="18" max="18" width="14.7109375" hidden="1" customWidth="1"/>
    <col min="19" max="19" width="20" customWidth="1"/>
    <col min="20" max="20" width="23.42578125" customWidth="1"/>
  </cols>
  <sheetData>
    <row r="1" spans="1:20">
      <c r="E1" s="1">
        <f>SUBTOTAL(9,E3:E2039)</f>
        <v>310792377</v>
      </c>
    </row>
    <row r="2" spans="1:20" ht="38.2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4" t="s">
        <v>6</v>
      </c>
      <c r="H2" s="2" t="s">
        <v>7</v>
      </c>
      <c r="I2" s="7" t="s">
        <v>8</v>
      </c>
      <c r="J2" s="7" t="s">
        <v>9</v>
      </c>
      <c r="K2" s="7" t="s">
        <v>10</v>
      </c>
      <c r="L2" s="2" t="s">
        <v>11</v>
      </c>
      <c r="M2" s="2" t="s">
        <v>12</v>
      </c>
      <c r="N2" s="8" t="s">
        <v>13</v>
      </c>
      <c r="O2" s="2" t="s">
        <v>14</v>
      </c>
      <c r="P2" s="2" t="s">
        <v>15</v>
      </c>
      <c r="Q2" s="10" t="s">
        <v>16</v>
      </c>
      <c r="R2" s="10" t="s">
        <v>17</v>
      </c>
      <c r="S2" s="12" t="s">
        <v>18</v>
      </c>
    </row>
    <row r="3" spans="1:20" hidden="1">
      <c r="A3" t="s">
        <v>19</v>
      </c>
      <c r="B3" t="s">
        <v>20</v>
      </c>
      <c r="C3" t="s">
        <v>21</v>
      </c>
      <c r="D3" t="s">
        <v>22</v>
      </c>
      <c r="E3" s="5">
        <v>50182</v>
      </c>
      <c r="F3" s="6">
        <v>1</v>
      </c>
      <c r="G3" t="s">
        <v>23</v>
      </c>
      <c r="H3" t="s">
        <v>24</v>
      </c>
      <c r="I3" t="str">
        <f>MID(H3,10,26)</f>
        <v>Giò tai lưỡi xào gói 250g</v>
      </c>
      <c r="J3" t="str">
        <f>VLOOKUP(I3,'[1]Mã Misa'!$B$2:$D$74,2,0)</f>
        <v>Giò Tai Lưỡi Xào 250g</v>
      </c>
      <c r="K3" t="str">
        <f>VLOOKUP(J3,'[1]Mã Misa'!$C$2:$D$74,2,0)</f>
        <v>GTLX250G</v>
      </c>
      <c r="L3" s="6">
        <v>50182</v>
      </c>
      <c r="M3" t="s">
        <v>25</v>
      </c>
      <c r="N3" t="str">
        <f>RIGHT(M3,7)</f>
        <v>0121859</v>
      </c>
      <c r="O3" s="9">
        <v>44477</v>
      </c>
      <c r="P3" t="s">
        <v>26</v>
      </c>
      <c r="Q3" t="s">
        <v>27</v>
      </c>
      <c r="R3" t="str">
        <f>LEFT(Q3,10)</f>
        <v>VM+ HNI Th</v>
      </c>
      <c r="S3" s="10" t="s">
        <v>28</v>
      </c>
      <c r="T3" t="e">
        <f>VLOOKUP(Q3,'Danh mục'!$B$4:$C$76,2,0)</f>
        <v>#N/A</v>
      </c>
    </row>
    <row r="4" spans="1:20">
      <c r="A4" t="s">
        <v>19</v>
      </c>
      <c r="B4" t="s">
        <v>29</v>
      </c>
      <c r="C4" t="s">
        <v>30</v>
      </c>
      <c r="D4" t="s">
        <v>22</v>
      </c>
      <c r="E4" s="5">
        <v>87787</v>
      </c>
      <c r="F4" s="6">
        <v>1</v>
      </c>
      <c r="G4" t="s">
        <v>23</v>
      </c>
      <c r="H4" t="s">
        <v>31</v>
      </c>
      <c r="I4" t="str">
        <f t="shared" ref="I4:I67" si="0">MID(H4,10,26)</f>
        <v>Bắp bò muối gói 200g</v>
      </c>
      <c r="J4" t="str">
        <f>VLOOKUP(I4,'[1]Mã Misa'!$B$2:$D$74,2,0)</f>
        <v>Bắp bò muối 200g</v>
      </c>
      <c r="K4" t="str">
        <f>VLOOKUP(J4,'[1]Mã Misa'!$C$2:$D$74,2,0)</f>
        <v>BBM200</v>
      </c>
      <c r="L4" s="6">
        <v>87787</v>
      </c>
      <c r="M4" t="s">
        <v>32</v>
      </c>
      <c r="N4" t="str">
        <f t="shared" ref="N4:N67" si="1">RIGHT(M4,7)</f>
        <v>0123090</v>
      </c>
      <c r="O4" s="9">
        <v>44477</v>
      </c>
      <c r="P4" t="s">
        <v>33</v>
      </c>
      <c r="Q4" t="s">
        <v>34</v>
      </c>
      <c r="R4" t="str">
        <f t="shared" ref="R4:R67" si="2">LEFT(Q4,10)</f>
        <v xml:space="preserve">VM+ HNI 1 </v>
      </c>
      <c r="S4" s="10" t="s">
        <v>28</v>
      </c>
      <c r="T4" t="e">
        <f>VLOOKUP(Q4,'Danh mục'!$B$4:$C$76,2,0)</f>
        <v>#N/A</v>
      </c>
    </row>
    <row r="5" spans="1:20">
      <c r="A5" t="s">
        <v>19</v>
      </c>
      <c r="B5" t="s">
        <v>29</v>
      </c>
      <c r="C5" t="s">
        <v>35</v>
      </c>
      <c r="D5" t="s">
        <v>22</v>
      </c>
      <c r="E5" s="5">
        <v>184000</v>
      </c>
      <c r="F5" s="6">
        <v>4</v>
      </c>
      <c r="G5" t="s">
        <v>23</v>
      </c>
      <c r="H5" t="s">
        <v>36</v>
      </c>
      <c r="I5" t="str">
        <f t="shared" si="0"/>
        <v>Mộc nấm hương gói 250g</v>
      </c>
      <c r="J5" t="str">
        <f>VLOOKUP(I5,'[1]Mã Misa'!$B$2:$D$74,2,0)</f>
        <v>Mộc Nấm Hương 250g</v>
      </c>
      <c r="K5" t="str">
        <f>VLOOKUP(J5,'[1]Mã Misa'!$C$2:$D$74,2,0)</f>
        <v>MNH250</v>
      </c>
      <c r="L5" s="6">
        <v>46000</v>
      </c>
      <c r="M5" t="s">
        <v>32</v>
      </c>
      <c r="N5" t="str">
        <f t="shared" si="1"/>
        <v>0123090</v>
      </c>
      <c r="O5" s="9">
        <v>44477</v>
      </c>
      <c r="P5" t="s">
        <v>33</v>
      </c>
      <c r="Q5" t="s">
        <v>34</v>
      </c>
      <c r="R5" t="str">
        <f t="shared" si="2"/>
        <v xml:space="preserve">VM+ HNI 1 </v>
      </c>
      <c r="S5" s="10" t="s">
        <v>28</v>
      </c>
      <c r="T5" t="e">
        <f>VLOOKUP(Q5,'Danh mục'!$B$4:$C$76,2,0)</f>
        <v>#N/A</v>
      </c>
    </row>
    <row r="6" spans="1:20">
      <c r="A6" t="s">
        <v>19</v>
      </c>
      <c r="B6" t="s">
        <v>37</v>
      </c>
      <c r="C6" t="s">
        <v>38</v>
      </c>
      <c r="D6" t="s">
        <v>22</v>
      </c>
      <c r="E6" s="5">
        <v>111058</v>
      </c>
      <c r="F6" s="6">
        <v>1</v>
      </c>
      <c r="G6" t="s">
        <v>23</v>
      </c>
      <c r="H6" t="s">
        <v>39</v>
      </c>
      <c r="I6" t="str">
        <f t="shared" si="0"/>
        <v>Gà muối gói 500g</v>
      </c>
      <c r="J6" t="str">
        <f>VLOOKUP(I6,'[1]Mã Misa'!$B$2:$D$74,2,0)</f>
        <v>Gà muối 500g</v>
      </c>
      <c r="K6" t="str">
        <f>VLOOKUP(J6,'[1]Mã Misa'!$C$2:$D$74,2,0)</f>
        <v>GM500</v>
      </c>
      <c r="L6" s="6">
        <v>111058</v>
      </c>
      <c r="M6" t="s">
        <v>40</v>
      </c>
      <c r="N6" t="str">
        <f t="shared" si="1"/>
        <v>0000643</v>
      </c>
      <c r="O6" s="9">
        <v>44477</v>
      </c>
      <c r="P6" t="s">
        <v>41</v>
      </c>
      <c r="Q6" t="s">
        <v>42</v>
      </c>
      <c r="R6" t="str">
        <f t="shared" si="2"/>
        <v>VM VCP HBH</v>
      </c>
      <c r="S6" s="10" t="s">
        <v>43</v>
      </c>
      <c r="T6" t="e">
        <f>VLOOKUP(Q6,'Danh mục'!$B$4:$C$76,2,0)</f>
        <v>#N/A</v>
      </c>
    </row>
    <row r="7" spans="1:20">
      <c r="A7" t="s">
        <v>19</v>
      </c>
      <c r="B7" t="s">
        <v>37</v>
      </c>
      <c r="C7" t="s">
        <v>30</v>
      </c>
      <c r="D7" t="s">
        <v>22</v>
      </c>
      <c r="E7" s="5">
        <v>87787</v>
      </c>
      <c r="F7" s="6">
        <v>1</v>
      </c>
      <c r="G7" t="s">
        <v>23</v>
      </c>
      <c r="H7" t="s">
        <v>31</v>
      </c>
      <c r="I7" t="str">
        <f t="shared" si="0"/>
        <v>Bắp bò muối gói 200g</v>
      </c>
      <c r="J7" t="str">
        <f>VLOOKUP(I7,'[1]Mã Misa'!$B$2:$D$74,2,0)</f>
        <v>Bắp bò muối 200g</v>
      </c>
      <c r="K7" t="str">
        <f>VLOOKUP(J7,'[1]Mã Misa'!$C$2:$D$74,2,0)</f>
        <v>BBM200</v>
      </c>
      <c r="L7" s="6">
        <v>87787</v>
      </c>
      <c r="M7" t="s">
        <v>40</v>
      </c>
      <c r="N7" t="str">
        <f t="shared" si="1"/>
        <v>0000643</v>
      </c>
      <c r="O7" s="9">
        <v>44477</v>
      </c>
      <c r="P7" t="s">
        <v>41</v>
      </c>
      <c r="Q7" t="s">
        <v>42</v>
      </c>
      <c r="R7" t="str">
        <f t="shared" si="2"/>
        <v>VM VCP HBH</v>
      </c>
      <c r="S7" s="10" t="s">
        <v>43</v>
      </c>
      <c r="T7" t="e">
        <f>VLOOKUP(Q7,'Danh mục'!$B$4:$C$76,2,0)</f>
        <v>#N/A</v>
      </c>
    </row>
    <row r="8" spans="1:20">
      <c r="A8" t="s">
        <v>19</v>
      </c>
      <c r="B8" t="s">
        <v>44</v>
      </c>
      <c r="C8" t="s">
        <v>45</v>
      </c>
      <c r="D8" t="s">
        <v>22</v>
      </c>
      <c r="E8" s="5">
        <v>222750</v>
      </c>
      <c r="F8" s="6">
        <v>3</v>
      </c>
      <c r="G8" t="s">
        <v>23</v>
      </c>
      <c r="H8" t="s">
        <v>46</v>
      </c>
      <c r="I8" t="str">
        <f t="shared" si="0"/>
        <v>_Chả cốm 300g</v>
      </c>
      <c r="J8" t="str">
        <f>VLOOKUP(I8,'[1]Mã Misa'!$B$2:$D$74,2,0)</f>
        <v>Chả cốm 300g</v>
      </c>
      <c r="K8" t="str">
        <f>VLOOKUP(J8,'[1]Mã Misa'!$C$2:$D$74,2,0)</f>
        <v>CC300</v>
      </c>
      <c r="L8" s="6">
        <v>74250</v>
      </c>
      <c r="M8" t="s">
        <v>47</v>
      </c>
      <c r="N8" t="str">
        <f t="shared" si="1"/>
        <v>0002467</v>
      </c>
      <c r="O8" s="9">
        <v>44477</v>
      </c>
      <c r="P8" t="s">
        <v>48</v>
      </c>
      <c r="Q8" t="s">
        <v>49</v>
      </c>
      <c r="R8" t="str">
        <f t="shared" si="2"/>
        <v>VM+ HDG 97</v>
      </c>
      <c r="S8" s="10" t="s">
        <v>50</v>
      </c>
      <c r="T8" t="str">
        <f>VLOOKUP(Q8,'Danh mục'!$B$4:$C$76,2,0)</f>
        <v>WINCOMHAIDUONG</v>
      </c>
    </row>
    <row r="9" spans="1:20">
      <c r="A9" t="s">
        <v>19</v>
      </c>
      <c r="B9" t="s">
        <v>44</v>
      </c>
      <c r="C9" t="s">
        <v>51</v>
      </c>
      <c r="D9" t="s">
        <v>22</v>
      </c>
      <c r="E9" s="5">
        <v>210800</v>
      </c>
      <c r="F9" s="6">
        <v>2</v>
      </c>
      <c r="G9" t="s">
        <v>23</v>
      </c>
      <c r="H9" t="s">
        <v>52</v>
      </c>
      <c r="I9" t="str">
        <f t="shared" si="0"/>
        <v>_Đùi gà sốt cay 500g</v>
      </c>
      <c r="J9" t="str">
        <f>VLOOKUP(I9,'[1]Mã Misa'!$B$2:$D$74,2,0)</f>
        <v>Đùi gà sốt cay 500g</v>
      </c>
      <c r="K9" t="str">
        <f>VLOOKUP(J9,'[1]Mã Misa'!$C$2:$D$74,2,0)</f>
        <v>DGSC500</v>
      </c>
      <c r="L9" s="6">
        <v>105400</v>
      </c>
      <c r="M9" t="s">
        <v>47</v>
      </c>
      <c r="N9" t="str">
        <f t="shared" si="1"/>
        <v>0002467</v>
      </c>
      <c r="O9" s="9">
        <v>44477</v>
      </c>
      <c r="P9" t="s">
        <v>48</v>
      </c>
      <c r="Q9" t="s">
        <v>49</v>
      </c>
      <c r="R9" t="str">
        <f t="shared" si="2"/>
        <v>VM+ HDG 97</v>
      </c>
      <c r="S9" s="10" t="s">
        <v>50</v>
      </c>
      <c r="T9" t="str">
        <f>VLOOKUP(Q9,'Danh mục'!$B$4:$C$76,2,0)</f>
        <v>WINCOMHAIDUONG</v>
      </c>
    </row>
    <row r="10" spans="1:20">
      <c r="A10" t="s">
        <v>19</v>
      </c>
      <c r="B10" t="s">
        <v>53</v>
      </c>
      <c r="C10" t="s">
        <v>54</v>
      </c>
      <c r="D10" t="s">
        <v>22</v>
      </c>
      <c r="E10" s="5">
        <v>73431</v>
      </c>
      <c r="F10" s="6">
        <v>1</v>
      </c>
      <c r="G10" t="s">
        <v>23</v>
      </c>
      <c r="H10" t="s">
        <v>55</v>
      </c>
      <c r="I10" t="str">
        <f t="shared" si="0"/>
        <v>Chân giò heo muối gói 300g</v>
      </c>
      <c r="J10" t="str">
        <f>VLOOKUP(I10,'[1]Mã Misa'!$B$2:$D$74,2,0)</f>
        <v>Chân giò heo muối 300g</v>
      </c>
      <c r="K10" t="str">
        <f>VLOOKUP(J10,'[1]Mã Misa'!$C$2:$D$74,2,0)</f>
        <v>CGM300</v>
      </c>
      <c r="L10" s="6">
        <v>73431</v>
      </c>
      <c r="M10" t="s">
        <v>56</v>
      </c>
      <c r="N10" t="str">
        <f t="shared" si="1"/>
        <v>0123404</v>
      </c>
      <c r="O10" s="9">
        <v>44477</v>
      </c>
      <c r="P10" t="s">
        <v>57</v>
      </c>
      <c r="Q10" t="s">
        <v>58</v>
      </c>
      <c r="R10" t="str">
        <f t="shared" si="2"/>
        <v>VM+ HNI 48</v>
      </c>
      <c r="S10" s="10" t="s">
        <v>28</v>
      </c>
      <c r="T10" t="e">
        <f>VLOOKUP(Q10,'Danh mục'!$B$4:$C$76,2,0)</f>
        <v>#N/A</v>
      </c>
    </row>
    <row r="11" spans="1:20">
      <c r="A11" t="s">
        <v>19</v>
      </c>
      <c r="B11" t="s">
        <v>53</v>
      </c>
      <c r="C11" t="s">
        <v>35</v>
      </c>
      <c r="D11" t="s">
        <v>22</v>
      </c>
      <c r="E11" s="5">
        <v>46000</v>
      </c>
      <c r="F11" s="6">
        <v>1</v>
      </c>
      <c r="G11" t="s">
        <v>23</v>
      </c>
      <c r="H11" t="s">
        <v>36</v>
      </c>
      <c r="I11" t="str">
        <f t="shared" si="0"/>
        <v>Mộc nấm hương gói 250g</v>
      </c>
      <c r="J11" t="str">
        <f>VLOOKUP(I11,'[1]Mã Misa'!$B$2:$D$74,2,0)</f>
        <v>Mộc Nấm Hương 250g</v>
      </c>
      <c r="K11" t="str">
        <f>VLOOKUP(J11,'[1]Mã Misa'!$C$2:$D$74,2,0)</f>
        <v>MNH250</v>
      </c>
      <c r="L11" s="6">
        <v>46000</v>
      </c>
      <c r="M11" t="s">
        <v>56</v>
      </c>
      <c r="N11" t="str">
        <f t="shared" si="1"/>
        <v>0123404</v>
      </c>
      <c r="O11" s="9">
        <v>44477</v>
      </c>
      <c r="P11" t="s">
        <v>57</v>
      </c>
      <c r="Q11" t="s">
        <v>58</v>
      </c>
      <c r="R11" t="str">
        <f t="shared" si="2"/>
        <v>VM+ HNI 48</v>
      </c>
      <c r="S11" s="10" t="s">
        <v>28</v>
      </c>
      <c r="T11" t="e">
        <f>VLOOKUP(Q11,'Danh mục'!$B$4:$C$76,2,0)</f>
        <v>#N/A</v>
      </c>
    </row>
    <row r="12" spans="1:20" hidden="1">
      <c r="A12" t="s">
        <v>19</v>
      </c>
      <c r="B12" t="s">
        <v>59</v>
      </c>
      <c r="C12" t="s">
        <v>21</v>
      </c>
      <c r="D12" t="s">
        <v>22</v>
      </c>
      <c r="E12" s="5">
        <v>50182</v>
      </c>
      <c r="F12" s="6">
        <v>1</v>
      </c>
      <c r="G12" t="s">
        <v>23</v>
      </c>
      <c r="H12" t="s">
        <v>24</v>
      </c>
      <c r="I12" t="str">
        <f t="shared" si="0"/>
        <v>Giò tai lưỡi xào gói 250g</v>
      </c>
      <c r="J12" t="str">
        <f>VLOOKUP(I12,'[1]Mã Misa'!$B$2:$D$74,2,0)</f>
        <v>Giò Tai Lưỡi Xào 250g</v>
      </c>
      <c r="K12" t="str">
        <f>VLOOKUP(J12,'[1]Mã Misa'!$C$2:$D$74,2,0)</f>
        <v>GTLX250G</v>
      </c>
      <c r="L12" s="6">
        <v>50182</v>
      </c>
      <c r="M12" t="s">
        <v>60</v>
      </c>
      <c r="N12" t="str">
        <f t="shared" si="1"/>
        <v>0123641</v>
      </c>
      <c r="O12" s="9">
        <v>44477</v>
      </c>
      <c r="P12" t="s">
        <v>61</v>
      </c>
      <c r="Q12" t="s">
        <v>62</v>
      </c>
      <c r="R12" t="str">
        <f t="shared" si="2"/>
        <v>VM+ HNI 4A</v>
      </c>
      <c r="S12" s="10" t="s">
        <v>28</v>
      </c>
      <c r="T12" t="e">
        <f>VLOOKUP(Q12,'Danh mục'!$B$4:$C$76,2,0)</f>
        <v>#N/A</v>
      </c>
    </row>
    <row r="13" spans="1:20" hidden="1">
      <c r="A13" t="s">
        <v>19</v>
      </c>
      <c r="B13" t="s">
        <v>63</v>
      </c>
      <c r="C13" t="s">
        <v>64</v>
      </c>
      <c r="D13" t="s">
        <v>22</v>
      </c>
      <c r="E13" s="5">
        <v>61250</v>
      </c>
      <c r="F13" s="6">
        <v>1</v>
      </c>
      <c r="G13" t="s">
        <v>65</v>
      </c>
      <c r="H13" t="s">
        <v>66</v>
      </c>
      <c r="I13" t="str">
        <f t="shared" si="0"/>
        <v xml:space="preserve"> Ghẹ farci 150g</v>
      </c>
      <c r="J13" t="str">
        <f>VLOOKUP(I13,'[1]Mã Misa'!$B$2:$D$74,2,0)</f>
        <v>Ghẹ farci 150g</v>
      </c>
      <c r="K13" t="str">
        <f>VLOOKUP(J13,'[1]Mã Misa'!$C$2:$D$74,2,0)</f>
        <v>GHEFARCI150</v>
      </c>
      <c r="L13" s="6">
        <v>61250</v>
      </c>
      <c r="M13" t="s">
        <v>67</v>
      </c>
      <c r="N13" t="str">
        <f t="shared" si="1"/>
        <v>0123748</v>
      </c>
      <c r="O13" s="9">
        <v>44477</v>
      </c>
      <c r="P13" t="s">
        <v>68</v>
      </c>
      <c r="Q13" t="s">
        <v>69</v>
      </c>
      <c r="R13" t="str">
        <f t="shared" si="2"/>
        <v>VM+ HNI S2</v>
      </c>
      <c r="S13" s="10" t="s">
        <v>28</v>
      </c>
      <c r="T13" t="e">
        <f>VLOOKUP(Q13,'Danh mục'!$B$4:$C$76,2,0)</f>
        <v>#N/A</v>
      </c>
    </row>
    <row r="14" spans="1:20">
      <c r="A14" t="s">
        <v>19</v>
      </c>
      <c r="B14" t="s">
        <v>70</v>
      </c>
      <c r="C14" t="s">
        <v>38</v>
      </c>
      <c r="D14" t="s">
        <v>22</v>
      </c>
      <c r="E14" s="5">
        <v>222116</v>
      </c>
      <c r="F14" s="6">
        <v>2</v>
      </c>
      <c r="G14" t="s">
        <v>23</v>
      </c>
      <c r="H14" t="s">
        <v>39</v>
      </c>
      <c r="I14" t="str">
        <f t="shared" si="0"/>
        <v>Gà muối gói 500g</v>
      </c>
      <c r="J14" t="str">
        <f>VLOOKUP(I14,'[1]Mã Misa'!$B$2:$D$74,2,0)</f>
        <v>Gà muối 500g</v>
      </c>
      <c r="K14" t="str">
        <f>VLOOKUP(J14,'[1]Mã Misa'!$C$2:$D$74,2,0)</f>
        <v>GM500</v>
      </c>
      <c r="L14" s="6">
        <v>111058</v>
      </c>
      <c r="M14" t="s">
        <v>71</v>
      </c>
      <c r="N14" t="str">
        <f t="shared" si="1"/>
        <v>0123752</v>
      </c>
      <c r="O14" s="9">
        <v>44477</v>
      </c>
      <c r="P14" t="s">
        <v>72</v>
      </c>
      <c r="Q14" t="s">
        <v>73</v>
      </c>
      <c r="R14" t="str">
        <f t="shared" si="2"/>
        <v>VM+ HNI Kh</v>
      </c>
      <c r="S14" s="10" t="s">
        <v>28</v>
      </c>
      <c r="T14" t="e">
        <f>VLOOKUP(Q14,'Danh mục'!$B$4:$C$76,2,0)</f>
        <v>#N/A</v>
      </c>
    </row>
    <row r="15" spans="1:20" hidden="1">
      <c r="A15" t="s">
        <v>19</v>
      </c>
      <c r="B15" t="s">
        <v>74</v>
      </c>
      <c r="C15" t="s">
        <v>21</v>
      </c>
      <c r="D15" t="s">
        <v>22</v>
      </c>
      <c r="E15" s="5">
        <v>50182</v>
      </c>
      <c r="F15" s="6">
        <v>1</v>
      </c>
      <c r="G15" t="s">
        <v>23</v>
      </c>
      <c r="H15" t="s">
        <v>24</v>
      </c>
      <c r="I15" t="str">
        <f t="shared" si="0"/>
        <v>Giò tai lưỡi xào gói 250g</v>
      </c>
      <c r="J15" t="str">
        <f>VLOOKUP(I15,'[1]Mã Misa'!$B$2:$D$74,2,0)</f>
        <v>Giò Tai Lưỡi Xào 250g</v>
      </c>
      <c r="K15" t="str">
        <f>VLOOKUP(J15,'[1]Mã Misa'!$C$2:$D$74,2,0)</f>
        <v>GTLX250G</v>
      </c>
      <c r="L15" s="6">
        <v>50182</v>
      </c>
      <c r="M15" t="s">
        <v>75</v>
      </c>
      <c r="N15" t="str">
        <f t="shared" si="1"/>
        <v>0009743</v>
      </c>
      <c r="O15" s="9">
        <v>44477</v>
      </c>
      <c r="P15" t="s">
        <v>76</v>
      </c>
      <c r="Q15" t="s">
        <v>77</v>
      </c>
      <c r="R15" t="str">
        <f t="shared" si="2"/>
        <v>VM+ QNH 45</v>
      </c>
      <c r="S15" s="10" t="s">
        <v>78</v>
      </c>
      <c r="T15" t="e">
        <f>VLOOKUP(Q15,'Danh mục'!$B$4:$C$76,2,0)</f>
        <v>#N/A</v>
      </c>
    </row>
    <row r="16" spans="1:20" hidden="1">
      <c r="A16" t="s">
        <v>19</v>
      </c>
      <c r="B16" t="s">
        <v>79</v>
      </c>
      <c r="C16" t="s">
        <v>51</v>
      </c>
      <c r="D16" t="s">
        <v>22</v>
      </c>
      <c r="E16" s="5">
        <v>1159400</v>
      </c>
      <c r="F16" s="6">
        <v>11</v>
      </c>
      <c r="G16" t="s">
        <v>23</v>
      </c>
      <c r="H16" t="s">
        <v>52</v>
      </c>
      <c r="I16" t="str">
        <f t="shared" si="0"/>
        <v>_Đùi gà sốt cay 500g</v>
      </c>
      <c r="J16" t="str">
        <f>VLOOKUP(I16,'[1]Mã Misa'!$B$2:$D$74,2,0)</f>
        <v>Đùi gà sốt cay 500g</v>
      </c>
      <c r="K16" t="str">
        <f>VLOOKUP(J16,'[1]Mã Misa'!$C$2:$D$74,2,0)</f>
        <v>DGSC500</v>
      </c>
      <c r="L16" s="6">
        <v>105400</v>
      </c>
      <c r="M16" t="s">
        <v>80</v>
      </c>
      <c r="N16" t="str">
        <f t="shared" si="1"/>
        <v>0039975</v>
      </c>
      <c r="O16" s="9">
        <v>44477</v>
      </c>
      <c r="P16" t="s">
        <v>81</v>
      </c>
      <c r="Q16" t="s">
        <v>82</v>
      </c>
      <c r="R16" t="str">
        <f t="shared" si="2"/>
        <v>VM VC+ HCM</v>
      </c>
      <c r="S16" s="10" t="s">
        <v>83</v>
      </c>
      <c r="T16" t="e">
        <f>VLOOKUP(Q16,'Danh mục'!$B$4:$C$76,2,0)</f>
        <v>#N/A</v>
      </c>
    </row>
    <row r="17" spans="1:20">
      <c r="A17" t="s">
        <v>19</v>
      </c>
      <c r="B17" t="s">
        <v>84</v>
      </c>
      <c r="C17" t="s">
        <v>51</v>
      </c>
      <c r="D17" t="s">
        <v>22</v>
      </c>
      <c r="E17" s="5">
        <v>210800</v>
      </c>
      <c r="F17" s="6">
        <v>2</v>
      </c>
      <c r="G17" t="s">
        <v>23</v>
      </c>
      <c r="H17" t="s">
        <v>52</v>
      </c>
      <c r="I17" t="str">
        <f t="shared" si="0"/>
        <v>_Đùi gà sốt cay 500g</v>
      </c>
      <c r="J17" t="str">
        <f>VLOOKUP(I17,'[1]Mã Misa'!$B$2:$D$74,2,0)</f>
        <v>Đùi gà sốt cay 500g</v>
      </c>
      <c r="K17" t="str">
        <f>VLOOKUP(J17,'[1]Mã Misa'!$C$2:$D$74,2,0)</f>
        <v>DGSC500</v>
      </c>
      <c r="L17" s="6">
        <v>105400</v>
      </c>
      <c r="M17" t="s">
        <v>85</v>
      </c>
      <c r="N17" t="str">
        <f t="shared" si="1"/>
        <v>0002783</v>
      </c>
      <c r="O17" s="9">
        <v>44477</v>
      </c>
      <c r="P17" t="s">
        <v>86</v>
      </c>
      <c r="Q17" t="s">
        <v>87</v>
      </c>
      <c r="R17" t="str">
        <f t="shared" si="2"/>
        <v>VM+ BNH Th</v>
      </c>
      <c r="S17" s="10" t="s">
        <v>88</v>
      </c>
      <c r="T17" t="e">
        <f>VLOOKUP(Q17,'Danh mục'!$B$4:$C$76,2,0)</f>
        <v>#N/A</v>
      </c>
    </row>
    <row r="18" spans="1:20" hidden="1">
      <c r="A18" t="s">
        <v>19</v>
      </c>
      <c r="B18" t="s">
        <v>89</v>
      </c>
      <c r="C18" t="s">
        <v>90</v>
      </c>
      <c r="D18" t="s">
        <v>22</v>
      </c>
      <c r="E18" s="5">
        <v>141900</v>
      </c>
      <c r="F18" s="6">
        <v>2</v>
      </c>
      <c r="G18" t="s">
        <v>23</v>
      </c>
      <c r="H18" t="s">
        <v>91</v>
      </c>
      <c r="I18" t="str">
        <f t="shared" si="0"/>
        <v>_Chả nướng 300g</v>
      </c>
      <c r="J18" t="str">
        <f>VLOOKUP(I18,'[1]Mã Misa'!$B$2:$D$74,2,0)</f>
        <v>Chả nướng 300g</v>
      </c>
      <c r="K18" t="str">
        <f>VLOOKUP(J18,'[1]Mã Misa'!$C$2:$D$74,2,0)</f>
        <v>CN300</v>
      </c>
      <c r="L18" s="6">
        <v>70950</v>
      </c>
      <c r="M18" t="s">
        <v>92</v>
      </c>
      <c r="N18" t="str">
        <f t="shared" si="1"/>
        <v>0001352</v>
      </c>
      <c r="O18" s="9">
        <v>44477</v>
      </c>
      <c r="P18" t="s">
        <v>93</v>
      </c>
      <c r="Q18" t="s">
        <v>94</v>
      </c>
      <c r="R18" t="str">
        <f t="shared" si="2"/>
        <v>VM+ DLK 27</v>
      </c>
      <c r="S18" s="10" t="s">
        <v>95</v>
      </c>
      <c r="T18" t="e">
        <f>VLOOKUP(Q18,'Danh mục'!$B$4:$C$76,2,0)</f>
        <v>#N/A</v>
      </c>
    </row>
    <row r="19" spans="1:20" hidden="1">
      <c r="A19" t="s">
        <v>19</v>
      </c>
      <c r="B19" t="s">
        <v>96</v>
      </c>
      <c r="C19" t="s">
        <v>21</v>
      </c>
      <c r="D19" t="s">
        <v>22</v>
      </c>
      <c r="E19" s="5">
        <v>150546</v>
      </c>
      <c r="F19" s="6">
        <v>3</v>
      </c>
      <c r="G19" t="s">
        <v>23</v>
      </c>
      <c r="H19" t="s">
        <v>24</v>
      </c>
      <c r="I19" t="str">
        <f t="shared" si="0"/>
        <v>Giò tai lưỡi xào gói 250g</v>
      </c>
      <c r="J19" t="str">
        <f>VLOOKUP(I19,'[1]Mã Misa'!$B$2:$D$74,2,0)</f>
        <v>Giò Tai Lưỡi Xào 250g</v>
      </c>
      <c r="K19" t="str">
        <f>VLOOKUP(J19,'[1]Mã Misa'!$C$2:$D$74,2,0)</f>
        <v>GTLX250G</v>
      </c>
      <c r="L19" s="6">
        <v>50182</v>
      </c>
      <c r="M19" t="s">
        <v>97</v>
      </c>
      <c r="N19" t="str">
        <f t="shared" si="1"/>
        <v>0002506</v>
      </c>
      <c r="O19" s="9">
        <v>44477</v>
      </c>
      <c r="P19" t="s">
        <v>98</v>
      </c>
      <c r="Q19" t="s">
        <v>99</v>
      </c>
      <c r="R19" t="str">
        <f t="shared" si="2"/>
        <v>VM+ HDG Số</v>
      </c>
      <c r="S19" s="10" t="s">
        <v>50</v>
      </c>
      <c r="T19" t="e">
        <f>VLOOKUP(Q19,'Danh mục'!$B$4:$C$76,2,0)</f>
        <v>#N/A</v>
      </c>
    </row>
    <row r="20" spans="1:20">
      <c r="A20" t="s">
        <v>19</v>
      </c>
      <c r="B20" t="s">
        <v>100</v>
      </c>
      <c r="C20" t="s">
        <v>45</v>
      </c>
      <c r="D20" t="s">
        <v>22</v>
      </c>
      <c r="E20" s="5">
        <v>74250</v>
      </c>
      <c r="F20" s="6">
        <v>1</v>
      </c>
      <c r="G20" t="s">
        <v>23</v>
      </c>
      <c r="H20" t="s">
        <v>46</v>
      </c>
      <c r="I20" t="str">
        <f t="shared" si="0"/>
        <v>_Chả cốm 300g</v>
      </c>
      <c r="J20" t="str">
        <f>VLOOKUP(I20,'[1]Mã Misa'!$B$2:$D$74,2,0)</f>
        <v>Chả cốm 300g</v>
      </c>
      <c r="K20" t="str">
        <f>VLOOKUP(J20,'[1]Mã Misa'!$C$2:$D$74,2,0)</f>
        <v>CC300</v>
      </c>
      <c r="L20" s="6">
        <v>74250</v>
      </c>
      <c r="M20" t="s">
        <v>101</v>
      </c>
      <c r="N20" t="str">
        <f t="shared" si="1"/>
        <v>0000946</v>
      </c>
      <c r="O20" s="9">
        <v>44477</v>
      </c>
      <c r="P20" t="s">
        <v>102</v>
      </c>
      <c r="Q20" t="s">
        <v>103</v>
      </c>
      <c r="R20" t="str">
        <f t="shared" si="2"/>
        <v>VM+ HNM 17</v>
      </c>
      <c r="S20" s="10" t="s">
        <v>104</v>
      </c>
      <c r="T20" t="str">
        <f>VLOOKUP(Q20,'Danh mục'!$B$4:$C$76,2,0)</f>
        <v>WINCOMHANAM</v>
      </c>
    </row>
    <row r="21" spans="1:20">
      <c r="A21" t="s">
        <v>19</v>
      </c>
      <c r="B21" t="s">
        <v>105</v>
      </c>
      <c r="C21" t="s">
        <v>54</v>
      </c>
      <c r="D21" t="s">
        <v>22</v>
      </c>
      <c r="E21" s="5">
        <v>220293</v>
      </c>
      <c r="F21" s="6">
        <v>3</v>
      </c>
      <c r="G21" t="s">
        <v>23</v>
      </c>
      <c r="H21" t="s">
        <v>55</v>
      </c>
      <c r="I21" t="str">
        <f t="shared" si="0"/>
        <v>Chân giò heo muối gói 300g</v>
      </c>
      <c r="J21" t="str">
        <f>VLOOKUP(I21,'[1]Mã Misa'!$B$2:$D$74,2,0)</f>
        <v>Chân giò heo muối 300g</v>
      </c>
      <c r="K21" t="str">
        <f>VLOOKUP(J21,'[1]Mã Misa'!$C$2:$D$74,2,0)</f>
        <v>CGM300</v>
      </c>
      <c r="L21" s="6">
        <v>73431</v>
      </c>
      <c r="M21" t="s">
        <v>106</v>
      </c>
      <c r="N21" t="str">
        <f t="shared" si="1"/>
        <v>0039979</v>
      </c>
      <c r="O21" s="9">
        <v>44477</v>
      </c>
      <c r="P21" t="s">
        <v>107</v>
      </c>
      <c r="Q21" t="s">
        <v>108</v>
      </c>
      <c r="R21" t="str">
        <f t="shared" si="2"/>
        <v>VM+ HCM 56</v>
      </c>
      <c r="S21" s="10" t="s">
        <v>83</v>
      </c>
      <c r="T21" t="e">
        <f>VLOOKUP(Q21,'Danh mục'!$B$4:$C$76,2,0)</f>
        <v>#N/A</v>
      </c>
    </row>
    <row r="22" spans="1:20">
      <c r="A22" t="s">
        <v>19</v>
      </c>
      <c r="B22" t="s">
        <v>105</v>
      </c>
      <c r="C22" t="s">
        <v>35</v>
      </c>
      <c r="D22" t="s">
        <v>22</v>
      </c>
      <c r="E22" s="5">
        <v>92000</v>
      </c>
      <c r="F22" s="6">
        <v>2</v>
      </c>
      <c r="G22" t="s">
        <v>23</v>
      </c>
      <c r="H22" t="s">
        <v>36</v>
      </c>
      <c r="I22" t="str">
        <f t="shared" si="0"/>
        <v>Mộc nấm hương gói 250g</v>
      </c>
      <c r="J22" t="str">
        <f>VLOOKUP(I22,'[1]Mã Misa'!$B$2:$D$74,2,0)</f>
        <v>Mộc Nấm Hương 250g</v>
      </c>
      <c r="K22" t="str">
        <f>VLOOKUP(J22,'[1]Mã Misa'!$C$2:$D$74,2,0)</f>
        <v>MNH250</v>
      </c>
      <c r="L22" s="6">
        <v>46000</v>
      </c>
      <c r="M22" t="s">
        <v>106</v>
      </c>
      <c r="N22" t="str">
        <f t="shared" si="1"/>
        <v>0039979</v>
      </c>
      <c r="O22" s="9">
        <v>44477</v>
      </c>
      <c r="P22" t="s">
        <v>107</v>
      </c>
      <c r="Q22" t="s">
        <v>108</v>
      </c>
      <c r="R22" t="str">
        <f t="shared" si="2"/>
        <v>VM+ HCM 56</v>
      </c>
      <c r="S22" s="10" t="s">
        <v>83</v>
      </c>
      <c r="T22" t="e">
        <f>VLOOKUP(Q22,'Danh mục'!$B$4:$C$76,2,0)</f>
        <v>#N/A</v>
      </c>
    </row>
    <row r="23" spans="1:20">
      <c r="A23" t="s">
        <v>19</v>
      </c>
      <c r="B23" t="s">
        <v>105</v>
      </c>
      <c r="C23" t="s">
        <v>30</v>
      </c>
      <c r="D23" t="s">
        <v>22</v>
      </c>
      <c r="E23" s="5">
        <v>87787</v>
      </c>
      <c r="F23" s="6">
        <v>1</v>
      </c>
      <c r="G23" t="s">
        <v>23</v>
      </c>
      <c r="H23" t="s">
        <v>31</v>
      </c>
      <c r="I23" t="str">
        <f t="shared" si="0"/>
        <v>Bắp bò muối gói 200g</v>
      </c>
      <c r="J23" t="str">
        <f>VLOOKUP(I23,'[1]Mã Misa'!$B$2:$D$74,2,0)</f>
        <v>Bắp bò muối 200g</v>
      </c>
      <c r="K23" t="str">
        <f>VLOOKUP(J23,'[1]Mã Misa'!$C$2:$D$74,2,0)</f>
        <v>BBM200</v>
      </c>
      <c r="L23" s="6">
        <v>87787</v>
      </c>
      <c r="M23" t="s">
        <v>106</v>
      </c>
      <c r="N23" t="str">
        <f t="shared" si="1"/>
        <v>0039979</v>
      </c>
      <c r="O23" s="9">
        <v>44477</v>
      </c>
      <c r="P23" t="s">
        <v>107</v>
      </c>
      <c r="Q23" t="s">
        <v>108</v>
      </c>
      <c r="R23" t="str">
        <f t="shared" si="2"/>
        <v>VM+ HCM 56</v>
      </c>
      <c r="S23" s="10" t="s">
        <v>83</v>
      </c>
      <c r="T23" t="e">
        <f>VLOOKUP(Q23,'Danh mục'!$B$4:$C$76,2,0)</f>
        <v>#N/A</v>
      </c>
    </row>
    <row r="24" spans="1:20" hidden="1">
      <c r="A24" t="s">
        <v>19</v>
      </c>
      <c r="B24" t="s">
        <v>109</v>
      </c>
      <c r="C24" t="s">
        <v>54</v>
      </c>
      <c r="D24" t="s">
        <v>22</v>
      </c>
      <c r="E24" s="5">
        <v>146862</v>
      </c>
      <c r="F24" s="6">
        <v>2</v>
      </c>
      <c r="G24" t="s">
        <v>23</v>
      </c>
      <c r="H24" t="s">
        <v>55</v>
      </c>
      <c r="I24" t="str">
        <f t="shared" si="0"/>
        <v>Chân giò heo muối gói 300g</v>
      </c>
      <c r="J24" t="str">
        <f>VLOOKUP(I24,'[1]Mã Misa'!$B$2:$D$74,2,0)</f>
        <v>Chân giò heo muối 300g</v>
      </c>
      <c r="K24" t="str">
        <f>VLOOKUP(J24,'[1]Mã Misa'!$C$2:$D$74,2,0)</f>
        <v>CGM300</v>
      </c>
      <c r="L24" s="6">
        <v>73431</v>
      </c>
      <c r="M24" t="s">
        <v>110</v>
      </c>
      <c r="N24" t="str">
        <f t="shared" si="1"/>
        <v>0039982</v>
      </c>
      <c r="O24" s="9">
        <v>44477</v>
      </c>
      <c r="P24" t="s">
        <v>111</v>
      </c>
      <c r="Q24" t="s">
        <v>112</v>
      </c>
      <c r="R24" t="str">
        <f t="shared" si="2"/>
        <v>VM+ HCM 58</v>
      </c>
      <c r="S24" s="10" t="s">
        <v>83</v>
      </c>
      <c r="T24" t="e">
        <f>VLOOKUP(Q24,'Danh mục'!$B$4:$C$76,2,0)</f>
        <v>#N/A</v>
      </c>
    </row>
    <row r="25" spans="1:20">
      <c r="A25" t="s">
        <v>19</v>
      </c>
      <c r="B25" t="s">
        <v>113</v>
      </c>
      <c r="C25" t="s">
        <v>30</v>
      </c>
      <c r="D25" t="s">
        <v>22</v>
      </c>
      <c r="E25" s="5">
        <v>175574</v>
      </c>
      <c r="F25" s="6">
        <v>2</v>
      </c>
      <c r="G25" t="s">
        <v>23</v>
      </c>
      <c r="H25" t="s">
        <v>31</v>
      </c>
      <c r="I25" t="str">
        <f t="shared" si="0"/>
        <v>Bắp bò muối gói 200g</v>
      </c>
      <c r="J25" t="str">
        <f>VLOOKUP(I25,'[1]Mã Misa'!$B$2:$D$74,2,0)</f>
        <v>Bắp bò muối 200g</v>
      </c>
      <c r="K25" t="str">
        <f>VLOOKUP(J25,'[1]Mã Misa'!$C$2:$D$74,2,0)</f>
        <v>BBM200</v>
      </c>
      <c r="L25" s="6">
        <v>87787</v>
      </c>
      <c r="M25" t="s">
        <v>114</v>
      </c>
      <c r="N25" t="str">
        <f t="shared" si="1"/>
        <v>0124470</v>
      </c>
      <c r="O25" s="9">
        <v>44477</v>
      </c>
      <c r="P25" t="s">
        <v>115</v>
      </c>
      <c r="Q25" t="s">
        <v>116</v>
      </c>
      <c r="R25" t="str">
        <f t="shared" si="2"/>
        <v>VM+ HNI 12</v>
      </c>
      <c r="S25" s="10" t="s">
        <v>28</v>
      </c>
      <c r="T25" t="str">
        <f>VLOOKUP(Q25,'Danh mục'!$B$4:$C$76,2,0)</f>
        <v>WINCOMHANOI</v>
      </c>
    </row>
    <row r="26" spans="1:20" hidden="1">
      <c r="A26" t="s">
        <v>19</v>
      </c>
      <c r="B26" t="s">
        <v>117</v>
      </c>
      <c r="C26" t="s">
        <v>51</v>
      </c>
      <c r="D26" t="s">
        <v>22</v>
      </c>
      <c r="E26" s="5">
        <v>105400</v>
      </c>
      <c r="F26" s="6">
        <v>1</v>
      </c>
      <c r="G26" t="s">
        <v>23</v>
      </c>
      <c r="H26" t="s">
        <v>52</v>
      </c>
      <c r="I26" t="str">
        <f t="shared" si="0"/>
        <v>_Đùi gà sốt cay 500g</v>
      </c>
      <c r="J26" t="str">
        <f>VLOOKUP(I26,'[1]Mã Misa'!$B$2:$D$74,2,0)</f>
        <v>Đùi gà sốt cay 500g</v>
      </c>
      <c r="K26" t="str">
        <f>VLOOKUP(J26,'[1]Mã Misa'!$C$2:$D$74,2,0)</f>
        <v>DGSC500</v>
      </c>
      <c r="L26" s="6">
        <v>105400</v>
      </c>
      <c r="M26" t="s">
        <v>118</v>
      </c>
      <c r="N26" t="str">
        <f t="shared" si="1"/>
        <v>0124471</v>
      </c>
      <c r="O26" s="9">
        <v>44477</v>
      </c>
      <c r="P26" t="s">
        <v>119</v>
      </c>
      <c r="Q26" t="s">
        <v>120</v>
      </c>
      <c r="R26" t="str">
        <f t="shared" si="2"/>
        <v>VM+ HNI 1/</v>
      </c>
      <c r="S26" s="10" t="s">
        <v>28</v>
      </c>
      <c r="T26" t="e">
        <f>VLOOKUP(Q26,'Danh mục'!$B$4:$C$76,2,0)</f>
        <v>#N/A</v>
      </c>
    </row>
    <row r="27" spans="1:20" hidden="1">
      <c r="A27" t="s">
        <v>19</v>
      </c>
      <c r="B27" t="s">
        <v>121</v>
      </c>
      <c r="C27" t="s">
        <v>51</v>
      </c>
      <c r="D27" t="s">
        <v>22</v>
      </c>
      <c r="E27" s="5">
        <v>105400</v>
      </c>
      <c r="F27" s="6">
        <v>1</v>
      </c>
      <c r="G27" t="s">
        <v>23</v>
      </c>
      <c r="H27" t="s">
        <v>52</v>
      </c>
      <c r="I27" t="str">
        <f t="shared" si="0"/>
        <v>_Đùi gà sốt cay 500g</v>
      </c>
      <c r="J27" t="str">
        <f>VLOOKUP(I27,'[1]Mã Misa'!$B$2:$D$74,2,0)</f>
        <v>Đùi gà sốt cay 500g</v>
      </c>
      <c r="K27" t="str">
        <f>VLOOKUP(J27,'[1]Mã Misa'!$C$2:$D$74,2,0)</f>
        <v>DGSC500</v>
      </c>
      <c r="L27" s="6">
        <v>105400</v>
      </c>
      <c r="M27" t="s">
        <v>122</v>
      </c>
      <c r="N27" t="str">
        <f t="shared" si="1"/>
        <v>0124478</v>
      </c>
      <c r="O27" s="9">
        <v>44477</v>
      </c>
      <c r="P27" t="s">
        <v>123</v>
      </c>
      <c r="Q27" t="s">
        <v>124</v>
      </c>
      <c r="R27" t="str">
        <f t="shared" si="2"/>
        <v>VM+ HNI D1</v>
      </c>
      <c r="S27" s="10" t="s">
        <v>28</v>
      </c>
      <c r="T27" t="e">
        <f>VLOOKUP(Q27,'Danh mục'!$B$4:$C$76,2,0)</f>
        <v>#N/A</v>
      </c>
    </row>
    <row r="28" spans="1:20">
      <c r="A28" t="s">
        <v>19</v>
      </c>
      <c r="B28" t="s">
        <v>125</v>
      </c>
      <c r="C28" t="s">
        <v>90</v>
      </c>
      <c r="D28" t="s">
        <v>22</v>
      </c>
      <c r="E28" s="5">
        <v>141900</v>
      </c>
      <c r="F28" s="6">
        <v>2</v>
      </c>
      <c r="G28" t="s">
        <v>23</v>
      </c>
      <c r="H28" t="s">
        <v>91</v>
      </c>
      <c r="I28" t="str">
        <f t="shared" si="0"/>
        <v>_Chả nướng 300g</v>
      </c>
      <c r="J28" t="str">
        <f>VLOOKUP(I28,'[1]Mã Misa'!$B$2:$D$74,2,0)</f>
        <v>Chả nướng 300g</v>
      </c>
      <c r="K28" t="str">
        <f>VLOOKUP(J28,'[1]Mã Misa'!$C$2:$D$74,2,0)</f>
        <v>CN300</v>
      </c>
      <c r="L28" s="6">
        <v>70950</v>
      </c>
      <c r="M28" t="s">
        <v>126</v>
      </c>
      <c r="N28" t="str">
        <f t="shared" si="1"/>
        <v>0124480</v>
      </c>
      <c r="O28" s="9">
        <v>44477</v>
      </c>
      <c r="P28" t="s">
        <v>127</v>
      </c>
      <c r="Q28" t="s">
        <v>128</v>
      </c>
      <c r="R28" t="str">
        <f t="shared" si="2"/>
        <v>VM+ HNI 12</v>
      </c>
      <c r="S28" s="10" t="s">
        <v>28</v>
      </c>
      <c r="T28" t="e">
        <f>VLOOKUP(Q28,'Danh mục'!$B$4:$C$76,2,0)</f>
        <v>#N/A</v>
      </c>
    </row>
    <row r="29" spans="1:20">
      <c r="A29" t="s">
        <v>19</v>
      </c>
      <c r="B29" t="s">
        <v>125</v>
      </c>
      <c r="C29" t="s">
        <v>45</v>
      </c>
      <c r="D29" t="s">
        <v>22</v>
      </c>
      <c r="E29" s="5">
        <v>222750</v>
      </c>
      <c r="F29" s="6">
        <v>3</v>
      </c>
      <c r="G29" t="s">
        <v>23</v>
      </c>
      <c r="H29" t="s">
        <v>46</v>
      </c>
      <c r="I29" t="str">
        <f t="shared" si="0"/>
        <v>_Chả cốm 300g</v>
      </c>
      <c r="J29" t="str">
        <f>VLOOKUP(I29,'[1]Mã Misa'!$B$2:$D$74,2,0)</f>
        <v>Chả cốm 300g</v>
      </c>
      <c r="K29" t="str">
        <f>VLOOKUP(J29,'[1]Mã Misa'!$C$2:$D$74,2,0)</f>
        <v>CC300</v>
      </c>
      <c r="L29" s="6">
        <v>74250</v>
      </c>
      <c r="M29" t="s">
        <v>126</v>
      </c>
      <c r="N29" t="str">
        <f t="shared" si="1"/>
        <v>0124480</v>
      </c>
      <c r="O29" s="9">
        <v>44477</v>
      </c>
      <c r="P29" t="s">
        <v>127</v>
      </c>
      <c r="Q29" t="s">
        <v>128</v>
      </c>
      <c r="R29" t="str">
        <f t="shared" si="2"/>
        <v>VM+ HNI 12</v>
      </c>
      <c r="S29" s="10" t="s">
        <v>28</v>
      </c>
      <c r="T29" t="e">
        <f>VLOOKUP(Q29,'Danh mục'!$B$4:$C$76,2,0)</f>
        <v>#N/A</v>
      </c>
    </row>
    <row r="30" spans="1:20">
      <c r="A30" t="s">
        <v>19</v>
      </c>
      <c r="B30" t="s">
        <v>125</v>
      </c>
      <c r="C30" t="s">
        <v>38</v>
      </c>
      <c r="D30" t="s">
        <v>22</v>
      </c>
      <c r="E30" s="5">
        <v>111058</v>
      </c>
      <c r="F30" s="6">
        <v>1</v>
      </c>
      <c r="G30" t="s">
        <v>23</v>
      </c>
      <c r="H30" t="s">
        <v>39</v>
      </c>
      <c r="I30" t="str">
        <f t="shared" si="0"/>
        <v>Gà muối gói 500g</v>
      </c>
      <c r="J30" t="str">
        <f>VLOOKUP(I30,'[1]Mã Misa'!$B$2:$D$74,2,0)</f>
        <v>Gà muối 500g</v>
      </c>
      <c r="K30" t="str">
        <f>VLOOKUP(J30,'[1]Mã Misa'!$C$2:$D$74,2,0)</f>
        <v>GM500</v>
      </c>
      <c r="L30" s="6">
        <v>111058</v>
      </c>
      <c r="M30" t="s">
        <v>126</v>
      </c>
      <c r="N30" t="str">
        <f t="shared" si="1"/>
        <v>0124480</v>
      </c>
      <c r="O30" s="9">
        <v>44477</v>
      </c>
      <c r="P30" t="s">
        <v>127</v>
      </c>
      <c r="Q30" t="s">
        <v>128</v>
      </c>
      <c r="R30" t="str">
        <f t="shared" si="2"/>
        <v>VM+ HNI 12</v>
      </c>
      <c r="S30" s="10" t="s">
        <v>28</v>
      </c>
      <c r="T30" t="e">
        <f>VLOOKUP(Q30,'Danh mục'!$B$4:$C$76,2,0)</f>
        <v>#N/A</v>
      </c>
    </row>
    <row r="31" spans="1:20">
      <c r="A31" t="s">
        <v>19</v>
      </c>
      <c r="B31" t="s">
        <v>129</v>
      </c>
      <c r="C31" t="s">
        <v>38</v>
      </c>
      <c r="D31" t="s">
        <v>22</v>
      </c>
      <c r="E31" s="5">
        <v>111058</v>
      </c>
      <c r="F31" s="6">
        <v>1</v>
      </c>
      <c r="G31" t="s">
        <v>23</v>
      </c>
      <c r="H31" t="s">
        <v>39</v>
      </c>
      <c r="I31" t="str">
        <f t="shared" si="0"/>
        <v>Gà muối gói 500g</v>
      </c>
      <c r="J31" t="str">
        <f>VLOOKUP(I31,'[1]Mã Misa'!$B$2:$D$74,2,0)</f>
        <v>Gà muối 500g</v>
      </c>
      <c r="K31" t="str">
        <f>VLOOKUP(J31,'[1]Mã Misa'!$C$2:$D$74,2,0)</f>
        <v>GM500</v>
      </c>
      <c r="L31" s="6">
        <v>111058</v>
      </c>
      <c r="M31" t="s">
        <v>130</v>
      </c>
      <c r="N31" t="str">
        <f t="shared" si="1"/>
        <v>0124498</v>
      </c>
      <c r="O31" s="9">
        <v>44477</v>
      </c>
      <c r="P31" t="s">
        <v>131</v>
      </c>
      <c r="Q31" t="s">
        <v>132</v>
      </c>
      <c r="R31" t="str">
        <f t="shared" si="2"/>
        <v>VM+ HNI 48</v>
      </c>
      <c r="S31" s="10" t="s">
        <v>28</v>
      </c>
      <c r="T31" t="e">
        <f>VLOOKUP(Q31,'Danh mục'!$B$4:$C$76,2,0)</f>
        <v>#N/A</v>
      </c>
    </row>
    <row r="32" spans="1:20" hidden="1">
      <c r="A32" t="s">
        <v>19</v>
      </c>
      <c r="B32" t="s">
        <v>133</v>
      </c>
      <c r="C32" t="s">
        <v>21</v>
      </c>
      <c r="D32" t="s">
        <v>22</v>
      </c>
      <c r="E32" s="5">
        <v>100364</v>
      </c>
      <c r="F32" s="6">
        <v>2</v>
      </c>
      <c r="G32" t="s">
        <v>23</v>
      </c>
      <c r="H32" t="s">
        <v>24</v>
      </c>
      <c r="I32" t="str">
        <f t="shared" si="0"/>
        <v>Giò tai lưỡi xào gói 250g</v>
      </c>
      <c r="J32" t="str">
        <f>VLOOKUP(I32,'[1]Mã Misa'!$B$2:$D$74,2,0)</f>
        <v>Giò Tai Lưỡi Xào 250g</v>
      </c>
      <c r="K32" t="str">
        <f>VLOOKUP(J32,'[1]Mã Misa'!$C$2:$D$74,2,0)</f>
        <v>GTLX250G</v>
      </c>
      <c r="L32" s="6">
        <v>50182</v>
      </c>
      <c r="M32" t="s">
        <v>134</v>
      </c>
      <c r="N32" t="str">
        <f t="shared" si="1"/>
        <v>0001527</v>
      </c>
      <c r="O32" s="9">
        <v>44477</v>
      </c>
      <c r="P32" t="s">
        <v>135</v>
      </c>
      <c r="Q32" t="s">
        <v>136</v>
      </c>
      <c r="R32" t="str">
        <f t="shared" si="2"/>
        <v>VM+ LSN Số</v>
      </c>
      <c r="S32" s="10" t="s">
        <v>137</v>
      </c>
      <c r="T32" t="e">
        <f>VLOOKUP(Q32,'Danh mục'!$B$4:$C$76,2,0)</f>
        <v>#N/A</v>
      </c>
    </row>
    <row r="33" spans="1:20" hidden="1">
      <c r="A33" t="s">
        <v>19</v>
      </c>
      <c r="B33" t="s">
        <v>138</v>
      </c>
      <c r="C33" t="s">
        <v>45</v>
      </c>
      <c r="D33" t="s">
        <v>22</v>
      </c>
      <c r="E33" s="5">
        <v>148500</v>
      </c>
      <c r="F33" s="6">
        <v>2</v>
      </c>
      <c r="G33" t="s">
        <v>23</v>
      </c>
      <c r="H33" t="s">
        <v>46</v>
      </c>
      <c r="I33" t="str">
        <f t="shared" si="0"/>
        <v>_Chả cốm 300g</v>
      </c>
      <c r="J33" t="str">
        <f>VLOOKUP(I33,'[1]Mã Misa'!$B$2:$D$74,2,0)</f>
        <v>Chả cốm 300g</v>
      </c>
      <c r="K33" t="str">
        <f>VLOOKUP(J33,'[1]Mã Misa'!$C$2:$D$74,2,0)</f>
        <v>CC300</v>
      </c>
      <c r="L33" s="6">
        <v>74250</v>
      </c>
      <c r="M33" t="s">
        <v>139</v>
      </c>
      <c r="N33" t="str">
        <f t="shared" si="1"/>
        <v>0002676</v>
      </c>
      <c r="O33" s="9">
        <v>44477</v>
      </c>
      <c r="P33" t="s">
        <v>140</v>
      </c>
      <c r="Q33" t="s">
        <v>141</v>
      </c>
      <c r="R33" t="str">
        <f t="shared" si="2"/>
        <v>VM+ BNH 36</v>
      </c>
      <c r="S33" s="10" t="s">
        <v>88</v>
      </c>
      <c r="T33" t="e">
        <f>VLOOKUP(Q33,'Danh mục'!$B$4:$C$76,2,0)</f>
        <v>#N/A</v>
      </c>
    </row>
    <row r="34" spans="1:20">
      <c r="A34" t="s">
        <v>19</v>
      </c>
      <c r="B34" t="s">
        <v>142</v>
      </c>
      <c r="C34" t="s">
        <v>35</v>
      </c>
      <c r="D34" t="s">
        <v>22</v>
      </c>
      <c r="E34" s="5">
        <v>184000</v>
      </c>
      <c r="F34" s="6">
        <v>4</v>
      </c>
      <c r="G34" t="s">
        <v>23</v>
      </c>
      <c r="H34" t="s">
        <v>36</v>
      </c>
      <c r="I34" t="str">
        <f t="shared" si="0"/>
        <v>Mộc nấm hương gói 250g</v>
      </c>
      <c r="J34" t="str">
        <f>VLOOKUP(I34,'[1]Mã Misa'!$B$2:$D$74,2,0)</f>
        <v>Mộc Nấm Hương 250g</v>
      </c>
      <c r="K34" t="str">
        <f>VLOOKUP(J34,'[1]Mã Misa'!$C$2:$D$74,2,0)</f>
        <v>MNH250</v>
      </c>
      <c r="L34" s="6">
        <v>46000</v>
      </c>
      <c r="M34" t="s">
        <v>143</v>
      </c>
      <c r="N34" t="str">
        <f t="shared" si="1"/>
        <v>0121509</v>
      </c>
      <c r="O34" s="9">
        <v>44477</v>
      </c>
      <c r="P34" t="s">
        <v>144</v>
      </c>
      <c r="Q34" t="s">
        <v>145</v>
      </c>
      <c r="R34" t="str">
        <f t="shared" si="2"/>
        <v>VM+ HNI Im</v>
      </c>
      <c r="S34" s="10" t="s">
        <v>28</v>
      </c>
      <c r="T34" t="e">
        <f>VLOOKUP(Q34,'Danh mục'!$B$4:$C$76,2,0)</f>
        <v>#N/A</v>
      </c>
    </row>
    <row r="35" spans="1:20">
      <c r="A35" t="s">
        <v>19</v>
      </c>
      <c r="B35" t="s">
        <v>146</v>
      </c>
      <c r="C35" t="s">
        <v>30</v>
      </c>
      <c r="D35" t="s">
        <v>22</v>
      </c>
      <c r="E35" s="5">
        <v>263361</v>
      </c>
      <c r="F35" s="6">
        <v>3</v>
      </c>
      <c r="G35" t="s">
        <v>23</v>
      </c>
      <c r="H35" t="s">
        <v>31</v>
      </c>
      <c r="I35" t="str">
        <f t="shared" si="0"/>
        <v>Bắp bò muối gói 200g</v>
      </c>
      <c r="J35" t="str">
        <f>VLOOKUP(I35,'[1]Mã Misa'!$B$2:$D$74,2,0)</f>
        <v>Bắp bò muối 200g</v>
      </c>
      <c r="K35" t="str">
        <f>VLOOKUP(J35,'[1]Mã Misa'!$C$2:$D$74,2,0)</f>
        <v>BBM200</v>
      </c>
      <c r="L35" s="6">
        <v>87787</v>
      </c>
      <c r="M35" t="s">
        <v>147</v>
      </c>
      <c r="N35" t="str">
        <f t="shared" si="1"/>
        <v>0121511</v>
      </c>
      <c r="O35" s="9">
        <v>44477</v>
      </c>
      <c r="P35" t="s">
        <v>144</v>
      </c>
      <c r="Q35" t="s">
        <v>145</v>
      </c>
      <c r="R35" t="str">
        <f t="shared" si="2"/>
        <v>VM+ HNI Im</v>
      </c>
      <c r="S35" s="10" t="s">
        <v>28</v>
      </c>
      <c r="T35" t="e">
        <f>VLOOKUP(Q35,'Danh mục'!$B$4:$C$76,2,0)</f>
        <v>#N/A</v>
      </c>
    </row>
    <row r="36" spans="1:20">
      <c r="A36" t="s">
        <v>19</v>
      </c>
      <c r="B36" t="s">
        <v>146</v>
      </c>
      <c r="C36" t="s">
        <v>38</v>
      </c>
      <c r="D36" t="s">
        <v>22</v>
      </c>
      <c r="E36" s="5">
        <v>333174</v>
      </c>
      <c r="F36" s="6">
        <v>3</v>
      </c>
      <c r="G36" t="s">
        <v>23</v>
      </c>
      <c r="H36" t="s">
        <v>39</v>
      </c>
      <c r="I36" t="str">
        <f t="shared" si="0"/>
        <v>Gà muối gói 500g</v>
      </c>
      <c r="J36" t="str">
        <f>VLOOKUP(I36,'[1]Mã Misa'!$B$2:$D$74,2,0)</f>
        <v>Gà muối 500g</v>
      </c>
      <c r="K36" t="str">
        <f>VLOOKUP(J36,'[1]Mã Misa'!$C$2:$D$74,2,0)</f>
        <v>GM500</v>
      </c>
      <c r="L36" s="6">
        <v>111058</v>
      </c>
      <c r="M36" t="s">
        <v>147</v>
      </c>
      <c r="N36" t="str">
        <f t="shared" si="1"/>
        <v>0121511</v>
      </c>
      <c r="O36" s="9">
        <v>44477</v>
      </c>
      <c r="P36" t="s">
        <v>144</v>
      </c>
      <c r="Q36" t="s">
        <v>145</v>
      </c>
      <c r="R36" t="str">
        <f t="shared" si="2"/>
        <v>VM+ HNI Im</v>
      </c>
      <c r="S36" s="10" t="s">
        <v>28</v>
      </c>
      <c r="T36" t="e">
        <f>VLOOKUP(Q36,'Danh mục'!$B$4:$C$76,2,0)</f>
        <v>#N/A</v>
      </c>
    </row>
    <row r="37" spans="1:20" hidden="1">
      <c r="A37" t="s">
        <v>19</v>
      </c>
      <c r="B37" t="s">
        <v>148</v>
      </c>
      <c r="C37" t="s">
        <v>30</v>
      </c>
      <c r="D37" t="s">
        <v>22</v>
      </c>
      <c r="E37" s="5">
        <v>87787</v>
      </c>
      <c r="F37" s="6">
        <v>1</v>
      </c>
      <c r="G37" t="s">
        <v>23</v>
      </c>
      <c r="H37" t="s">
        <v>31</v>
      </c>
      <c r="I37" t="str">
        <f t="shared" si="0"/>
        <v>Bắp bò muối gói 200g</v>
      </c>
      <c r="J37" t="str">
        <f>VLOOKUP(I37,'[1]Mã Misa'!$B$2:$D$74,2,0)</f>
        <v>Bắp bò muối 200g</v>
      </c>
      <c r="K37" t="str">
        <f>VLOOKUP(J37,'[1]Mã Misa'!$C$2:$D$74,2,0)</f>
        <v>BBM200</v>
      </c>
      <c r="L37" s="6">
        <v>87787</v>
      </c>
      <c r="M37" t="s">
        <v>149</v>
      </c>
      <c r="N37" t="str">
        <f t="shared" si="1"/>
        <v>0121512</v>
      </c>
      <c r="O37" s="9">
        <v>44477</v>
      </c>
      <c r="P37" t="s">
        <v>150</v>
      </c>
      <c r="Q37" t="s">
        <v>151</v>
      </c>
      <c r="R37" t="str">
        <f t="shared" si="2"/>
        <v>VM+ HNI 18</v>
      </c>
      <c r="S37" s="10" t="s">
        <v>28</v>
      </c>
      <c r="T37" t="e">
        <f>VLOOKUP(Q37,'Danh mục'!$B$4:$C$76,2,0)</f>
        <v>#N/A</v>
      </c>
    </row>
    <row r="38" spans="1:20">
      <c r="A38" t="s">
        <v>19</v>
      </c>
      <c r="B38" t="s">
        <v>152</v>
      </c>
      <c r="C38" t="s">
        <v>51</v>
      </c>
      <c r="D38" t="s">
        <v>22</v>
      </c>
      <c r="E38" s="5">
        <v>527000</v>
      </c>
      <c r="F38" s="6">
        <v>5</v>
      </c>
      <c r="G38" t="s">
        <v>23</v>
      </c>
      <c r="H38" t="s">
        <v>52</v>
      </c>
      <c r="I38" t="str">
        <f t="shared" si="0"/>
        <v>_Đùi gà sốt cay 500g</v>
      </c>
      <c r="J38" t="str">
        <f>VLOOKUP(I38,'[1]Mã Misa'!$B$2:$D$74,2,0)</f>
        <v>Đùi gà sốt cay 500g</v>
      </c>
      <c r="K38" t="str">
        <f>VLOOKUP(J38,'[1]Mã Misa'!$C$2:$D$74,2,0)</f>
        <v>DGSC500</v>
      </c>
      <c r="L38" s="6">
        <v>105400</v>
      </c>
      <c r="M38" t="s">
        <v>153</v>
      </c>
      <c r="N38" t="str">
        <f t="shared" si="1"/>
        <v>0121536</v>
      </c>
      <c r="O38" s="9">
        <v>44477</v>
      </c>
      <c r="P38" t="s">
        <v>154</v>
      </c>
      <c r="Q38" t="s">
        <v>155</v>
      </c>
      <c r="R38" t="str">
        <f t="shared" si="2"/>
        <v>VM+ HNI 34</v>
      </c>
      <c r="S38" s="10" t="s">
        <v>28</v>
      </c>
      <c r="T38" t="e">
        <f>VLOOKUP(Q38,'Danh mục'!$B$4:$C$76,2,0)</f>
        <v>#N/A</v>
      </c>
    </row>
    <row r="39" spans="1:20">
      <c r="A39" t="s">
        <v>19</v>
      </c>
      <c r="B39" t="s">
        <v>156</v>
      </c>
      <c r="C39" t="s">
        <v>51</v>
      </c>
      <c r="D39" t="s">
        <v>22</v>
      </c>
      <c r="E39" s="5">
        <v>105400</v>
      </c>
      <c r="F39" s="6">
        <v>1</v>
      </c>
      <c r="G39" t="s">
        <v>23</v>
      </c>
      <c r="H39" t="s">
        <v>52</v>
      </c>
      <c r="I39" t="str">
        <f t="shared" si="0"/>
        <v>_Đùi gà sốt cay 500g</v>
      </c>
      <c r="J39" t="str">
        <f>VLOOKUP(I39,'[1]Mã Misa'!$B$2:$D$74,2,0)</f>
        <v>Đùi gà sốt cay 500g</v>
      </c>
      <c r="K39" t="str">
        <f>VLOOKUP(J39,'[1]Mã Misa'!$C$2:$D$74,2,0)</f>
        <v>DGSC500</v>
      </c>
      <c r="L39" s="6">
        <v>105400</v>
      </c>
      <c r="M39" t="s">
        <v>157</v>
      </c>
      <c r="N39" t="str">
        <f t="shared" si="1"/>
        <v>0121547</v>
      </c>
      <c r="O39" s="9">
        <v>44477</v>
      </c>
      <c r="P39" t="s">
        <v>158</v>
      </c>
      <c r="Q39" t="s">
        <v>159</v>
      </c>
      <c r="R39" t="str">
        <f t="shared" si="2"/>
        <v>VM+ HNI 18</v>
      </c>
      <c r="S39" s="10" t="s">
        <v>28</v>
      </c>
      <c r="T39" t="str">
        <f>VLOOKUP(Q39,'Danh mục'!$B$4:$C$76,2,0)</f>
        <v>WINCOMHANOI</v>
      </c>
    </row>
    <row r="40" spans="1:20">
      <c r="A40" t="s">
        <v>19</v>
      </c>
      <c r="B40" t="s">
        <v>156</v>
      </c>
      <c r="C40" t="s">
        <v>90</v>
      </c>
      <c r="D40" t="s">
        <v>22</v>
      </c>
      <c r="E40" s="5">
        <v>70950</v>
      </c>
      <c r="F40" s="6">
        <v>1</v>
      </c>
      <c r="G40" t="s">
        <v>23</v>
      </c>
      <c r="H40" t="s">
        <v>91</v>
      </c>
      <c r="I40" t="str">
        <f t="shared" si="0"/>
        <v>_Chả nướng 300g</v>
      </c>
      <c r="J40" t="str">
        <f>VLOOKUP(I40,'[1]Mã Misa'!$B$2:$D$74,2,0)</f>
        <v>Chả nướng 300g</v>
      </c>
      <c r="K40" t="str">
        <f>VLOOKUP(J40,'[1]Mã Misa'!$C$2:$D$74,2,0)</f>
        <v>CN300</v>
      </c>
      <c r="L40" s="6">
        <v>70950</v>
      </c>
      <c r="M40" t="s">
        <v>157</v>
      </c>
      <c r="N40" t="str">
        <f t="shared" si="1"/>
        <v>0121547</v>
      </c>
      <c r="O40" s="9">
        <v>44477</v>
      </c>
      <c r="P40" t="s">
        <v>158</v>
      </c>
      <c r="Q40" t="s">
        <v>159</v>
      </c>
      <c r="R40" t="str">
        <f t="shared" si="2"/>
        <v>VM+ HNI 18</v>
      </c>
      <c r="S40" s="10" t="s">
        <v>28</v>
      </c>
      <c r="T40" t="str">
        <f>VLOOKUP(Q40,'Danh mục'!$B$4:$C$76,2,0)</f>
        <v>WINCOMHANOI</v>
      </c>
    </row>
    <row r="41" spans="1:20">
      <c r="A41" t="s">
        <v>19</v>
      </c>
      <c r="B41" t="s">
        <v>160</v>
      </c>
      <c r="C41" t="s">
        <v>21</v>
      </c>
      <c r="D41" t="s">
        <v>22</v>
      </c>
      <c r="E41" s="5">
        <v>100364</v>
      </c>
      <c r="F41" s="6">
        <v>2</v>
      </c>
      <c r="G41" t="s">
        <v>23</v>
      </c>
      <c r="H41" t="s">
        <v>24</v>
      </c>
      <c r="I41" t="str">
        <f t="shared" si="0"/>
        <v>Giò tai lưỡi xào gói 250g</v>
      </c>
      <c r="J41" t="str">
        <f>VLOOKUP(I41,'[1]Mã Misa'!$B$2:$D$74,2,0)</f>
        <v>Giò Tai Lưỡi Xào 250g</v>
      </c>
      <c r="K41" t="str">
        <f>VLOOKUP(J41,'[1]Mã Misa'!$C$2:$D$74,2,0)</f>
        <v>GTLX250G</v>
      </c>
      <c r="L41" s="6">
        <v>50182</v>
      </c>
      <c r="M41" t="s">
        <v>161</v>
      </c>
      <c r="N41" t="str">
        <f t="shared" si="1"/>
        <v>0121561</v>
      </c>
      <c r="O41" s="9">
        <v>44477</v>
      </c>
      <c r="P41" t="s">
        <v>162</v>
      </c>
      <c r="Q41" t="s">
        <v>163</v>
      </c>
      <c r="R41" t="str">
        <f t="shared" si="2"/>
        <v>VM+ HNI 39</v>
      </c>
      <c r="S41" s="10" t="s">
        <v>28</v>
      </c>
      <c r="T41" t="str">
        <f>VLOOKUP(Q41,'Danh mục'!$B$4:$C$76,2,0)</f>
        <v>WINCOMHANOI</v>
      </c>
    </row>
    <row r="42" spans="1:20">
      <c r="A42" t="s">
        <v>19</v>
      </c>
      <c r="B42" t="s">
        <v>160</v>
      </c>
      <c r="C42" t="s">
        <v>51</v>
      </c>
      <c r="D42" t="s">
        <v>22</v>
      </c>
      <c r="E42" s="5">
        <v>105400</v>
      </c>
      <c r="F42" s="6">
        <v>1</v>
      </c>
      <c r="G42" t="s">
        <v>23</v>
      </c>
      <c r="H42" t="s">
        <v>52</v>
      </c>
      <c r="I42" t="str">
        <f t="shared" si="0"/>
        <v>_Đùi gà sốt cay 500g</v>
      </c>
      <c r="J42" t="str">
        <f>VLOOKUP(I42,'[1]Mã Misa'!$B$2:$D$74,2,0)</f>
        <v>Đùi gà sốt cay 500g</v>
      </c>
      <c r="K42" t="str">
        <f>VLOOKUP(J42,'[1]Mã Misa'!$C$2:$D$74,2,0)</f>
        <v>DGSC500</v>
      </c>
      <c r="L42" s="6">
        <v>105400</v>
      </c>
      <c r="M42" t="s">
        <v>161</v>
      </c>
      <c r="N42" t="str">
        <f t="shared" si="1"/>
        <v>0121561</v>
      </c>
      <c r="O42" s="9">
        <v>44477</v>
      </c>
      <c r="P42" t="s">
        <v>162</v>
      </c>
      <c r="Q42" t="s">
        <v>163</v>
      </c>
      <c r="R42" t="str">
        <f t="shared" si="2"/>
        <v>VM+ HNI 39</v>
      </c>
      <c r="S42" s="10" t="s">
        <v>28</v>
      </c>
      <c r="T42" t="str">
        <f>VLOOKUP(Q42,'Danh mục'!$B$4:$C$76,2,0)</f>
        <v>WINCOMHANOI</v>
      </c>
    </row>
    <row r="43" spans="1:20">
      <c r="A43" t="s">
        <v>19</v>
      </c>
      <c r="B43" t="s">
        <v>164</v>
      </c>
      <c r="C43" t="s">
        <v>51</v>
      </c>
      <c r="D43" t="s">
        <v>22</v>
      </c>
      <c r="E43" s="5">
        <v>316200</v>
      </c>
      <c r="F43" s="6">
        <v>3</v>
      </c>
      <c r="G43" t="s">
        <v>23</v>
      </c>
      <c r="H43" t="s">
        <v>52</v>
      </c>
      <c r="I43" t="str">
        <f t="shared" si="0"/>
        <v>_Đùi gà sốt cay 500g</v>
      </c>
      <c r="J43" t="str">
        <f>VLOOKUP(I43,'[1]Mã Misa'!$B$2:$D$74,2,0)</f>
        <v>Đùi gà sốt cay 500g</v>
      </c>
      <c r="K43" t="str">
        <f>VLOOKUP(J43,'[1]Mã Misa'!$C$2:$D$74,2,0)</f>
        <v>DGSC500</v>
      </c>
      <c r="L43" s="6">
        <v>105400</v>
      </c>
      <c r="M43" t="s">
        <v>165</v>
      </c>
      <c r="N43" t="str">
        <f t="shared" si="1"/>
        <v>0121580</v>
      </c>
      <c r="O43" s="9">
        <v>44477</v>
      </c>
      <c r="P43" t="s">
        <v>166</v>
      </c>
      <c r="Q43" t="s">
        <v>167</v>
      </c>
      <c r="R43" t="str">
        <f t="shared" si="2"/>
        <v>VM HNI Tru</v>
      </c>
      <c r="S43" s="10" t="s">
        <v>28</v>
      </c>
      <c r="T43" t="str">
        <f>VLOOKUP(Q43,'Danh mục'!$B$4:$C$76,2,0)</f>
        <v>WINCOMHANOI</v>
      </c>
    </row>
    <row r="44" spans="1:20" hidden="1">
      <c r="A44" t="s">
        <v>19</v>
      </c>
      <c r="B44" t="s">
        <v>168</v>
      </c>
      <c r="C44" t="s">
        <v>38</v>
      </c>
      <c r="D44" t="s">
        <v>22</v>
      </c>
      <c r="E44" s="5">
        <v>111058</v>
      </c>
      <c r="F44" s="6">
        <v>1</v>
      </c>
      <c r="G44" t="s">
        <v>23</v>
      </c>
      <c r="H44" t="s">
        <v>39</v>
      </c>
      <c r="I44" t="str">
        <f t="shared" si="0"/>
        <v>Gà muối gói 500g</v>
      </c>
      <c r="J44" t="str">
        <f>VLOOKUP(I44,'[1]Mã Misa'!$B$2:$D$74,2,0)</f>
        <v>Gà muối 500g</v>
      </c>
      <c r="K44" t="str">
        <f>VLOOKUP(J44,'[1]Mã Misa'!$C$2:$D$74,2,0)</f>
        <v>GM500</v>
      </c>
      <c r="L44" s="6">
        <v>111058</v>
      </c>
      <c r="M44" t="s">
        <v>169</v>
      </c>
      <c r="N44" t="str">
        <f t="shared" si="1"/>
        <v>0121648</v>
      </c>
      <c r="O44" s="9">
        <v>44477</v>
      </c>
      <c r="P44" t="s">
        <v>170</v>
      </c>
      <c r="Q44" t="s">
        <v>171</v>
      </c>
      <c r="R44" t="str">
        <f t="shared" si="2"/>
        <v>VM+ HNI SH</v>
      </c>
      <c r="S44" s="10" t="s">
        <v>28</v>
      </c>
      <c r="T44" t="e">
        <f>VLOOKUP(Q44,'Danh mục'!$B$4:$C$76,2,0)</f>
        <v>#N/A</v>
      </c>
    </row>
    <row r="45" spans="1:20" hidden="1">
      <c r="A45" t="s">
        <v>19</v>
      </c>
      <c r="B45" t="s">
        <v>172</v>
      </c>
      <c r="C45" t="s">
        <v>21</v>
      </c>
      <c r="D45" t="s">
        <v>22</v>
      </c>
      <c r="E45" s="5">
        <v>1003640</v>
      </c>
      <c r="F45" s="6">
        <v>20</v>
      </c>
      <c r="G45" t="s">
        <v>23</v>
      </c>
      <c r="H45" t="s">
        <v>24</v>
      </c>
      <c r="I45" t="str">
        <f t="shared" si="0"/>
        <v>Giò tai lưỡi xào gói 250g</v>
      </c>
      <c r="J45" t="str">
        <f>VLOOKUP(I45,'[1]Mã Misa'!$B$2:$D$74,2,0)</f>
        <v>Giò Tai Lưỡi Xào 250g</v>
      </c>
      <c r="K45" t="str">
        <f>VLOOKUP(J45,'[1]Mã Misa'!$C$2:$D$74,2,0)</f>
        <v>GTLX250G</v>
      </c>
      <c r="L45" s="6">
        <v>50182</v>
      </c>
      <c r="M45" t="s">
        <v>173</v>
      </c>
      <c r="N45" t="str">
        <f t="shared" si="1"/>
        <v>0003441</v>
      </c>
      <c r="O45" s="9">
        <v>44477</v>
      </c>
      <c r="P45" t="s">
        <v>174</v>
      </c>
      <c r="Q45" t="s">
        <v>175</v>
      </c>
      <c r="R45" t="str">
        <f t="shared" si="2"/>
        <v>VM VCP KHA</v>
      </c>
      <c r="S45" s="10" t="s">
        <v>176</v>
      </c>
      <c r="T45" t="e">
        <f>VLOOKUP(Q45,'Danh mục'!$B$4:$C$76,2,0)</f>
        <v>#N/A</v>
      </c>
    </row>
    <row r="46" spans="1:20" hidden="1">
      <c r="A46" t="s">
        <v>19</v>
      </c>
      <c r="B46" t="s">
        <v>172</v>
      </c>
      <c r="C46" t="s">
        <v>45</v>
      </c>
      <c r="D46" t="s">
        <v>22</v>
      </c>
      <c r="E46" s="5">
        <v>222750</v>
      </c>
      <c r="F46" s="6">
        <v>3</v>
      </c>
      <c r="G46" t="s">
        <v>23</v>
      </c>
      <c r="H46" t="s">
        <v>46</v>
      </c>
      <c r="I46" t="str">
        <f t="shared" si="0"/>
        <v>_Chả cốm 300g</v>
      </c>
      <c r="J46" t="str">
        <f>VLOOKUP(I46,'[1]Mã Misa'!$B$2:$D$74,2,0)</f>
        <v>Chả cốm 300g</v>
      </c>
      <c r="K46" t="str">
        <f>VLOOKUP(J46,'[1]Mã Misa'!$C$2:$D$74,2,0)</f>
        <v>CC300</v>
      </c>
      <c r="L46" s="6">
        <v>74250</v>
      </c>
      <c r="M46" t="s">
        <v>173</v>
      </c>
      <c r="N46" t="str">
        <f t="shared" si="1"/>
        <v>0003441</v>
      </c>
      <c r="O46" s="9">
        <v>44477</v>
      </c>
      <c r="P46" t="s">
        <v>174</v>
      </c>
      <c r="Q46" t="s">
        <v>175</v>
      </c>
      <c r="R46" t="str">
        <f t="shared" si="2"/>
        <v>VM VCP KHA</v>
      </c>
      <c r="S46" s="10" t="s">
        <v>176</v>
      </c>
      <c r="T46" t="e">
        <f>VLOOKUP(Q46,'Danh mục'!$B$4:$C$76,2,0)</f>
        <v>#N/A</v>
      </c>
    </row>
    <row r="47" spans="1:20" hidden="1">
      <c r="A47" t="s">
        <v>19</v>
      </c>
      <c r="B47" t="s">
        <v>172</v>
      </c>
      <c r="C47" t="s">
        <v>51</v>
      </c>
      <c r="D47" t="s">
        <v>22</v>
      </c>
      <c r="E47" s="5">
        <v>632400</v>
      </c>
      <c r="F47" s="6">
        <v>6</v>
      </c>
      <c r="G47" t="s">
        <v>23</v>
      </c>
      <c r="H47" t="s">
        <v>52</v>
      </c>
      <c r="I47" t="str">
        <f t="shared" si="0"/>
        <v>_Đùi gà sốt cay 500g</v>
      </c>
      <c r="J47" t="str">
        <f>VLOOKUP(I47,'[1]Mã Misa'!$B$2:$D$74,2,0)</f>
        <v>Đùi gà sốt cay 500g</v>
      </c>
      <c r="K47" t="str">
        <f>VLOOKUP(J47,'[1]Mã Misa'!$C$2:$D$74,2,0)</f>
        <v>DGSC500</v>
      </c>
      <c r="L47" s="6">
        <v>105400</v>
      </c>
      <c r="M47" t="s">
        <v>173</v>
      </c>
      <c r="N47" t="str">
        <f t="shared" si="1"/>
        <v>0003441</v>
      </c>
      <c r="O47" s="9">
        <v>44477</v>
      </c>
      <c r="P47" t="s">
        <v>174</v>
      </c>
      <c r="Q47" t="s">
        <v>175</v>
      </c>
      <c r="R47" t="str">
        <f t="shared" si="2"/>
        <v>VM VCP KHA</v>
      </c>
      <c r="S47" s="10" t="s">
        <v>176</v>
      </c>
      <c r="T47" t="e">
        <f>VLOOKUP(Q47,'Danh mục'!$B$4:$C$76,2,0)</f>
        <v>#N/A</v>
      </c>
    </row>
    <row r="48" spans="1:20" hidden="1">
      <c r="A48" t="s">
        <v>19</v>
      </c>
      <c r="B48" t="s">
        <v>172</v>
      </c>
      <c r="C48" t="s">
        <v>177</v>
      </c>
      <c r="D48" t="s">
        <v>22</v>
      </c>
      <c r="E48" s="5">
        <v>363000</v>
      </c>
      <c r="F48" s="6">
        <v>4</v>
      </c>
      <c r="G48" t="s">
        <v>23</v>
      </c>
      <c r="H48" t="s">
        <v>178</v>
      </c>
      <c r="I48" t="str">
        <f t="shared" si="0"/>
        <v>_Chân gà sốt cay 400g</v>
      </c>
      <c r="J48" t="str">
        <f>VLOOKUP(I48,'[1]Mã Misa'!$B$2:$D$74,2,0)</f>
        <v>Chân gà sốt cay 400g</v>
      </c>
      <c r="K48" t="str">
        <f>VLOOKUP(J48,'[1]Mã Misa'!$C$2:$D$74,2,0)</f>
        <v>CGSC400</v>
      </c>
      <c r="L48" s="6">
        <v>90750</v>
      </c>
      <c r="M48" t="s">
        <v>173</v>
      </c>
      <c r="N48" t="str">
        <f t="shared" si="1"/>
        <v>0003441</v>
      </c>
      <c r="O48" s="9">
        <v>44477</v>
      </c>
      <c r="P48" t="s">
        <v>174</v>
      </c>
      <c r="Q48" t="s">
        <v>175</v>
      </c>
      <c r="R48" t="str">
        <f t="shared" si="2"/>
        <v>VM VCP KHA</v>
      </c>
      <c r="S48" s="10" t="s">
        <v>176</v>
      </c>
      <c r="T48" t="e">
        <f>VLOOKUP(Q48,'Danh mục'!$B$4:$C$76,2,0)</f>
        <v>#N/A</v>
      </c>
    </row>
    <row r="49" spans="1:20" hidden="1">
      <c r="A49" t="s">
        <v>19</v>
      </c>
      <c r="B49" t="s">
        <v>172</v>
      </c>
      <c r="C49" t="s">
        <v>35</v>
      </c>
      <c r="D49" t="s">
        <v>22</v>
      </c>
      <c r="E49" s="5">
        <v>368000</v>
      </c>
      <c r="F49" s="6">
        <v>8</v>
      </c>
      <c r="G49" t="s">
        <v>23</v>
      </c>
      <c r="H49" t="s">
        <v>36</v>
      </c>
      <c r="I49" t="str">
        <f t="shared" si="0"/>
        <v>Mộc nấm hương gói 250g</v>
      </c>
      <c r="J49" t="str">
        <f>VLOOKUP(I49,'[1]Mã Misa'!$B$2:$D$74,2,0)</f>
        <v>Mộc Nấm Hương 250g</v>
      </c>
      <c r="K49" t="str">
        <f>VLOOKUP(J49,'[1]Mã Misa'!$C$2:$D$74,2,0)</f>
        <v>MNH250</v>
      </c>
      <c r="L49" s="6">
        <v>46000</v>
      </c>
      <c r="M49" t="s">
        <v>173</v>
      </c>
      <c r="N49" t="str">
        <f t="shared" si="1"/>
        <v>0003441</v>
      </c>
      <c r="O49" s="9">
        <v>44477</v>
      </c>
      <c r="P49" t="s">
        <v>174</v>
      </c>
      <c r="Q49" t="s">
        <v>175</v>
      </c>
      <c r="R49" t="str">
        <f t="shared" si="2"/>
        <v>VM VCP KHA</v>
      </c>
      <c r="S49" s="10" t="s">
        <v>176</v>
      </c>
      <c r="T49" t="e">
        <f>VLOOKUP(Q49,'Danh mục'!$B$4:$C$76,2,0)</f>
        <v>#N/A</v>
      </c>
    </row>
    <row r="50" spans="1:20" hidden="1">
      <c r="A50" t="s">
        <v>19</v>
      </c>
      <c r="B50" t="s">
        <v>172</v>
      </c>
      <c r="C50" t="s">
        <v>90</v>
      </c>
      <c r="D50" t="s">
        <v>22</v>
      </c>
      <c r="E50" s="5">
        <v>70950</v>
      </c>
      <c r="F50" s="6">
        <v>1</v>
      </c>
      <c r="G50" t="s">
        <v>23</v>
      </c>
      <c r="H50" t="s">
        <v>91</v>
      </c>
      <c r="I50" t="str">
        <f t="shared" si="0"/>
        <v>_Chả nướng 300g</v>
      </c>
      <c r="J50" t="str">
        <f>VLOOKUP(I50,'[1]Mã Misa'!$B$2:$D$74,2,0)</f>
        <v>Chả nướng 300g</v>
      </c>
      <c r="K50" t="str">
        <f>VLOOKUP(J50,'[1]Mã Misa'!$C$2:$D$74,2,0)</f>
        <v>CN300</v>
      </c>
      <c r="L50" s="6">
        <v>70950</v>
      </c>
      <c r="M50" t="s">
        <v>173</v>
      </c>
      <c r="N50" t="str">
        <f t="shared" si="1"/>
        <v>0003441</v>
      </c>
      <c r="O50" s="9">
        <v>44477</v>
      </c>
      <c r="P50" t="s">
        <v>174</v>
      </c>
      <c r="Q50" t="s">
        <v>175</v>
      </c>
      <c r="R50" t="str">
        <f t="shared" si="2"/>
        <v>VM VCP KHA</v>
      </c>
      <c r="S50" s="10" t="s">
        <v>176</v>
      </c>
      <c r="T50" t="e">
        <f>VLOOKUP(Q50,'Danh mục'!$B$4:$C$76,2,0)</f>
        <v>#N/A</v>
      </c>
    </row>
    <row r="51" spans="1:20" hidden="1">
      <c r="A51" t="s">
        <v>19</v>
      </c>
      <c r="B51" t="s">
        <v>179</v>
      </c>
      <c r="C51" t="s">
        <v>21</v>
      </c>
      <c r="D51" t="s">
        <v>22</v>
      </c>
      <c r="E51" s="5">
        <v>100364</v>
      </c>
      <c r="F51" s="6">
        <v>2</v>
      </c>
      <c r="G51" t="s">
        <v>23</v>
      </c>
      <c r="H51" t="s">
        <v>24</v>
      </c>
      <c r="I51" t="str">
        <f t="shared" si="0"/>
        <v>Giò tai lưỡi xào gói 250g</v>
      </c>
      <c r="J51" t="str">
        <f>VLOOKUP(I51,'[1]Mã Misa'!$B$2:$D$74,2,0)</f>
        <v>Giò Tai Lưỡi Xào 250g</v>
      </c>
      <c r="K51" t="str">
        <f>VLOOKUP(J51,'[1]Mã Misa'!$C$2:$D$74,2,0)</f>
        <v>GTLX250G</v>
      </c>
      <c r="L51" s="6">
        <v>50182</v>
      </c>
      <c r="M51" t="s">
        <v>180</v>
      </c>
      <c r="N51" t="str">
        <f t="shared" si="1"/>
        <v>0002862</v>
      </c>
      <c r="O51" s="9">
        <v>44477</v>
      </c>
      <c r="P51" t="s">
        <v>181</v>
      </c>
      <c r="Q51" t="s">
        <v>182</v>
      </c>
      <c r="R51" t="str">
        <f t="shared" si="2"/>
        <v>VM+ AGG 22</v>
      </c>
      <c r="S51" s="10" t="s">
        <v>183</v>
      </c>
      <c r="T51" t="e">
        <f>VLOOKUP(Q51,'Danh mục'!$B$4:$C$76,2,0)</f>
        <v>#N/A</v>
      </c>
    </row>
    <row r="52" spans="1:20" hidden="1">
      <c r="A52" t="s">
        <v>19</v>
      </c>
      <c r="B52" t="s">
        <v>184</v>
      </c>
      <c r="C52" t="s">
        <v>30</v>
      </c>
      <c r="D52" t="s">
        <v>22</v>
      </c>
      <c r="E52" s="5">
        <v>175574</v>
      </c>
      <c r="F52" s="6">
        <v>2</v>
      </c>
      <c r="G52" t="s">
        <v>23</v>
      </c>
      <c r="H52" t="s">
        <v>31</v>
      </c>
      <c r="I52" t="str">
        <f t="shared" si="0"/>
        <v>Bắp bò muối gói 200g</v>
      </c>
      <c r="J52" t="str">
        <f>VLOOKUP(I52,'[1]Mã Misa'!$B$2:$D$74,2,0)</f>
        <v>Bắp bò muối 200g</v>
      </c>
      <c r="K52" t="str">
        <f>VLOOKUP(J52,'[1]Mã Misa'!$C$2:$D$74,2,0)</f>
        <v>BBM200</v>
      </c>
      <c r="L52" s="6">
        <v>87787</v>
      </c>
      <c r="M52" t="s">
        <v>185</v>
      </c>
      <c r="N52" t="str">
        <f t="shared" si="1"/>
        <v>0001853</v>
      </c>
      <c r="O52" s="9">
        <v>44477</v>
      </c>
      <c r="P52" t="s">
        <v>186</v>
      </c>
      <c r="Q52" t="s">
        <v>187</v>
      </c>
      <c r="R52" t="str">
        <f t="shared" si="2"/>
        <v>VM+ NDH 15</v>
      </c>
      <c r="S52" s="10" t="s">
        <v>188</v>
      </c>
      <c r="T52" t="e">
        <f>VLOOKUP(Q52,'Danh mục'!$B$4:$C$76,2,0)</f>
        <v>#N/A</v>
      </c>
    </row>
    <row r="53" spans="1:20">
      <c r="A53" t="s">
        <v>19</v>
      </c>
      <c r="B53" t="s">
        <v>189</v>
      </c>
      <c r="C53" t="s">
        <v>35</v>
      </c>
      <c r="D53" t="s">
        <v>22</v>
      </c>
      <c r="E53" s="5">
        <v>46000</v>
      </c>
      <c r="F53" s="6">
        <v>1</v>
      </c>
      <c r="G53" t="s">
        <v>23</v>
      </c>
      <c r="H53" t="s">
        <v>36</v>
      </c>
      <c r="I53" t="str">
        <f t="shared" si="0"/>
        <v>Mộc nấm hương gói 250g</v>
      </c>
      <c r="J53" t="str">
        <f>VLOOKUP(I53,'[1]Mã Misa'!$B$2:$D$74,2,0)</f>
        <v>Mộc Nấm Hương 250g</v>
      </c>
      <c r="K53" t="str">
        <f>VLOOKUP(J53,'[1]Mã Misa'!$C$2:$D$74,2,0)</f>
        <v>MNH250</v>
      </c>
      <c r="L53" s="6">
        <v>46000</v>
      </c>
      <c r="M53" t="s">
        <v>190</v>
      </c>
      <c r="N53" t="str">
        <f t="shared" si="1"/>
        <v>0003442</v>
      </c>
      <c r="O53" s="9">
        <v>44477</v>
      </c>
      <c r="P53" t="s">
        <v>191</v>
      </c>
      <c r="Q53" t="s">
        <v>192</v>
      </c>
      <c r="R53" t="str">
        <f t="shared" si="2"/>
        <v>VM+ KHA 21</v>
      </c>
      <c r="S53" s="10" t="s">
        <v>176</v>
      </c>
      <c r="T53" t="e">
        <f>VLOOKUP(Q53,'Danh mục'!$B$4:$C$76,2,0)</f>
        <v>#N/A</v>
      </c>
    </row>
    <row r="54" spans="1:20">
      <c r="A54" t="s">
        <v>19</v>
      </c>
      <c r="B54" t="s">
        <v>189</v>
      </c>
      <c r="C54" t="s">
        <v>193</v>
      </c>
      <c r="D54" t="s">
        <v>22</v>
      </c>
      <c r="E54" s="5">
        <v>55595</v>
      </c>
      <c r="F54" s="6">
        <v>1</v>
      </c>
      <c r="G54" t="s">
        <v>23</v>
      </c>
      <c r="H54" t="s">
        <v>194</v>
      </c>
      <c r="I54" t="str">
        <f t="shared" si="0"/>
        <v>Tai heo muối gói 200g</v>
      </c>
      <c r="J54" t="str">
        <f>VLOOKUP(I54,'[1]Mã Misa'!$B$2:$D$74,2,0)</f>
        <v>Tai heo muối 200g</v>
      </c>
      <c r="K54" t="str">
        <f>VLOOKUP(J54,'[1]Mã Misa'!$C$2:$D$74,2,0)</f>
        <v>TH200</v>
      </c>
      <c r="L54" s="6">
        <v>55595</v>
      </c>
      <c r="M54" t="s">
        <v>190</v>
      </c>
      <c r="N54" t="str">
        <f t="shared" si="1"/>
        <v>0003442</v>
      </c>
      <c r="O54" s="9">
        <v>44477</v>
      </c>
      <c r="P54" t="s">
        <v>191</v>
      </c>
      <c r="Q54" t="s">
        <v>192</v>
      </c>
      <c r="R54" t="str">
        <f t="shared" si="2"/>
        <v>VM+ KHA 21</v>
      </c>
      <c r="S54" s="10" t="s">
        <v>176</v>
      </c>
      <c r="T54" t="e">
        <f>VLOOKUP(Q54,'Danh mục'!$B$4:$C$76,2,0)</f>
        <v>#N/A</v>
      </c>
    </row>
    <row r="55" spans="1:20">
      <c r="A55" t="s">
        <v>19</v>
      </c>
      <c r="B55" t="s">
        <v>195</v>
      </c>
      <c r="C55" t="s">
        <v>38</v>
      </c>
      <c r="D55" t="s">
        <v>22</v>
      </c>
      <c r="E55" s="5">
        <v>222116</v>
      </c>
      <c r="F55" s="6">
        <v>2</v>
      </c>
      <c r="G55" t="s">
        <v>23</v>
      </c>
      <c r="H55" t="s">
        <v>39</v>
      </c>
      <c r="I55" t="str">
        <f t="shared" si="0"/>
        <v>Gà muối gói 500g</v>
      </c>
      <c r="J55" t="str">
        <f>VLOOKUP(I55,'[1]Mã Misa'!$B$2:$D$74,2,0)</f>
        <v>Gà muối 500g</v>
      </c>
      <c r="K55" t="str">
        <f>VLOOKUP(J55,'[1]Mã Misa'!$C$2:$D$74,2,0)</f>
        <v>GM500</v>
      </c>
      <c r="L55" s="6">
        <v>111058</v>
      </c>
      <c r="M55" t="s">
        <v>196</v>
      </c>
      <c r="N55" t="str">
        <f t="shared" si="1"/>
        <v>0001854</v>
      </c>
      <c r="O55" s="9">
        <v>44477</v>
      </c>
      <c r="P55" t="s">
        <v>197</v>
      </c>
      <c r="Q55" t="s">
        <v>198</v>
      </c>
      <c r="R55" t="str">
        <f t="shared" si="2"/>
        <v>VM+ NDH 30</v>
      </c>
      <c r="S55" s="10" t="s">
        <v>188</v>
      </c>
      <c r="T55" t="e">
        <f>VLOOKUP(Q55,'Danh mục'!$B$4:$C$76,2,0)</f>
        <v>#N/A</v>
      </c>
    </row>
    <row r="56" spans="1:20">
      <c r="A56" t="s">
        <v>19</v>
      </c>
      <c r="B56" t="s">
        <v>199</v>
      </c>
      <c r="C56" t="s">
        <v>51</v>
      </c>
      <c r="D56" t="s">
        <v>22</v>
      </c>
      <c r="E56" s="5">
        <v>527000</v>
      </c>
      <c r="F56" s="6">
        <v>5</v>
      </c>
      <c r="G56" t="s">
        <v>23</v>
      </c>
      <c r="H56" t="s">
        <v>52</v>
      </c>
      <c r="I56" t="str">
        <f t="shared" si="0"/>
        <v>_Đùi gà sốt cay 500g</v>
      </c>
      <c r="J56" t="str">
        <f>VLOOKUP(I56,'[1]Mã Misa'!$B$2:$D$74,2,0)</f>
        <v>Đùi gà sốt cay 500g</v>
      </c>
      <c r="K56" t="str">
        <f>VLOOKUP(J56,'[1]Mã Misa'!$C$2:$D$74,2,0)</f>
        <v>DGSC500</v>
      </c>
      <c r="L56" s="6">
        <v>105400</v>
      </c>
      <c r="M56" t="s">
        <v>200</v>
      </c>
      <c r="N56" t="str">
        <f t="shared" si="1"/>
        <v>0002683</v>
      </c>
      <c r="O56" s="9">
        <v>44477</v>
      </c>
      <c r="P56" t="s">
        <v>201</v>
      </c>
      <c r="Q56" t="s">
        <v>202</v>
      </c>
      <c r="R56" t="str">
        <f t="shared" si="2"/>
        <v>VM+ BNH 46</v>
      </c>
      <c r="S56" s="10" t="s">
        <v>88</v>
      </c>
      <c r="T56" t="e">
        <f>VLOOKUP(Q56,'Danh mục'!$B$4:$C$76,2,0)</f>
        <v>#N/A</v>
      </c>
    </row>
    <row r="57" spans="1:20">
      <c r="A57" t="s">
        <v>19</v>
      </c>
      <c r="B57" t="s">
        <v>203</v>
      </c>
      <c r="C57" t="s">
        <v>21</v>
      </c>
      <c r="D57" t="s">
        <v>22</v>
      </c>
      <c r="E57" s="5">
        <v>50182</v>
      </c>
      <c r="F57" s="6">
        <v>1</v>
      </c>
      <c r="G57" t="s">
        <v>23</v>
      </c>
      <c r="H57" t="s">
        <v>24</v>
      </c>
      <c r="I57" t="str">
        <f t="shared" si="0"/>
        <v>Giò tai lưỡi xào gói 250g</v>
      </c>
      <c r="J57" t="str">
        <f>VLOOKUP(I57,'[1]Mã Misa'!$B$2:$D$74,2,0)</f>
        <v>Giò Tai Lưỡi Xào 250g</v>
      </c>
      <c r="K57" t="str">
        <f>VLOOKUP(J57,'[1]Mã Misa'!$C$2:$D$74,2,0)</f>
        <v>GTLX250G</v>
      </c>
      <c r="L57" s="6">
        <v>50182</v>
      </c>
      <c r="M57" t="s">
        <v>204</v>
      </c>
      <c r="N57" t="str">
        <f t="shared" si="1"/>
        <v>0121707</v>
      </c>
      <c r="O57" s="9">
        <v>44477</v>
      </c>
      <c r="P57" t="s">
        <v>205</v>
      </c>
      <c r="Q57" t="s">
        <v>206</v>
      </c>
      <c r="R57" t="str">
        <f t="shared" si="2"/>
        <v>VM+ HNI Vi</v>
      </c>
      <c r="S57" s="10" t="s">
        <v>28</v>
      </c>
      <c r="T57" t="str">
        <f>VLOOKUP(Q57,'Danh mục'!$B$4:$C$76,2,0)</f>
        <v>WINCOMHANOI</v>
      </c>
    </row>
    <row r="58" spans="1:20">
      <c r="A58" t="s">
        <v>19</v>
      </c>
      <c r="B58" t="s">
        <v>207</v>
      </c>
      <c r="C58" t="s">
        <v>51</v>
      </c>
      <c r="D58" t="s">
        <v>22</v>
      </c>
      <c r="E58" s="5">
        <v>105400</v>
      </c>
      <c r="F58" s="6">
        <v>1</v>
      </c>
      <c r="G58" t="s">
        <v>23</v>
      </c>
      <c r="H58" t="s">
        <v>52</v>
      </c>
      <c r="I58" t="str">
        <f t="shared" si="0"/>
        <v>_Đùi gà sốt cay 500g</v>
      </c>
      <c r="J58" t="str">
        <f>VLOOKUP(I58,'[1]Mã Misa'!$B$2:$D$74,2,0)</f>
        <v>Đùi gà sốt cay 500g</v>
      </c>
      <c r="K58" t="str">
        <f>VLOOKUP(J58,'[1]Mã Misa'!$C$2:$D$74,2,0)</f>
        <v>DGSC500</v>
      </c>
      <c r="L58" s="6">
        <v>105400</v>
      </c>
      <c r="M58" t="s">
        <v>208</v>
      </c>
      <c r="N58" t="str">
        <f t="shared" si="1"/>
        <v>0002436</v>
      </c>
      <c r="O58" s="9">
        <v>44477</v>
      </c>
      <c r="P58" t="s">
        <v>48</v>
      </c>
      <c r="Q58" t="s">
        <v>49</v>
      </c>
      <c r="R58" t="str">
        <f t="shared" si="2"/>
        <v>VM+ HDG 97</v>
      </c>
      <c r="S58" s="10" t="s">
        <v>50</v>
      </c>
      <c r="T58" t="str">
        <f>VLOOKUP(Q58,'Danh mục'!$B$4:$C$76,2,0)</f>
        <v>WINCOMHAIDUONG</v>
      </c>
    </row>
    <row r="59" spans="1:20">
      <c r="A59" t="s">
        <v>19</v>
      </c>
      <c r="B59" t="s">
        <v>207</v>
      </c>
      <c r="C59" t="s">
        <v>177</v>
      </c>
      <c r="D59" t="s">
        <v>22</v>
      </c>
      <c r="E59" s="5">
        <v>90750</v>
      </c>
      <c r="F59" s="6">
        <v>1</v>
      </c>
      <c r="G59" t="s">
        <v>23</v>
      </c>
      <c r="H59" t="s">
        <v>178</v>
      </c>
      <c r="I59" t="str">
        <f t="shared" si="0"/>
        <v>_Chân gà sốt cay 400g</v>
      </c>
      <c r="J59" t="str">
        <f>VLOOKUP(I59,'[1]Mã Misa'!$B$2:$D$74,2,0)</f>
        <v>Chân gà sốt cay 400g</v>
      </c>
      <c r="K59" t="str">
        <f>VLOOKUP(J59,'[1]Mã Misa'!$C$2:$D$74,2,0)</f>
        <v>CGSC400</v>
      </c>
      <c r="L59" s="6">
        <v>90750</v>
      </c>
      <c r="M59" t="s">
        <v>208</v>
      </c>
      <c r="N59" t="str">
        <f t="shared" si="1"/>
        <v>0002436</v>
      </c>
      <c r="O59" s="9">
        <v>44477</v>
      </c>
      <c r="P59" t="s">
        <v>48</v>
      </c>
      <c r="Q59" t="s">
        <v>49</v>
      </c>
      <c r="R59" t="str">
        <f t="shared" si="2"/>
        <v>VM+ HDG 97</v>
      </c>
      <c r="S59" s="10" t="s">
        <v>50</v>
      </c>
      <c r="T59" t="str">
        <f>VLOOKUP(Q59,'Danh mục'!$B$4:$C$76,2,0)</f>
        <v>WINCOMHAIDUONG</v>
      </c>
    </row>
    <row r="60" spans="1:20">
      <c r="A60" t="s">
        <v>19</v>
      </c>
      <c r="B60" t="s">
        <v>209</v>
      </c>
      <c r="C60" t="s">
        <v>38</v>
      </c>
      <c r="D60" t="s">
        <v>22</v>
      </c>
      <c r="E60" s="5">
        <v>111058</v>
      </c>
      <c r="F60" s="6">
        <v>1</v>
      </c>
      <c r="G60" t="s">
        <v>23</v>
      </c>
      <c r="H60" t="s">
        <v>39</v>
      </c>
      <c r="I60" t="str">
        <f t="shared" si="0"/>
        <v>Gà muối gói 500g</v>
      </c>
      <c r="J60" t="str">
        <f>VLOOKUP(I60,'[1]Mã Misa'!$B$2:$D$74,2,0)</f>
        <v>Gà muối 500g</v>
      </c>
      <c r="K60" t="str">
        <f>VLOOKUP(J60,'[1]Mã Misa'!$C$2:$D$74,2,0)</f>
        <v>GM500</v>
      </c>
      <c r="L60" s="6">
        <v>111058</v>
      </c>
      <c r="M60" t="s">
        <v>210</v>
      </c>
      <c r="N60" t="str">
        <f t="shared" si="1"/>
        <v>0001639</v>
      </c>
      <c r="O60" s="9">
        <v>44477</v>
      </c>
      <c r="P60" t="s">
        <v>211</v>
      </c>
      <c r="Q60" t="s">
        <v>212</v>
      </c>
      <c r="R60" t="str">
        <f t="shared" si="2"/>
        <v>VM+ TTH 17</v>
      </c>
      <c r="S60" s="10" t="s">
        <v>213</v>
      </c>
      <c r="T60" t="e">
        <f>VLOOKUP(Q60,'Danh mục'!$B$4:$C$76,2,0)</f>
        <v>#N/A</v>
      </c>
    </row>
    <row r="61" spans="1:20" hidden="1">
      <c r="A61" t="s">
        <v>19</v>
      </c>
      <c r="B61" t="s">
        <v>214</v>
      </c>
      <c r="C61" t="s">
        <v>51</v>
      </c>
      <c r="D61" t="s">
        <v>22</v>
      </c>
      <c r="E61" s="5">
        <v>210800</v>
      </c>
      <c r="F61" s="6">
        <v>2</v>
      </c>
      <c r="G61" t="s">
        <v>23</v>
      </c>
      <c r="H61" t="s">
        <v>52</v>
      </c>
      <c r="I61" t="str">
        <f t="shared" si="0"/>
        <v>_Đùi gà sốt cay 500g</v>
      </c>
      <c r="J61" t="str">
        <f>VLOOKUP(I61,'[1]Mã Misa'!$B$2:$D$74,2,0)</f>
        <v>Đùi gà sốt cay 500g</v>
      </c>
      <c r="K61" t="str">
        <f>VLOOKUP(J61,'[1]Mã Misa'!$C$2:$D$74,2,0)</f>
        <v>DGSC500</v>
      </c>
      <c r="L61" s="6">
        <v>105400</v>
      </c>
      <c r="M61" t="s">
        <v>215</v>
      </c>
      <c r="N61" t="str">
        <f t="shared" si="1"/>
        <v>0009199</v>
      </c>
      <c r="O61" s="9">
        <v>44477</v>
      </c>
      <c r="P61" t="s">
        <v>216</v>
      </c>
      <c r="Q61" t="s">
        <v>217</v>
      </c>
      <c r="R61" t="str">
        <f t="shared" si="2"/>
        <v>VM+ HPG 20</v>
      </c>
      <c r="S61" s="10" t="s">
        <v>218</v>
      </c>
      <c r="T61" t="e">
        <f>VLOOKUP(Q61,'Danh mục'!$B$4:$C$76,2,0)</f>
        <v>#N/A</v>
      </c>
    </row>
    <row r="62" spans="1:20">
      <c r="A62" t="s">
        <v>19</v>
      </c>
      <c r="B62" t="s">
        <v>219</v>
      </c>
      <c r="C62" t="s">
        <v>45</v>
      </c>
      <c r="D62" t="s">
        <v>22</v>
      </c>
      <c r="E62" s="5">
        <v>148500</v>
      </c>
      <c r="F62" s="6">
        <v>2</v>
      </c>
      <c r="G62" t="s">
        <v>23</v>
      </c>
      <c r="H62" t="s">
        <v>46</v>
      </c>
      <c r="I62" t="str">
        <f t="shared" si="0"/>
        <v>_Chả cốm 300g</v>
      </c>
      <c r="J62" t="str">
        <f>VLOOKUP(I62,'[1]Mã Misa'!$B$2:$D$74,2,0)</f>
        <v>Chả cốm 300g</v>
      </c>
      <c r="K62" t="str">
        <f>VLOOKUP(J62,'[1]Mã Misa'!$C$2:$D$74,2,0)</f>
        <v>CC300</v>
      </c>
      <c r="L62" s="6">
        <v>74250</v>
      </c>
      <c r="M62" t="s">
        <v>220</v>
      </c>
      <c r="N62" t="str">
        <f t="shared" si="1"/>
        <v>0002438</v>
      </c>
      <c r="O62" s="9">
        <v>44477</v>
      </c>
      <c r="P62" t="s">
        <v>221</v>
      </c>
      <c r="Q62" t="s">
        <v>222</v>
      </c>
      <c r="R62" t="str">
        <f t="shared" si="2"/>
        <v>VM+ HDG 16</v>
      </c>
      <c r="S62" s="10" t="s">
        <v>50</v>
      </c>
      <c r="T62" t="e">
        <f>VLOOKUP(Q62,'Danh mục'!$B$4:$C$76,2,0)</f>
        <v>#N/A</v>
      </c>
    </row>
    <row r="63" spans="1:20">
      <c r="A63" t="s">
        <v>19</v>
      </c>
      <c r="B63" t="s">
        <v>219</v>
      </c>
      <c r="C63" t="s">
        <v>30</v>
      </c>
      <c r="D63" t="s">
        <v>22</v>
      </c>
      <c r="E63" s="5">
        <v>175574</v>
      </c>
      <c r="F63" s="6">
        <v>2</v>
      </c>
      <c r="G63" t="s">
        <v>23</v>
      </c>
      <c r="H63" t="s">
        <v>31</v>
      </c>
      <c r="I63" t="str">
        <f t="shared" si="0"/>
        <v>Bắp bò muối gói 200g</v>
      </c>
      <c r="J63" t="str">
        <f>VLOOKUP(I63,'[1]Mã Misa'!$B$2:$D$74,2,0)</f>
        <v>Bắp bò muối 200g</v>
      </c>
      <c r="K63" t="str">
        <f>VLOOKUP(J63,'[1]Mã Misa'!$C$2:$D$74,2,0)</f>
        <v>BBM200</v>
      </c>
      <c r="L63" s="6">
        <v>87787</v>
      </c>
      <c r="M63" t="s">
        <v>220</v>
      </c>
      <c r="N63" t="str">
        <f t="shared" si="1"/>
        <v>0002438</v>
      </c>
      <c r="O63" s="9">
        <v>44477</v>
      </c>
      <c r="P63" t="s">
        <v>221</v>
      </c>
      <c r="Q63" t="s">
        <v>222</v>
      </c>
      <c r="R63" t="str">
        <f t="shared" si="2"/>
        <v>VM+ HDG 16</v>
      </c>
      <c r="S63" s="10" t="s">
        <v>50</v>
      </c>
      <c r="T63" t="e">
        <f>VLOOKUP(Q63,'Danh mục'!$B$4:$C$76,2,0)</f>
        <v>#N/A</v>
      </c>
    </row>
    <row r="64" spans="1:20">
      <c r="A64" t="s">
        <v>19</v>
      </c>
      <c r="B64" t="s">
        <v>223</v>
      </c>
      <c r="C64" t="s">
        <v>30</v>
      </c>
      <c r="D64" t="s">
        <v>22</v>
      </c>
      <c r="E64" s="5">
        <v>87787</v>
      </c>
      <c r="F64" s="6">
        <v>1</v>
      </c>
      <c r="G64" t="s">
        <v>23</v>
      </c>
      <c r="H64" t="s">
        <v>31</v>
      </c>
      <c r="I64" t="str">
        <f t="shared" si="0"/>
        <v>Bắp bò muối gói 200g</v>
      </c>
      <c r="J64" t="str">
        <f>VLOOKUP(I64,'[1]Mã Misa'!$B$2:$D$74,2,0)</f>
        <v>Bắp bò muối 200g</v>
      </c>
      <c r="K64" t="str">
        <f>VLOOKUP(J64,'[1]Mã Misa'!$C$2:$D$74,2,0)</f>
        <v>BBM200</v>
      </c>
      <c r="L64" s="6">
        <v>87787</v>
      </c>
      <c r="M64" t="s">
        <v>224</v>
      </c>
      <c r="N64" t="str">
        <f t="shared" si="1"/>
        <v>0121784</v>
      </c>
      <c r="O64" s="9">
        <v>44477</v>
      </c>
      <c r="P64" t="s">
        <v>225</v>
      </c>
      <c r="Q64" t="s">
        <v>226</v>
      </c>
      <c r="R64" t="str">
        <f t="shared" si="2"/>
        <v>VM+ HNI 33</v>
      </c>
      <c r="S64" s="10" t="s">
        <v>28</v>
      </c>
      <c r="T64" t="str">
        <f>VLOOKUP(Q64,'Danh mục'!$B$4:$C$76,2,0)</f>
        <v>WINCOMHANOI</v>
      </c>
    </row>
    <row r="65" spans="1:20">
      <c r="A65" t="s">
        <v>19</v>
      </c>
      <c r="B65" t="s">
        <v>227</v>
      </c>
      <c r="C65" t="s">
        <v>38</v>
      </c>
      <c r="D65" t="s">
        <v>22</v>
      </c>
      <c r="E65" s="5">
        <v>111058</v>
      </c>
      <c r="F65" s="6">
        <v>1</v>
      </c>
      <c r="G65" t="s">
        <v>23</v>
      </c>
      <c r="H65" t="s">
        <v>39</v>
      </c>
      <c r="I65" t="str">
        <f t="shared" si="0"/>
        <v>Gà muối gói 500g</v>
      </c>
      <c r="J65" t="str">
        <f>VLOOKUP(I65,'[1]Mã Misa'!$B$2:$D$74,2,0)</f>
        <v>Gà muối 500g</v>
      </c>
      <c r="K65" t="str">
        <f>VLOOKUP(J65,'[1]Mã Misa'!$C$2:$D$74,2,0)</f>
        <v>GM500</v>
      </c>
      <c r="L65" s="6">
        <v>111058</v>
      </c>
      <c r="M65" t="s">
        <v>228</v>
      </c>
      <c r="N65" t="str">
        <f t="shared" si="1"/>
        <v>0015881</v>
      </c>
      <c r="O65" s="9">
        <v>44477</v>
      </c>
      <c r="P65" t="s">
        <v>229</v>
      </c>
      <c r="Q65" t="s">
        <v>230</v>
      </c>
      <c r="R65" t="str">
        <f t="shared" si="2"/>
        <v>VM+ DNG 10</v>
      </c>
      <c r="S65" s="10" t="s">
        <v>231</v>
      </c>
      <c r="T65" t="e">
        <f>VLOOKUP(Q65,'Danh mục'!$B$4:$C$76,2,0)</f>
        <v>#N/A</v>
      </c>
    </row>
    <row r="66" spans="1:20">
      <c r="A66" t="s">
        <v>19</v>
      </c>
      <c r="B66" t="s">
        <v>232</v>
      </c>
      <c r="C66" t="s">
        <v>30</v>
      </c>
      <c r="D66" t="s">
        <v>22</v>
      </c>
      <c r="E66" s="5">
        <v>87787</v>
      </c>
      <c r="F66" s="6">
        <v>1</v>
      </c>
      <c r="G66" t="s">
        <v>23</v>
      </c>
      <c r="H66" t="s">
        <v>31</v>
      </c>
      <c r="I66" t="str">
        <f t="shared" si="0"/>
        <v>Bắp bò muối gói 200g</v>
      </c>
      <c r="J66" t="str">
        <f>VLOOKUP(I66,'[1]Mã Misa'!$B$2:$D$74,2,0)</f>
        <v>Bắp bò muối 200g</v>
      </c>
      <c r="K66" t="str">
        <f>VLOOKUP(J66,'[1]Mã Misa'!$C$2:$D$74,2,0)</f>
        <v>BBM200</v>
      </c>
      <c r="L66" s="6">
        <v>87787</v>
      </c>
      <c r="M66" t="s">
        <v>233</v>
      </c>
      <c r="N66" t="str">
        <f t="shared" si="1"/>
        <v>0015882</v>
      </c>
      <c r="O66" s="9">
        <v>44477</v>
      </c>
      <c r="P66" t="s">
        <v>229</v>
      </c>
      <c r="Q66" t="s">
        <v>230</v>
      </c>
      <c r="R66" t="str">
        <f t="shared" si="2"/>
        <v>VM+ DNG 10</v>
      </c>
      <c r="S66" s="10" t="s">
        <v>231</v>
      </c>
      <c r="T66" t="e">
        <f>VLOOKUP(Q66,'Danh mục'!$B$4:$C$76,2,0)</f>
        <v>#N/A</v>
      </c>
    </row>
    <row r="67" spans="1:20" hidden="1">
      <c r="A67" t="s">
        <v>19</v>
      </c>
      <c r="B67" t="s">
        <v>234</v>
      </c>
      <c r="C67" t="s">
        <v>38</v>
      </c>
      <c r="D67" t="s">
        <v>22</v>
      </c>
      <c r="E67" s="5">
        <v>111058</v>
      </c>
      <c r="F67" s="6">
        <v>1</v>
      </c>
      <c r="G67" t="s">
        <v>23</v>
      </c>
      <c r="H67" t="s">
        <v>39</v>
      </c>
      <c r="I67" t="str">
        <f t="shared" si="0"/>
        <v>Gà muối gói 500g</v>
      </c>
      <c r="J67" t="str">
        <f>VLOOKUP(I67,'[1]Mã Misa'!$B$2:$D$74,2,0)</f>
        <v>Gà muối 500g</v>
      </c>
      <c r="K67" t="str">
        <f>VLOOKUP(J67,'[1]Mã Misa'!$C$2:$D$74,2,0)</f>
        <v>GM500</v>
      </c>
      <c r="L67" s="6">
        <v>111058</v>
      </c>
      <c r="M67" t="s">
        <v>235</v>
      </c>
      <c r="N67" t="str">
        <f t="shared" si="1"/>
        <v>0002593</v>
      </c>
      <c r="O67" s="9">
        <v>44477</v>
      </c>
      <c r="P67" t="s">
        <v>236</v>
      </c>
      <c r="Q67" t="s">
        <v>237</v>
      </c>
      <c r="R67" t="str">
        <f t="shared" si="2"/>
        <v>VM+ NAN 15</v>
      </c>
      <c r="S67" s="10" t="s">
        <v>238</v>
      </c>
      <c r="T67" t="e">
        <f>VLOOKUP(Q67,'Danh mục'!$B$4:$C$76,2,0)</f>
        <v>#N/A</v>
      </c>
    </row>
    <row r="68" spans="1:20">
      <c r="A68" t="s">
        <v>19</v>
      </c>
      <c r="B68" t="s">
        <v>239</v>
      </c>
      <c r="C68" t="s">
        <v>30</v>
      </c>
      <c r="D68" t="s">
        <v>22</v>
      </c>
      <c r="E68" s="5">
        <v>175574</v>
      </c>
      <c r="F68" s="6">
        <v>2</v>
      </c>
      <c r="G68" t="s">
        <v>23</v>
      </c>
      <c r="H68" t="s">
        <v>31</v>
      </c>
      <c r="I68" t="str">
        <f t="shared" ref="I68:I131" si="3">MID(H68,10,26)</f>
        <v>Bắp bò muối gói 200g</v>
      </c>
      <c r="J68" t="str">
        <f>VLOOKUP(I68,'[1]Mã Misa'!$B$2:$D$74,2,0)</f>
        <v>Bắp bò muối 200g</v>
      </c>
      <c r="K68" t="str">
        <f>VLOOKUP(J68,'[1]Mã Misa'!$C$2:$D$74,2,0)</f>
        <v>BBM200</v>
      </c>
      <c r="L68" s="6">
        <v>87787</v>
      </c>
      <c r="M68" t="s">
        <v>240</v>
      </c>
      <c r="N68" t="str">
        <f t="shared" ref="N68:N131" si="4">RIGHT(M68,7)</f>
        <v>0121802</v>
      </c>
      <c r="O68" s="9">
        <v>44477</v>
      </c>
      <c r="P68" t="s">
        <v>241</v>
      </c>
      <c r="Q68" t="s">
        <v>242</v>
      </c>
      <c r="R68" t="str">
        <f t="shared" ref="R68:R131" si="5">LEFT(Q68,10)</f>
        <v>VM+ HNI 79</v>
      </c>
      <c r="S68" s="10" t="s">
        <v>28</v>
      </c>
      <c r="T68" t="str">
        <f>VLOOKUP(Q68,'Danh mục'!$B$4:$C$76,2,0)</f>
        <v>WINCOMHANOI</v>
      </c>
    </row>
    <row r="69" spans="1:20">
      <c r="A69" t="s">
        <v>19</v>
      </c>
      <c r="B69" t="s">
        <v>243</v>
      </c>
      <c r="C69" t="s">
        <v>90</v>
      </c>
      <c r="D69" t="s">
        <v>22</v>
      </c>
      <c r="E69" s="5">
        <v>212850</v>
      </c>
      <c r="F69" s="6">
        <v>3</v>
      </c>
      <c r="G69" t="s">
        <v>23</v>
      </c>
      <c r="H69" t="s">
        <v>91</v>
      </c>
      <c r="I69" t="str">
        <f t="shared" si="3"/>
        <v>_Chả nướng 300g</v>
      </c>
      <c r="J69" t="str">
        <f>VLOOKUP(I69,'[1]Mã Misa'!$B$2:$D$74,2,0)</f>
        <v>Chả nướng 300g</v>
      </c>
      <c r="K69" t="str">
        <f>VLOOKUP(J69,'[1]Mã Misa'!$C$2:$D$74,2,0)</f>
        <v>CN300</v>
      </c>
      <c r="L69" s="6">
        <v>70950</v>
      </c>
      <c r="M69" t="s">
        <v>244</v>
      </c>
      <c r="N69" t="str">
        <f t="shared" si="4"/>
        <v>0121821</v>
      </c>
      <c r="O69" s="9">
        <v>44477</v>
      </c>
      <c r="P69" t="s">
        <v>245</v>
      </c>
      <c r="Q69" t="s">
        <v>246</v>
      </c>
      <c r="R69" t="str">
        <f t="shared" si="5"/>
        <v>VM HNI Tây</v>
      </c>
      <c r="S69" s="10" t="s">
        <v>28</v>
      </c>
      <c r="T69" t="str">
        <f>VLOOKUP(Q69,'Danh mục'!$B$4:$C$76,2,0)</f>
        <v>WINCOMHANOI</v>
      </c>
    </row>
    <row r="70" spans="1:20">
      <c r="A70" t="s">
        <v>19</v>
      </c>
      <c r="B70" t="s">
        <v>243</v>
      </c>
      <c r="C70" t="s">
        <v>38</v>
      </c>
      <c r="D70" t="s">
        <v>22</v>
      </c>
      <c r="E70" s="5">
        <v>111058</v>
      </c>
      <c r="F70" s="6">
        <v>1</v>
      </c>
      <c r="G70" t="s">
        <v>23</v>
      </c>
      <c r="H70" t="s">
        <v>39</v>
      </c>
      <c r="I70" t="str">
        <f t="shared" si="3"/>
        <v>Gà muối gói 500g</v>
      </c>
      <c r="J70" t="str">
        <f>VLOOKUP(I70,'[1]Mã Misa'!$B$2:$D$74,2,0)</f>
        <v>Gà muối 500g</v>
      </c>
      <c r="K70" t="str">
        <f>VLOOKUP(J70,'[1]Mã Misa'!$C$2:$D$74,2,0)</f>
        <v>GM500</v>
      </c>
      <c r="L70" s="6">
        <v>111058</v>
      </c>
      <c r="M70" t="s">
        <v>244</v>
      </c>
      <c r="N70" t="str">
        <f t="shared" si="4"/>
        <v>0121821</v>
      </c>
      <c r="O70" s="9">
        <v>44477</v>
      </c>
      <c r="P70" t="s">
        <v>245</v>
      </c>
      <c r="Q70" t="s">
        <v>246</v>
      </c>
      <c r="R70" t="str">
        <f t="shared" si="5"/>
        <v>VM HNI Tây</v>
      </c>
      <c r="S70" s="10" t="s">
        <v>28</v>
      </c>
      <c r="T70" t="str">
        <f>VLOOKUP(Q70,'Danh mục'!$B$4:$C$76,2,0)</f>
        <v>WINCOMHANOI</v>
      </c>
    </row>
    <row r="71" spans="1:20" hidden="1">
      <c r="A71" t="s">
        <v>19</v>
      </c>
      <c r="B71" t="s">
        <v>247</v>
      </c>
      <c r="C71" t="s">
        <v>54</v>
      </c>
      <c r="D71" t="s">
        <v>22</v>
      </c>
      <c r="E71" s="5">
        <v>73431</v>
      </c>
      <c r="F71" s="6">
        <v>1</v>
      </c>
      <c r="G71" t="s">
        <v>23</v>
      </c>
      <c r="H71" t="s">
        <v>55</v>
      </c>
      <c r="I71" t="str">
        <f t="shared" si="3"/>
        <v>Chân giò heo muối gói 300g</v>
      </c>
      <c r="J71" t="str">
        <f>VLOOKUP(I71,'[1]Mã Misa'!$B$2:$D$74,2,0)</f>
        <v>Chân giò heo muối 300g</v>
      </c>
      <c r="K71" t="str">
        <f>VLOOKUP(J71,'[1]Mã Misa'!$C$2:$D$74,2,0)</f>
        <v>CGM300</v>
      </c>
      <c r="L71" s="6">
        <v>73431</v>
      </c>
      <c r="M71" t="s">
        <v>248</v>
      </c>
      <c r="N71" t="str">
        <f t="shared" si="4"/>
        <v>0121826</v>
      </c>
      <c r="O71" s="9">
        <v>44477</v>
      </c>
      <c r="P71" t="s">
        <v>249</v>
      </c>
      <c r="Q71" t="s">
        <v>250</v>
      </c>
      <c r="R71" t="str">
        <f t="shared" si="5"/>
        <v>VM+ HNI 62</v>
      </c>
      <c r="S71" s="10" t="s">
        <v>28</v>
      </c>
      <c r="T71" t="e">
        <f>VLOOKUP(Q71,'Danh mục'!$B$4:$C$76,2,0)</f>
        <v>#N/A</v>
      </c>
    </row>
    <row r="72" spans="1:20" hidden="1">
      <c r="A72" t="s">
        <v>19</v>
      </c>
      <c r="B72" t="s">
        <v>251</v>
      </c>
      <c r="C72" t="s">
        <v>38</v>
      </c>
      <c r="D72" t="s">
        <v>22</v>
      </c>
      <c r="E72" s="5">
        <v>111058</v>
      </c>
      <c r="F72" s="6">
        <v>1</v>
      </c>
      <c r="G72" t="s">
        <v>23</v>
      </c>
      <c r="H72" t="s">
        <v>39</v>
      </c>
      <c r="I72" t="str">
        <f t="shared" si="3"/>
        <v>Gà muối gói 500g</v>
      </c>
      <c r="J72" t="str">
        <f>VLOOKUP(I72,'[1]Mã Misa'!$B$2:$D$74,2,0)</f>
        <v>Gà muối 500g</v>
      </c>
      <c r="K72" t="str">
        <f>VLOOKUP(J72,'[1]Mã Misa'!$C$2:$D$74,2,0)</f>
        <v>GM500</v>
      </c>
      <c r="L72" s="6">
        <v>111058</v>
      </c>
      <c r="M72" t="s">
        <v>252</v>
      </c>
      <c r="N72" t="str">
        <f t="shared" si="4"/>
        <v>0121856</v>
      </c>
      <c r="O72" s="9">
        <v>44477</v>
      </c>
      <c r="P72" t="s">
        <v>253</v>
      </c>
      <c r="Q72" t="s">
        <v>254</v>
      </c>
      <c r="R72" t="str">
        <f t="shared" si="5"/>
        <v>VM+ HNI 30</v>
      </c>
      <c r="S72" s="10" t="s">
        <v>28</v>
      </c>
      <c r="T72" t="e">
        <f>VLOOKUP(Q72,'Danh mục'!$B$4:$C$76,2,0)</f>
        <v>#N/A</v>
      </c>
    </row>
    <row r="73" spans="1:20">
      <c r="A73" t="s">
        <v>19</v>
      </c>
      <c r="B73" t="s">
        <v>255</v>
      </c>
      <c r="C73" t="s">
        <v>54</v>
      </c>
      <c r="D73" t="s">
        <v>22</v>
      </c>
      <c r="E73" s="5">
        <v>73431</v>
      </c>
      <c r="F73" s="6">
        <v>1</v>
      </c>
      <c r="G73" t="s">
        <v>23</v>
      </c>
      <c r="H73" t="s">
        <v>55</v>
      </c>
      <c r="I73" t="str">
        <f t="shared" si="3"/>
        <v>Chân giò heo muối gói 300g</v>
      </c>
      <c r="J73" t="str">
        <f>VLOOKUP(I73,'[1]Mã Misa'!$B$2:$D$74,2,0)</f>
        <v>Chân giò heo muối 300g</v>
      </c>
      <c r="K73" t="str">
        <f>VLOOKUP(J73,'[1]Mã Misa'!$C$2:$D$74,2,0)</f>
        <v>CGM300</v>
      </c>
      <c r="L73" s="6">
        <v>73431</v>
      </c>
      <c r="M73" t="s">
        <v>256</v>
      </c>
      <c r="N73" t="str">
        <f t="shared" si="4"/>
        <v>0121858</v>
      </c>
      <c r="O73" s="9">
        <v>44477</v>
      </c>
      <c r="P73" t="s">
        <v>257</v>
      </c>
      <c r="Q73" t="s">
        <v>258</v>
      </c>
      <c r="R73" t="str">
        <f t="shared" si="5"/>
        <v>VM+ HNI Ng</v>
      </c>
      <c r="S73" s="10" t="s">
        <v>28</v>
      </c>
      <c r="T73" t="e">
        <f>VLOOKUP(Q73,'Danh mục'!$B$4:$C$76,2,0)</f>
        <v>#N/A</v>
      </c>
    </row>
    <row r="74" spans="1:20">
      <c r="A74" t="s">
        <v>19</v>
      </c>
      <c r="B74" t="s">
        <v>255</v>
      </c>
      <c r="C74" t="s">
        <v>30</v>
      </c>
      <c r="D74" t="s">
        <v>22</v>
      </c>
      <c r="E74" s="5">
        <v>87787</v>
      </c>
      <c r="F74" s="6">
        <v>1</v>
      </c>
      <c r="G74" t="s">
        <v>23</v>
      </c>
      <c r="H74" t="s">
        <v>31</v>
      </c>
      <c r="I74" t="str">
        <f t="shared" si="3"/>
        <v>Bắp bò muối gói 200g</v>
      </c>
      <c r="J74" t="str">
        <f>VLOOKUP(I74,'[1]Mã Misa'!$B$2:$D$74,2,0)</f>
        <v>Bắp bò muối 200g</v>
      </c>
      <c r="K74" t="str">
        <f>VLOOKUP(J74,'[1]Mã Misa'!$C$2:$D$74,2,0)</f>
        <v>BBM200</v>
      </c>
      <c r="L74" s="6">
        <v>87787</v>
      </c>
      <c r="M74" t="s">
        <v>256</v>
      </c>
      <c r="N74" t="str">
        <f t="shared" si="4"/>
        <v>0121858</v>
      </c>
      <c r="O74" s="9">
        <v>44477</v>
      </c>
      <c r="P74" t="s">
        <v>257</v>
      </c>
      <c r="Q74" t="s">
        <v>258</v>
      </c>
      <c r="R74" t="str">
        <f t="shared" si="5"/>
        <v>VM+ HNI Ng</v>
      </c>
      <c r="S74" s="10" t="s">
        <v>28</v>
      </c>
      <c r="T74" t="e">
        <f>VLOOKUP(Q74,'Danh mục'!$B$4:$C$76,2,0)</f>
        <v>#N/A</v>
      </c>
    </row>
    <row r="75" spans="1:20" hidden="1">
      <c r="A75" t="s">
        <v>19</v>
      </c>
      <c r="B75" t="s">
        <v>259</v>
      </c>
      <c r="C75" t="s">
        <v>30</v>
      </c>
      <c r="D75" t="s">
        <v>22</v>
      </c>
      <c r="E75" s="5">
        <v>87787</v>
      </c>
      <c r="F75" s="6">
        <v>1</v>
      </c>
      <c r="G75" t="s">
        <v>23</v>
      </c>
      <c r="H75" t="s">
        <v>31</v>
      </c>
      <c r="I75" t="str">
        <f t="shared" si="3"/>
        <v>Bắp bò muối gói 200g</v>
      </c>
      <c r="J75" t="str">
        <f>VLOOKUP(I75,'[1]Mã Misa'!$B$2:$D$74,2,0)</f>
        <v>Bắp bò muối 200g</v>
      </c>
      <c r="K75" t="str">
        <f>VLOOKUP(J75,'[1]Mã Misa'!$C$2:$D$74,2,0)</f>
        <v>BBM200</v>
      </c>
      <c r="L75" s="6">
        <v>87787</v>
      </c>
      <c r="M75" t="s">
        <v>260</v>
      </c>
      <c r="N75" t="str">
        <f t="shared" si="4"/>
        <v>0121867</v>
      </c>
      <c r="O75" s="9">
        <v>44477</v>
      </c>
      <c r="P75" t="s">
        <v>261</v>
      </c>
      <c r="Q75" t="s">
        <v>262</v>
      </c>
      <c r="R75" t="str">
        <f t="shared" si="5"/>
        <v>VM+ HNI Kh</v>
      </c>
      <c r="S75" s="10" t="s">
        <v>28</v>
      </c>
      <c r="T75" t="e">
        <f>VLOOKUP(Q75,'Danh mục'!$B$4:$C$76,2,0)</f>
        <v>#N/A</v>
      </c>
    </row>
    <row r="76" spans="1:20" hidden="1">
      <c r="A76" t="s">
        <v>19</v>
      </c>
      <c r="B76" t="s">
        <v>263</v>
      </c>
      <c r="C76" t="s">
        <v>38</v>
      </c>
      <c r="D76" t="s">
        <v>22</v>
      </c>
      <c r="E76" s="5">
        <v>111058</v>
      </c>
      <c r="F76" s="6">
        <v>1</v>
      </c>
      <c r="G76" t="s">
        <v>23</v>
      </c>
      <c r="H76" t="s">
        <v>39</v>
      </c>
      <c r="I76" t="str">
        <f t="shared" si="3"/>
        <v>Gà muối gói 500g</v>
      </c>
      <c r="J76" t="str">
        <f>VLOOKUP(I76,'[1]Mã Misa'!$B$2:$D$74,2,0)</f>
        <v>Gà muối 500g</v>
      </c>
      <c r="K76" t="str">
        <f>VLOOKUP(J76,'[1]Mã Misa'!$C$2:$D$74,2,0)</f>
        <v>GM500</v>
      </c>
      <c r="L76" s="6">
        <v>111058</v>
      </c>
      <c r="M76" t="s">
        <v>264</v>
      </c>
      <c r="N76" t="str">
        <f t="shared" si="4"/>
        <v>0121869</v>
      </c>
      <c r="O76" s="9">
        <v>44477</v>
      </c>
      <c r="P76" t="s">
        <v>265</v>
      </c>
      <c r="Q76" t="s">
        <v>266</v>
      </c>
      <c r="R76" t="str">
        <f t="shared" si="5"/>
        <v>VM+ HNI 79</v>
      </c>
      <c r="S76" s="10" t="s">
        <v>28</v>
      </c>
      <c r="T76" t="e">
        <f>VLOOKUP(Q76,'Danh mục'!$B$4:$C$76,2,0)</f>
        <v>#N/A</v>
      </c>
    </row>
    <row r="77" spans="1:20" hidden="1">
      <c r="A77" t="s">
        <v>19</v>
      </c>
      <c r="B77" t="s">
        <v>267</v>
      </c>
      <c r="C77" t="s">
        <v>35</v>
      </c>
      <c r="D77" t="s">
        <v>22</v>
      </c>
      <c r="E77" s="5">
        <v>46000</v>
      </c>
      <c r="F77" s="6">
        <v>1</v>
      </c>
      <c r="G77" t="s">
        <v>23</v>
      </c>
      <c r="H77" t="s">
        <v>36</v>
      </c>
      <c r="I77" t="str">
        <f t="shared" si="3"/>
        <v>Mộc nấm hương gói 250g</v>
      </c>
      <c r="J77" t="str">
        <f>VLOOKUP(I77,'[1]Mã Misa'!$B$2:$D$74,2,0)</f>
        <v>Mộc Nấm Hương 250g</v>
      </c>
      <c r="K77" t="str">
        <f>VLOOKUP(J77,'[1]Mã Misa'!$C$2:$D$74,2,0)</f>
        <v>MNH250</v>
      </c>
      <c r="L77" s="6">
        <v>46000</v>
      </c>
      <c r="M77" t="s">
        <v>268</v>
      </c>
      <c r="N77" t="str">
        <f t="shared" si="4"/>
        <v>0121871</v>
      </c>
      <c r="O77" s="9">
        <v>44477</v>
      </c>
      <c r="P77" t="s">
        <v>269</v>
      </c>
      <c r="Q77" t="s">
        <v>270</v>
      </c>
      <c r="R77" t="str">
        <f t="shared" si="5"/>
        <v>VM+ HNI CT</v>
      </c>
      <c r="S77" s="10" t="s">
        <v>28</v>
      </c>
      <c r="T77" t="e">
        <f>VLOOKUP(Q77,'Danh mục'!$B$4:$C$76,2,0)</f>
        <v>#N/A</v>
      </c>
    </row>
    <row r="78" spans="1:20">
      <c r="A78" t="s">
        <v>19</v>
      </c>
      <c r="B78" t="s">
        <v>271</v>
      </c>
      <c r="C78" t="s">
        <v>54</v>
      </c>
      <c r="D78" t="s">
        <v>22</v>
      </c>
      <c r="E78" s="5">
        <v>293724</v>
      </c>
      <c r="F78" s="6">
        <v>4</v>
      </c>
      <c r="G78" t="s">
        <v>23</v>
      </c>
      <c r="H78" t="s">
        <v>55</v>
      </c>
      <c r="I78" t="str">
        <f t="shared" si="3"/>
        <v>Chân giò heo muối gói 300g</v>
      </c>
      <c r="J78" t="str">
        <f>VLOOKUP(I78,'[1]Mã Misa'!$B$2:$D$74,2,0)</f>
        <v>Chân giò heo muối 300g</v>
      </c>
      <c r="K78" t="str">
        <f>VLOOKUP(J78,'[1]Mã Misa'!$C$2:$D$74,2,0)</f>
        <v>CGM300</v>
      </c>
      <c r="L78" s="6">
        <v>73431</v>
      </c>
      <c r="M78" t="s">
        <v>272</v>
      </c>
      <c r="N78" t="str">
        <f t="shared" si="4"/>
        <v>0121873</v>
      </c>
      <c r="O78" s="9">
        <v>44477</v>
      </c>
      <c r="P78" t="s">
        <v>273</v>
      </c>
      <c r="Q78" t="s">
        <v>274</v>
      </c>
      <c r="R78" t="str">
        <f t="shared" si="5"/>
        <v>VM+ HNI 18</v>
      </c>
      <c r="S78" s="10" t="s">
        <v>28</v>
      </c>
      <c r="T78" t="e">
        <f>VLOOKUP(Q78,'Danh mục'!$B$4:$C$76,2,0)</f>
        <v>#N/A</v>
      </c>
    </row>
    <row r="79" spans="1:20">
      <c r="A79" t="s">
        <v>19</v>
      </c>
      <c r="B79" t="s">
        <v>271</v>
      </c>
      <c r="C79" t="s">
        <v>21</v>
      </c>
      <c r="D79" t="s">
        <v>22</v>
      </c>
      <c r="E79" s="5">
        <v>50182</v>
      </c>
      <c r="F79" s="6">
        <v>1</v>
      </c>
      <c r="G79" t="s">
        <v>23</v>
      </c>
      <c r="H79" t="s">
        <v>24</v>
      </c>
      <c r="I79" t="str">
        <f t="shared" si="3"/>
        <v>Giò tai lưỡi xào gói 250g</v>
      </c>
      <c r="J79" t="str">
        <f>VLOOKUP(I79,'[1]Mã Misa'!$B$2:$D$74,2,0)</f>
        <v>Giò Tai Lưỡi Xào 250g</v>
      </c>
      <c r="K79" t="str">
        <f>VLOOKUP(J79,'[1]Mã Misa'!$C$2:$D$74,2,0)</f>
        <v>GTLX250G</v>
      </c>
      <c r="L79" s="6">
        <v>50182</v>
      </c>
      <c r="M79" t="s">
        <v>272</v>
      </c>
      <c r="N79" t="str">
        <f t="shared" si="4"/>
        <v>0121873</v>
      </c>
      <c r="O79" s="9">
        <v>44477</v>
      </c>
      <c r="P79" t="s">
        <v>273</v>
      </c>
      <c r="Q79" t="s">
        <v>274</v>
      </c>
      <c r="R79" t="str">
        <f t="shared" si="5"/>
        <v>VM+ HNI 18</v>
      </c>
      <c r="S79" s="10" t="s">
        <v>28</v>
      </c>
      <c r="T79" t="e">
        <f>VLOOKUP(Q79,'Danh mục'!$B$4:$C$76,2,0)</f>
        <v>#N/A</v>
      </c>
    </row>
    <row r="80" spans="1:20">
      <c r="A80" t="s">
        <v>19</v>
      </c>
      <c r="B80" t="s">
        <v>275</v>
      </c>
      <c r="C80" t="s">
        <v>193</v>
      </c>
      <c r="D80" t="s">
        <v>22</v>
      </c>
      <c r="E80" s="5">
        <v>55595</v>
      </c>
      <c r="F80" s="6">
        <v>1</v>
      </c>
      <c r="G80" t="s">
        <v>23</v>
      </c>
      <c r="H80" t="s">
        <v>194</v>
      </c>
      <c r="I80" t="str">
        <f t="shared" si="3"/>
        <v>Tai heo muối gói 200g</v>
      </c>
      <c r="J80" t="str">
        <f>VLOOKUP(I80,'[1]Mã Misa'!$B$2:$D$74,2,0)</f>
        <v>Tai heo muối 200g</v>
      </c>
      <c r="K80" t="str">
        <f>VLOOKUP(J80,'[1]Mã Misa'!$C$2:$D$74,2,0)</f>
        <v>TH200</v>
      </c>
      <c r="L80" s="6">
        <v>55595</v>
      </c>
      <c r="M80" t="s">
        <v>276</v>
      </c>
      <c r="N80" t="str">
        <f t="shared" si="4"/>
        <v>0039417</v>
      </c>
      <c r="O80" s="9">
        <v>44477</v>
      </c>
      <c r="P80" t="s">
        <v>277</v>
      </c>
      <c r="Q80" t="s">
        <v>278</v>
      </c>
      <c r="R80" t="str">
        <f t="shared" si="5"/>
        <v>VM+ HCM 37</v>
      </c>
      <c r="S80" s="10" t="s">
        <v>83</v>
      </c>
      <c r="T80" t="e">
        <f>VLOOKUP(Q80,'Danh mục'!$B$4:$C$76,2,0)</f>
        <v>#N/A</v>
      </c>
    </row>
    <row r="81" spans="1:20">
      <c r="A81" t="s">
        <v>19</v>
      </c>
      <c r="B81" t="s">
        <v>275</v>
      </c>
      <c r="C81" t="s">
        <v>279</v>
      </c>
      <c r="D81" t="s">
        <v>22</v>
      </c>
      <c r="E81" s="5">
        <v>305967</v>
      </c>
      <c r="F81" s="6">
        <v>3</v>
      </c>
      <c r="G81" t="s">
        <v>23</v>
      </c>
      <c r="H81" t="s">
        <v>280</v>
      </c>
      <c r="I81" t="str">
        <f t="shared" si="3"/>
        <v>Giò tai nấm hương 500g</v>
      </c>
      <c r="J81" t="str">
        <f>VLOOKUP(I81,'[1]Mã Misa'!$B$2:$D$74,2,0)</f>
        <v>Giò tai nấm hương 500g</v>
      </c>
      <c r="K81" t="str">
        <f>VLOOKUP(J81,'[1]Mã Misa'!$C$2:$D$74,2,0)</f>
        <v>GTNH500</v>
      </c>
      <c r="L81" s="6">
        <v>101989</v>
      </c>
      <c r="M81" t="s">
        <v>276</v>
      </c>
      <c r="N81" t="str">
        <f t="shared" si="4"/>
        <v>0039417</v>
      </c>
      <c r="O81" s="9">
        <v>44477</v>
      </c>
      <c r="P81" t="s">
        <v>277</v>
      </c>
      <c r="Q81" t="s">
        <v>278</v>
      </c>
      <c r="R81" t="str">
        <f t="shared" si="5"/>
        <v>VM+ HCM 37</v>
      </c>
      <c r="S81" s="10" t="s">
        <v>83</v>
      </c>
      <c r="T81" t="e">
        <f>VLOOKUP(Q81,'Danh mục'!$B$4:$C$76,2,0)</f>
        <v>#N/A</v>
      </c>
    </row>
    <row r="82" spans="1:20">
      <c r="A82" t="s">
        <v>19</v>
      </c>
      <c r="B82" t="s">
        <v>275</v>
      </c>
      <c r="C82" t="s">
        <v>38</v>
      </c>
      <c r="D82" t="s">
        <v>22</v>
      </c>
      <c r="E82" s="5">
        <v>111058</v>
      </c>
      <c r="F82" s="6">
        <v>1</v>
      </c>
      <c r="G82" t="s">
        <v>23</v>
      </c>
      <c r="H82" t="s">
        <v>39</v>
      </c>
      <c r="I82" t="str">
        <f t="shared" si="3"/>
        <v>Gà muối gói 500g</v>
      </c>
      <c r="J82" t="str">
        <f>VLOOKUP(I82,'[1]Mã Misa'!$B$2:$D$74,2,0)</f>
        <v>Gà muối 500g</v>
      </c>
      <c r="K82" t="str">
        <f>VLOOKUP(J82,'[1]Mã Misa'!$C$2:$D$74,2,0)</f>
        <v>GM500</v>
      </c>
      <c r="L82" s="6">
        <v>111058</v>
      </c>
      <c r="M82" t="s">
        <v>276</v>
      </c>
      <c r="N82" t="str">
        <f t="shared" si="4"/>
        <v>0039417</v>
      </c>
      <c r="O82" s="9">
        <v>44477</v>
      </c>
      <c r="P82" t="s">
        <v>277</v>
      </c>
      <c r="Q82" t="s">
        <v>278</v>
      </c>
      <c r="R82" t="str">
        <f t="shared" si="5"/>
        <v>VM+ HCM 37</v>
      </c>
      <c r="S82" s="10" t="s">
        <v>83</v>
      </c>
      <c r="T82" t="e">
        <f>VLOOKUP(Q82,'Danh mục'!$B$4:$C$76,2,0)</f>
        <v>#N/A</v>
      </c>
    </row>
    <row r="83" spans="1:20">
      <c r="A83" t="s">
        <v>19</v>
      </c>
      <c r="B83" t="s">
        <v>281</v>
      </c>
      <c r="C83" t="s">
        <v>38</v>
      </c>
      <c r="D83" t="s">
        <v>22</v>
      </c>
      <c r="E83" s="5">
        <v>444232</v>
      </c>
      <c r="F83" s="6">
        <v>4</v>
      </c>
      <c r="G83" t="s">
        <v>23</v>
      </c>
      <c r="H83" t="s">
        <v>39</v>
      </c>
      <c r="I83" t="str">
        <f t="shared" si="3"/>
        <v>Gà muối gói 500g</v>
      </c>
      <c r="J83" t="str">
        <f>VLOOKUP(I83,'[1]Mã Misa'!$B$2:$D$74,2,0)</f>
        <v>Gà muối 500g</v>
      </c>
      <c r="K83" t="str">
        <f>VLOOKUP(J83,'[1]Mã Misa'!$C$2:$D$74,2,0)</f>
        <v>GM500</v>
      </c>
      <c r="L83" s="6">
        <v>111058</v>
      </c>
      <c r="M83" t="s">
        <v>282</v>
      </c>
      <c r="N83" t="str">
        <f t="shared" si="4"/>
        <v>0039418</v>
      </c>
      <c r="O83" s="9">
        <v>44477</v>
      </c>
      <c r="P83" t="s">
        <v>283</v>
      </c>
      <c r="Q83" t="s">
        <v>284</v>
      </c>
      <c r="R83" t="str">
        <f t="shared" si="5"/>
        <v>VM+ HCM 10</v>
      </c>
      <c r="S83" s="10" t="s">
        <v>83</v>
      </c>
      <c r="T83" t="str">
        <f>VLOOKUP(Q83,'Danh mục'!$B$4:$C$76,2,0)</f>
        <v>WINCOMHOCHIMINH</v>
      </c>
    </row>
    <row r="84" spans="1:20">
      <c r="A84" t="s">
        <v>19</v>
      </c>
      <c r="B84" t="s">
        <v>281</v>
      </c>
      <c r="C84" t="s">
        <v>285</v>
      </c>
      <c r="D84" t="s">
        <v>22</v>
      </c>
      <c r="E84" s="5">
        <v>61050</v>
      </c>
      <c r="F84" s="6">
        <v>1</v>
      </c>
      <c r="G84" t="s">
        <v>23</v>
      </c>
      <c r="H84" t="s">
        <v>286</v>
      </c>
      <c r="I84" t="str">
        <f t="shared" si="3"/>
        <v>_Giò sụn gà 250g</v>
      </c>
      <c r="J84" t="str">
        <f>VLOOKUP(I84,'[1]Mã Misa'!$B$2:$D$74,2,0)</f>
        <v>Giò sụn gà 250g</v>
      </c>
      <c r="K84" t="str">
        <f>VLOOKUP(J84,'[1]Mã Misa'!$C$2:$D$74,2,0)</f>
        <v>GSG250</v>
      </c>
      <c r="L84" s="6">
        <v>61050</v>
      </c>
      <c r="M84" t="s">
        <v>282</v>
      </c>
      <c r="N84" t="str">
        <f t="shared" si="4"/>
        <v>0039418</v>
      </c>
      <c r="O84" s="9">
        <v>44477</v>
      </c>
      <c r="P84" t="s">
        <v>283</v>
      </c>
      <c r="Q84" t="s">
        <v>284</v>
      </c>
      <c r="R84" t="str">
        <f t="shared" si="5"/>
        <v>VM+ HCM 10</v>
      </c>
      <c r="S84" s="10" t="s">
        <v>83</v>
      </c>
      <c r="T84" t="str">
        <f>VLOOKUP(Q84,'Danh mục'!$B$4:$C$76,2,0)</f>
        <v>WINCOMHOCHIMINH</v>
      </c>
    </row>
    <row r="85" spans="1:20">
      <c r="A85" t="s">
        <v>19</v>
      </c>
      <c r="B85" t="s">
        <v>287</v>
      </c>
      <c r="C85" t="s">
        <v>90</v>
      </c>
      <c r="D85" t="s">
        <v>22</v>
      </c>
      <c r="E85" s="5">
        <v>141900</v>
      </c>
      <c r="F85" s="6">
        <v>2</v>
      </c>
      <c r="G85" t="s">
        <v>23</v>
      </c>
      <c r="H85" t="s">
        <v>91</v>
      </c>
      <c r="I85" t="str">
        <f t="shared" si="3"/>
        <v>_Chả nướng 300g</v>
      </c>
      <c r="J85" t="str">
        <f>VLOOKUP(I85,'[1]Mã Misa'!$B$2:$D$74,2,0)</f>
        <v>Chả nướng 300g</v>
      </c>
      <c r="K85" t="str">
        <f>VLOOKUP(J85,'[1]Mã Misa'!$C$2:$D$74,2,0)</f>
        <v>CN300</v>
      </c>
      <c r="L85" s="6">
        <v>70950</v>
      </c>
      <c r="M85" t="s">
        <v>288</v>
      </c>
      <c r="N85" t="str">
        <f t="shared" si="4"/>
        <v>0000512</v>
      </c>
      <c r="O85" s="9">
        <v>44477</v>
      </c>
      <c r="P85" t="s">
        <v>289</v>
      </c>
      <c r="Q85" t="s">
        <v>290</v>
      </c>
      <c r="R85" t="str">
        <f t="shared" si="5"/>
        <v>VM VCP QNI</v>
      </c>
      <c r="S85" s="10" t="s">
        <v>291</v>
      </c>
      <c r="T85" t="e">
        <f>VLOOKUP(Q85,'Danh mục'!$B$4:$C$76,2,0)</f>
        <v>#N/A</v>
      </c>
    </row>
    <row r="86" spans="1:20">
      <c r="A86" t="s">
        <v>19</v>
      </c>
      <c r="B86" t="s">
        <v>287</v>
      </c>
      <c r="C86" t="s">
        <v>193</v>
      </c>
      <c r="D86" t="s">
        <v>22</v>
      </c>
      <c r="E86" s="5">
        <v>111190</v>
      </c>
      <c r="F86" s="6">
        <v>2</v>
      </c>
      <c r="G86" t="s">
        <v>23</v>
      </c>
      <c r="H86" t="s">
        <v>194</v>
      </c>
      <c r="I86" t="str">
        <f t="shared" si="3"/>
        <v>Tai heo muối gói 200g</v>
      </c>
      <c r="J86" t="str">
        <f>VLOOKUP(I86,'[1]Mã Misa'!$B$2:$D$74,2,0)</f>
        <v>Tai heo muối 200g</v>
      </c>
      <c r="K86" t="str">
        <f>VLOOKUP(J86,'[1]Mã Misa'!$C$2:$D$74,2,0)</f>
        <v>TH200</v>
      </c>
      <c r="L86" s="6">
        <v>55595</v>
      </c>
      <c r="M86" t="s">
        <v>288</v>
      </c>
      <c r="N86" t="str">
        <f t="shared" si="4"/>
        <v>0000512</v>
      </c>
      <c r="O86" s="9">
        <v>44477</v>
      </c>
      <c r="P86" t="s">
        <v>289</v>
      </c>
      <c r="Q86" t="s">
        <v>290</v>
      </c>
      <c r="R86" t="str">
        <f t="shared" si="5"/>
        <v>VM VCP QNI</v>
      </c>
      <c r="S86" s="10" t="s">
        <v>291</v>
      </c>
      <c r="T86" t="e">
        <f>VLOOKUP(Q86,'Danh mục'!$B$4:$C$76,2,0)</f>
        <v>#N/A</v>
      </c>
    </row>
    <row r="87" spans="1:20">
      <c r="A87" t="s">
        <v>19</v>
      </c>
      <c r="B87" t="s">
        <v>292</v>
      </c>
      <c r="C87" t="s">
        <v>293</v>
      </c>
      <c r="D87" t="s">
        <v>22</v>
      </c>
      <c r="E87" s="5">
        <v>178200</v>
      </c>
      <c r="F87" s="6">
        <v>3</v>
      </c>
      <c r="G87" t="s">
        <v>23</v>
      </c>
      <c r="H87" t="s">
        <v>294</v>
      </c>
      <c r="I87" t="str">
        <f t="shared" si="3"/>
        <v>_Giò lụa 250g</v>
      </c>
      <c r="J87" t="str">
        <f>VLOOKUP(I87,'[1]Mã Misa'!$B$2:$D$74,2,0)</f>
        <v>Giò lụa 250g</v>
      </c>
      <c r="K87" t="str">
        <f>VLOOKUP(J87,'[1]Mã Misa'!$C$2:$D$74,2,0)</f>
        <v>GL250</v>
      </c>
      <c r="L87" s="6">
        <v>59400</v>
      </c>
      <c r="M87" t="s">
        <v>295</v>
      </c>
      <c r="N87" t="str">
        <f t="shared" si="4"/>
        <v>0009591</v>
      </c>
      <c r="O87" s="9">
        <v>44477</v>
      </c>
      <c r="P87" t="s">
        <v>296</v>
      </c>
      <c r="Q87" t="s">
        <v>297</v>
      </c>
      <c r="R87" t="str">
        <f t="shared" si="5"/>
        <v>VM+ QNH Tổ</v>
      </c>
      <c r="S87" s="10" t="s">
        <v>78</v>
      </c>
      <c r="T87" t="str">
        <f>VLOOKUP(Q87,'Danh mục'!$B$4:$C$76,2,0)</f>
        <v>WINCOMQUANGNINH</v>
      </c>
    </row>
    <row r="88" spans="1:20">
      <c r="A88" t="s">
        <v>19</v>
      </c>
      <c r="B88" t="s">
        <v>292</v>
      </c>
      <c r="C88" t="s">
        <v>285</v>
      </c>
      <c r="D88" t="s">
        <v>22</v>
      </c>
      <c r="E88" s="5">
        <v>183150</v>
      </c>
      <c r="F88" s="6">
        <v>3</v>
      </c>
      <c r="G88" t="s">
        <v>23</v>
      </c>
      <c r="H88" t="s">
        <v>286</v>
      </c>
      <c r="I88" t="str">
        <f t="shared" si="3"/>
        <v>_Giò sụn gà 250g</v>
      </c>
      <c r="J88" t="str">
        <f>VLOOKUP(I88,'[1]Mã Misa'!$B$2:$D$74,2,0)</f>
        <v>Giò sụn gà 250g</v>
      </c>
      <c r="K88" t="str">
        <f>VLOOKUP(J88,'[1]Mã Misa'!$C$2:$D$74,2,0)</f>
        <v>GSG250</v>
      </c>
      <c r="L88" s="6">
        <v>61050</v>
      </c>
      <c r="M88" t="s">
        <v>295</v>
      </c>
      <c r="N88" t="str">
        <f t="shared" si="4"/>
        <v>0009591</v>
      </c>
      <c r="O88" s="9">
        <v>44477</v>
      </c>
      <c r="P88" t="s">
        <v>296</v>
      </c>
      <c r="Q88" t="s">
        <v>297</v>
      </c>
      <c r="R88" t="str">
        <f t="shared" si="5"/>
        <v>VM+ QNH Tổ</v>
      </c>
      <c r="S88" s="10" t="s">
        <v>78</v>
      </c>
      <c r="T88" t="str">
        <f>VLOOKUP(Q88,'Danh mục'!$B$4:$C$76,2,0)</f>
        <v>WINCOMQUANGNINH</v>
      </c>
    </row>
    <row r="89" spans="1:20">
      <c r="A89" t="s">
        <v>19</v>
      </c>
      <c r="B89" t="s">
        <v>298</v>
      </c>
      <c r="C89" t="s">
        <v>293</v>
      </c>
      <c r="D89" t="s">
        <v>22</v>
      </c>
      <c r="E89" s="5">
        <v>237600</v>
      </c>
      <c r="F89" s="6">
        <v>4</v>
      </c>
      <c r="G89" t="s">
        <v>23</v>
      </c>
      <c r="H89" t="s">
        <v>294</v>
      </c>
      <c r="I89" t="str">
        <f t="shared" si="3"/>
        <v>_Giò lụa 250g</v>
      </c>
      <c r="J89" t="str">
        <f>VLOOKUP(I89,'[1]Mã Misa'!$B$2:$D$74,2,0)</f>
        <v>Giò lụa 250g</v>
      </c>
      <c r="K89" t="str">
        <f>VLOOKUP(J89,'[1]Mã Misa'!$C$2:$D$74,2,0)</f>
        <v>GL250</v>
      </c>
      <c r="L89" s="6">
        <v>59400</v>
      </c>
      <c r="M89" t="s">
        <v>299</v>
      </c>
      <c r="N89" t="str">
        <f t="shared" si="4"/>
        <v>0009592</v>
      </c>
      <c r="O89" s="9">
        <v>44477</v>
      </c>
      <c r="P89" t="s">
        <v>296</v>
      </c>
      <c r="Q89" t="s">
        <v>297</v>
      </c>
      <c r="R89" t="str">
        <f t="shared" si="5"/>
        <v>VM+ QNH Tổ</v>
      </c>
      <c r="S89" s="10" t="s">
        <v>78</v>
      </c>
      <c r="T89" t="str">
        <f>VLOOKUP(Q89,'Danh mục'!$B$4:$C$76,2,0)</f>
        <v>WINCOMQUANGNINH</v>
      </c>
    </row>
    <row r="90" spans="1:20">
      <c r="A90" t="s">
        <v>19</v>
      </c>
      <c r="B90" t="s">
        <v>298</v>
      </c>
      <c r="C90" t="s">
        <v>35</v>
      </c>
      <c r="D90" t="s">
        <v>22</v>
      </c>
      <c r="E90" s="5">
        <v>138000</v>
      </c>
      <c r="F90" s="6">
        <v>3</v>
      </c>
      <c r="G90" t="s">
        <v>23</v>
      </c>
      <c r="H90" t="s">
        <v>36</v>
      </c>
      <c r="I90" t="str">
        <f t="shared" si="3"/>
        <v>Mộc nấm hương gói 250g</v>
      </c>
      <c r="J90" t="str">
        <f>VLOOKUP(I90,'[1]Mã Misa'!$B$2:$D$74,2,0)</f>
        <v>Mộc Nấm Hương 250g</v>
      </c>
      <c r="K90" t="str">
        <f>VLOOKUP(J90,'[1]Mã Misa'!$C$2:$D$74,2,0)</f>
        <v>MNH250</v>
      </c>
      <c r="L90" s="6">
        <v>46000</v>
      </c>
      <c r="M90" t="s">
        <v>299</v>
      </c>
      <c r="N90" t="str">
        <f t="shared" si="4"/>
        <v>0009592</v>
      </c>
      <c r="O90" s="9">
        <v>44477</v>
      </c>
      <c r="P90" t="s">
        <v>296</v>
      </c>
      <c r="Q90" t="s">
        <v>297</v>
      </c>
      <c r="R90" t="str">
        <f t="shared" si="5"/>
        <v>VM+ QNH Tổ</v>
      </c>
      <c r="S90" s="10" t="s">
        <v>78</v>
      </c>
      <c r="T90" t="str">
        <f>VLOOKUP(Q90,'Danh mục'!$B$4:$C$76,2,0)</f>
        <v>WINCOMQUANGNINH</v>
      </c>
    </row>
    <row r="91" spans="1:20">
      <c r="A91" t="s">
        <v>19</v>
      </c>
      <c r="B91" t="s">
        <v>298</v>
      </c>
      <c r="C91" t="s">
        <v>21</v>
      </c>
      <c r="D91" t="s">
        <v>22</v>
      </c>
      <c r="E91" s="5">
        <v>50182</v>
      </c>
      <c r="F91" s="6">
        <v>1</v>
      </c>
      <c r="G91" t="s">
        <v>23</v>
      </c>
      <c r="H91" t="s">
        <v>24</v>
      </c>
      <c r="I91" t="str">
        <f t="shared" si="3"/>
        <v>Giò tai lưỡi xào gói 250g</v>
      </c>
      <c r="J91" t="str">
        <f>VLOOKUP(I91,'[1]Mã Misa'!$B$2:$D$74,2,0)</f>
        <v>Giò Tai Lưỡi Xào 250g</v>
      </c>
      <c r="K91" t="str">
        <f>VLOOKUP(J91,'[1]Mã Misa'!$C$2:$D$74,2,0)</f>
        <v>GTLX250G</v>
      </c>
      <c r="L91" s="6">
        <v>50182</v>
      </c>
      <c r="M91" t="s">
        <v>299</v>
      </c>
      <c r="N91" t="str">
        <f t="shared" si="4"/>
        <v>0009592</v>
      </c>
      <c r="O91" s="9">
        <v>44477</v>
      </c>
      <c r="P91" t="s">
        <v>296</v>
      </c>
      <c r="Q91" t="s">
        <v>297</v>
      </c>
      <c r="R91" t="str">
        <f t="shared" si="5"/>
        <v>VM+ QNH Tổ</v>
      </c>
      <c r="S91" s="10" t="s">
        <v>78</v>
      </c>
      <c r="T91" t="str">
        <f>VLOOKUP(Q91,'Danh mục'!$B$4:$C$76,2,0)</f>
        <v>WINCOMQUANGNINH</v>
      </c>
    </row>
    <row r="92" spans="1:20" hidden="1">
      <c r="A92" t="s">
        <v>19</v>
      </c>
      <c r="B92" t="s">
        <v>300</v>
      </c>
      <c r="C92" t="s">
        <v>38</v>
      </c>
      <c r="D92" t="s">
        <v>22</v>
      </c>
      <c r="E92" s="5">
        <v>111058</v>
      </c>
      <c r="F92" s="6">
        <v>1</v>
      </c>
      <c r="G92" t="s">
        <v>23</v>
      </c>
      <c r="H92" t="s">
        <v>39</v>
      </c>
      <c r="I92" t="str">
        <f t="shared" si="3"/>
        <v>Gà muối gói 500g</v>
      </c>
      <c r="J92" t="str">
        <f>VLOOKUP(I92,'[1]Mã Misa'!$B$2:$D$74,2,0)</f>
        <v>Gà muối 500g</v>
      </c>
      <c r="K92" t="str">
        <f>VLOOKUP(J92,'[1]Mã Misa'!$C$2:$D$74,2,0)</f>
        <v>GM500</v>
      </c>
      <c r="L92" s="6">
        <v>111058</v>
      </c>
      <c r="M92" t="s">
        <v>301</v>
      </c>
      <c r="N92" t="str">
        <f t="shared" si="4"/>
        <v>0015896</v>
      </c>
      <c r="O92" s="9">
        <v>44477</v>
      </c>
      <c r="P92" t="s">
        <v>302</v>
      </c>
      <c r="Q92" t="s">
        <v>303</v>
      </c>
      <c r="R92" t="str">
        <f t="shared" si="5"/>
        <v>VM+ DNG 02</v>
      </c>
      <c r="S92" s="10" t="s">
        <v>231</v>
      </c>
      <c r="T92" t="e">
        <f>VLOOKUP(Q92,'Danh mục'!$B$4:$C$76,2,0)</f>
        <v>#N/A</v>
      </c>
    </row>
    <row r="93" spans="1:20">
      <c r="A93" t="s">
        <v>19</v>
      </c>
      <c r="B93" t="s">
        <v>304</v>
      </c>
      <c r="C93" t="s">
        <v>54</v>
      </c>
      <c r="D93" t="s">
        <v>22</v>
      </c>
      <c r="E93" s="5">
        <v>73431</v>
      </c>
      <c r="F93" s="6">
        <v>1</v>
      </c>
      <c r="G93" t="s">
        <v>23</v>
      </c>
      <c r="H93" t="s">
        <v>55</v>
      </c>
      <c r="I93" t="str">
        <f t="shared" si="3"/>
        <v>Chân giò heo muối gói 300g</v>
      </c>
      <c r="J93" t="str">
        <f>VLOOKUP(I93,'[1]Mã Misa'!$B$2:$D$74,2,0)</f>
        <v>Chân giò heo muối 300g</v>
      </c>
      <c r="K93" t="str">
        <f>VLOOKUP(J93,'[1]Mã Misa'!$C$2:$D$74,2,0)</f>
        <v>CGM300</v>
      </c>
      <c r="L93" s="6">
        <v>73431</v>
      </c>
      <c r="M93" t="s">
        <v>305</v>
      </c>
      <c r="N93" t="str">
        <f t="shared" si="4"/>
        <v>0121885</v>
      </c>
      <c r="O93" s="9">
        <v>44477</v>
      </c>
      <c r="P93" t="s">
        <v>306</v>
      </c>
      <c r="Q93" t="s">
        <v>307</v>
      </c>
      <c r="R93" t="str">
        <f t="shared" si="5"/>
        <v>VM+ HNI 54</v>
      </c>
      <c r="S93" s="10" t="s">
        <v>28</v>
      </c>
      <c r="T93" t="str">
        <f>VLOOKUP(Q93,'Danh mục'!$B$4:$C$76,2,0)</f>
        <v>WINCOMHANOI</v>
      </c>
    </row>
    <row r="94" spans="1:20">
      <c r="A94" t="s">
        <v>19</v>
      </c>
      <c r="B94" t="s">
        <v>308</v>
      </c>
      <c r="C94" t="s">
        <v>54</v>
      </c>
      <c r="D94" t="s">
        <v>22</v>
      </c>
      <c r="E94" s="5">
        <v>73431</v>
      </c>
      <c r="F94" s="6">
        <v>1</v>
      </c>
      <c r="G94" t="s">
        <v>23</v>
      </c>
      <c r="H94" t="s">
        <v>55</v>
      </c>
      <c r="I94" t="str">
        <f t="shared" si="3"/>
        <v>Chân giò heo muối gói 300g</v>
      </c>
      <c r="J94" t="str">
        <f>VLOOKUP(I94,'[1]Mã Misa'!$B$2:$D$74,2,0)</f>
        <v>Chân giò heo muối 300g</v>
      </c>
      <c r="K94" t="str">
        <f>VLOOKUP(J94,'[1]Mã Misa'!$C$2:$D$74,2,0)</f>
        <v>CGM300</v>
      </c>
      <c r="L94" s="6">
        <v>73431</v>
      </c>
      <c r="M94" t="s">
        <v>309</v>
      </c>
      <c r="N94" t="str">
        <f t="shared" si="4"/>
        <v>0000935</v>
      </c>
      <c r="O94" s="9">
        <v>44477</v>
      </c>
      <c r="P94" t="s">
        <v>310</v>
      </c>
      <c r="Q94" t="s">
        <v>311</v>
      </c>
      <c r="R94" t="str">
        <f t="shared" si="5"/>
        <v>VM+ HNM Th</v>
      </c>
      <c r="S94" s="10" t="s">
        <v>104</v>
      </c>
      <c r="T94" t="e">
        <f>VLOOKUP(Q94,'Danh mục'!$B$4:$C$76,2,0)</f>
        <v>#N/A</v>
      </c>
    </row>
    <row r="95" spans="1:20">
      <c r="A95" t="s">
        <v>19</v>
      </c>
      <c r="B95" t="s">
        <v>308</v>
      </c>
      <c r="C95" t="s">
        <v>38</v>
      </c>
      <c r="D95" t="s">
        <v>22</v>
      </c>
      <c r="E95" s="5">
        <v>111058</v>
      </c>
      <c r="F95" s="6">
        <v>1</v>
      </c>
      <c r="G95" t="s">
        <v>23</v>
      </c>
      <c r="H95" t="s">
        <v>39</v>
      </c>
      <c r="I95" t="str">
        <f t="shared" si="3"/>
        <v>Gà muối gói 500g</v>
      </c>
      <c r="J95" t="str">
        <f>VLOOKUP(I95,'[1]Mã Misa'!$B$2:$D$74,2,0)</f>
        <v>Gà muối 500g</v>
      </c>
      <c r="K95" t="str">
        <f>VLOOKUP(J95,'[1]Mã Misa'!$C$2:$D$74,2,0)</f>
        <v>GM500</v>
      </c>
      <c r="L95" s="6">
        <v>111058</v>
      </c>
      <c r="M95" t="s">
        <v>309</v>
      </c>
      <c r="N95" t="str">
        <f t="shared" si="4"/>
        <v>0000935</v>
      </c>
      <c r="O95" s="9">
        <v>44477</v>
      </c>
      <c r="P95" t="s">
        <v>310</v>
      </c>
      <c r="Q95" t="s">
        <v>311</v>
      </c>
      <c r="R95" t="str">
        <f t="shared" si="5"/>
        <v>VM+ HNM Th</v>
      </c>
      <c r="S95" s="10" t="s">
        <v>104</v>
      </c>
      <c r="T95" t="e">
        <f>VLOOKUP(Q95,'Danh mục'!$B$4:$C$76,2,0)</f>
        <v>#N/A</v>
      </c>
    </row>
    <row r="96" spans="1:20">
      <c r="A96" t="s">
        <v>19</v>
      </c>
      <c r="B96" t="s">
        <v>308</v>
      </c>
      <c r="C96" t="s">
        <v>193</v>
      </c>
      <c r="D96" t="s">
        <v>22</v>
      </c>
      <c r="E96" s="5">
        <v>55595</v>
      </c>
      <c r="F96" s="6">
        <v>1</v>
      </c>
      <c r="G96" t="s">
        <v>23</v>
      </c>
      <c r="H96" t="s">
        <v>194</v>
      </c>
      <c r="I96" t="str">
        <f t="shared" si="3"/>
        <v>Tai heo muối gói 200g</v>
      </c>
      <c r="J96" t="str">
        <f>VLOOKUP(I96,'[1]Mã Misa'!$B$2:$D$74,2,0)</f>
        <v>Tai heo muối 200g</v>
      </c>
      <c r="K96" t="str">
        <f>VLOOKUP(J96,'[1]Mã Misa'!$C$2:$D$74,2,0)</f>
        <v>TH200</v>
      </c>
      <c r="L96" s="6">
        <v>55595</v>
      </c>
      <c r="M96" t="s">
        <v>309</v>
      </c>
      <c r="N96" t="str">
        <f t="shared" si="4"/>
        <v>0000935</v>
      </c>
      <c r="O96" s="9">
        <v>44477</v>
      </c>
      <c r="P96" t="s">
        <v>310</v>
      </c>
      <c r="Q96" t="s">
        <v>311</v>
      </c>
      <c r="R96" t="str">
        <f t="shared" si="5"/>
        <v>VM+ HNM Th</v>
      </c>
      <c r="S96" s="10" t="s">
        <v>104</v>
      </c>
      <c r="T96" t="e">
        <f>VLOOKUP(Q96,'Danh mục'!$B$4:$C$76,2,0)</f>
        <v>#N/A</v>
      </c>
    </row>
    <row r="97" spans="1:20">
      <c r="A97" t="s">
        <v>19</v>
      </c>
      <c r="B97" t="s">
        <v>308</v>
      </c>
      <c r="C97" t="s">
        <v>21</v>
      </c>
      <c r="D97" t="s">
        <v>22</v>
      </c>
      <c r="E97" s="5">
        <v>50182</v>
      </c>
      <c r="F97" s="6">
        <v>1</v>
      </c>
      <c r="G97" t="s">
        <v>23</v>
      </c>
      <c r="H97" t="s">
        <v>24</v>
      </c>
      <c r="I97" t="str">
        <f t="shared" si="3"/>
        <v>Giò tai lưỡi xào gói 250g</v>
      </c>
      <c r="J97" t="str">
        <f>VLOOKUP(I97,'[1]Mã Misa'!$B$2:$D$74,2,0)</f>
        <v>Giò Tai Lưỡi Xào 250g</v>
      </c>
      <c r="K97" t="str">
        <f>VLOOKUP(J97,'[1]Mã Misa'!$C$2:$D$74,2,0)</f>
        <v>GTLX250G</v>
      </c>
      <c r="L97" s="6">
        <v>50182</v>
      </c>
      <c r="M97" t="s">
        <v>309</v>
      </c>
      <c r="N97" t="str">
        <f t="shared" si="4"/>
        <v>0000935</v>
      </c>
      <c r="O97" s="9">
        <v>44477</v>
      </c>
      <c r="P97" t="s">
        <v>310</v>
      </c>
      <c r="Q97" t="s">
        <v>311</v>
      </c>
      <c r="R97" t="str">
        <f t="shared" si="5"/>
        <v>VM+ HNM Th</v>
      </c>
      <c r="S97" s="10" t="s">
        <v>104</v>
      </c>
      <c r="T97" t="e">
        <f>VLOOKUP(Q97,'Danh mục'!$B$4:$C$76,2,0)</f>
        <v>#N/A</v>
      </c>
    </row>
    <row r="98" spans="1:20">
      <c r="A98" t="s">
        <v>19</v>
      </c>
      <c r="B98" t="s">
        <v>312</v>
      </c>
      <c r="C98" t="s">
        <v>193</v>
      </c>
      <c r="D98" t="s">
        <v>22</v>
      </c>
      <c r="E98" s="5">
        <v>111190</v>
      </c>
      <c r="F98" s="6">
        <v>2</v>
      </c>
      <c r="G98" t="s">
        <v>23</v>
      </c>
      <c r="H98" t="s">
        <v>194</v>
      </c>
      <c r="I98" t="str">
        <f t="shared" si="3"/>
        <v>Tai heo muối gói 200g</v>
      </c>
      <c r="J98" t="str">
        <f>VLOOKUP(I98,'[1]Mã Misa'!$B$2:$D$74,2,0)</f>
        <v>Tai heo muối 200g</v>
      </c>
      <c r="K98" t="str">
        <f>VLOOKUP(J98,'[1]Mã Misa'!$C$2:$D$74,2,0)</f>
        <v>TH200</v>
      </c>
      <c r="L98" s="6">
        <v>55595</v>
      </c>
      <c r="M98" t="s">
        <v>313</v>
      </c>
      <c r="N98" t="str">
        <f t="shared" si="4"/>
        <v>0009597</v>
      </c>
      <c r="O98" s="9">
        <v>44477</v>
      </c>
      <c r="P98" t="s">
        <v>314</v>
      </c>
      <c r="Q98" t="s">
        <v>315</v>
      </c>
      <c r="R98" t="str">
        <f t="shared" si="5"/>
        <v>VM+ QNH 11</v>
      </c>
      <c r="S98" s="10" t="s">
        <v>78</v>
      </c>
      <c r="T98" t="str">
        <f>VLOOKUP(Q98,'Danh mục'!$B$4:$C$76,2,0)</f>
        <v>WINCOMQUANGNINH</v>
      </c>
    </row>
    <row r="99" spans="1:20">
      <c r="A99" t="s">
        <v>19</v>
      </c>
      <c r="B99" t="s">
        <v>312</v>
      </c>
      <c r="C99" t="s">
        <v>35</v>
      </c>
      <c r="D99" t="s">
        <v>22</v>
      </c>
      <c r="E99" s="5">
        <v>46000</v>
      </c>
      <c r="F99" s="6">
        <v>1</v>
      </c>
      <c r="G99" t="s">
        <v>23</v>
      </c>
      <c r="H99" t="s">
        <v>36</v>
      </c>
      <c r="I99" t="str">
        <f t="shared" si="3"/>
        <v>Mộc nấm hương gói 250g</v>
      </c>
      <c r="J99" t="str">
        <f>VLOOKUP(I99,'[1]Mã Misa'!$B$2:$D$74,2,0)</f>
        <v>Mộc Nấm Hương 250g</v>
      </c>
      <c r="K99" t="str">
        <f>VLOOKUP(J99,'[1]Mã Misa'!$C$2:$D$74,2,0)</f>
        <v>MNH250</v>
      </c>
      <c r="L99" s="6">
        <v>46000</v>
      </c>
      <c r="M99" t="s">
        <v>313</v>
      </c>
      <c r="N99" t="str">
        <f t="shared" si="4"/>
        <v>0009597</v>
      </c>
      <c r="O99" s="9">
        <v>44477</v>
      </c>
      <c r="P99" t="s">
        <v>314</v>
      </c>
      <c r="Q99" t="s">
        <v>315</v>
      </c>
      <c r="R99" t="str">
        <f t="shared" si="5"/>
        <v>VM+ QNH 11</v>
      </c>
      <c r="S99" s="10" t="s">
        <v>78</v>
      </c>
      <c r="T99" t="str">
        <f>VLOOKUP(Q99,'Danh mục'!$B$4:$C$76,2,0)</f>
        <v>WINCOMQUANGNINH</v>
      </c>
    </row>
    <row r="100" spans="1:20">
      <c r="A100" t="s">
        <v>19</v>
      </c>
      <c r="B100" t="s">
        <v>316</v>
      </c>
      <c r="C100" t="s">
        <v>285</v>
      </c>
      <c r="D100" t="s">
        <v>22</v>
      </c>
      <c r="E100" s="5">
        <v>61050</v>
      </c>
      <c r="F100" s="6">
        <v>1</v>
      </c>
      <c r="G100" t="s">
        <v>23</v>
      </c>
      <c r="H100" t="s">
        <v>286</v>
      </c>
      <c r="I100" t="str">
        <f t="shared" si="3"/>
        <v>_Giò sụn gà 250g</v>
      </c>
      <c r="J100" t="str">
        <f>VLOOKUP(I100,'[1]Mã Misa'!$B$2:$D$74,2,0)</f>
        <v>Giò sụn gà 250g</v>
      </c>
      <c r="K100" t="str">
        <f>VLOOKUP(J100,'[1]Mã Misa'!$C$2:$D$74,2,0)</f>
        <v>GSG250</v>
      </c>
      <c r="L100" s="6">
        <v>61050</v>
      </c>
      <c r="M100" t="s">
        <v>317</v>
      </c>
      <c r="N100" t="str">
        <f t="shared" si="4"/>
        <v>0121893</v>
      </c>
      <c r="O100" s="9">
        <v>44477</v>
      </c>
      <c r="P100" t="s">
        <v>318</v>
      </c>
      <c r="Q100" t="s">
        <v>319</v>
      </c>
      <c r="R100" t="str">
        <f t="shared" si="5"/>
        <v>VM+ HNI T1</v>
      </c>
      <c r="S100" s="10" t="s">
        <v>28</v>
      </c>
      <c r="T100" t="str">
        <f>VLOOKUP(Q100,'Danh mục'!$B$4:$C$76,2,0)</f>
        <v>WINCOMHANOI</v>
      </c>
    </row>
    <row r="101" spans="1:20">
      <c r="A101" t="s">
        <v>19</v>
      </c>
      <c r="B101" t="s">
        <v>320</v>
      </c>
      <c r="C101" t="s">
        <v>30</v>
      </c>
      <c r="D101" t="s">
        <v>22</v>
      </c>
      <c r="E101" s="5">
        <v>87787</v>
      </c>
      <c r="F101" s="6">
        <v>1</v>
      </c>
      <c r="G101" t="s">
        <v>23</v>
      </c>
      <c r="H101" t="s">
        <v>31</v>
      </c>
      <c r="I101" t="str">
        <f t="shared" si="3"/>
        <v>Bắp bò muối gói 200g</v>
      </c>
      <c r="J101" t="str">
        <f>VLOOKUP(I101,'[1]Mã Misa'!$B$2:$D$74,2,0)</f>
        <v>Bắp bò muối 200g</v>
      </c>
      <c r="K101" t="str">
        <f>VLOOKUP(J101,'[1]Mã Misa'!$C$2:$D$74,2,0)</f>
        <v>BBM200</v>
      </c>
      <c r="L101" s="6">
        <v>87787</v>
      </c>
      <c r="M101" t="s">
        <v>321</v>
      </c>
      <c r="N101" t="str">
        <f t="shared" si="4"/>
        <v>0121896</v>
      </c>
      <c r="O101" s="9">
        <v>44477</v>
      </c>
      <c r="P101" t="s">
        <v>322</v>
      </c>
      <c r="Q101" t="s">
        <v>323</v>
      </c>
      <c r="R101" t="str">
        <f t="shared" si="5"/>
        <v>VM+ HNI A3</v>
      </c>
      <c r="S101" s="10" t="s">
        <v>28</v>
      </c>
      <c r="T101" t="str">
        <f>VLOOKUP(Q101,'Danh mục'!$B$4:$C$76,2,0)</f>
        <v>WINCOMHANOI</v>
      </c>
    </row>
    <row r="102" spans="1:20">
      <c r="A102" t="s">
        <v>19</v>
      </c>
      <c r="B102" t="s">
        <v>320</v>
      </c>
      <c r="C102" t="s">
        <v>38</v>
      </c>
      <c r="D102" t="s">
        <v>22</v>
      </c>
      <c r="E102" s="5">
        <v>333174</v>
      </c>
      <c r="F102" s="6">
        <v>3</v>
      </c>
      <c r="G102" t="s">
        <v>23</v>
      </c>
      <c r="H102" t="s">
        <v>39</v>
      </c>
      <c r="I102" t="str">
        <f t="shared" si="3"/>
        <v>Gà muối gói 500g</v>
      </c>
      <c r="J102" t="str">
        <f>VLOOKUP(I102,'[1]Mã Misa'!$B$2:$D$74,2,0)</f>
        <v>Gà muối 500g</v>
      </c>
      <c r="K102" t="str">
        <f>VLOOKUP(J102,'[1]Mã Misa'!$C$2:$D$74,2,0)</f>
        <v>GM500</v>
      </c>
      <c r="L102" s="6">
        <v>111058</v>
      </c>
      <c r="M102" t="s">
        <v>321</v>
      </c>
      <c r="N102" t="str">
        <f t="shared" si="4"/>
        <v>0121896</v>
      </c>
      <c r="O102" s="9">
        <v>44477</v>
      </c>
      <c r="P102" t="s">
        <v>322</v>
      </c>
      <c r="Q102" t="s">
        <v>323</v>
      </c>
      <c r="R102" t="str">
        <f t="shared" si="5"/>
        <v>VM+ HNI A3</v>
      </c>
      <c r="S102" s="10" t="s">
        <v>28</v>
      </c>
      <c r="T102" t="str">
        <f>VLOOKUP(Q102,'Danh mục'!$B$4:$C$76,2,0)</f>
        <v>WINCOMHANOI</v>
      </c>
    </row>
    <row r="103" spans="1:20">
      <c r="A103" t="s">
        <v>19</v>
      </c>
      <c r="B103" t="s">
        <v>320</v>
      </c>
      <c r="C103" t="s">
        <v>21</v>
      </c>
      <c r="D103" t="s">
        <v>22</v>
      </c>
      <c r="E103" s="5">
        <v>50182</v>
      </c>
      <c r="F103" s="6">
        <v>1</v>
      </c>
      <c r="G103" t="s">
        <v>23</v>
      </c>
      <c r="H103" t="s">
        <v>24</v>
      </c>
      <c r="I103" t="str">
        <f t="shared" si="3"/>
        <v>Giò tai lưỡi xào gói 250g</v>
      </c>
      <c r="J103" t="str">
        <f>VLOOKUP(I103,'[1]Mã Misa'!$B$2:$D$74,2,0)</f>
        <v>Giò Tai Lưỡi Xào 250g</v>
      </c>
      <c r="K103" t="str">
        <f>VLOOKUP(J103,'[1]Mã Misa'!$C$2:$D$74,2,0)</f>
        <v>GTLX250G</v>
      </c>
      <c r="L103" s="6">
        <v>50182</v>
      </c>
      <c r="M103" t="s">
        <v>321</v>
      </c>
      <c r="N103" t="str">
        <f t="shared" si="4"/>
        <v>0121896</v>
      </c>
      <c r="O103" s="9">
        <v>44477</v>
      </c>
      <c r="P103" t="s">
        <v>322</v>
      </c>
      <c r="Q103" t="s">
        <v>323</v>
      </c>
      <c r="R103" t="str">
        <f t="shared" si="5"/>
        <v>VM+ HNI A3</v>
      </c>
      <c r="S103" s="10" t="s">
        <v>28</v>
      </c>
      <c r="T103" t="str">
        <f>VLOOKUP(Q103,'Danh mục'!$B$4:$C$76,2,0)</f>
        <v>WINCOMHANOI</v>
      </c>
    </row>
    <row r="104" spans="1:20">
      <c r="A104" t="s">
        <v>19</v>
      </c>
      <c r="B104" t="s">
        <v>324</v>
      </c>
      <c r="C104" t="s">
        <v>30</v>
      </c>
      <c r="D104" t="s">
        <v>22</v>
      </c>
      <c r="E104" s="5">
        <v>87787</v>
      </c>
      <c r="F104" s="6">
        <v>1</v>
      </c>
      <c r="G104" t="s">
        <v>23</v>
      </c>
      <c r="H104" t="s">
        <v>31</v>
      </c>
      <c r="I104" t="str">
        <f t="shared" si="3"/>
        <v>Bắp bò muối gói 200g</v>
      </c>
      <c r="J104" t="str">
        <f>VLOOKUP(I104,'[1]Mã Misa'!$B$2:$D$74,2,0)</f>
        <v>Bắp bò muối 200g</v>
      </c>
      <c r="K104" t="str">
        <f>VLOOKUP(J104,'[1]Mã Misa'!$C$2:$D$74,2,0)</f>
        <v>BBM200</v>
      </c>
      <c r="L104" s="6">
        <v>87787</v>
      </c>
      <c r="M104" t="s">
        <v>325</v>
      </c>
      <c r="N104" t="str">
        <f t="shared" si="4"/>
        <v>0121897</v>
      </c>
      <c r="O104" s="9">
        <v>44477</v>
      </c>
      <c r="P104" t="s">
        <v>326</v>
      </c>
      <c r="Q104" t="s">
        <v>327</v>
      </c>
      <c r="R104" t="str">
        <f t="shared" si="5"/>
        <v>VM+ HNI 15</v>
      </c>
      <c r="S104" s="10" t="s">
        <v>28</v>
      </c>
      <c r="T104" t="e">
        <f>VLOOKUP(Q104,'Danh mục'!$B$4:$C$76,2,0)</f>
        <v>#N/A</v>
      </c>
    </row>
    <row r="105" spans="1:20">
      <c r="A105" t="s">
        <v>19</v>
      </c>
      <c r="B105" t="s">
        <v>324</v>
      </c>
      <c r="C105" t="s">
        <v>38</v>
      </c>
      <c r="D105" t="s">
        <v>22</v>
      </c>
      <c r="E105" s="5">
        <v>111058</v>
      </c>
      <c r="F105" s="6">
        <v>1</v>
      </c>
      <c r="G105" t="s">
        <v>23</v>
      </c>
      <c r="H105" t="s">
        <v>39</v>
      </c>
      <c r="I105" t="str">
        <f t="shared" si="3"/>
        <v>Gà muối gói 500g</v>
      </c>
      <c r="J105" t="str">
        <f>VLOOKUP(I105,'[1]Mã Misa'!$B$2:$D$74,2,0)</f>
        <v>Gà muối 500g</v>
      </c>
      <c r="K105" t="str">
        <f>VLOOKUP(J105,'[1]Mã Misa'!$C$2:$D$74,2,0)</f>
        <v>GM500</v>
      </c>
      <c r="L105" s="6">
        <v>111058</v>
      </c>
      <c r="M105" t="s">
        <v>325</v>
      </c>
      <c r="N105" t="str">
        <f t="shared" si="4"/>
        <v>0121897</v>
      </c>
      <c r="O105" s="9">
        <v>44477</v>
      </c>
      <c r="P105" t="s">
        <v>326</v>
      </c>
      <c r="Q105" t="s">
        <v>327</v>
      </c>
      <c r="R105" t="str">
        <f t="shared" si="5"/>
        <v>VM+ HNI 15</v>
      </c>
      <c r="S105" s="10" t="s">
        <v>28</v>
      </c>
      <c r="T105" t="e">
        <f>VLOOKUP(Q105,'Danh mục'!$B$4:$C$76,2,0)</f>
        <v>#N/A</v>
      </c>
    </row>
    <row r="106" spans="1:20">
      <c r="A106" t="s">
        <v>19</v>
      </c>
      <c r="B106" t="s">
        <v>328</v>
      </c>
      <c r="C106" t="s">
        <v>21</v>
      </c>
      <c r="D106" t="s">
        <v>22</v>
      </c>
      <c r="E106" s="5">
        <v>50182</v>
      </c>
      <c r="F106" s="6">
        <v>1</v>
      </c>
      <c r="G106" t="s">
        <v>23</v>
      </c>
      <c r="H106" t="s">
        <v>24</v>
      </c>
      <c r="I106" t="str">
        <f t="shared" si="3"/>
        <v>Giò tai lưỡi xào gói 250g</v>
      </c>
      <c r="J106" t="str">
        <f>VLOOKUP(I106,'[1]Mã Misa'!$B$2:$D$74,2,0)</f>
        <v>Giò Tai Lưỡi Xào 250g</v>
      </c>
      <c r="K106" t="str">
        <f>VLOOKUP(J106,'[1]Mã Misa'!$C$2:$D$74,2,0)</f>
        <v>GTLX250G</v>
      </c>
      <c r="L106" s="6">
        <v>50182</v>
      </c>
      <c r="M106" t="s">
        <v>329</v>
      </c>
      <c r="N106" t="str">
        <f t="shared" si="4"/>
        <v>0121906</v>
      </c>
      <c r="O106" s="9">
        <v>44477</v>
      </c>
      <c r="P106" t="s">
        <v>225</v>
      </c>
      <c r="Q106" t="s">
        <v>226</v>
      </c>
      <c r="R106" t="str">
        <f t="shared" si="5"/>
        <v>VM+ HNI 33</v>
      </c>
      <c r="S106" s="10" t="s">
        <v>28</v>
      </c>
      <c r="T106" t="str">
        <f>VLOOKUP(Q106,'Danh mục'!$B$4:$C$76,2,0)</f>
        <v>WINCOMHANOI</v>
      </c>
    </row>
    <row r="107" spans="1:20">
      <c r="A107" t="s">
        <v>19</v>
      </c>
      <c r="B107" t="s">
        <v>328</v>
      </c>
      <c r="C107" t="s">
        <v>30</v>
      </c>
      <c r="D107" t="s">
        <v>22</v>
      </c>
      <c r="E107" s="5">
        <v>87787</v>
      </c>
      <c r="F107" s="6">
        <v>1</v>
      </c>
      <c r="G107" t="s">
        <v>23</v>
      </c>
      <c r="H107" t="s">
        <v>31</v>
      </c>
      <c r="I107" t="str">
        <f t="shared" si="3"/>
        <v>Bắp bò muối gói 200g</v>
      </c>
      <c r="J107" t="str">
        <f>VLOOKUP(I107,'[1]Mã Misa'!$B$2:$D$74,2,0)</f>
        <v>Bắp bò muối 200g</v>
      </c>
      <c r="K107" t="str">
        <f>VLOOKUP(J107,'[1]Mã Misa'!$C$2:$D$74,2,0)</f>
        <v>BBM200</v>
      </c>
      <c r="L107" s="6">
        <v>87787</v>
      </c>
      <c r="M107" t="s">
        <v>329</v>
      </c>
      <c r="N107" t="str">
        <f t="shared" si="4"/>
        <v>0121906</v>
      </c>
      <c r="O107" s="9">
        <v>44477</v>
      </c>
      <c r="P107" t="s">
        <v>225</v>
      </c>
      <c r="Q107" t="s">
        <v>226</v>
      </c>
      <c r="R107" t="str">
        <f t="shared" si="5"/>
        <v>VM+ HNI 33</v>
      </c>
      <c r="S107" s="10" t="s">
        <v>28</v>
      </c>
      <c r="T107" t="str">
        <f>VLOOKUP(Q107,'Danh mục'!$B$4:$C$76,2,0)</f>
        <v>WINCOMHANOI</v>
      </c>
    </row>
    <row r="108" spans="1:20">
      <c r="A108" t="s">
        <v>19</v>
      </c>
      <c r="B108" t="s">
        <v>330</v>
      </c>
      <c r="C108" t="s">
        <v>38</v>
      </c>
      <c r="D108" t="s">
        <v>22</v>
      </c>
      <c r="E108" s="5">
        <v>111058</v>
      </c>
      <c r="F108" s="6">
        <v>1</v>
      </c>
      <c r="G108" t="s">
        <v>23</v>
      </c>
      <c r="H108" t="s">
        <v>39</v>
      </c>
      <c r="I108" t="str">
        <f t="shared" si="3"/>
        <v>Gà muối gói 500g</v>
      </c>
      <c r="J108" t="str">
        <f>VLOOKUP(I108,'[1]Mã Misa'!$B$2:$D$74,2,0)</f>
        <v>Gà muối 500g</v>
      </c>
      <c r="K108" t="str">
        <f>VLOOKUP(J108,'[1]Mã Misa'!$C$2:$D$74,2,0)</f>
        <v>GM500</v>
      </c>
      <c r="L108" s="6">
        <v>111058</v>
      </c>
      <c r="M108" t="s">
        <v>331</v>
      </c>
      <c r="N108" t="str">
        <f t="shared" si="4"/>
        <v>0039424</v>
      </c>
      <c r="O108" s="9">
        <v>44477</v>
      </c>
      <c r="P108" t="s">
        <v>332</v>
      </c>
      <c r="Q108" t="s">
        <v>333</v>
      </c>
      <c r="R108" t="str">
        <f t="shared" si="5"/>
        <v>VM+ HCM 48</v>
      </c>
      <c r="S108" s="10" t="s">
        <v>83</v>
      </c>
      <c r="T108" t="str">
        <f>VLOOKUP(Q108,'Danh mục'!$B$4:$C$76,2,0)</f>
        <v>WINCOMHOCHIMINH</v>
      </c>
    </row>
    <row r="109" spans="1:20" hidden="1">
      <c r="A109" t="s">
        <v>19</v>
      </c>
      <c r="B109" t="s">
        <v>334</v>
      </c>
      <c r="C109" t="s">
        <v>21</v>
      </c>
      <c r="D109" t="s">
        <v>22</v>
      </c>
      <c r="E109" s="5">
        <v>100364</v>
      </c>
      <c r="F109" s="6">
        <v>2</v>
      </c>
      <c r="G109" t="s">
        <v>23</v>
      </c>
      <c r="H109" t="s">
        <v>24</v>
      </c>
      <c r="I109" t="str">
        <f t="shared" si="3"/>
        <v>Giò tai lưỡi xào gói 250g</v>
      </c>
      <c r="J109" t="str">
        <f>VLOOKUP(I109,'[1]Mã Misa'!$B$2:$D$74,2,0)</f>
        <v>Giò Tai Lưỡi Xào 250g</v>
      </c>
      <c r="K109" t="str">
        <f>VLOOKUP(J109,'[1]Mã Misa'!$C$2:$D$74,2,0)</f>
        <v>GTLX250G</v>
      </c>
      <c r="L109" s="6">
        <v>50182</v>
      </c>
      <c r="M109" t="s">
        <v>335</v>
      </c>
      <c r="N109" t="str">
        <f t="shared" si="4"/>
        <v>0009605</v>
      </c>
      <c r="O109" s="9">
        <v>44477</v>
      </c>
      <c r="P109" t="s">
        <v>336</v>
      </c>
      <c r="Q109" t="s">
        <v>337</v>
      </c>
      <c r="R109" t="str">
        <f t="shared" si="5"/>
        <v>VM+ QNH 12</v>
      </c>
      <c r="S109" s="10" t="s">
        <v>78</v>
      </c>
      <c r="T109" t="e">
        <f>VLOOKUP(Q109,'Danh mục'!$B$4:$C$76,2,0)</f>
        <v>#N/A</v>
      </c>
    </row>
    <row r="110" spans="1:20">
      <c r="A110" t="s">
        <v>19</v>
      </c>
      <c r="B110" t="s">
        <v>338</v>
      </c>
      <c r="C110" t="s">
        <v>30</v>
      </c>
      <c r="D110" t="s">
        <v>22</v>
      </c>
      <c r="E110" s="5">
        <v>175574</v>
      </c>
      <c r="F110" s="6">
        <v>2</v>
      </c>
      <c r="G110" t="s">
        <v>23</v>
      </c>
      <c r="H110" t="s">
        <v>31</v>
      </c>
      <c r="I110" t="str">
        <f t="shared" si="3"/>
        <v>Bắp bò muối gói 200g</v>
      </c>
      <c r="J110" t="str">
        <f>VLOOKUP(I110,'[1]Mã Misa'!$B$2:$D$74,2,0)</f>
        <v>Bắp bò muối 200g</v>
      </c>
      <c r="K110" t="str">
        <f>VLOOKUP(J110,'[1]Mã Misa'!$C$2:$D$74,2,0)</f>
        <v>BBM200</v>
      </c>
      <c r="L110" s="6">
        <v>87787</v>
      </c>
      <c r="M110" t="s">
        <v>339</v>
      </c>
      <c r="N110" t="str">
        <f t="shared" si="4"/>
        <v>0009610</v>
      </c>
      <c r="O110" s="9">
        <v>44477</v>
      </c>
      <c r="P110" t="s">
        <v>340</v>
      </c>
      <c r="Q110" t="s">
        <v>341</v>
      </c>
      <c r="R110" t="str">
        <f t="shared" si="5"/>
        <v>VM+ QNH Kh</v>
      </c>
      <c r="S110" s="10" t="s">
        <v>78</v>
      </c>
      <c r="T110" t="e">
        <f>VLOOKUP(Q110,'Danh mục'!$B$4:$C$76,2,0)</f>
        <v>#N/A</v>
      </c>
    </row>
    <row r="111" spans="1:20">
      <c r="A111" t="s">
        <v>19</v>
      </c>
      <c r="B111" t="s">
        <v>338</v>
      </c>
      <c r="C111" t="s">
        <v>54</v>
      </c>
      <c r="D111" t="s">
        <v>22</v>
      </c>
      <c r="E111" s="5">
        <v>146862</v>
      </c>
      <c r="F111" s="6">
        <v>2</v>
      </c>
      <c r="G111" t="s">
        <v>23</v>
      </c>
      <c r="H111" t="s">
        <v>55</v>
      </c>
      <c r="I111" t="str">
        <f t="shared" si="3"/>
        <v>Chân giò heo muối gói 300g</v>
      </c>
      <c r="J111" t="str">
        <f>VLOOKUP(I111,'[1]Mã Misa'!$B$2:$D$74,2,0)</f>
        <v>Chân giò heo muối 300g</v>
      </c>
      <c r="K111" t="str">
        <f>VLOOKUP(J111,'[1]Mã Misa'!$C$2:$D$74,2,0)</f>
        <v>CGM300</v>
      </c>
      <c r="L111" s="6">
        <v>73431</v>
      </c>
      <c r="M111" t="s">
        <v>339</v>
      </c>
      <c r="N111" t="str">
        <f t="shared" si="4"/>
        <v>0009610</v>
      </c>
      <c r="O111" s="9">
        <v>44477</v>
      </c>
      <c r="P111" t="s">
        <v>340</v>
      </c>
      <c r="Q111" t="s">
        <v>341</v>
      </c>
      <c r="R111" t="str">
        <f t="shared" si="5"/>
        <v>VM+ QNH Kh</v>
      </c>
      <c r="S111" s="10" t="s">
        <v>78</v>
      </c>
      <c r="T111" t="e">
        <f>VLOOKUP(Q111,'Danh mục'!$B$4:$C$76,2,0)</f>
        <v>#N/A</v>
      </c>
    </row>
    <row r="112" spans="1:20">
      <c r="A112" t="s">
        <v>19</v>
      </c>
      <c r="B112" t="s">
        <v>338</v>
      </c>
      <c r="C112" t="s">
        <v>38</v>
      </c>
      <c r="D112" t="s">
        <v>22</v>
      </c>
      <c r="E112" s="5">
        <v>222116</v>
      </c>
      <c r="F112" s="6">
        <v>2</v>
      </c>
      <c r="G112" t="s">
        <v>23</v>
      </c>
      <c r="H112" t="s">
        <v>39</v>
      </c>
      <c r="I112" t="str">
        <f t="shared" si="3"/>
        <v>Gà muối gói 500g</v>
      </c>
      <c r="J112" t="str">
        <f>VLOOKUP(I112,'[1]Mã Misa'!$B$2:$D$74,2,0)</f>
        <v>Gà muối 500g</v>
      </c>
      <c r="K112" t="str">
        <f>VLOOKUP(J112,'[1]Mã Misa'!$C$2:$D$74,2,0)</f>
        <v>GM500</v>
      </c>
      <c r="L112" s="6">
        <v>111058</v>
      </c>
      <c r="M112" t="s">
        <v>339</v>
      </c>
      <c r="N112" t="str">
        <f t="shared" si="4"/>
        <v>0009610</v>
      </c>
      <c r="O112" s="9">
        <v>44477</v>
      </c>
      <c r="P112" t="s">
        <v>340</v>
      </c>
      <c r="Q112" t="s">
        <v>341</v>
      </c>
      <c r="R112" t="str">
        <f t="shared" si="5"/>
        <v>VM+ QNH Kh</v>
      </c>
      <c r="S112" s="10" t="s">
        <v>78</v>
      </c>
      <c r="T112" t="e">
        <f>VLOOKUP(Q112,'Danh mục'!$B$4:$C$76,2,0)</f>
        <v>#N/A</v>
      </c>
    </row>
    <row r="113" spans="1:20">
      <c r="A113" t="s">
        <v>19</v>
      </c>
      <c r="B113" t="s">
        <v>338</v>
      </c>
      <c r="C113" t="s">
        <v>193</v>
      </c>
      <c r="D113" t="s">
        <v>22</v>
      </c>
      <c r="E113" s="5">
        <v>667140</v>
      </c>
      <c r="F113" s="6">
        <v>12</v>
      </c>
      <c r="G113" t="s">
        <v>23</v>
      </c>
      <c r="H113" t="s">
        <v>194</v>
      </c>
      <c r="I113" t="str">
        <f t="shared" si="3"/>
        <v>Tai heo muối gói 200g</v>
      </c>
      <c r="J113" t="str">
        <f>VLOOKUP(I113,'[1]Mã Misa'!$B$2:$D$74,2,0)</f>
        <v>Tai heo muối 200g</v>
      </c>
      <c r="K113" t="str">
        <f>VLOOKUP(J113,'[1]Mã Misa'!$C$2:$D$74,2,0)</f>
        <v>TH200</v>
      </c>
      <c r="L113" s="6">
        <v>55595</v>
      </c>
      <c r="M113" t="s">
        <v>339</v>
      </c>
      <c r="N113" t="str">
        <f t="shared" si="4"/>
        <v>0009610</v>
      </c>
      <c r="O113" s="9">
        <v>44477</v>
      </c>
      <c r="P113" t="s">
        <v>340</v>
      </c>
      <c r="Q113" t="s">
        <v>341</v>
      </c>
      <c r="R113" t="str">
        <f t="shared" si="5"/>
        <v>VM+ QNH Kh</v>
      </c>
      <c r="S113" s="10" t="s">
        <v>78</v>
      </c>
      <c r="T113" t="e">
        <f>VLOOKUP(Q113,'Danh mục'!$B$4:$C$76,2,0)</f>
        <v>#N/A</v>
      </c>
    </row>
    <row r="114" spans="1:20">
      <c r="A114" t="s">
        <v>19</v>
      </c>
      <c r="B114" t="s">
        <v>338</v>
      </c>
      <c r="C114" t="s">
        <v>35</v>
      </c>
      <c r="D114" t="s">
        <v>22</v>
      </c>
      <c r="E114" s="5">
        <v>138000</v>
      </c>
      <c r="F114" s="6">
        <v>3</v>
      </c>
      <c r="G114" t="s">
        <v>23</v>
      </c>
      <c r="H114" t="s">
        <v>36</v>
      </c>
      <c r="I114" t="str">
        <f t="shared" si="3"/>
        <v>Mộc nấm hương gói 250g</v>
      </c>
      <c r="J114" t="str">
        <f>VLOOKUP(I114,'[1]Mã Misa'!$B$2:$D$74,2,0)</f>
        <v>Mộc Nấm Hương 250g</v>
      </c>
      <c r="K114" t="str">
        <f>VLOOKUP(J114,'[1]Mã Misa'!$C$2:$D$74,2,0)</f>
        <v>MNH250</v>
      </c>
      <c r="L114" s="6">
        <v>46000</v>
      </c>
      <c r="M114" t="s">
        <v>339</v>
      </c>
      <c r="N114" t="str">
        <f t="shared" si="4"/>
        <v>0009610</v>
      </c>
      <c r="O114" s="9">
        <v>44477</v>
      </c>
      <c r="P114" t="s">
        <v>340</v>
      </c>
      <c r="Q114" t="s">
        <v>341</v>
      </c>
      <c r="R114" t="str">
        <f t="shared" si="5"/>
        <v>VM+ QNH Kh</v>
      </c>
      <c r="S114" s="10" t="s">
        <v>78</v>
      </c>
      <c r="T114" t="e">
        <f>VLOOKUP(Q114,'Danh mục'!$B$4:$C$76,2,0)</f>
        <v>#N/A</v>
      </c>
    </row>
    <row r="115" spans="1:20" hidden="1">
      <c r="A115" t="s">
        <v>19</v>
      </c>
      <c r="B115" t="s">
        <v>342</v>
      </c>
      <c r="C115" t="s">
        <v>35</v>
      </c>
      <c r="D115" t="s">
        <v>22</v>
      </c>
      <c r="E115" s="5">
        <v>46000</v>
      </c>
      <c r="F115" s="6">
        <v>1</v>
      </c>
      <c r="G115" t="s">
        <v>23</v>
      </c>
      <c r="H115" t="s">
        <v>36</v>
      </c>
      <c r="I115" t="str">
        <f t="shared" si="3"/>
        <v>Mộc nấm hương gói 250g</v>
      </c>
      <c r="J115" t="str">
        <f>VLOOKUP(I115,'[1]Mã Misa'!$B$2:$D$74,2,0)</f>
        <v>Mộc Nấm Hương 250g</v>
      </c>
      <c r="K115" t="str">
        <f>VLOOKUP(J115,'[1]Mã Misa'!$C$2:$D$74,2,0)</f>
        <v>MNH250</v>
      </c>
      <c r="L115" s="6">
        <v>46000</v>
      </c>
      <c r="M115" t="s">
        <v>343</v>
      </c>
      <c r="N115" t="str">
        <f t="shared" si="4"/>
        <v>0121931</v>
      </c>
      <c r="O115" s="9">
        <v>44477</v>
      </c>
      <c r="P115" t="s">
        <v>344</v>
      </c>
      <c r="Q115" t="s">
        <v>345</v>
      </c>
      <c r="R115" t="str">
        <f t="shared" si="5"/>
        <v>VM+ HNI Ma</v>
      </c>
      <c r="S115" s="10" t="s">
        <v>28</v>
      </c>
      <c r="T115" t="e">
        <f>VLOOKUP(Q115,'Danh mục'!$B$4:$C$76,2,0)</f>
        <v>#N/A</v>
      </c>
    </row>
    <row r="116" spans="1:20">
      <c r="A116" t="s">
        <v>19</v>
      </c>
      <c r="B116" t="s">
        <v>346</v>
      </c>
      <c r="C116" t="s">
        <v>90</v>
      </c>
      <c r="D116" t="s">
        <v>22</v>
      </c>
      <c r="E116" s="5">
        <v>283800</v>
      </c>
      <c r="F116" s="6">
        <v>4</v>
      </c>
      <c r="G116" t="s">
        <v>23</v>
      </c>
      <c r="H116" t="s">
        <v>91</v>
      </c>
      <c r="I116" t="str">
        <f t="shared" si="3"/>
        <v>_Chả nướng 300g</v>
      </c>
      <c r="J116" t="str">
        <f>VLOOKUP(I116,'[1]Mã Misa'!$B$2:$D$74,2,0)</f>
        <v>Chả nướng 300g</v>
      </c>
      <c r="K116" t="str">
        <f>VLOOKUP(J116,'[1]Mã Misa'!$C$2:$D$74,2,0)</f>
        <v>CN300</v>
      </c>
      <c r="L116" s="6">
        <v>70950</v>
      </c>
      <c r="M116" t="s">
        <v>347</v>
      </c>
      <c r="N116" t="str">
        <f t="shared" si="4"/>
        <v>0002451</v>
      </c>
      <c r="O116" s="9">
        <v>44477</v>
      </c>
      <c r="P116" t="s">
        <v>348</v>
      </c>
      <c r="Q116" t="s">
        <v>349</v>
      </c>
      <c r="R116" t="str">
        <f t="shared" si="5"/>
        <v>VM+ HDG 40</v>
      </c>
      <c r="S116" s="10" t="s">
        <v>50</v>
      </c>
      <c r="T116" t="str">
        <f>VLOOKUP(Q116,'Danh mục'!$B$4:$C$76,2,0)</f>
        <v>WINCOMHAIDUONG</v>
      </c>
    </row>
    <row r="117" spans="1:20">
      <c r="A117" t="s">
        <v>19</v>
      </c>
      <c r="B117" t="s">
        <v>350</v>
      </c>
      <c r="C117" t="s">
        <v>21</v>
      </c>
      <c r="D117" t="s">
        <v>22</v>
      </c>
      <c r="E117" s="5">
        <v>100364</v>
      </c>
      <c r="F117" s="6">
        <v>2</v>
      </c>
      <c r="G117" t="s">
        <v>23</v>
      </c>
      <c r="H117" t="s">
        <v>24</v>
      </c>
      <c r="I117" t="str">
        <f t="shared" si="3"/>
        <v>Giò tai lưỡi xào gói 250g</v>
      </c>
      <c r="J117" t="str">
        <f>VLOOKUP(I117,'[1]Mã Misa'!$B$2:$D$74,2,0)</f>
        <v>Giò Tai Lưỡi Xào 250g</v>
      </c>
      <c r="K117" t="str">
        <f>VLOOKUP(J117,'[1]Mã Misa'!$C$2:$D$74,2,0)</f>
        <v>GTLX250G</v>
      </c>
      <c r="L117" s="6">
        <v>50182</v>
      </c>
      <c r="M117" t="s">
        <v>351</v>
      </c>
      <c r="N117" t="str">
        <f t="shared" si="4"/>
        <v>0001284</v>
      </c>
      <c r="O117" s="9">
        <v>44477</v>
      </c>
      <c r="P117" t="s">
        <v>352</v>
      </c>
      <c r="Q117" t="s">
        <v>353</v>
      </c>
      <c r="R117" t="str">
        <f t="shared" si="5"/>
        <v>VM+ TVH 49</v>
      </c>
      <c r="S117" s="10" t="s">
        <v>354</v>
      </c>
      <c r="T117" t="e">
        <f>VLOOKUP(Q117,'Danh mục'!$B$4:$C$76,2,0)</f>
        <v>#N/A</v>
      </c>
    </row>
    <row r="118" spans="1:20">
      <c r="A118" t="s">
        <v>19</v>
      </c>
      <c r="B118" t="s">
        <v>355</v>
      </c>
      <c r="C118" t="s">
        <v>38</v>
      </c>
      <c r="D118" t="s">
        <v>22</v>
      </c>
      <c r="E118" s="5">
        <v>111058</v>
      </c>
      <c r="F118" s="6">
        <v>1</v>
      </c>
      <c r="G118" t="s">
        <v>23</v>
      </c>
      <c r="H118" t="s">
        <v>39</v>
      </c>
      <c r="I118" t="str">
        <f t="shared" si="3"/>
        <v>Gà muối gói 500g</v>
      </c>
      <c r="J118" t="str">
        <f>VLOOKUP(I118,'[1]Mã Misa'!$B$2:$D$74,2,0)</f>
        <v>Gà muối 500g</v>
      </c>
      <c r="K118" t="str">
        <f>VLOOKUP(J118,'[1]Mã Misa'!$C$2:$D$74,2,0)</f>
        <v>GM500</v>
      </c>
      <c r="L118" s="6">
        <v>111058</v>
      </c>
      <c r="M118" t="s">
        <v>356</v>
      </c>
      <c r="N118" t="str">
        <f t="shared" si="4"/>
        <v>0009245</v>
      </c>
      <c r="O118" s="9">
        <v>44477</v>
      </c>
      <c r="P118" t="s">
        <v>357</v>
      </c>
      <c r="Q118" t="s">
        <v>358</v>
      </c>
      <c r="R118" t="str">
        <f t="shared" si="5"/>
        <v>VM+ HPG Lô</v>
      </c>
      <c r="S118" s="10" t="s">
        <v>218</v>
      </c>
      <c r="T118" t="str">
        <f>VLOOKUP(Q118,'Danh mục'!$B$4:$C$76,2,0)</f>
        <v>WINCOMHAIPHONG</v>
      </c>
    </row>
    <row r="119" spans="1:20">
      <c r="A119" t="s">
        <v>19</v>
      </c>
      <c r="B119" t="s">
        <v>359</v>
      </c>
      <c r="C119" t="s">
        <v>35</v>
      </c>
      <c r="D119" t="s">
        <v>22</v>
      </c>
      <c r="E119" s="5">
        <v>46000</v>
      </c>
      <c r="F119" s="6">
        <v>1</v>
      </c>
      <c r="G119" t="s">
        <v>23</v>
      </c>
      <c r="H119" t="s">
        <v>36</v>
      </c>
      <c r="I119" t="str">
        <f t="shared" si="3"/>
        <v>Mộc nấm hương gói 250g</v>
      </c>
      <c r="J119" t="str">
        <f>VLOOKUP(I119,'[1]Mã Misa'!$B$2:$D$74,2,0)</f>
        <v>Mộc Nấm Hương 250g</v>
      </c>
      <c r="K119" t="str">
        <f>VLOOKUP(J119,'[1]Mã Misa'!$C$2:$D$74,2,0)</f>
        <v>MNH250</v>
      </c>
      <c r="L119" s="6">
        <v>46000</v>
      </c>
      <c r="M119" t="s">
        <v>360</v>
      </c>
      <c r="N119" t="str">
        <f t="shared" si="4"/>
        <v>0001307</v>
      </c>
      <c r="O119" s="9">
        <v>44477</v>
      </c>
      <c r="P119" t="s">
        <v>361</v>
      </c>
      <c r="Q119" t="s">
        <v>362</v>
      </c>
      <c r="R119" t="str">
        <f t="shared" si="5"/>
        <v>VM+ BTE 40</v>
      </c>
      <c r="S119" s="10" t="s">
        <v>363</v>
      </c>
      <c r="T119" t="str">
        <f>VLOOKUP(Q119,'Danh mục'!$B$4:$C$76,2,0)</f>
        <v>WINCOMBENTRE</v>
      </c>
    </row>
    <row r="120" spans="1:20">
      <c r="A120" t="s">
        <v>19</v>
      </c>
      <c r="B120" t="s">
        <v>364</v>
      </c>
      <c r="C120" t="s">
        <v>54</v>
      </c>
      <c r="D120" t="s">
        <v>22</v>
      </c>
      <c r="E120" s="5">
        <v>73431</v>
      </c>
      <c r="F120" s="6">
        <v>1</v>
      </c>
      <c r="G120" t="s">
        <v>23</v>
      </c>
      <c r="H120" t="s">
        <v>55</v>
      </c>
      <c r="I120" t="str">
        <f t="shared" si="3"/>
        <v>Chân giò heo muối gói 300g</v>
      </c>
      <c r="J120" t="str">
        <f>VLOOKUP(I120,'[1]Mã Misa'!$B$2:$D$74,2,0)</f>
        <v>Chân giò heo muối 300g</v>
      </c>
      <c r="K120" t="str">
        <f>VLOOKUP(J120,'[1]Mã Misa'!$C$2:$D$74,2,0)</f>
        <v>CGM300</v>
      </c>
      <c r="L120" s="6">
        <v>73431</v>
      </c>
      <c r="M120" t="s">
        <v>365</v>
      </c>
      <c r="N120" t="str">
        <f t="shared" si="4"/>
        <v>0122640</v>
      </c>
      <c r="O120" s="9">
        <v>44477</v>
      </c>
      <c r="P120" t="s">
        <v>366</v>
      </c>
      <c r="Q120" t="s">
        <v>367</v>
      </c>
      <c r="R120" t="str">
        <f t="shared" si="5"/>
        <v xml:space="preserve">VM HNI Võ </v>
      </c>
      <c r="S120" s="10" t="s">
        <v>28</v>
      </c>
      <c r="T120" t="e">
        <f>VLOOKUP(Q120,'Danh mục'!$B$4:$C$76,2,0)</f>
        <v>#N/A</v>
      </c>
    </row>
    <row r="121" spans="1:20">
      <c r="A121" t="s">
        <v>19</v>
      </c>
      <c r="B121" t="s">
        <v>364</v>
      </c>
      <c r="C121" t="s">
        <v>51</v>
      </c>
      <c r="D121" t="s">
        <v>22</v>
      </c>
      <c r="E121" s="5">
        <v>105400</v>
      </c>
      <c r="F121" s="6">
        <v>1</v>
      </c>
      <c r="G121" t="s">
        <v>23</v>
      </c>
      <c r="H121" t="s">
        <v>52</v>
      </c>
      <c r="I121" t="str">
        <f t="shared" si="3"/>
        <v>_Đùi gà sốt cay 500g</v>
      </c>
      <c r="J121" t="str">
        <f>VLOOKUP(I121,'[1]Mã Misa'!$B$2:$D$74,2,0)</f>
        <v>Đùi gà sốt cay 500g</v>
      </c>
      <c r="K121" t="str">
        <f>VLOOKUP(J121,'[1]Mã Misa'!$C$2:$D$74,2,0)</f>
        <v>DGSC500</v>
      </c>
      <c r="L121" s="6">
        <v>105400</v>
      </c>
      <c r="M121" t="s">
        <v>365</v>
      </c>
      <c r="N121" t="str">
        <f t="shared" si="4"/>
        <v>0122640</v>
      </c>
      <c r="O121" s="9">
        <v>44477</v>
      </c>
      <c r="P121" t="s">
        <v>366</v>
      </c>
      <c r="Q121" t="s">
        <v>367</v>
      </c>
      <c r="R121" t="str">
        <f t="shared" si="5"/>
        <v xml:space="preserve">VM HNI Võ </v>
      </c>
      <c r="S121" s="10" t="s">
        <v>28</v>
      </c>
      <c r="T121" t="e">
        <f>VLOOKUP(Q121,'Danh mục'!$B$4:$C$76,2,0)</f>
        <v>#N/A</v>
      </c>
    </row>
    <row r="122" spans="1:20">
      <c r="A122" t="s">
        <v>19</v>
      </c>
      <c r="B122" t="s">
        <v>368</v>
      </c>
      <c r="C122" t="s">
        <v>38</v>
      </c>
      <c r="D122" t="s">
        <v>22</v>
      </c>
      <c r="E122" s="5">
        <v>111058</v>
      </c>
      <c r="F122" s="6">
        <v>1</v>
      </c>
      <c r="G122" t="s">
        <v>23</v>
      </c>
      <c r="H122" t="s">
        <v>39</v>
      </c>
      <c r="I122" t="str">
        <f t="shared" si="3"/>
        <v>Gà muối gói 500g</v>
      </c>
      <c r="J122" t="str">
        <f>VLOOKUP(I122,'[1]Mã Misa'!$B$2:$D$74,2,0)</f>
        <v>Gà muối 500g</v>
      </c>
      <c r="K122" t="str">
        <f>VLOOKUP(J122,'[1]Mã Misa'!$C$2:$D$74,2,0)</f>
        <v>GM500</v>
      </c>
      <c r="L122" s="6">
        <v>111058</v>
      </c>
      <c r="M122" t="s">
        <v>369</v>
      </c>
      <c r="N122" t="str">
        <f t="shared" si="4"/>
        <v>0001727</v>
      </c>
      <c r="O122" s="9">
        <v>44477</v>
      </c>
      <c r="P122" t="s">
        <v>370</v>
      </c>
      <c r="Q122" t="s">
        <v>371</v>
      </c>
      <c r="R122" t="str">
        <f t="shared" si="5"/>
        <v>VM+ HTH 34</v>
      </c>
      <c r="S122" s="10" t="s">
        <v>372</v>
      </c>
      <c r="T122" t="e">
        <f>VLOOKUP(Q122,'Danh mục'!$B$4:$C$76,2,0)</f>
        <v>#N/A</v>
      </c>
    </row>
    <row r="123" spans="1:20">
      <c r="A123" t="s">
        <v>19</v>
      </c>
      <c r="B123" t="s">
        <v>373</v>
      </c>
      <c r="C123" t="s">
        <v>30</v>
      </c>
      <c r="D123" t="s">
        <v>22</v>
      </c>
      <c r="E123" s="5">
        <v>175574</v>
      </c>
      <c r="F123" s="6">
        <v>2</v>
      </c>
      <c r="G123" t="s">
        <v>23</v>
      </c>
      <c r="H123" t="s">
        <v>31</v>
      </c>
      <c r="I123" t="str">
        <f t="shared" si="3"/>
        <v>Bắp bò muối gói 200g</v>
      </c>
      <c r="J123" t="str">
        <f>VLOOKUP(I123,'[1]Mã Misa'!$B$2:$D$74,2,0)</f>
        <v>Bắp bò muối 200g</v>
      </c>
      <c r="K123" t="str">
        <f>VLOOKUP(J123,'[1]Mã Misa'!$C$2:$D$74,2,0)</f>
        <v>BBM200</v>
      </c>
      <c r="L123" s="6">
        <v>87787</v>
      </c>
      <c r="M123" t="s">
        <v>374</v>
      </c>
      <c r="N123" t="str">
        <f t="shared" si="4"/>
        <v>0122675</v>
      </c>
      <c r="O123" s="9">
        <v>44477</v>
      </c>
      <c r="P123" t="s">
        <v>375</v>
      </c>
      <c r="Q123" t="s">
        <v>376</v>
      </c>
      <c r="R123" t="str">
        <f t="shared" si="5"/>
        <v>VM+ HNI SH</v>
      </c>
      <c r="S123" s="10" t="s">
        <v>28</v>
      </c>
      <c r="T123" t="str">
        <f>VLOOKUP(Q123,'Danh mục'!$B$4:$C$76,2,0)</f>
        <v>WINCOMHANOI</v>
      </c>
    </row>
    <row r="124" spans="1:20">
      <c r="A124" t="s">
        <v>19</v>
      </c>
      <c r="B124" t="s">
        <v>373</v>
      </c>
      <c r="C124" t="s">
        <v>285</v>
      </c>
      <c r="D124" t="s">
        <v>22</v>
      </c>
      <c r="E124" s="5">
        <v>61050</v>
      </c>
      <c r="F124" s="6">
        <v>1</v>
      </c>
      <c r="G124" t="s">
        <v>23</v>
      </c>
      <c r="H124" t="s">
        <v>286</v>
      </c>
      <c r="I124" t="str">
        <f t="shared" si="3"/>
        <v>_Giò sụn gà 250g</v>
      </c>
      <c r="J124" t="str">
        <f>VLOOKUP(I124,'[1]Mã Misa'!$B$2:$D$74,2,0)</f>
        <v>Giò sụn gà 250g</v>
      </c>
      <c r="K124" t="str">
        <f>VLOOKUP(J124,'[1]Mã Misa'!$C$2:$D$74,2,0)</f>
        <v>GSG250</v>
      </c>
      <c r="L124" s="6">
        <v>61050</v>
      </c>
      <c r="M124" t="s">
        <v>374</v>
      </c>
      <c r="N124" t="str">
        <f t="shared" si="4"/>
        <v>0122675</v>
      </c>
      <c r="O124" s="9">
        <v>44477</v>
      </c>
      <c r="P124" t="s">
        <v>375</v>
      </c>
      <c r="Q124" t="s">
        <v>376</v>
      </c>
      <c r="R124" t="str">
        <f t="shared" si="5"/>
        <v>VM+ HNI SH</v>
      </c>
      <c r="S124" s="10" t="s">
        <v>28</v>
      </c>
      <c r="T124" t="str">
        <f>VLOOKUP(Q124,'Danh mục'!$B$4:$C$76,2,0)</f>
        <v>WINCOMHANOI</v>
      </c>
    </row>
    <row r="125" spans="1:20">
      <c r="A125" t="s">
        <v>19</v>
      </c>
      <c r="B125" t="s">
        <v>373</v>
      </c>
      <c r="C125" t="s">
        <v>51</v>
      </c>
      <c r="D125" t="s">
        <v>22</v>
      </c>
      <c r="E125" s="5">
        <v>316200</v>
      </c>
      <c r="F125" s="6">
        <v>3</v>
      </c>
      <c r="G125" t="s">
        <v>23</v>
      </c>
      <c r="H125" t="s">
        <v>52</v>
      </c>
      <c r="I125" t="str">
        <f t="shared" si="3"/>
        <v>_Đùi gà sốt cay 500g</v>
      </c>
      <c r="J125" t="str">
        <f>VLOOKUP(I125,'[1]Mã Misa'!$B$2:$D$74,2,0)</f>
        <v>Đùi gà sốt cay 500g</v>
      </c>
      <c r="K125" t="str">
        <f>VLOOKUP(J125,'[1]Mã Misa'!$C$2:$D$74,2,0)</f>
        <v>DGSC500</v>
      </c>
      <c r="L125" s="6">
        <v>105400</v>
      </c>
      <c r="M125" t="s">
        <v>374</v>
      </c>
      <c r="N125" t="str">
        <f t="shared" si="4"/>
        <v>0122675</v>
      </c>
      <c r="O125" s="9">
        <v>44477</v>
      </c>
      <c r="P125" t="s">
        <v>375</v>
      </c>
      <c r="Q125" t="s">
        <v>376</v>
      </c>
      <c r="R125" t="str">
        <f t="shared" si="5"/>
        <v>VM+ HNI SH</v>
      </c>
      <c r="S125" s="10" t="s">
        <v>28</v>
      </c>
      <c r="T125" t="str">
        <f>VLOOKUP(Q125,'Danh mục'!$B$4:$C$76,2,0)</f>
        <v>WINCOMHANOI</v>
      </c>
    </row>
    <row r="126" spans="1:20">
      <c r="A126" t="s">
        <v>19</v>
      </c>
      <c r="B126" t="s">
        <v>377</v>
      </c>
      <c r="C126" t="s">
        <v>38</v>
      </c>
      <c r="D126" t="s">
        <v>22</v>
      </c>
      <c r="E126" s="5">
        <v>222116</v>
      </c>
      <c r="F126" s="6">
        <v>2</v>
      </c>
      <c r="G126" t="s">
        <v>23</v>
      </c>
      <c r="H126" t="s">
        <v>39</v>
      </c>
      <c r="I126" t="str">
        <f t="shared" si="3"/>
        <v>Gà muối gói 500g</v>
      </c>
      <c r="J126" t="str">
        <f>VLOOKUP(I126,'[1]Mã Misa'!$B$2:$D$74,2,0)</f>
        <v>Gà muối 500g</v>
      </c>
      <c r="K126" t="str">
        <f>VLOOKUP(J126,'[1]Mã Misa'!$C$2:$D$74,2,0)</f>
        <v>GM500</v>
      </c>
      <c r="L126" s="6">
        <v>111058</v>
      </c>
      <c r="M126" t="s">
        <v>378</v>
      </c>
      <c r="N126" t="str">
        <f t="shared" si="4"/>
        <v>0122687</v>
      </c>
      <c r="O126" s="9">
        <v>44477</v>
      </c>
      <c r="P126" t="s">
        <v>379</v>
      </c>
      <c r="Q126" t="s">
        <v>380</v>
      </c>
      <c r="R126" t="str">
        <f t="shared" si="5"/>
        <v>VM+ HNI Xó</v>
      </c>
      <c r="S126" s="10" t="s">
        <v>28</v>
      </c>
      <c r="T126" t="e">
        <f>VLOOKUP(Q126,'Danh mục'!$B$4:$C$76,2,0)</f>
        <v>#N/A</v>
      </c>
    </row>
    <row r="127" spans="1:20">
      <c r="A127" t="s">
        <v>19</v>
      </c>
      <c r="B127" t="s">
        <v>381</v>
      </c>
      <c r="C127" t="s">
        <v>30</v>
      </c>
      <c r="D127" t="s">
        <v>22</v>
      </c>
      <c r="E127" s="5">
        <v>351148</v>
      </c>
      <c r="F127" s="6">
        <v>4</v>
      </c>
      <c r="G127" t="s">
        <v>23</v>
      </c>
      <c r="H127" t="s">
        <v>31</v>
      </c>
      <c r="I127" t="str">
        <f t="shared" si="3"/>
        <v>Bắp bò muối gói 200g</v>
      </c>
      <c r="J127" t="str">
        <f>VLOOKUP(I127,'[1]Mã Misa'!$B$2:$D$74,2,0)</f>
        <v>Bắp bò muối 200g</v>
      </c>
      <c r="K127" t="str">
        <f>VLOOKUP(J127,'[1]Mã Misa'!$C$2:$D$74,2,0)</f>
        <v>BBM200</v>
      </c>
      <c r="L127" s="6">
        <v>87787</v>
      </c>
      <c r="M127" t="s">
        <v>382</v>
      </c>
      <c r="N127" t="str">
        <f t="shared" si="4"/>
        <v>0122699</v>
      </c>
      <c r="O127" s="9">
        <v>44477</v>
      </c>
      <c r="P127" t="s">
        <v>383</v>
      </c>
      <c r="Q127" t="s">
        <v>384</v>
      </c>
      <c r="R127" t="str">
        <f t="shared" si="5"/>
        <v>VM+ HNI Kh</v>
      </c>
      <c r="S127" s="10" t="s">
        <v>28</v>
      </c>
      <c r="T127" t="str">
        <f>VLOOKUP(Q127,'Danh mục'!$B$4:$C$76,2,0)</f>
        <v>WINCOMHANOI</v>
      </c>
    </row>
    <row r="128" spans="1:20">
      <c r="A128" t="s">
        <v>19</v>
      </c>
      <c r="B128" t="s">
        <v>381</v>
      </c>
      <c r="C128" t="s">
        <v>54</v>
      </c>
      <c r="D128" t="s">
        <v>22</v>
      </c>
      <c r="E128" s="5">
        <v>73431</v>
      </c>
      <c r="F128" s="6">
        <v>1</v>
      </c>
      <c r="G128" t="s">
        <v>23</v>
      </c>
      <c r="H128" t="s">
        <v>55</v>
      </c>
      <c r="I128" t="str">
        <f t="shared" si="3"/>
        <v>Chân giò heo muối gói 300g</v>
      </c>
      <c r="J128" t="str">
        <f>VLOOKUP(I128,'[1]Mã Misa'!$B$2:$D$74,2,0)</f>
        <v>Chân giò heo muối 300g</v>
      </c>
      <c r="K128" t="str">
        <f>VLOOKUP(J128,'[1]Mã Misa'!$C$2:$D$74,2,0)</f>
        <v>CGM300</v>
      </c>
      <c r="L128" s="6">
        <v>73431</v>
      </c>
      <c r="M128" t="s">
        <v>382</v>
      </c>
      <c r="N128" t="str">
        <f t="shared" si="4"/>
        <v>0122699</v>
      </c>
      <c r="O128" s="9">
        <v>44477</v>
      </c>
      <c r="P128" t="s">
        <v>383</v>
      </c>
      <c r="Q128" t="s">
        <v>384</v>
      </c>
      <c r="R128" t="str">
        <f t="shared" si="5"/>
        <v>VM+ HNI Kh</v>
      </c>
      <c r="S128" s="10" t="s">
        <v>28</v>
      </c>
      <c r="T128" t="str">
        <f>VLOOKUP(Q128,'Danh mục'!$B$4:$C$76,2,0)</f>
        <v>WINCOMHANOI</v>
      </c>
    </row>
    <row r="129" spans="1:20">
      <c r="A129" t="s">
        <v>19</v>
      </c>
      <c r="B129" t="s">
        <v>381</v>
      </c>
      <c r="C129" t="s">
        <v>193</v>
      </c>
      <c r="D129" t="s">
        <v>22</v>
      </c>
      <c r="E129" s="5">
        <v>55595</v>
      </c>
      <c r="F129" s="6">
        <v>1</v>
      </c>
      <c r="G129" t="s">
        <v>23</v>
      </c>
      <c r="H129" t="s">
        <v>194</v>
      </c>
      <c r="I129" t="str">
        <f t="shared" si="3"/>
        <v>Tai heo muối gói 200g</v>
      </c>
      <c r="J129" t="str">
        <f>VLOOKUP(I129,'[1]Mã Misa'!$B$2:$D$74,2,0)</f>
        <v>Tai heo muối 200g</v>
      </c>
      <c r="K129" t="str">
        <f>VLOOKUP(J129,'[1]Mã Misa'!$C$2:$D$74,2,0)</f>
        <v>TH200</v>
      </c>
      <c r="L129" s="6">
        <v>55595</v>
      </c>
      <c r="M129" t="s">
        <v>382</v>
      </c>
      <c r="N129" t="str">
        <f t="shared" si="4"/>
        <v>0122699</v>
      </c>
      <c r="O129" s="9">
        <v>44477</v>
      </c>
      <c r="P129" t="s">
        <v>383</v>
      </c>
      <c r="Q129" t="s">
        <v>384</v>
      </c>
      <c r="R129" t="str">
        <f t="shared" si="5"/>
        <v>VM+ HNI Kh</v>
      </c>
      <c r="S129" s="10" t="s">
        <v>28</v>
      </c>
      <c r="T129" t="str">
        <f>VLOOKUP(Q129,'Danh mục'!$B$4:$C$76,2,0)</f>
        <v>WINCOMHANOI</v>
      </c>
    </row>
    <row r="130" spans="1:20">
      <c r="A130" t="s">
        <v>19</v>
      </c>
      <c r="B130" t="s">
        <v>381</v>
      </c>
      <c r="C130" t="s">
        <v>385</v>
      </c>
      <c r="D130" t="s">
        <v>22</v>
      </c>
      <c r="E130" s="5">
        <v>188026</v>
      </c>
      <c r="F130" s="6">
        <v>2</v>
      </c>
      <c r="G130" t="s">
        <v>23</v>
      </c>
      <c r="H130" t="s">
        <v>386</v>
      </c>
      <c r="I130" t="str">
        <f t="shared" si="3"/>
        <v xml:space="preserve"> Giò lụa 500g</v>
      </c>
      <c r="J130" t="str">
        <f>VLOOKUP(I130,'[1]Mã Misa'!$B$2:$D$74,2,0)</f>
        <v>Giò lụa 500g</v>
      </c>
      <c r="K130" t="str">
        <f>VLOOKUP(J130,'[1]Mã Misa'!$C$2:$D$74,2,0)</f>
        <v>GL500</v>
      </c>
      <c r="L130" s="6">
        <v>94013</v>
      </c>
      <c r="M130" t="s">
        <v>382</v>
      </c>
      <c r="N130" t="str">
        <f t="shared" si="4"/>
        <v>0122699</v>
      </c>
      <c r="O130" s="9">
        <v>44477</v>
      </c>
      <c r="P130" t="s">
        <v>383</v>
      </c>
      <c r="Q130" t="s">
        <v>384</v>
      </c>
      <c r="R130" t="str">
        <f t="shared" si="5"/>
        <v>VM+ HNI Kh</v>
      </c>
      <c r="S130" s="10" t="s">
        <v>28</v>
      </c>
      <c r="T130" t="str">
        <f>VLOOKUP(Q130,'Danh mục'!$B$4:$C$76,2,0)</f>
        <v>WINCOMHANOI</v>
      </c>
    </row>
    <row r="131" spans="1:20">
      <c r="A131" t="s">
        <v>19</v>
      </c>
      <c r="B131" t="s">
        <v>381</v>
      </c>
      <c r="C131" t="s">
        <v>279</v>
      </c>
      <c r="D131" t="s">
        <v>22</v>
      </c>
      <c r="E131" s="5">
        <v>305967</v>
      </c>
      <c r="F131" s="6">
        <v>3</v>
      </c>
      <c r="G131" t="s">
        <v>23</v>
      </c>
      <c r="H131" t="s">
        <v>280</v>
      </c>
      <c r="I131" t="str">
        <f t="shared" si="3"/>
        <v>Giò tai nấm hương 500g</v>
      </c>
      <c r="J131" t="str">
        <f>VLOOKUP(I131,'[1]Mã Misa'!$B$2:$D$74,2,0)</f>
        <v>Giò tai nấm hương 500g</v>
      </c>
      <c r="K131" t="str">
        <f>VLOOKUP(J131,'[1]Mã Misa'!$C$2:$D$74,2,0)</f>
        <v>GTNH500</v>
      </c>
      <c r="L131" s="6">
        <v>101989</v>
      </c>
      <c r="M131" t="s">
        <v>382</v>
      </c>
      <c r="N131" t="str">
        <f t="shared" si="4"/>
        <v>0122699</v>
      </c>
      <c r="O131" s="9">
        <v>44477</v>
      </c>
      <c r="P131" t="s">
        <v>383</v>
      </c>
      <c r="Q131" t="s">
        <v>384</v>
      </c>
      <c r="R131" t="str">
        <f t="shared" si="5"/>
        <v>VM+ HNI Kh</v>
      </c>
      <c r="S131" s="10" t="s">
        <v>28</v>
      </c>
      <c r="T131" t="str">
        <f>VLOOKUP(Q131,'Danh mục'!$B$4:$C$76,2,0)</f>
        <v>WINCOMHANOI</v>
      </c>
    </row>
    <row r="132" spans="1:20">
      <c r="A132" t="s">
        <v>19</v>
      </c>
      <c r="B132" t="s">
        <v>387</v>
      </c>
      <c r="C132" t="s">
        <v>51</v>
      </c>
      <c r="D132" t="s">
        <v>22</v>
      </c>
      <c r="E132" s="5">
        <v>105400</v>
      </c>
      <c r="F132" s="6">
        <v>1</v>
      </c>
      <c r="G132" t="s">
        <v>23</v>
      </c>
      <c r="H132" t="s">
        <v>52</v>
      </c>
      <c r="I132" t="str">
        <f t="shared" ref="I132:I195" si="6">MID(H132,10,26)</f>
        <v>_Đùi gà sốt cay 500g</v>
      </c>
      <c r="J132" t="str">
        <f>VLOOKUP(I132,'[1]Mã Misa'!$B$2:$D$74,2,0)</f>
        <v>Đùi gà sốt cay 500g</v>
      </c>
      <c r="K132" t="str">
        <f>VLOOKUP(J132,'[1]Mã Misa'!$C$2:$D$74,2,0)</f>
        <v>DGSC500</v>
      </c>
      <c r="L132" s="6">
        <v>105400</v>
      </c>
      <c r="M132" t="s">
        <v>388</v>
      </c>
      <c r="N132" t="str">
        <f t="shared" ref="N132:N195" si="7">RIGHT(M132,7)</f>
        <v>0122700</v>
      </c>
      <c r="O132" s="9">
        <v>44477</v>
      </c>
      <c r="P132" t="s">
        <v>383</v>
      </c>
      <c r="Q132" t="s">
        <v>384</v>
      </c>
      <c r="R132" t="str">
        <f t="shared" ref="R132:R195" si="8">LEFT(Q132,10)</f>
        <v>VM+ HNI Kh</v>
      </c>
      <c r="S132" s="10" t="s">
        <v>28</v>
      </c>
      <c r="T132" t="str">
        <f>VLOOKUP(Q132,'Danh mục'!$B$4:$C$76,2,0)</f>
        <v>WINCOMHANOI</v>
      </c>
    </row>
    <row r="133" spans="1:20" hidden="1">
      <c r="A133" t="s">
        <v>19</v>
      </c>
      <c r="B133" t="s">
        <v>389</v>
      </c>
      <c r="C133" t="s">
        <v>38</v>
      </c>
      <c r="D133" t="s">
        <v>22</v>
      </c>
      <c r="E133" s="5">
        <v>111058</v>
      </c>
      <c r="F133" s="6">
        <v>1</v>
      </c>
      <c r="G133" t="s">
        <v>23</v>
      </c>
      <c r="H133" t="s">
        <v>39</v>
      </c>
      <c r="I133" t="str">
        <f t="shared" si="6"/>
        <v>Gà muối gói 500g</v>
      </c>
      <c r="J133" t="str">
        <f>VLOOKUP(I133,'[1]Mã Misa'!$B$2:$D$74,2,0)</f>
        <v>Gà muối 500g</v>
      </c>
      <c r="K133" t="str">
        <f>VLOOKUP(J133,'[1]Mã Misa'!$C$2:$D$74,2,0)</f>
        <v>GM500</v>
      </c>
      <c r="L133" s="6">
        <v>111058</v>
      </c>
      <c r="M133" t="s">
        <v>390</v>
      </c>
      <c r="N133" t="str">
        <f t="shared" si="7"/>
        <v>0009651</v>
      </c>
      <c r="O133" s="9">
        <v>44477</v>
      </c>
      <c r="P133" t="s">
        <v>391</v>
      </c>
      <c r="Q133" t="s">
        <v>392</v>
      </c>
      <c r="R133" t="str">
        <f t="shared" si="8"/>
        <v>VM+ QNH PG</v>
      </c>
      <c r="S133" s="10" t="s">
        <v>78</v>
      </c>
      <c r="T133" t="e">
        <f>VLOOKUP(Q133,'Danh mục'!$B$4:$C$76,2,0)</f>
        <v>#N/A</v>
      </c>
    </row>
    <row r="134" spans="1:20">
      <c r="A134" t="s">
        <v>19</v>
      </c>
      <c r="B134" t="s">
        <v>393</v>
      </c>
      <c r="C134" t="s">
        <v>177</v>
      </c>
      <c r="D134" t="s">
        <v>22</v>
      </c>
      <c r="E134" s="5">
        <v>181500</v>
      </c>
      <c r="F134" s="6">
        <v>2</v>
      </c>
      <c r="G134" t="s">
        <v>23</v>
      </c>
      <c r="H134" t="s">
        <v>178</v>
      </c>
      <c r="I134" t="str">
        <f t="shared" si="6"/>
        <v>_Chân gà sốt cay 400g</v>
      </c>
      <c r="J134" t="str">
        <f>VLOOKUP(I134,'[1]Mã Misa'!$B$2:$D$74,2,0)</f>
        <v>Chân gà sốt cay 400g</v>
      </c>
      <c r="K134" t="str">
        <f>VLOOKUP(J134,'[1]Mã Misa'!$C$2:$D$74,2,0)</f>
        <v>CGSC400</v>
      </c>
      <c r="L134" s="6">
        <v>90750</v>
      </c>
      <c r="M134" t="s">
        <v>394</v>
      </c>
      <c r="N134" t="str">
        <f t="shared" si="7"/>
        <v>0001874</v>
      </c>
      <c r="O134" s="9">
        <v>44477</v>
      </c>
      <c r="P134" t="s">
        <v>395</v>
      </c>
      <c r="Q134" t="s">
        <v>396</v>
      </c>
      <c r="R134" t="str">
        <f t="shared" si="8"/>
        <v>VM+ NDH 18</v>
      </c>
      <c r="S134" s="10" t="s">
        <v>188</v>
      </c>
      <c r="T134" t="str">
        <f>VLOOKUP(Q134,'Danh mục'!$B$4:$C$76,2,0)</f>
        <v>WINCOMNAMDINH</v>
      </c>
    </row>
    <row r="135" spans="1:20">
      <c r="A135" t="s">
        <v>19</v>
      </c>
      <c r="B135" t="s">
        <v>393</v>
      </c>
      <c r="C135" t="s">
        <v>285</v>
      </c>
      <c r="D135" t="s">
        <v>22</v>
      </c>
      <c r="E135" s="5">
        <v>366300</v>
      </c>
      <c r="F135" s="6">
        <v>6</v>
      </c>
      <c r="G135" t="s">
        <v>23</v>
      </c>
      <c r="H135" t="s">
        <v>286</v>
      </c>
      <c r="I135" t="str">
        <f t="shared" si="6"/>
        <v>_Giò sụn gà 250g</v>
      </c>
      <c r="J135" t="str">
        <f>VLOOKUP(I135,'[1]Mã Misa'!$B$2:$D$74,2,0)</f>
        <v>Giò sụn gà 250g</v>
      </c>
      <c r="K135" t="str">
        <f>VLOOKUP(J135,'[1]Mã Misa'!$C$2:$D$74,2,0)</f>
        <v>GSG250</v>
      </c>
      <c r="L135" s="6">
        <v>61050</v>
      </c>
      <c r="M135" t="s">
        <v>394</v>
      </c>
      <c r="N135" t="str">
        <f t="shared" si="7"/>
        <v>0001874</v>
      </c>
      <c r="O135" s="9">
        <v>44477</v>
      </c>
      <c r="P135" t="s">
        <v>395</v>
      </c>
      <c r="Q135" t="s">
        <v>396</v>
      </c>
      <c r="R135" t="str">
        <f t="shared" si="8"/>
        <v>VM+ NDH 18</v>
      </c>
      <c r="S135" s="10" t="s">
        <v>188</v>
      </c>
      <c r="T135" t="str">
        <f>VLOOKUP(Q135,'Danh mục'!$B$4:$C$76,2,0)</f>
        <v>WINCOMNAMDINH</v>
      </c>
    </row>
    <row r="136" spans="1:20">
      <c r="A136" t="s">
        <v>19</v>
      </c>
      <c r="B136" t="s">
        <v>393</v>
      </c>
      <c r="C136" t="s">
        <v>45</v>
      </c>
      <c r="D136" t="s">
        <v>22</v>
      </c>
      <c r="E136" s="5">
        <v>445500</v>
      </c>
      <c r="F136" s="6">
        <v>6</v>
      </c>
      <c r="G136" t="s">
        <v>23</v>
      </c>
      <c r="H136" t="s">
        <v>46</v>
      </c>
      <c r="I136" t="str">
        <f t="shared" si="6"/>
        <v>_Chả cốm 300g</v>
      </c>
      <c r="J136" t="str">
        <f>VLOOKUP(I136,'[1]Mã Misa'!$B$2:$D$74,2,0)</f>
        <v>Chả cốm 300g</v>
      </c>
      <c r="K136" t="str">
        <f>VLOOKUP(J136,'[1]Mã Misa'!$C$2:$D$74,2,0)</f>
        <v>CC300</v>
      </c>
      <c r="L136" s="6">
        <v>74250</v>
      </c>
      <c r="M136" t="s">
        <v>394</v>
      </c>
      <c r="N136" t="str">
        <f t="shared" si="7"/>
        <v>0001874</v>
      </c>
      <c r="O136" s="9">
        <v>44477</v>
      </c>
      <c r="P136" t="s">
        <v>395</v>
      </c>
      <c r="Q136" t="s">
        <v>396</v>
      </c>
      <c r="R136" t="str">
        <f t="shared" si="8"/>
        <v>VM+ NDH 18</v>
      </c>
      <c r="S136" s="10" t="s">
        <v>188</v>
      </c>
      <c r="T136" t="str">
        <f>VLOOKUP(Q136,'Danh mục'!$B$4:$C$76,2,0)</f>
        <v>WINCOMNAMDINH</v>
      </c>
    </row>
    <row r="137" spans="1:20">
      <c r="A137" t="s">
        <v>19</v>
      </c>
      <c r="B137" t="s">
        <v>393</v>
      </c>
      <c r="C137" t="s">
        <v>90</v>
      </c>
      <c r="D137" t="s">
        <v>22</v>
      </c>
      <c r="E137" s="5">
        <v>993300</v>
      </c>
      <c r="F137" s="6">
        <v>14</v>
      </c>
      <c r="G137" t="s">
        <v>23</v>
      </c>
      <c r="H137" t="s">
        <v>91</v>
      </c>
      <c r="I137" t="str">
        <f t="shared" si="6"/>
        <v>_Chả nướng 300g</v>
      </c>
      <c r="J137" t="str">
        <f>VLOOKUP(I137,'[1]Mã Misa'!$B$2:$D$74,2,0)</f>
        <v>Chả nướng 300g</v>
      </c>
      <c r="K137" t="str">
        <f>VLOOKUP(J137,'[1]Mã Misa'!$C$2:$D$74,2,0)</f>
        <v>CN300</v>
      </c>
      <c r="L137" s="6">
        <v>70950</v>
      </c>
      <c r="M137" t="s">
        <v>394</v>
      </c>
      <c r="N137" t="str">
        <f t="shared" si="7"/>
        <v>0001874</v>
      </c>
      <c r="O137" s="9">
        <v>44477</v>
      </c>
      <c r="P137" t="s">
        <v>395</v>
      </c>
      <c r="Q137" t="s">
        <v>396</v>
      </c>
      <c r="R137" t="str">
        <f t="shared" si="8"/>
        <v>VM+ NDH 18</v>
      </c>
      <c r="S137" s="10" t="s">
        <v>188</v>
      </c>
      <c r="T137" t="str">
        <f>VLOOKUP(Q137,'Danh mục'!$B$4:$C$76,2,0)</f>
        <v>WINCOMNAMDINH</v>
      </c>
    </row>
    <row r="138" spans="1:20">
      <c r="A138" t="s">
        <v>19</v>
      </c>
      <c r="B138" t="s">
        <v>397</v>
      </c>
      <c r="C138" t="s">
        <v>51</v>
      </c>
      <c r="D138" t="s">
        <v>22</v>
      </c>
      <c r="E138" s="5">
        <v>421600</v>
      </c>
      <c r="F138" s="6">
        <v>4</v>
      </c>
      <c r="G138" t="s">
        <v>23</v>
      </c>
      <c r="H138" t="s">
        <v>52</v>
      </c>
      <c r="I138" t="str">
        <f t="shared" si="6"/>
        <v>_Đùi gà sốt cay 500g</v>
      </c>
      <c r="J138" t="str">
        <f>VLOOKUP(I138,'[1]Mã Misa'!$B$2:$D$74,2,0)</f>
        <v>Đùi gà sốt cay 500g</v>
      </c>
      <c r="K138" t="str">
        <f>VLOOKUP(J138,'[1]Mã Misa'!$C$2:$D$74,2,0)</f>
        <v>DGSC500</v>
      </c>
      <c r="L138" s="6">
        <v>105400</v>
      </c>
      <c r="M138" t="s">
        <v>398</v>
      </c>
      <c r="N138" t="str">
        <f t="shared" si="7"/>
        <v>0000737</v>
      </c>
      <c r="O138" s="9">
        <v>44477</v>
      </c>
      <c r="P138" t="s">
        <v>399</v>
      </c>
      <c r="Q138" t="s">
        <v>400</v>
      </c>
      <c r="R138" t="str">
        <f t="shared" si="8"/>
        <v>VM+ GLI 30</v>
      </c>
      <c r="S138" s="10" t="s">
        <v>401</v>
      </c>
      <c r="T138" t="e">
        <f>VLOOKUP(Q138,'Danh mục'!$B$4:$C$76,2,0)</f>
        <v>#N/A</v>
      </c>
    </row>
    <row r="139" spans="1:20" hidden="1">
      <c r="A139" t="s">
        <v>19</v>
      </c>
      <c r="B139" t="s">
        <v>402</v>
      </c>
      <c r="C139" t="s">
        <v>38</v>
      </c>
      <c r="D139" t="s">
        <v>22</v>
      </c>
      <c r="E139" s="5">
        <v>111058</v>
      </c>
      <c r="F139" s="6">
        <v>1</v>
      </c>
      <c r="G139" t="s">
        <v>23</v>
      </c>
      <c r="H139" t="s">
        <v>39</v>
      </c>
      <c r="I139" t="str">
        <f t="shared" si="6"/>
        <v>Gà muối gói 500g</v>
      </c>
      <c r="J139" t="str">
        <f>VLOOKUP(I139,'[1]Mã Misa'!$B$2:$D$74,2,0)</f>
        <v>Gà muối 500g</v>
      </c>
      <c r="K139" t="str">
        <f>VLOOKUP(J139,'[1]Mã Misa'!$C$2:$D$74,2,0)</f>
        <v>GM500</v>
      </c>
      <c r="L139" s="6">
        <v>111058</v>
      </c>
      <c r="M139" t="s">
        <v>403</v>
      </c>
      <c r="N139" t="str">
        <f t="shared" si="7"/>
        <v>0015990</v>
      </c>
      <c r="O139" s="9">
        <v>44477</v>
      </c>
      <c r="P139" t="s">
        <v>404</v>
      </c>
      <c r="Q139" t="s">
        <v>405</v>
      </c>
      <c r="R139" t="str">
        <f t="shared" si="8"/>
        <v>VM+ DNG 12</v>
      </c>
      <c r="S139" s="10" t="s">
        <v>231</v>
      </c>
      <c r="T139" t="e">
        <f>VLOOKUP(Q139,'Danh mục'!$B$4:$C$76,2,0)</f>
        <v>#N/A</v>
      </c>
    </row>
    <row r="140" spans="1:20">
      <c r="A140" t="s">
        <v>19</v>
      </c>
      <c r="B140" t="s">
        <v>406</v>
      </c>
      <c r="C140" t="s">
        <v>30</v>
      </c>
      <c r="D140" t="s">
        <v>22</v>
      </c>
      <c r="E140" s="5">
        <v>175574</v>
      </c>
      <c r="F140" s="6">
        <v>2</v>
      </c>
      <c r="G140" t="s">
        <v>23</v>
      </c>
      <c r="H140" t="s">
        <v>31</v>
      </c>
      <c r="I140" t="str">
        <f t="shared" si="6"/>
        <v>Bắp bò muối gói 200g</v>
      </c>
      <c r="J140" t="str">
        <f>VLOOKUP(I140,'[1]Mã Misa'!$B$2:$D$74,2,0)</f>
        <v>Bắp bò muối 200g</v>
      </c>
      <c r="K140" t="str">
        <f>VLOOKUP(J140,'[1]Mã Misa'!$C$2:$D$74,2,0)</f>
        <v>BBM200</v>
      </c>
      <c r="L140" s="6">
        <v>87787</v>
      </c>
      <c r="M140" t="s">
        <v>407</v>
      </c>
      <c r="N140" t="str">
        <f t="shared" si="7"/>
        <v>0122737</v>
      </c>
      <c r="O140" s="9">
        <v>44477</v>
      </c>
      <c r="P140" t="s">
        <v>408</v>
      </c>
      <c r="Q140" t="s">
        <v>409</v>
      </c>
      <c r="R140" t="str">
        <f t="shared" si="8"/>
        <v>VM+ HNI Th</v>
      </c>
      <c r="S140" s="10" t="s">
        <v>28</v>
      </c>
      <c r="T140" t="str">
        <f>VLOOKUP(Q140,'Danh mục'!$B$4:$C$76,2,0)</f>
        <v>WINCOMHANOI</v>
      </c>
    </row>
    <row r="141" spans="1:20">
      <c r="A141" t="s">
        <v>19</v>
      </c>
      <c r="B141" t="s">
        <v>410</v>
      </c>
      <c r="C141" t="s">
        <v>51</v>
      </c>
      <c r="D141" t="s">
        <v>22</v>
      </c>
      <c r="E141" s="5">
        <v>105400</v>
      </c>
      <c r="F141" s="6">
        <v>1</v>
      </c>
      <c r="G141" t="s">
        <v>23</v>
      </c>
      <c r="H141" t="s">
        <v>52</v>
      </c>
      <c r="I141" t="str">
        <f t="shared" si="6"/>
        <v>_Đùi gà sốt cay 500g</v>
      </c>
      <c r="J141" t="str">
        <f>VLOOKUP(I141,'[1]Mã Misa'!$B$2:$D$74,2,0)</f>
        <v>Đùi gà sốt cay 500g</v>
      </c>
      <c r="K141" t="str">
        <f>VLOOKUP(J141,'[1]Mã Misa'!$C$2:$D$74,2,0)</f>
        <v>DGSC500</v>
      </c>
      <c r="L141" s="6">
        <v>105400</v>
      </c>
      <c r="M141" t="s">
        <v>411</v>
      </c>
      <c r="N141" t="str">
        <f t="shared" si="7"/>
        <v>0001651</v>
      </c>
      <c r="O141" s="9">
        <v>44477</v>
      </c>
      <c r="P141" t="s">
        <v>412</v>
      </c>
      <c r="Q141" t="s">
        <v>413</v>
      </c>
      <c r="R141" t="str">
        <f t="shared" si="8"/>
        <v>VM+ TTH 16</v>
      </c>
      <c r="S141" s="10" t="s">
        <v>213</v>
      </c>
      <c r="T141" t="e">
        <f>VLOOKUP(Q141,'Danh mục'!$B$4:$C$76,2,0)</f>
        <v>#N/A</v>
      </c>
    </row>
    <row r="142" spans="1:20" hidden="1">
      <c r="A142" t="s">
        <v>19</v>
      </c>
      <c r="B142" t="s">
        <v>414</v>
      </c>
      <c r="C142" t="s">
        <v>38</v>
      </c>
      <c r="D142" t="s">
        <v>22</v>
      </c>
      <c r="E142" s="5">
        <v>111058</v>
      </c>
      <c r="F142" s="6">
        <v>1</v>
      </c>
      <c r="G142" t="s">
        <v>23</v>
      </c>
      <c r="H142" t="s">
        <v>39</v>
      </c>
      <c r="I142" t="str">
        <f t="shared" si="6"/>
        <v>Gà muối gói 500g</v>
      </c>
      <c r="J142" t="str">
        <f>VLOOKUP(I142,'[1]Mã Misa'!$B$2:$D$74,2,0)</f>
        <v>Gà muối 500g</v>
      </c>
      <c r="K142" t="str">
        <f>VLOOKUP(J142,'[1]Mã Misa'!$C$2:$D$74,2,0)</f>
        <v>GM500</v>
      </c>
      <c r="L142" s="6">
        <v>111058</v>
      </c>
      <c r="M142" t="s">
        <v>415</v>
      </c>
      <c r="N142" t="str">
        <f t="shared" si="7"/>
        <v>0122756</v>
      </c>
      <c r="O142" s="9">
        <v>44477</v>
      </c>
      <c r="P142" t="s">
        <v>416</v>
      </c>
      <c r="Q142" t="s">
        <v>417</v>
      </c>
      <c r="R142" t="str">
        <f t="shared" si="8"/>
        <v>VM+ HNI QL</v>
      </c>
      <c r="S142" s="10" t="s">
        <v>28</v>
      </c>
      <c r="T142" t="e">
        <f>VLOOKUP(Q142,'Danh mục'!$B$4:$C$76,2,0)</f>
        <v>#N/A</v>
      </c>
    </row>
    <row r="143" spans="1:20">
      <c r="A143" t="s">
        <v>19</v>
      </c>
      <c r="B143" t="s">
        <v>418</v>
      </c>
      <c r="C143" t="s">
        <v>51</v>
      </c>
      <c r="D143" t="s">
        <v>22</v>
      </c>
      <c r="E143" s="5">
        <v>105400</v>
      </c>
      <c r="F143" s="6">
        <v>1</v>
      </c>
      <c r="G143" t="s">
        <v>23</v>
      </c>
      <c r="H143" t="s">
        <v>52</v>
      </c>
      <c r="I143" t="str">
        <f t="shared" si="6"/>
        <v>_Đùi gà sốt cay 500g</v>
      </c>
      <c r="J143" t="str">
        <f>VLOOKUP(I143,'[1]Mã Misa'!$B$2:$D$74,2,0)</f>
        <v>Đùi gà sốt cay 500g</v>
      </c>
      <c r="K143" t="str">
        <f>VLOOKUP(J143,'[1]Mã Misa'!$C$2:$D$74,2,0)</f>
        <v>DGSC500</v>
      </c>
      <c r="L143" s="6">
        <v>105400</v>
      </c>
      <c r="M143" t="s">
        <v>419</v>
      </c>
      <c r="N143" t="str">
        <f t="shared" si="7"/>
        <v>0122768</v>
      </c>
      <c r="O143" s="9">
        <v>44477</v>
      </c>
      <c r="P143" t="s">
        <v>420</v>
      </c>
      <c r="Q143" t="s">
        <v>421</v>
      </c>
      <c r="R143" t="str">
        <f t="shared" si="8"/>
        <v>VM+ HNI 18</v>
      </c>
      <c r="S143" s="10" t="s">
        <v>28</v>
      </c>
      <c r="T143" t="e">
        <f>VLOOKUP(Q143,'Danh mục'!$B$4:$C$76,2,0)</f>
        <v>#N/A</v>
      </c>
    </row>
    <row r="144" spans="1:20">
      <c r="A144" t="s">
        <v>19</v>
      </c>
      <c r="B144" t="s">
        <v>422</v>
      </c>
      <c r="C144" t="s">
        <v>30</v>
      </c>
      <c r="D144" t="s">
        <v>22</v>
      </c>
      <c r="E144" s="5">
        <v>87787</v>
      </c>
      <c r="F144" s="6">
        <v>1</v>
      </c>
      <c r="G144" t="s">
        <v>23</v>
      </c>
      <c r="H144" t="s">
        <v>31</v>
      </c>
      <c r="I144" t="str">
        <f t="shared" si="6"/>
        <v>Bắp bò muối gói 200g</v>
      </c>
      <c r="J144" t="str">
        <f>VLOOKUP(I144,'[1]Mã Misa'!$B$2:$D$74,2,0)</f>
        <v>Bắp bò muối 200g</v>
      </c>
      <c r="K144" t="str">
        <f>VLOOKUP(J144,'[1]Mã Misa'!$C$2:$D$74,2,0)</f>
        <v>BBM200</v>
      </c>
      <c r="L144" s="6">
        <v>87787</v>
      </c>
      <c r="M144" t="s">
        <v>423</v>
      </c>
      <c r="N144" t="str">
        <f t="shared" si="7"/>
        <v>0001739</v>
      </c>
      <c r="O144" s="9">
        <v>44477</v>
      </c>
      <c r="P144" t="s">
        <v>424</v>
      </c>
      <c r="Q144" t="s">
        <v>425</v>
      </c>
      <c r="R144" t="str">
        <f t="shared" si="8"/>
        <v>VM+ NTN 95</v>
      </c>
      <c r="S144" s="10" t="s">
        <v>426</v>
      </c>
      <c r="T144" t="e">
        <f>VLOOKUP(Q144,'Danh mục'!$B$4:$C$76,2,0)</f>
        <v>#N/A</v>
      </c>
    </row>
    <row r="145" spans="1:20" hidden="1">
      <c r="A145" t="s">
        <v>19</v>
      </c>
      <c r="B145" t="s">
        <v>427</v>
      </c>
      <c r="C145" t="s">
        <v>51</v>
      </c>
      <c r="D145" t="s">
        <v>22</v>
      </c>
      <c r="E145" s="5">
        <v>105400</v>
      </c>
      <c r="F145" s="6">
        <v>1</v>
      </c>
      <c r="G145" t="s">
        <v>23</v>
      </c>
      <c r="H145" t="s">
        <v>52</v>
      </c>
      <c r="I145" t="str">
        <f t="shared" si="6"/>
        <v>_Đùi gà sốt cay 500g</v>
      </c>
      <c r="J145" t="str">
        <f>VLOOKUP(I145,'[1]Mã Misa'!$B$2:$D$74,2,0)</f>
        <v>Đùi gà sốt cay 500g</v>
      </c>
      <c r="K145" t="str">
        <f>VLOOKUP(J145,'[1]Mã Misa'!$C$2:$D$74,2,0)</f>
        <v>DGSC500</v>
      </c>
      <c r="L145" s="6">
        <v>105400</v>
      </c>
      <c r="M145" t="s">
        <v>428</v>
      </c>
      <c r="N145" t="str">
        <f t="shared" si="7"/>
        <v>0122788</v>
      </c>
      <c r="O145" s="9">
        <v>44477</v>
      </c>
      <c r="P145" t="s">
        <v>429</v>
      </c>
      <c r="Q145" t="s">
        <v>430</v>
      </c>
      <c r="R145" t="str">
        <f t="shared" si="8"/>
        <v>VM+ HNI 18</v>
      </c>
      <c r="S145" s="10" t="s">
        <v>28</v>
      </c>
      <c r="T145" t="e">
        <f>VLOOKUP(Q145,'Danh mục'!$B$4:$C$76,2,0)</f>
        <v>#N/A</v>
      </c>
    </row>
    <row r="146" spans="1:20">
      <c r="A146" t="s">
        <v>19</v>
      </c>
      <c r="B146" t="s">
        <v>431</v>
      </c>
      <c r="C146" t="s">
        <v>30</v>
      </c>
      <c r="D146" t="s">
        <v>22</v>
      </c>
      <c r="E146" s="5">
        <v>87787</v>
      </c>
      <c r="F146" s="6">
        <v>1</v>
      </c>
      <c r="G146" t="s">
        <v>23</v>
      </c>
      <c r="H146" t="s">
        <v>31</v>
      </c>
      <c r="I146" t="str">
        <f t="shared" si="6"/>
        <v>Bắp bò muối gói 200g</v>
      </c>
      <c r="J146" t="str">
        <f>VLOOKUP(I146,'[1]Mã Misa'!$B$2:$D$74,2,0)</f>
        <v>Bắp bò muối 200g</v>
      </c>
      <c r="K146" t="str">
        <f>VLOOKUP(J146,'[1]Mã Misa'!$C$2:$D$74,2,0)</f>
        <v>BBM200</v>
      </c>
      <c r="L146" s="6">
        <v>87787</v>
      </c>
      <c r="M146" t="s">
        <v>432</v>
      </c>
      <c r="N146" t="str">
        <f t="shared" si="7"/>
        <v>0122793</v>
      </c>
      <c r="O146" s="9">
        <v>44477</v>
      </c>
      <c r="P146" t="s">
        <v>433</v>
      </c>
      <c r="Q146" t="s">
        <v>434</v>
      </c>
      <c r="R146" t="str">
        <f t="shared" si="8"/>
        <v>VM+ HNI Ph</v>
      </c>
      <c r="S146" s="10" t="s">
        <v>28</v>
      </c>
      <c r="T146" t="e">
        <f>VLOOKUP(Q146,'Danh mục'!$B$4:$C$76,2,0)</f>
        <v>#N/A</v>
      </c>
    </row>
    <row r="147" spans="1:20">
      <c r="A147" t="s">
        <v>19</v>
      </c>
      <c r="B147" t="s">
        <v>435</v>
      </c>
      <c r="C147" t="s">
        <v>21</v>
      </c>
      <c r="D147" t="s">
        <v>22</v>
      </c>
      <c r="E147" s="5">
        <v>100364</v>
      </c>
      <c r="F147" s="6">
        <v>2</v>
      </c>
      <c r="G147" t="s">
        <v>23</v>
      </c>
      <c r="H147" t="s">
        <v>24</v>
      </c>
      <c r="I147" t="str">
        <f t="shared" si="6"/>
        <v>Giò tai lưỡi xào gói 250g</v>
      </c>
      <c r="J147" t="str">
        <f>VLOOKUP(I147,'[1]Mã Misa'!$B$2:$D$74,2,0)</f>
        <v>Giò Tai Lưỡi Xào 250g</v>
      </c>
      <c r="K147" t="str">
        <f>VLOOKUP(J147,'[1]Mã Misa'!$C$2:$D$74,2,0)</f>
        <v>GTLX250G</v>
      </c>
      <c r="L147" s="6">
        <v>50182</v>
      </c>
      <c r="M147" t="s">
        <v>436</v>
      </c>
      <c r="N147" t="str">
        <f t="shared" si="7"/>
        <v>0122795</v>
      </c>
      <c r="O147" s="9">
        <v>44477</v>
      </c>
      <c r="P147" t="s">
        <v>437</v>
      </c>
      <c r="Q147" t="s">
        <v>438</v>
      </c>
      <c r="R147" t="str">
        <f t="shared" si="8"/>
        <v xml:space="preserve">VM HNI Hà </v>
      </c>
      <c r="S147" s="10" t="s">
        <v>28</v>
      </c>
      <c r="T147" t="str">
        <f>VLOOKUP(Q147,'Danh mục'!$B$4:$C$76,2,0)</f>
        <v>WINCOMHANOI</v>
      </c>
    </row>
    <row r="148" spans="1:20">
      <c r="A148" t="s">
        <v>19</v>
      </c>
      <c r="B148" t="s">
        <v>439</v>
      </c>
      <c r="C148" t="s">
        <v>285</v>
      </c>
      <c r="D148" t="s">
        <v>22</v>
      </c>
      <c r="E148" s="5">
        <v>61050</v>
      </c>
      <c r="F148" s="6">
        <v>1</v>
      </c>
      <c r="G148" t="s">
        <v>23</v>
      </c>
      <c r="H148" t="s">
        <v>286</v>
      </c>
      <c r="I148" t="str">
        <f t="shared" si="6"/>
        <v>_Giò sụn gà 250g</v>
      </c>
      <c r="J148" t="str">
        <f>VLOOKUP(I148,'[1]Mã Misa'!$B$2:$D$74,2,0)</f>
        <v>Giò sụn gà 250g</v>
      </c>
      <c r="K148" t="str">
        <f>VLOOKUP(J148,'[1]Mã Misa'!$C$2:$D$74,2,0)</f>
        <v>GSG250</v>
      </c>
      <c r="L148" s="6">
        <v>61050</v>
      </c>
      <c r="M148" t="s">
        <v>440</v>
      </c>
      <c r="N148" t="str">
        <f t="shared" si="7"/>
        <v>0009262</v>
      </c>
      <c r="O148" s="9">
        <v>44477</v>
      </c>
      <c r="P148" t="s">
        <v>357</v>
      </c>
      <c r="Q148" t="s">
        <v>358</v>
      </c>
      <c r="R148" t="str">
        <f t="shared" si="8"/>
        <v>VM+ HPG Lô</v>
      </c>
      <c r="S148" s="10" t="s">
        <v>218</v>
      </c>
      <c r="T148" t="str">
        <f>VLOOKUP(Q148,'Danh mục'!$B$4:$C$76,2,0)</f>
        <v>WINCOMHAIPHONG</v>
      </c>
    </row>
    <row r="149" spans="1:20">
      <c r="A149" t="s">
        <v>19</v>
      </c>
      <c r="B149" t="s">
        <v>441</v>
      </c>
      <c r="C149" t="s">
        <v>90</v>
      </c>
      <c r="D149" t="s">
        <v>22</v>
      </c>
      <c r="E149" s="5">
        <v>638550</v>
      </c>
      <c r="F149" s="6">
        <v>9</v>
      </c>
      <c r="G149" t="s">
        <v>23</v>
      </c>
      <c r="H149" t="s">
        <v>91</v>
      </c>
      <c r="I149" t="str">
        <f t="shared" si="6"/>
        <v>_Chả nướng 300g</v>
      </c>
      <c r="J149" t="str">
        <f>VLOOKUP(I149,'[1]Mã Misa'!$B$2:$D$74,2,0)</f>
        <v>Chả nướng 300g</v>
      </c>
      <c r="K149" t="str">
        <f>VLOOKUP(J149,'[1]Mã Misa'!$C$2:$D$74,2,0)</f>
        <v>CN300</v>
      </c>
      <c r="L149" s="6">
        <v>70950</v>
      </c>
      <c r="M149" t="s">
        <v>442</v>
      </c>
      <c r="N149" t="str">
        <f t="shared" si="7"/>
        <v>0122823</v>
      </c>
      <c r="O149" s="9">
        <v>44477</v>
      </c>
      <c r="P149" t="s">
        <v>443</v>
      </c>
      <c r="Q149" t="s">
        <v>444</v>
      </c>
      <c r="R149" t="str">
        <f t="shared" si="8"/>
        <v>VM+ HNI Kh</v>
      </c>
      <c r="S149" s="10" t="s">
        <v>28</v>
      </c>
      <c r="T149" t="e">
        <f>VLOOKUP(Q149,'Danh mục'!$B$4:$C$76,2,0)</f>
        <v>#N/A</v>
      </c>
    </row>
    <row r="150" spans="1:20">
      <c r="A150" t="s">
        <v>19</v>
      </c>
      <c r="B150" t="s">
        <v>441</v>
      </c>
      <c r="C150" t="s">
        <v>38</v>
      </c>
      <c r="D150" t="s">
        <v>22</v>
      </c>
      <c r="E150" s="5">
        <v>333174</v>
      </c>
      <c r="F150" s="6">
        <v>3</v>
      </c>
      <c r="G150" t="s">
        <v>23</v>
      </c>
      <c r="H150" t="s">
        <v>39</v>
      </c>
      <c r="I150" t="str">
        <f t="shared" si="6"/>
        <v>Gà muối gói 500g</v>
      </c>
      <c r="J150" t="str">
        <f>VLOOKUP(I150,'[1]Mã Misa'!$B$2:$D$74,2,0)</f>
        <v>Gà muối 500g</v>
      </c>
      <c r="K150" t="str">
        <f>VLOOKUP(J150,'[1]Mã Misa'!$C$2:$D$74,2,0)</f>
        <v>GM500</v>
      </c>
      <c r="L150" s="6">
        <v>111058</v>
      </c>
      <c r="M150" t="s">
        <v>442</v>
      </c>
      <c r="N150" t="str">
        <f t="shared" si="7"/>
        <v>0122823</v>
      </c>
      <c r="O150" s="9">
        <v>44477</v>
      </c>
      <c r="P150" t="s">
        <v>443</v>
      </c>
      <c r="Q150" t="s">
        <v>444</v>
      </c>
      <c r="R150" t="str">
        <f t="shared" si="8"/>
        <v>VM+ HNI Kh</v>
      </c>
      <c r="S150" s="10" t="s">
        <v>28</v>
      </c>
      <c r="T150" t="e">
        <f>VLOOKUP(Q150,'Danh mục'!$B$4:$C$76,2,0)</f>
        <v>#N/A</v>
      </c>
    </row>
    <row r="151" spans="1:20">
      <c r="A151" t="s">
        <v>19</v>
      </c>
      <c r="B151" t="s">
        <v>445</v>
      </c>
      <c r="C151" t="s">
        <v>64</v>
      </c>
      <c r="D151" t="s">
        <v>22</v>
      </c>
      <c r="E151" s="5">
        <v>245000</v>
      </c>
      <c r="F151" s="6">
        <v>4</v>
      </c>
      <c r="G151" t="s">
        <v>65</v>
      </c>
      <c r="H151" t="s">
        <v>66</v>
      </c>
      <c r="I151" t="str">
        <f t="shared" si="6"/>
        <v xml:space="preserve"> Ghẹ farci 150g</v>
      </c>
      <c r="J151" t="str">
        <f>VLOOKUP(I151,'[1]Mã Misa'!$B$2:$D$74,2,0)</f>
        <v>Ghẹ farci 150g</v>
      </c>
      <c r="K151" t="str">
        <f>VLOOKUP(J151,'[1]Mã Misa'!$C$2:$D$74,2,0)</f>
        <v>GHEFARCI150</v>
      </c>
      <c r="L151" s="6">
        <v>61250</v>
      </c>
      <c r="M151" t="s">
        <v>446</v>
      </c>
      <c r="N151" t="str">
        <f t="shared" si="7"/>
        <v>0000099</v>
      </c>
      <c r="O151" s="9">
        <v>44477</v>
      </c>
      <c r="P151" t="s">
        <v>447</v>
      </c>
      <c r="Q151" t="s">
        <v>448</v>
      </c>
      <c r="R151" t="str">
        <f t="shared" si="8"/>
        <v>VM BDH Quy</v>
      </c>
      <c r="S151" s="10" t="s">
        <v>449</v>
      </c>
      <c r="T151" t="str">
        <f>VLOOKUP(Q151,'Danh mục'!$B$4:$C$76,2,0)</f>
        <v>WINCOMBINHDINH</v>
      </c>
    </row>
    <row r="152" spans="1:20">
      <c r="A152" t="s">
        <v>19</v>
      </c>
      <c r="B152" t="s">
        <v>445</v>
      </c>
      <c r="C152" t="s">
        <v>450</v>
      </c>
      <c r="D152" t="s">
        <v>22</v>
      </c>
      <c r="E152" s="5">
        <v>857500</v>
      </c>
      <c r="F152" s="6">
        <v>14</v>
      </c>
      <c r="G152" t="s">
        <v>65</v>
      </c>
      <c r="H152" t="s">
        <v>451</v>
      </c>
      <c r="I152" t="str">
        <f t="shared" si="6"/>
        <v xml:space="preserve"> Càng ghẹ cốm hoa 250g</v>
      </c>
      <c r="J152" t="str">
        <f>VLOOKUP(I152,'[1]Mã Misa'!$B$2:$D$74,2,0)</f>
        <v>Càng ghẹ cốm hoa 250g</v>
      </c>
      <c r="K152" t="str">
        <f>VLOOKUP(J152,'[1]Mã Misa'!$C$2:$D$74,2,0)</f>
        <v>CGCH250</v>
      </c>
      <c r="L152" s="6">
        <v>61250</v>
      </c>
      <c r="M152" t="s">
        <v>446</v>
      </c>
      <c r="N152" t="str">
        <f t="shared" si="7"/>
        <v>0000099</v>
      </c>
      <c r="O152" s="9">
        <v>44477</v>
      </c>
      <c r="P152" t="s">
        <v>447</v>
      </c>
      <c r="Q152" t="s">
        <v>448</v>
      </c>
      <c r="R152" t="str">
        <f t="shared" si="8"/>
        <v>VM BDH Quy</v>
      </c>
      <c r="S152" s="10" t="s">
        <v>449</v>
      </c>
      <c r="T152" t="str">
        <f>VLOOKUP(Q152,'Danh mục'!$B$4:$C$76,2,0)</f>
        <v>WINCOMBINHDINH</v>
      </c>
    </row>
    <row r="153" spans="1:20">
      <c r="A153" t="s">
        <v>19</v>
      </c>
      <c r="B153" t="s">
        <v>445</v>
      </c>
      <c r="C153" t="s">
        <v>452</v>
      </c>
      <c r="D153" t="s">
        <v>22</v>
      </c>
      <c r="E153" s="5">
        <v>245000</v>
      </c>
      <c r="F153" s="6">
        <v>4</v>
      </c>
      <c r="G153" t="s">
        <v>65</v>
      </c>
      <c r="H153" t="s">
        <v>453</v>
      </c>
      <c r="I153" t="str">
        <f t="shared" si="6"/>
        <v xml:space="preserve"> Chả giò phô mai ghẹ 250g</v>
      </c>
      <c r="J153" t="str">
        <f>VLOOKUP(I153,'[1]Mã Misa'!$B$2:$D$74,2,0)</f>
        <v>Chả giò phô mai ghẹ 250g</v>
      </c>
      <c r="K153" t="str">
        <f>VLOOKUP(J153,'[1]Mã Misa'!$C$2:$D$74,2,0)</f>
        <v>CGPMG250</v>
      </c>
      <c r="L153" s="6">
        <v>61250</v>
      </c>
      <c r="M153" t="s">
        <v>446</v>
      </c>
      <c r="N153" t="str">
        <f t="shared" si="7"/>
        <v>0000099</v>
      </c>
      <c r="O153" s="9">
        <v>44477</v>
      </c>
      <c r="P153" t="s">
        <v>447</v>
      </c>
      <c r="Q153" t="s">
        <v>448</v>
      </c>
      <c r="R153" t="str">
        <f t="shared" si="8"/>
        <v>VM BDH Quy</v>
      </c>
      <c r="S153" s="10" t="s">
        <v>449</v>
      </c>
      <c r="T153" t="str">
        <f>VLOOKUP(Q153,'Danh mục'!$B$4:$C$76,2,0)</f>
        <v>WINCOMBINHDINH</v>
      </c>
    </row>
    <row r="154" spans="1:20" hidden="1">
      <c r="A154" t="s">
        <v>19</v>
      </c>
      <c r="B154" t="s">
        <v>454</v>
      </c>
      <c r="C154" t="s">
        <v>38</v>
      </c>
      <c r="D154" t="s">
        <v>22</v>
      </c>
      <c r="E154" s="5">
        <v>111058</v>
      </c>
      <c r="F154" s="6">
        <v>1</v>
      </c>
      <c r="G154" t="s">
        <v>23</v>
      </c>
      <c r="H154" t="s">
        <v>39</v>
      </c>
      <c r="I154" t="str">
        <f t="shared" si="6"/>
        <v>Gà muối gói 500g</v>
      </c>
      <c r="J154" t="str">
        <f>VLOOKUP(I154,'[1]Mã Misa'!$B$2:$D$74,2,0)</f>
        <v>Gà muối 500g</v>
      </c>
      <c r="K154" t="str">
        <f>VLOOKUP(J154,'[1]Mã Misa'!$C$2:$D$74,2,0)</f>
        <v>GM500</v>
      </c>
      <c r="L154" s="6">
        <v>111058</v>
      </c>
      <c r="M154" t="s">
        <v>455</v>
      </c>
      <c r="N154" t="str">
        <f t="shared" si="7"/>
        <v>0002257</v>
      </c>
      <c r="O154" s="9">
        <v>44477</v>
      </c>
      <c r="P154" t="s">
        <v>456</v>
      </c>
      <c r="Q154" t="s">
        <v>457</v>
      </c>
      <c r="R154" t="str">
        <f t="shared" si="8"/>
        <v>VM+ PTO Kh</v>
      </c>
      <c r="S154" s="10" t="s">
        <v>458</v>
      </c>
      <c r="T154" t="e">
        <f>VLOOKUP(Q154,'Danh mục'!$B$4:$C$76,2,0)</f>
        <v>#N/A</v>
      </c>
    </row>
    <row r="155" spans="1:20">
      <c r="A155" t="s">
        <v>19</v>
      </c>
      <c r="B155" t="s">
        <v>459</v>
      </c>
      <c r="C155" t="s">
        <v>35</v>
      </c>
      <c r="D155" t="s">
        <v>22</v>
      </c>
      <c r="E155" s="5">
        <v>276000</v>
      </c>
      <c r="F155" s="6">
        <v>6</v>
      </c>
      <c r="G155" t="s">
        <v>23</v>
      </c>
      <c r="H155" t="s">
        <v>36</v>
      </c>
      <c r="I155" t="str">
        <f t="shared" si="6"/>
        <v>Mộc nấm hương gói 250g</v>
      </c>
      <c r="J155" t="str">
        <f>VLOOKUP(I155,'[1]Mã Misa'!$B$2:$D$74,2,0)</f>
        <v>Mộc Nấm Hương 250g</v>
      </c>
      <c r="K155" t="str">
        <f>VLOOKUP(J155,'[1]Mã Misa'!$C$2:$D$74,2,0)</f>
        <v>MNH250</v>
      </c>
      <c r="L155" s="6">
        <v>46000</v>
      </c>
      <c r="M155" t="s">
        <v>460</v>
      </c>
      <c r="N155" t="str">
        <f t="shared" si="7"/>
        <v>0122836</v>
      </c>
      <c r="O155" s="9">
        <v>44477</v>
      </c>
      <c r="P155" t="s">
        <v>461</v>
      </c>
      <c r="Q155" t="s">
        <v>462</v>
      </c>
      <c r="R155" t="str">
        <f t="shared" si="8"/>
        <v>VM+ HNI 16</v>
      </c>
      <c r="S155" s="10" t="s">
        <v>28</v>
      </c>
      <c r="T155" t="e">
        <f>VLOOKUP(Q155,'Danh mục'!$B$4:$C$76,2,0)</f>
        <v>#N/A</v>
      </c>
    </row>
    <row r="156" spans="1:20">
      <c r="A156" t="s">
        <v>19</v>
      </c>
      <c r="B156" t="s">
        <v>463</v>
      </c>
      <c r="C156" t="s">
        <v>51</v>
      </c>
      <c r="D156" t="s">
        <v>22</v>
      </c>
      <c r="E156" s="5">
        <v>210800</v>
      </c>
      <c r="F156" s="6">
        <v>2</v>
      </c>
      <c r="G156" t="s">
        <v>23</v>
      </c>
      <c r="H156" t="s">
        <v>52</v>
      </c>
      <c r="I156" t="str">
        <f t="shared" si="6"/>
        <v>_Đùi gà sốt cay 500g</v>
      </c>
      <c r="J156" t="str">
        <f>VLOOKUP(I156,'[1]Mã Misa'!$B$2:$D$74,2,0)</f>
        <v>Đùi gà sốt cay 500g</v>
      </c>
      <c r="K156" t="str">
        <f>VLOOKUP(J156,'[1]Mã Misa'!$C$2:$D$74,2,0)</f>
        <v>DGSC500</v>
      </c>
      <c r="L156" s="6">
        <v>105400</v>
      </c>
      <c r="M156" t="s">
        <v>464</v>
      </c>
      <c r="N156" t="str">
        <f t="shared" si="7"/>
        <v>0122887</v>
      </c>
      <c r="O156" s="9">
        <v>44477</v>
      </c>
      <c r="P156" t="s">
        <v>465</v>
      </c>
      <c r="Q156" t="s">
        <v>466</v>
      </c>
      <c r="R156" t="str">
        <f t="shared" si="8"/>
        <v>VM HNI Qua</v>
      </c>
      <c r="S156" s="10" t="s">
        <v>28</v>
      </c>
      <c r="T156" t="str">
        <f>VLOOKUP(Q156,'Danh mục'!$B$4:$C$76,2,0)</f>
        <v>WINCOMHANOI</v>
      </c>
    </row>
    <row r="157" spans="1:20">
      <c r="A157" t="s">
        <v>19</v>
      </c>
      <c r="B157" t="s">
        <v>467</v>
      </c>
      <c r="C157" t="s">
        <v>38</v>
      </c>
      <c r="D157" t="s">
        <v>22</v>
      </c>
      <c r="E157" s="5">
        <v>111058</v>
      </c>
      <c r="F157" s="6">
        <v>1</v>
      </c>
      <c r="G157" t="s">
        <v>23</v>
      </c>
      <c r="H157" t="s">
        <v>39</v>
      </c>
      <c r="I157" t="str">
        <f t="shared" si="6"/>
        <v>Gà muối gói 500g</v>
      </c>
      <c r="J157" t="str">
        <f>VLOOKUP(I157,'[1]Mã Misa'!$B$2:$D$74,2,0)</f>
        <v>Gà muối 500g</v>
      </c>
      <c r="K157" t="str">
        <f>VLOOKUP(J157,'[1]Mã Misa'!$C$2:$D$74,2,0)</f>
        <v>GM500</v>
      </c>
      <c r="L157" s="6">
        <v>111058</v>
      </c>
      <c r="M157" t="s">
        <v>468</v>
      </c>
      <c r="N157" t="str">
        <f t="shared" si="7"/>
        <v>0000501</v>
      </c>
      <c r="O157" s="9">
        <v>44477</v>
      </c>
      <c r="P157" t="s">
        <v>469</v>
      </c>
      <c r="Q157" t="s">
        <v>470</v>
      </c>
      <c r="R157" t="str">
        <f t="shared" si="8"/>
        <v>VM+ VPC Kh</v>
      </c>
      <c r="S157" s="10" t="s">
        <v>471</v>
      </c>
      <c r="T157" t="e">
        <f>VLOOKUP(Q157,'Danh mục'!$B$4:$C$76,2,0)</f>
        <v>#N/A</v>
      </c>
    </row>
    <row r="158" spans="1:20">
      <c r="A158" t="s">
        <v>19</v>
      </c>
      <c r="B158" t="s">
        <v>472</v>
      </c>
      <c r="C158" t="s">
        <v>38</v>
      </c>
      <c r="D158" t="s">
        <v>22</v>
      </c>
      <c r="E158" s="5">
        <v>222116</v>
      </c>
      <c r="F158" s="6">
        <v>2</v>
      </c>
      <c r="G158" t="s">
        <v>23</v>
      </c>
      <c r="H158" t="s">
        <v>39</v>
      </c>
      <c r="I158" t="str">
        <f t="shared" si="6"/>
        <v>Gà muối gói 500g</v>
      </c>
      <c r="J158" t="str">
        <f>VLOOKUP(I158,'[1]Mã Misa'!$B$2:$D$74,2,0)</f>
        <v>Gà muối 500g</v>
      </c>
      <c r="K158" t="str">
        <f>VLOOKUP(J158,'[1]Mã Misa'!$C$2:$D$74,2,0)</f>
        <v>GM500</v>
      </c>
      <c r="L158" s="6">
        <v>111058</v>
      </c>
      <c r="M158" t="s">
        <v>473</v>
      </c>
      <c r="N158" t="str">
        <f t="shared" si="7"/>
        <v>0122912</v>
      </c>
      <c r="O158" s="9">
        <v>44477</v>
      </c>
      <c r="P158" t="s">
        <v>474</v>
      </c>
      <c r="Q158" t="s">
        <v>475</v>
      </c>
      <c r="R158" t="str">
        <f t="shared" si="8"/>
        <v>VM+ HNI N0</v>
      </c>
      <c r="S158" s="10" t="s">
        <v>28</v>
      </c>
      <c r="T158" t="e">
        <f>VLOOKUP(Q158,'Danh mục'!$B$4:$C$76,2,0)</f>
        <v>#N/A</v>
      </c>
    </row>
    <row r="159" spans="1:20">
      <c r="A159" t="s">
        <v>19</v>
      </c>
      <c r="B159" t="s">
        <v>472</v>
      </c>
      <c r="C159" t="s">
        <v>30</v>
      </c>
      <c r="D159" t="s">
        <v>22</v>
      </c>
      <c r="E159" s="5">
        <v>87787</v>
      </c>
      <c r="F159" s="6">
        <v>1</v>
      </c>
      <c r="G159" t="s">
        <v>23</v>
      </c>
      <c r="H159" t="s">
        <v>31</v>
      </c>
      <c r="I159" t="str">
        <f t="shared" si="6"/>
        <v>Bắp bò muối gói 200g</v>
      </c>
      <c r="J159" t="str">
        <f>VLOOKUP(I159,'[1]Mã Misa'!$B$2:$D$74,2,0)</f>
        <v>Bắp bò muối 200g</v>
      </c>
      <c r="K159" t="str">
        <f>VLOOKUP(J159,'[1]Mã Misa'!$C$2:$D$74,2,0)</f>
        <v>BBM200</v>
      </c>
      <c r="L159" s="6">
        <v>87787</v>
      </c>
      <c r="M159" t="s">
        <v>473</v>
      </c>
      <c r="N159" t="str">
        <f t="shared" si="7"/>
        <v>0122912</v>
      </c>
      <c r="O159" s="9">
        <v>44477</v>
      </c>
      <c r="P159" t="s">
        <v>474</v>
      </c>
      <c r="Q159" t="s">
        <v>475</v>
      </c>
      <c r="R159" t="str">
        <f t="shared" si="8"/>
        <v>VM+ HNI N0</v>
      </c>
      <c r="S159" s="10" t="s">
        <v>28</v>
      </c>
      <c r="T159" t="e">
        <f>VLOOKUP(Q159,'Danh mục'!$B$4:$C$76,2,0)</f>
        <v>#N/A</v>
      </c>
    </row>
    <row r="160" spans="1:20">
      <c r="A160" t="s">
        <v>19</v>
      </c>
      <c r="B160" t="s">
        <v>476</v>
      </c>
      <c r="C160" t="s">
        <v>35</v>
      </c>
      <c r="D160" t="s">
        <v>22</v>
      </c>
      <c r="E160" s="5">
        <v>138000</v>
      </c>
      <c r="F160" s="6">
        <v>3</v>
      </c>
      <c r="G160" t="s">
        <v>23</v>
      </c>
      <c r="H160" t="s">
        <v>36</v>
      </c>
      <c r="I160" t="str">
        <f t="shared" si="6"/>
        <v>Mộc nấm hương gói 250g</v>
      </c>
      <c r="J160" t="str">
        <f>VLOOKUP(I160,'[1]Mã Misa'!$B$2:$D$74,2,0)</f>
        <v>Mộc Nấm Hương 250g</v>
      </c>
      <c r="K160" t="str">
        <f>VLOOKUP(J160,'[1]Mã Misa'!$C$2:$D$74,2,0)</f>
        <v>MNH250</v>
      </c>
      <c r="L160" s="6">
        <v>46000</v>
      </c>
      <c r="M160" t="s">
        <v>477</v>
      </c>
      <c r="N160" t="str">
        <f t="shared" si="7"/>
        <v>0122917</v>
      </c>
      <c r="O160" s="9">
        <v>44477</v>
      </c>
      <c r="P160" t="s">
        <v>478</v>
      </c>
      <c r="Q160" t="s">
        <v>479</v>
      </c>
      <c r="R160" t="str">
        <f t="shared" si="8"/>
        <v>VM+ HNI Số</v>
      </c>
      <c r="S160" s="10" t="s">
        <v>28</v>
      </c>
      <c r="T160" t="str">
        <f>VLOOKUP(Q160,'Danh mục'!$B$4:$C$76,2,0)</f>
        <v>WINCOMHANOI</v>
      </c>
    </row>
    <row r="161" spans="1:20">
      <c r="A161" t="s">
        <v>19</v>
      </c>
      <c r="B161" t="s">
        <v>480</v>
      </c>
      <c r="C161" t="s">
        <v>35</v>
      </c>
      <c r="D161" t="s">
        <v>22</v>
      </c>
      <c r="E161" s="5">
        <v>92000</v>
      </c>
      <c r="F161" s="6">
        <v>2</v>
      </c>
      <c r="G161" t="s">
        <v>23</v>
      </c>
      <c r="H161" t="s">
        <v>36</v>
      </c>
      <c r="I161" t="str">
        <f t="shared" si="6"/>
        <v>Mộc nấm hương gói 250g</v>
      </c>
      <c r="J161" t="str">
        <f>VLOOKUP(I161,'[1]Mã Misa'!$B$2:$D$74,2,0)</f>
        <v>Mộc Nấm Hương 250g</v>
      </c>
      <c r="K161" t="str">
        <f>VLOOKUP(J161,'[1]Mã Misa'!$C$2:$D$74,2,0)</f>
        <v>MNH250</v>
      </c>
      <c r="L161" s="6">
        <v>46000</v>
      </c>
      <c r="M161" t="s">
        <v>481</v>
      </c>
      <c r="N161" t="str">
        <f t="shared" si="7"/>
        <v>0001282</v>
      </c>
      <c r="O161" s="9">
        <v>44477</v>
      </c>
      <c r="P161" t="s">
        <v>482</v>
      </c>
      <c r="Q161" t="s">
        <v>483</v>
      </c>
      <c r="R161" t="str">
        <f t="shared" si="8"/>
        <v>VM+ TNN 15</v>
      </c>
      <c r="S161" s="10" t="s">
        <v>484</v>
      </c>
      <c r="T161" t="e">
        <f>VLOOKUP(Q161,'Danh mục'!$B$4:$C$76,2,0)</f>
        <v>#N/A</v>
      </c>
    </row>
    <row r="162" spans="1:20">
      <c r="A162" t="s">
        <v>19</v>
      </c>
      <c r="B162" t="s">
        <v>485</v>
      </c>
      <c r="C162" t="s">
        <v>38</v>
      </c>
      <c r="D162" t="s">
        <v>22</v>
      </c>
      <c r="E162" s="5">
        <v>222116</v>
      </c>
      <c r="F162" s="6">
        <v>2</v>
      </c>
      <c r="G162" t="s">
        <v>23</v>
      </c>
      <c r="H162" t="s">
        <v>39</v>
      </c>
      <c r="I162" t="str">
        <f t="shared" si="6"/>
        <v>Gà muối gói 500g</v>
      </c>
      <c r="J162" t="str">
        <f>VLOOKUP(I162,'[1]Mã Misa'!$B$2:$D$74,2,0)</f>
        <v>Gà muối 500g</v>
      </c>
      <c r="K162" t="str">
        <f>VLOOKUP(J162,'[1]Mã Misa'!$C$2:$D$74,2,0)</f>
        <v>GM500</v>
      </c>
      <c r="L162" s="6">
        <v>111058</v>
      </c>
      <c r="M162" t="s">
        <v>486</v>
      </c>
      <c r="N162" t="str">
        <f t="shared" si="7"/>
        <v>0122958</v>
      </c>
      <c r="O162" s="9">
        <v>44477</v>
      </c>
      <c r="P162" t="s">
        <v>487</v>
      </c>
      <c r="Q162" t="s">
        <v>488</v>
      </c>
      <c r="R162" t="str">
        <f t="shared" si="8"/>
        <v>VM+ HNI 10</v>
      </c>
      <c r="S162" s="10" t="s">
        <v>28</v>
      </c>
      <c r="T162" t="e">
        <f>VLOOKUP(Q162,'Danh mục'!$B$4:$C$76,2,0)</f>
        <v>#N/A</v>
      </c>
    </row>
    <row r="163" spans="1:20">
      <c r="A163" t="s">
        <v>19</v>
      </c>
      <c r="B163" t="s">
        <v>489</v>
      </c>
      <c r="C163" t="s">
        <v>54</v>
      </c>
      <c r="D163" t="s">
        <v>22</v>
      </c>
      <c r="E163" s="5">
        <v>367155</v>
      </c>
      <c r="F163" s="6">
        <v>5</v>
      </c>
      <c r="G163" t="s">
        <v>23</v>
      </c>
      <c r="H163" t="s">
        <v>55</v>
      </c>
      <c r="I163" t="str">
        <f t="shared" si="6"/>
        <v>Chân giò heo muối gói 300g</v>
      </c>
      <c r="J163" t="str">
        <f>VLOOKUP(I163,'[1]Mã Misa'!$B$2:$D$74,2,0)</f>
        <v>Chân giò heo muối 300g</v>
      </c>
      <c r="K163" t="str">
        <f>VLOOKUP(J163,'[1]Mã Misa'!$C$2:$D$74,2,0)</f>
        <v>CGM300</v>
      </c>
      <c r="L163" s="6">
        <v>73431</v>
      </c>
      <c r="M163" t="s">
        <v>490</v>
      </c>
      <c r="N163" t="str">
        <f t="shared" si="7"/>
        <v>0009676</v>
      </c>
      <c r="O163" s="9">
        <v>44477</v>
      </c>
      <c r="P163" t="s">
        <v>491</v>
      </c>
      <c r="Q163" t="s">
        <v>492</v>
      </c>
      <c r="R163" t="str">
        <f t="shared" si="8"/>
        <v>VM+ QNH Dự</v>
      </c>
      <c r="S163" s="10" t="s">
        <v>78</v>
      </c>
      <c r="T163" t="e">
        <f>VLOOKUP(Q163,'Danh mục'!$B$4:$C$76,2,0)</f>
        <v>#N/A</v>
      </c>
    </row>
    <row r="164" spans="1:20">
      <c r="A164" t="s">
        <v>19</v>
      </c>
      <c r="B164" t="s">
        <v>489</v>
      </c>
      <c r="C164" t="s">
        <v>38</v>
      </c>
      <c r="D164" t="s">
        <v>22</v>
      </c>
      <c r="E164" s="5">
        <v>111058</v>
      </c>
      <c r="F164" s="6">
        <v>1</v>
      </c>
      <c r="G164" t="s">
        <v>23</v>
      </c>
      <c r="H164" t="s">
        <v>39</v>
      </c>
      <c r="I164" t="str">
        <f t="shared" si="6"/>
        <v>Gà muối gói 500g</v>
      </c>
      <c r="J164" t="str">
        <f>VLOOKUP(I164,'[1]Mã Misa'!$B$2:$D$74,2,0)</f>
        <v>Gà muối 500g</v>
      </c>
      <c r="K164" t="str">
        <f>VLOOKUP(J164,'[1]Mã Misa'!$C$2:$D$74,2,0)</f>
        <v>GM500</v>
      </c>
      <c r="L164" s="6">
        <v>111058</v>
      </c>
      <c r="M164" t="s">
        <v>490</v>
      </c>
      <c r="N164" t="str">
        <f t="shared" si="7"/>
        <v>0009676</v>
      </c>
      <c r="O164" s="9">
        <v>44477</v>
      </c>
      <c r="P164" t="s">
        <v>491</v>
      </c>
      <c r="Q164" t="s">
        <v>492</v>
      </c>
      <c r="R164" t="str">
        <f t="shared" si="8"/>
        <v>VM+ QNH Dự</v>
      </c>
      <c r="S164" s="10" t="s">
        <v>78</v>
      </c>
      <c r="T164" t="e">
        <f>VLOOKUP(Q164,'Danh mục'!$B$4:$C$76,2,0)</f>
        <v>#N/A</v>
      </c>
    </row>
    <row r="165" spans="1:20">
      <c r="A165" t="s">
        <v>19</v>
      </c>
      <c r="B165" t="s">
        <v>493</v>
      </c>
      <c r="C165" t="s">
        <v>38</v>
      </c>
      <c r="D165" t="s">
        <v>22</v>
      </c>
      <c r="E165" s="5">
        <v>111058</v>
      </c>
      <c r="F165" s="6">
        <v>1</v>
      </c>
      <c r="G165" t="s">
        <v>23</v>
      </c>
      <c r="H165" t="s">
        <v>39</v>
      </c>
      <c r="I165" t="str">
        <f t="shared" si="6"/>
        <v>Gà muối gói 500g</v>
      </c>
      <c r="J165" t="str">
        <f>VLOOKUP(I165,'[1]Mã Misa'!$B$2:$D$74,2,0)</f>
        <v>Gà muối 500g</v>
      </c>
      <c r="K165" t="str">
        <f>VLOOKUP(J165,'[1]Mã Misa'!$C$2:$D$74,2,0)</f>
        <v>GM500</v>
      </c>
      <c r="L165" s="6">
        <v>111058</v>
      </c>
      <c r="M165" t="s">
        <v>494</v>
      </c>
      <c r="N165" t="str">
        <f t="shared" si="7"/>
        <v>0122988</v>
      </c>
      <c r="O165" s="9">
        <v>44477</v>
      </c>
      <c r="P165" t="s">
        <v>495</v>
      </c>
      <c r="Q165" t="s">
        <v>496</v>
      </c>
      <c r="R165" t="str">
        <f t="shared" si="8"/>
        <v>VM+ HNI CT</v>
      </c>
      <c r="S165" s="10" t="s">
        <v>28</v>
      </c>
      <c r="T165" t="str">
        <f>VLOOKUP(Q165,'Danh mục'!$B$4:$C$76,2,0)</f>
        <v>WINCOMHANOI</v>
      </c>
    </row>
    <row r="166" spans="1:20">
      <c r="A166" t="s">
        <v>19</v>
      </c>
      <c r="B166" t="s">
        <v>493</v>
      </c>
      <c r="C166" t="s">
        <v>35</v>
      </c>
      <c r="D166" t="s">
        <v>22</v>
      </c>
      <c r="E166" s="5">
        <v>138000</v>
      </c>
      <c r="F166" s="6">
        <v>3</v>
      </c>
      <c r="G166" t="s">
        <v>23</v>
      </c>
      <c r="H166" t="s">
        <v>36</v>
      </c>
      <c r="I166" t="str">
        <f t="shared" si="6"/>
        <v>Mộc nấm hương gói 250g</v>
      </c>
      <c r="J166" t="str">
        <f>VLOOKUP(I166,'[1]Mã Misa'!$B$2:$D$74,2,0)</f>
        <v>Mộc Nấm Hương 250g</v>
      </c>
      <c r="K166" t="str">
        <f>VLOOKUP(J166,'[1]Mã Misa'!$C$2:$D$74,2,0)</f>
        <v>MNH250</v>
      </c>
      <c r="L166" s="6">
        <v>46000</v>
      </c>
      <c r="M166" t="s">
        <v>494</v>
      </c>
      <c r="N166" t="str">
        <f t="shared" si="7"/>
        <v>0122988</v>
      </c>
      <c r="O166" s="9">
        <v>44477</v>
      </c>
      <c r="P166" t="s">
        <v>495</v>
      </c>
      <c r="Q166" t="s">
        <v>496</v>
      </c>
      <c r="R166" t="str">
        <f t="shared" si="8"/>
        <v>VM+ HNI CT</v>
      </c>
      <c r="S166" s="10" t="s">
        <v>28</v>
      </c>
      <c r="T166" t="str">
        <f>VLOOKUP(Q166,'Danh mục'!$B$4:$C$76,2,0)</f>
        <v>WINCOMHANOI</v>
      </c>
    </row>
    <row r="167" spans="1:20" hidden="1">
      <c r="A167" t="s">
        <v>19</v>
      </c>
      <c r="B167" t="s">
        <v>497</v>
      </c>
      <c r="C167" t="s">
        <v>30</v>
      </c>
      <c r="D167" t="s">
        <v>22</v>
      </c>
      <c r="E167" s="5">
        <v>87787</v>
      </c>
      <c r="F167" s="6">
        <v>1</v>
      </c>
      <c r="G167" t="s">
        <v>23</v>
      </c>
      <c r="H167" t="s">
        <v>31</v>
      </c>
      <c r="I167" t="str">
        <f t="shared" si="6"/>
        <v>Bắp bò muối gói 200g</v>
      </c>
      <c r="J167" t="str">
        <f>VLOOKUP(I167,'[1]Mã Misa'!$B$2:$D$74,2,0)</f>
        <v>Bắp bò muối 200g</v>
      </c>
      <c r="K167" t="str">
        <f>VLOOKUP(J167,'[1]Mã Misa'!$C$2:$D$74,2,0)</f>
        <v>BBM200</v>
      </c>
      <c r="L167" s="6">
        <v>87787</v>
      </c>
      <c r="M167" t="s">
        <v>498</v>
      </c>
      <c r="N167" t="str">
        <f t="shared" si="7"/>
        <v>0122993</v>
      </c>
      <c r="O167" s="9">
        <v>44477</v>
      </c>
      <c r="P167" t="s">
        <v>499</v>
      </c>
      <c r="Q167" t="s">
        <v>500</v>
      </c>
      <c r="R167" t="str">
        <f t="shared" si="8"/>
        <v>VM+ HNI Đồ</v>
      </c>
      <c r="S167" s="10" t="s">
        <v>28</v>
      </c>
      <c r="T167" t="e">
        <f>VLOOKUP(Q167,'Danh mục'!$B$4:$C$76,2,0)</f>
        <v>#N/A</v>
      </c>
    </row>
    <row r="168" spans="1:20">
      <c r="A168" t="s">
        <v>19</v>
      </c>
      <c r="B168" t="s">
        <v>501</v>
      </c>
      <c r="C168" t="s">
        <v>193</v>
      </c>
      <c r="D168" t="s">
        <v>22</v>
      </c>
      <c r="E168" s="5">
        <v>55595</v>
      </c>
      <c r="F168" s="6">
        <v>1</v>
      </c>
      <c r="G168" t="s">
        <v>23</v>
      </c>
      <c r="H168" t="s">
        <v>194</v>
      </c>
      <c r="I168" t="str">
        <f t="shared" si="6"/>
        <v>Tai heo muối gói 200g</v>
      </c>
      <c r="J168" t="str">
        <f>VLOOKUP(I168,'[1]Mã Misa'!$B$2:$D$74,2,0)</f>
        <v>Tai heo muối 200g</v>
      </c>
      <c r="K168" t="str">
        <f>VLOOKUP(J168,'[1]Mã Misa'!$C$2:$D$74,2,0)</f>
        <v>TH200</v>
      </c>
      <c r="L168" s="6">
        <v>55595</v>
      </c>
      <c r="M168" t="s">
        <v>502</v>
      </c>
      <c r="N168" t="str">
        <f t="shared" si="7"/>
        <v>0016025</v>
      </c>
      <c r="O168" s="9">
        <v>44477</v>
      </c>
      <c r="P168" t="s">
        <v>503</v>
      </c>
      <c r="Q168" t="s">
        <v>504</v>
      </c>
      <c r="R168" t="str">
        <f t="shared" si="8"/>
        <v>VM+ DNG 20</v>
      </c>
      <c r="S168" s="10" t="s">
        <v>231</v>
      </c>
      <c r="T168" t="e">
        <f>VLOOKUP(Q168,'Danh mục'!$B$4:$C$76,2,0)</f>
        <v>#N/A</v>
      </c>
    </row>
    <row r="169" spans="1:20">
      <c r="A169" t="s">
        <v>19</v>
      </c>
      <c r="B169" t="s">
        <v>505</v>
      </c>
      <c r="C169" t="s">
        <v>385</v>
      </c>
      <c r="D169" t="s">
        <v>22</v>
      </c>
      <c r="E169" s="5">
        <v>94013</v>
      </c>
      <c r="F169" s="6">
        <v>1</v>
      </c>
      <c r="G169" t="s">
        <v>23</v>
      </c>
      <c r="H169" t="s">
        <v>386</v>
      </c>
      <c r="I169" t="str">
        <f t="shared" si="6"/>
        <v xml:space="preserve"> Giò lụa 500g</v>
      </c>
      <c r="J169" t="str">
        <f>VLOOKUP(I169,'[1]Mã Misa'!$B$2:$D$74,2,0)</f>
        <v>Giò lụa 500g</v>
      </c>
      <c r="K169" t="str">
        <f>VLOOKUP(J169,'[1]Mã Misa'!$C$2:$D$74,2,0)</f>
        <v>GL500</v>
      </c>
      <c r="L169" s="6">
        <v>94013</v>
      </c>
      <c r="M169" t="s">
        <v>506</v>
      </c>
      <c r="N169" t="str">
        <f t="shared" si="7"/>
        <v>0039712</v>
      </c>
      <c r="O169" s="9">
        <v>44477</v>
      </c>
      <c r="P169" t="s">
        <v>507</v>
      </c>
      <c r="Q169" t="s">
        <v>508</v>
      </c>
      <c r="R169" t="str">
        <f t="shared" si="8"/>
        <v>VM VCP HCM</v>
      </c>
      <c r="S169" s="10" t="s">
        <v>83</v>
      </c>
      <c r="T169" t="str">
        <f>VLOOKUP(Q169,'Danh mục'!$B$4:$C$76,2,0)</f>
        <v>WINCOMHOCHIMINH</v>
      </c>
    </row>
    <row r="170" spans="1:20">
      <c r="A170" t="s">
        <v>19</v>
      </c>
      <c r="B170" t="s">
        <v>509</v>
      </c>
      <c r="C170" t="s">
        <v>510</v>
      </c>
      <c r="D170" t="s">
        <v>511</v>
      </c>
      <c r="E170" s="5">
        <v>354376</v>
      </c>
      <c r="F170" s="6">
        <v>2</v>
      </c>
      <c r="G170" t="s">
        <v>65</v>
      </c>
      <c r="H170" t="s">
        <v>512</v>
      </c>
      <c r="I170" t="str">
        <f t="shared" si="6"/>
        <v xml:space="preserve"> Mực lá câu làm sạch 450g</v>
      </c>
      <c r="J170" t="str">
        <f>VLOOKUP(I170,'[1]Mã Misa'!$B$2:$D$74,2,0)</f>
        <v>Mực lá câu làm sạch 450g</v>
      </c>
      <c r="K170" t="str">
        <f>VLOOKUP(J170,'[1]Mã Misa'!$C$2:$D$74,2,0)</f>
        <v>ML450</v>
      </c>
      <c r="L170" s="6">
        <v>177188</v>
      </c>
      <c r="M170" t="s">
        <v>513</v>
      </c>
      <c r="N170" t="str">
        <f t="shared" si="7"/>
        <v>0039713</v>
      </c>
      <c r="O170" s="9">
        <v>44477</v>
      </c>
      <c r="P170" t="s">
        <v>507</v>
      </c>
      <c r="Q170" t="s">
        <v>508</v>
      </c>
      <c r="R170" t="str">
        <f t="shared" si="8"/>
        <v>VM VCP HCM</v>
      </c>
      <c r="S170" s="10" t="s">
        <v>83</v>
      </c>
      <c r="T170" t="str">
        <f>VLOOKUP(Q170,'Danh mục'!$B$4:$C$76,2,0)</f>
        <v>WINCOMHOCHIMINH</v>
      </c>
    </row>
    <row r="171" spans="1:20">
      <c r="A171" t="s">
        <v>19</v>
      </c>
      <c r="B171" t="s">
        <v>509</v>
      </c>
      <c r="C171" t="s">
        <v>64</v>
      </c>
      <c r="D171" t="s">
        <v>22</v>
      </c>
      <c r="E171" s="5">
        <v>122500</v>
      </c>
      <c r="F171" s="6">
        <v>2</v>
      </c>
      <c r="G171" t="s">
        <v>65</v>
      </c>
      <c r="H171" t="s">
        <v>66</v>
      </c>
      <c r="I171" t="str">
        <f t="shared" si="6"/>
        <v xml:space="preserve"> Ghẹ farci 150g</v>
      </c>
      <c r="J171" t="str">
        <f>VLOOKUP(I171,'[1]Mã Misa'!$B$2:$D$74,2,0)</f>
        <v>Ghẹ farci 150g</v>
      </c>
      <c r="K171" t="str">
        <f>VLOOKUP(J171,'[1]Mã Misa'!$C$2:$D$74,2,0)</f>
        <v>GHEFARCI150</v>
      </c>
      <c r="L171" s="6">
        <v>61250</v>
      </c>
      <c r="M171" t="s">
        <v>513</v>
      </c>
      <c r="N171" t="str">
        <f t="shared" si="7"/>
        <v>0039713</v>
      </c>
      <c r="O171" s="9">
        <v>44477</v>
      </c>
      <c r="P171" t="s">
        <v>507</v>
      </c>
      <c r="Q171" t="s">
        <v>508</v>
      </c>
      <c r="R171" t="str">
        <f t="shared" si="8"/>
        <v>VM VCP HCM</v>
      </c>
      <c r="S171" s="10" t="s">
        <v>83</v>
      </c>
      <c r="T171" t="str">
        <f>VLOOKUP(Q171,'Danh mục'!$B$4:$C$76,2,0)</f>
        <v>WINCOMHOCHIMINH</v>
      </c>
    </row>
    <row r="172" spans="1:20">
      <c r="A172" t="s">
        <v>19</v>
      </c>
      <c r="B172" t="s">
        <v>514</v>
      </c>
      <c r="C172" t="s">
        <v>51</v>
      </c>
      <c r="D172" t="s">
        <v>22</v>
      </c>
      <c r="E172" s="5">
        <v>1370200</v>
      </c>
      <c r="F172" s="6">
        <v>13</v>
      </c>
      <c r="G172" t="s">
        <v>23</v>
      </c>
      <c r="H172" t="s">
        <v>52</v>
      </c>
      <c r="I172" t="str">
        <f t="shared" si="6"/>
        <v>_Đùi gà sốt cay 500g</v>
      </c>
      <c r="J172" t="str">
        <f>VLOOKUP(I172,'[1]Mã Misa'!$B$2:$D$74,2,0)</f>
        <v>Đùi gà sốt cay 500g</v>
      </c>
      <c r="K172" t="str">
        <f>VLOOKUP(J172,'[1]Mã Misa'!$C$2:$D$74,2,0)</f>
        <v>DGSC500</v>
      </c>
      <c r="L172" s="6">
        <v>105400</v>
      </c>
      <c r="M172" t="s">
        <v>515</v>
      </c>
      <c r="N172" t="str">
        <f t="shared" si="7"/>
        <v>0039714</v>
      </c>
      <c r="O172" s="9">
        <v>44477</v>
      </c>
      <c r="P172" t="s">
        <v>507</v>
      </c>
      <c r="Q172" t="s">
        <v>508</v>
      </c>
      <c r="R172" t="str">
        <f t="shared" si="8"/>
        <v>VM VCP HCM</v>
      </c>
      <c r="S172" s="10" t="s">
        <v>83</v>
      </c>
      <c r="T172" t="str">
        <f>VLOOKUP(Q172,'Danh mục'!$B$4:$C$76,2,0)</f>
        <v>WINCOMHOCHIMINH</v>
      </c>
    </row>
    <row r="173" spans="1:20">
      <c r="A173" t="s">
        <v>19</v>
      </c>
      <c r="B173" t="s">
        <v>516</v>
      </c>
      <c r="C173" t="s">
        <v>30</v>
      </c>
      <c r="D173" t="s">
        <v>22</v>
      </c>
      <c r="E173" s="5">
        <v>87787</v>
      </c>
      <c r="F173" s="6">
        <v>1</v>
      </c>
      <c r="G173" t="s">
        <v>23</v>
      </c>
      <c r="H173" t="s">
        <v>31</v>
      </c>
      <c r="I173" t="str">
        <f t="shared" si="6"/>
        <v>Bắp bò muối gói 200g</v>
      </c>
      <c r="J173" t="str">
        <f>VLOOKUP(I173,'[1]Mã Misa'!$B$2:$D$74,2,0)</f>
        <v>Bắp bò muối 200g</v>
      </c>
      <c r="K173" t="str">
        <f>VLOOKUP(J173,'[1]Mã Misa'!$C$2:$D$74,2,0)</f>
        <v>BBM200</v>
      </c>
      <c r="L173" s="6">
        <v>87787</v>
      </c>
      <c r="M173" t="s">
        <v>517</v>
      </c>
      <c r="N173" t="str">
        <f t="shared" si="7"/>
        <v>0123046</v>
      </c>
      <c r="O173" s="9">
        <v>44477</v>
      </c>
      <c r="P173" t="s">
        <v>518</v>
      </c>
      <c r="Q173" t="s">
        <v>519</v>
      </c>
      <c r="R173" t="str">
        <f t="shared" si="8"/>
        <v>VM+ HNI 44</v>
      </c>
      <c r="S173" s="10" t="s">
        <v>28</v>
      </c>
      <c r="T173" t="str">
        <f>VLOOKUP(Q173,'Danh mục'!$B$4:$C$76,2,0)</f>
        <v>WINCOMHANOI</v>
      </c>
    </row>
    <row r="174" spans="1:20">
      <c r="A174" t="s">
        <v>19</v>
      </c>
      <c r="B174" t="s">
        <v>516</v>
      </c>
      <c r="C174" t="s">
        <v>38</v>
      </c>
      <c r="D174" t="s">
        <v>22</v>
      </c>
      <c r="E174" s="5">
        <v>222116</v>
      </c>
      <c r="F174" s="6">
        <v>2</v>
      </c>
      <c r="G174" t="s">
        <v>23</v>
      </c>
      <c r="H174" t="s">
        <v>39</v>
      </c>
      <c r="I174" t="str">
        <f t="shared" si="6"/>
        <v>Gà muối gói 500g</v>
      </c>
      <c r="J174" t="str">
        <f>VLOOKUP(I174,'[1]Mã Misa'!$B$2:$D$74,2,0)</f>
        <v>Gà muối 500g</v>
      </c>
      <c r="K174" t="str">
        <f>VLOOKUP(J174,'[1]Mã Misa'!$C$2:$D$74,2,0)</f>
        <v>GM500</v>
      </c>
      <c r="L174" s="6">
        <v>111058</v>
      </c>
      <c r="M174" t="s">
        <v>517</v>
      </c>
      <c r="N174" t="str">
        <f t="shared" si="7"/>
        <v>0123046</v>
      </c>
      <c r="O174" s="9">
        <v>44477</v>
      </c>
      <c r="P174" t="s">
        <v>518</v>
      </c>
      <c r="Q174" t="s">
        <v>519</v>
      </c>
      <c r="R174" t="str">
        <f t="shared" si="8"/>
        <v>VM+ HNI 44</v>
      </c>
      <c r="S174" s="10" t="s">
        <v>28</v>
      </c>
      <c r="T174" t="str">
        <f>VLOOKUP(Q174,'Danh mục'!$B$4:$C$76,2,0)</f>
        <v>WINCOMHANOI</v>
      </c>
    </row>
    <row r="175" spans="1:20">
      <c r="A175" t="s">
        <v>19</v>
      </c>
      <c r="B175" t="s">
        <v>520</v>
      </c>
      <c r="C175" t="s">
        <v>30</v>
      </c>
      <c r="D175" t="s">
        <v>22</v>
      </c>
      <c r="E175" s="5">
        <v>87787</v>
      </c>
      <c r="F175" s="6">
        <v>1</v>
      </c>
      <c r="G175" t="s">
        <v>23</v>
      </c>
      <c r="H175" t="s">
        <v>31</v>
      </c>
      <c r="I175" t="str">
        <f t="shared" si="6"/>
        <v>Bắp bò muối gói 200g</v>
      </c>
      <c r="J175" t="str">
        <f>VLOOKUP(I175,'[1]Mã Misa'!$B$2:$D$74,2,0)</f>
        <v>Bắp bò muối 200g</v>
      </c>
      <c r="K175" t="str">
        <f>VLOOKUP(J175,'[1]Mã Misa'!$C$2:$D$74,2,0)</f>
        <v>BBM200</v>
      </c>
      <c r="L175" s="6">
        <v>87787</v>
      </c>
      <c r="M175" t="s">
        <v>521</v>
      </c>
      <c r="N175" t="str">
        <f t="shared" si="7"/>
        <v>0002729</v>
      </c>
      <c r="O175" s="9">
        <v>44477</v>
      </c>
      <c r="P175" t="s">
        <v>522</v>
      </c>
      <c r="Q175" t="s">
        <v>523</v>
      </c>
      <c r="R175" t="str">
        <f t="shared" si="8"/>
        <v>VM+ BNH 73</v>
      </c>
      <c r="S175" s="10" t="s">
        <v>88</v>
      </c>
      <c r="T175" t="e">
        <f>VLOOKUP(Q175,'Danh mục'!$B$4:$C$76,2,0)</f>
        <v>#N/A</v>
      </c>
    </row>
    <row r="176" spans="1:20">
      <c r="A176" t="s">
        <v>19</v>
      </c>
      <c r="B176" t="s">
        <v>524</v>
      </c>
      <c r="C176" t="s">
        <v>30</v>
      </c>
      <c r="D176" t="s">
        <v>22</v>
      </c>
      <c r="E176" s="5">
        <v>87787</v>
      </c>
      <c r="F176" s="6">
        <v>1</v>
      </c>
      <c r="G176" t="s">
        <v>23</v>
      </c>
      <c r="H176" t="s">
        <v>31</v>
      </c>
      <c r="I176" t="str">
        <f t="shared" si="6"/>
        <v>Bắp bò muối gói 200g</v>
      </c>
      <c r="J176" t="str">
        <f>VLOOKUP(I176,'[1]Mã Misa'!$B$2:$D$74,2,0)</f>
        <v>Bắp bò muối 200g</v>
      </c>
      <c r="K176" t="str">
        <f>VLOOKUP(J176,'[1]Mã Misa'!$C$2:$D$74,2,0)</f>
        <v>BBM200</v>
      </c>
      <c r="L176" s="6">
        <v>87787</v>
      </c>
      <c r="M176" t="s">
        <v>525</v>
      </c>
      <c r="N176" t="str">
        <f t="shared" si="7"/>
        <v>0001309</v>
      </c>
      <c r="O176" s="9">
        <v>44477</v>
      </c>
      <c r="P176" t="s">
        <v>361</v>
      </c>
      <c r="Q176" t="s">
        <v>362</v>
      </c>
      <c r="R176" t="str">
        <f t="shared" si="8"/>
        <v>VM+ BTE 40</v>
      </c>
      <c r="S176" s="10" t="s">
        <v>363</v>
      </c>
      <c r="T176" t="str">
        <f>VLOOKUP(Q176,'Danh mục'!$B$4:$C$76,2,0)</f>
        <v>WINCOMBENTRE</v>
      </c>
    </row>
    <row r="177" spans="1:20">
      <c r="A177" t="s">
        <v>19</v>
      </c>
      <c r="B177" t="s">
        <v>524</v>
      </c>
      <c r="C177" t="s">
        <v>38</v>
      </c>
      <c r="D177" t="s">
        <v>22</v>
      </c>
      <c r="E177" s="5">
        <v>111058</v>
      </c>
      <c r="F177" s="6">
        <v>1</v>
      </c>
      <c r="G177" t="s">
        <v>23</v>
      </c>
      <c r="H177" t="s">
        <v>39</v>
      </c>
      <c r="I177" t="str">
        <f t="shared" si="6"/>
        <v>Gà muối gói 500g</v>
      </c>
      <c r="J177" t="str">
        <f>VLOOKUP(I177,'[1]Mã Misa'!$B$2:$D$74,2,0)</f>
        <v>Gà muối 500g</v>
      </c>
      <c r="K177" t="str">
        <f>VLOOKUP(J177,'[1]Mã Misa'!$C$2:$D$74,2,0)</f>
        <v>GM500</v>
      </c>
      <c r="L177" s="6">
        <v>111058</v>
      </c>
      <c r="M177" t="s">
        <v>525</v>
      </c>
      <c r="N177" t="str">
        <f t="shared" si="7"/>
        <v>0001309</v>
      </c>
      <c r="O177" s="9">
        <v>44477</v>
      </c>
      <c r="P177" t="s">
        <v>361</v>
      </c>
      <c r="Q177" t="s">
        <v>362</v>
      </c>
      <c r="R177" t="str">
        <f t="shared" si="8"/>
        <v>VM+ BTE 40</v>
      </c>
      <c r="S177" s="10" t="s">
        <v>363</v>
      </c>
      <c r="T177" t="str">
        <f>VLOOKUP(Q177,'Danh mục'!$B$4:$C$76,2,0)</f>
        <v>WINCOMBENTRE</v>
      </c>
    </row>
    <row r="178" spans="1:20">
      <c r="A178" t="s">
        <v>19</v>
      </c>
      <c r="B178" t="s">
        <v>526</v>
      </c>
      <c r="C178" t="s">
        <v>35</v>
      </c>
      <c r="D178" t="s">
        <v>22</v>
      </c>
      <c r="E178" s="5">
        <v>138000</v>
      </c>
      <c r="F178" s="6">
        <v>3</v>
      </c>
      <c r="G178" t="s">
        <v>23</v>
      </c>
      <c r="H178" t="s">
        <v>36</v>
      </c>
      <c r="I178" t="str">
        <f t="shared" si="6"/>
        <v>Mộc nấm hương gói 250g</v>
      </c>
      <c r="J178" t="str">
        <f>VLOOKUP(I178,'[1]Mã Misa'!$B$2:$D$74,2,0)</f>
        <v>Mộc Nấm Hương 250g</v>
      </c>
      <c r="K178" t="str">
        <f>VLOOKUP(J178,'[1]Mã Misa'!$C$2:$D$74,2,0)</f>
        <v>MNH250</v>
      </c>
      <c r="L178" s="6">
        <v>46000</v>
      </c>
      <c r="M178" t="s">
        <v>527</v>
      </c>
      <c r="N178" t="str">
        <f t="shared" si="7"/>
        <v>0002893</v>
      </c>
      <c r="O178" s="9">
        <v>44477</v>
      </c>
      <c r="P178" t="s">
        <v>528</v>
      </c>
      <c r="Q178" t="s">
        <v>529</v>
      </c>
      <c r="R178" t="str">
        <f t="shared" si="8"/>
        <v>VM+ AGG TĐ</v>
      </c>
      <c r="S178" s="10" t="s">
        <v>183</v>
      </c>
      <c r="T178" t="e">
        <f>VLOOKUP(Q178,'Danh mục'!$B$4:$C$76,2,0)</f>
        <v>#N/A</v>
      </c>
    </row>
    <row r="179" spans="1:20">
      <c r="A179" t="s">
        <v>19</v>
      </c>
      <c r="B179" t="s">
        <v>530</v>
      </c>
      <c r="C179" t="s">
        <v>90</v>
      </c>
      <c r="D179" t="s">
        <v>22</v>
      </c>
      <c r="E179" s="5">
        <v>354750</v>
      </c>
      <c r="F179" s="6">
        <v>5</v>
      </c>
      <c r="G179" t="s">
        <v>23</v>
      </c>
      <c r="H179" t="s">
        <v>91</v>
      </c>
      <c r="I179" t="str">
        <f t="shared" si="6"/>
        <v>_Chả nướng 300g</v>
      </c>
      <c r="J179" t="str">
        <f>VLOOKUP(I179,'[1]Mã Misa'!$B$2:$D$74,2,0)</f>
        <v>Chả nướng 300g</v>
      </c>
      <c r="K179" t="str">
        <f>VLOOKUP(J179,'[1]Mã Misa'!$C$2:$D$74,2,0)</f>
        <v>CN300</v>
      </c>
      <c r="L179" s="6">
        <v>70950</v>
      </c>
      <c r="M179" t="s">
        <v>531</v>
      </c>
      <c r="N179" t="str">
        <f t="shared" si="7"/>
        <v>0123099</v>
      </c>
      <c r="O179" s="9">
        <v>44477</v>
      </c>
      <c r="P179" t="s">
        <v>532</v>
      </c>
      <c r="Q179" t="s">
        <v>533</v>
      </c>
      <c r="R179" t="str">
        <f t="shared" si="8"/>
        <v>VM+ HNI Th</v>
      </c>
      <c r="S179" s="10" t="s">
        <v>28</v>
      </c>
      <c r="T179" t="str">
        <f>VLOOKUP(Q179,'Danh mục'!$B$4:$C$76,2,0)</f>
        <v>WINCOMHANOI</v>
      </c>
    </row>
    <row r="180" spans="1:20">
      <c r="A180" t="s">
        <v>19</v>
      </c>
      <c r="B180" t="s">
        <v>530</v>
      </c>
      <c r="C180" t="s">
        <v>30</v>
      </c>
      <c r="D180" t="s">
        <v>22</v>
      </c>
      <c r="E180" s="5">
        <v>87787</v>
      </c>
      <c r="F180" s="6">
        <v>1</v>
      </c>
      <c r="G180" t="s">
        <v>23</v>
      </c>
      <c r="H180" t="s">
        <v>31</v>
      </c>
      <c r="I180" t="str">
        <f t="shared" si="6"/>
        <v>Bắp bò muối gói 200g</v>
      </c>
      <c r="J180" t="str">
        <f>VLOOKUP(I180,'[1]Mã Misa'!$B$2:$D$74,2,0)</f>
        <v>Bắp bò muối 200g</v>
      </c>
      <c r="K180" t="str">
        <f>VLOOKUP(J180,'[1]Mã Misa'!$C$2:$D$74,2,0)</f>
        <v>BBM200</v>
      </c>
      <c r="L180" s="6">
        <v>87787</v>
      </c>
      <c r="M180" t="s">
        <v>531</v>
      </c>
      <c r="N180" t="str">
        <f t="shared" si="7"/>
        <v>0123099</v>
      </c>
      <c r="O180" s="9">
        <v>44477</v>
      </c>
      <c r="P180" t="s">
        <v>532</v>
      </c>
      <c r="Q180" t="s">
        <v>533</v>
      </c>
      <c r="R180" t="str">
        <f t="shared" si="8"/>
        <v>VM+ HNI Th</v>
      </c>
      <c r="S180" s="10" t="s">
        <v>28</v>
      </c>
      <c r="T180" t="str">
        <f>VLOOKUP(Q180,'Danh mục'!$B$4:$C$76,2,0)</f>
        <v>WINCOMHANOI</v>
      </c>
    </row>
    <row r="181" spans="1:20">
      <c r="A181" t="s">
        <v>19</v>
      </c>
      <c r="B181" t="s">
        <v>530</v>
      </c>
      <c r="C181" t="s">
        <v>35</v>
      </c>
      <c r="D181" t="s">
        <v>22</v>
      </c>
      <c r="E181" s="5">
        <v>46000</v>
      </c>
      <c r="F181" s="6">
        <v>1</v>
      </c>
      <c r="G181" t="s">
        <v>23</v>
      </c>
      <c r="H181" t="s">
        <v>36</v>
      </c>
      <c r="I181" t="str">
        <f t="shared" si="6"/>
        <v>Mộc nấm hương gói 250g</v>
      </c>
      <c r="J181" t="str">
        <f>VLOOKUP(I181,'[1]Mã Misa'!$B$2:$D$74,2,0)</f>
        <v>Mộc Nấm Hương 250g</v>
      </c>
      <c r="K181" t="str">
        <f>VLOOKUP(J181,'[1]Mã Misa'!$C$2:$D$74,2,0)</f>
        <v>MNH250</v>
      </c>
      <c r="L181" s="6">
        <v>46000</v>
      </c>
      <c r="M181" t="s">
        <v>531</v>
      </c>
      <c r="N181" t="str">
        <f t="shared" si="7"/>
        <v>0123099</v>
      </c>
      <c r="O181" s="9">
        <v>44477</v>
      </c>
      <c r="P181" t="s">
        <v>532</v>
      </c>
      <c r="Q181" t="s">
        <v>533</v>
      </c>
      <c r="R181" t="str">
        <f t="shared" si="8"/>
        <v>VM+ HNI Th</v>
      </c>
      <c r="S181" s="10" t="s">
        <v>28</v>
      </c>
      <c r="T181" t="str">
        <f>VLOOKUP(Q181,'Danh mục'!$B$4:$C$76,2,0)</f>
        <v>WINCOMHANOI</v>
      </c>
    </row>
    <row r="182" spans="1:20">
      <c r="A182" t="s">
        <v>19</v>
      </c>
      <c r="B182" t="s">
        <v>534</v>
      </c>
      <c r="C182" t="s">
        <v>535</v>
      </c>
      <c r="D182" t="s">
        <v>511</v>
      </c>
      <c r="E182" s="5">
        <v>595350</v>
      </c>
      <c r="F182" s="6">
        <v>3</v>
      </c>
      <c r="G182" t="s">
        <v>65</v>
      </c>
      <c r="H182" t="s">
        <v>536</v>
      </c>
      <c r="I182" t="str">
        <f t="shared" si="6"/>
        <v xml:space="preserve"> Tôm mũ ni nguyên con 450g</v>
      </c>
      <c r="J182" t="str">
        <f>VLOOKUP(I182,'[1]Mã Misa'!$B$2:$D$74,2,0)</f>
        <v>Tôm mũ ni nguyên con 450g</v>
      </c>
      <c r="K182" t="str">
        <f>VLOOKUP(J182,'[1]Mã Misa'!$C$2:$D$74,2,0)</f>
        <v>TNC450</v>
      </c>
      <c r="L182" s="6">
        <v>198450</v>
      </c>
      <c r="M182" t="s">
        <v>537</v>
      </c>
      <c r="N182" t="str">
        <f t="shared" si="7"/>
        <v>0123116</v>
      </c>
      <c r="O182" s="9">
        <v>44477</v>
      </c>
      <c r="P182" t="s">
        <v>538</v>
      </c>
      <c r="Q182" t="s">
        <v>539</v>
      </c>
      <c r="R182" t="str">
        <f t="shared" si="8"/>
        <v>VM+ HNI Su</v>
      </c>
      <c r="S182" s="10" t="s">
        <v>28</v>
      </c>
      <c r="T182" t="e">
        <f>VLOOKUP(Q182,'Danh mục'!$B$4:$C$76,2,0)</f>
        <v>#N/A</v>
      </c>
    </row>
    <row r="183" spans="1:20">
      <c r="A183" t="s">
        <v>19</v>
      </c>
      <c r="B183" t="s">
        <v>534</v>
      </c>
      <c r="C183" t="s">
        <v>540</v>
      </c>
      <c r="D183" t="s">
        <v>511</v>
      </c>
      <c r="E183" s="5">
        <v>1057050</v>
      </c>
      <c r="F183" s="6">
        <v>3</v>
      </c>
      <c r="G183" t="s">
        <v>65</v>
      </c>
      <c r="H183" t="s">
        <v>541</v>
      </c>
      <c r="I183" t="str">
        <f t="shared" si="6"/>
        <v xml:space="preserve"> Tôm mũ ni bỏ đầu 450g</v>
      </c>
      <c r="J183" t="str">
        <f>VLOOKUP(I183,'[1]Mã Misa'!$B$2:$D$74,2,0)</f>
        <v>Tôm mũ ni bỏ đầu 450g</v>
      </c>
      <c r="K183" t="str">
        <f>VLOOKUP(J183,'[1]Mã Misa'!$C$2:$D$74,2,0)</f>
        <v>TBĐ450</v>
      </c>
      <c r="L183" s="6">
        <v>352350</v>
      </c>
      <c r="M183" t="s">
        <v>537</v>
      </c>
      <c r="N183" t="str">
        <f t="shared" si="7"/>
        <v>0123116</v>
      </c>
      <c r="O183" s="9">
        <v>44477</v>
      </c>
      <c r="P183" t="s">
        <v>538</v>
      </c>
      <c r="Q183" t="s">
        <v>539</v>
      </c>
      <c r="R183" t="str">
        <f t="shared" si="8"/>
        <v>VM+ HNI Su</v>
      </c>
      <c r="S183" s="10" t="s">
        <v>28</v>
      </c>
      <c r="T183" t="e">
        <f>VLOOKUP(Q183,'Danh mục'!$B$4:$C$76,2,0)</f>
        <v>#N/A</v>
      </c>
    </row>
    <row r="184" spans="1:20">
      <c r="A184" t="s">
        <v>19</v>
      </c>
      <c r="B184" t="s">
        <v>534</v>
      </c>
      <c r="C184" t="s">
        <v>450</v>
      </c>
      <c r="D184" t="s">
        <v>22</v>
      </c>
      <c r="E184" s="5">
        <v>61250</v>
      </c>
      <c r="F184" s="6">
        <v>1</v>
      </c>
      <c r="G184" t="s">
        <v>65</v>
      </c>
      <c r="H184" t="s">
        <v>451</v>
      </c>
      <c r="I184" t="str">
        <f t="shared" si="6"/>
        <v xml:space="preserve"> Càng ghẹ cốm hoa 250g</v>
      </c>
      <c r="J184" t="str">
        <f>VLOOKUP(I184,'[1]Mã Misa'!$B$2:$D$74,2,0)</f>
        <v>Càng ghẹ cốm hoa 250g</v>
      </c>
      <c r="K184" t="str">
        <f>VLOOKUP(J184,'[1]Mã Misa'!$C$2:$D$74,2,0)</f>
        <v>CGCH250</v>
      </c>
      <c r="L184" s="6">
        <v>61250</v>
      </c>
      <c r="M184" t="s">
        <v>537</v>
      </c>
      <c r="N184" t="str">
        <f t="shared" si="7"/>
        <v>0123116</v>
      </c>
      <c r="O184" s="9">
        <v>44477</v>
      </c>
      <c r="P184" t="s">
        <v>538</v>
      </c>
      <c r="Q184" t="s">
        <v>539</v>
      </c>
      <c r="R184" t="str">
        <f t="shared" si="8"/>
        <v>VM+ HNI Su</v>
      </c>
      <c r="S184" s="10" t="s">
        <v>28</v>
      </c>
      <c r="T184" t="e">
        <f>VLOOKUP(Q184,'Danh mục'!$B$4:$C$76,2,0)</f>
        <v>#N/A</v>
      </c>
    </row>
    <row r="185" spans="1:20">
      <c r="A185" t="s">
        <v>19</v>
      </c>
      <c r="B185" t="s">
        <v>542</v>
      </c>
      <c r="C185" t="s">
        <v>21</v>
      </c>
      <c r="D185" t="s">
        <v>22</v>
      </c>
      <c r="E185" s="5">
        <v>100364</v>
      </c>
      <c r="F185" s="6">
        <v>2</v>
      </c>
      <c r="G185" t="s">
        <v>23</v>
      </c>
      <c r="H185" t="s">
        <v>24</v>
      </c>
      <c r="I185" t="str">
        <f t="shared" si="6"/>
        <v>Giò tai lưỡi xào gói 250g</v>
      </c>
      <c r="J185" t="str">
        <f>VLOOKUP(I185,'[1]Mã Misa'!$B$2:$D$74,2,0)</f>
        <v>Giò Tai Lưỡi Xào 250g</v>
      </c>
      <c r="K185" t="str">
        <f>VLOOKUP(J185,'[1]Mã Misa'!$C$2:$D$74,2,0)</f>
        <v>GTLX250G</v>
      </c>
      <c r="L185" s="6">
        <v>50182</v>
      </c>
      <c r="M185" t="s">
        <v>543</v>
      </c>
      <c r="N185" t="str">
        <f t="shared" si="7"/>
        <v>0009687</v>
      </c>
      <c r="O185" s="9">
        <v>44477</v>
      </c>
      <c r="P185" t="s">
        <v>544</v>
      </c>
      <c r="Q185" t="s">
        <v>545</v>
      </c>
      <c r="R185" t="str">
        <f t="shared" si="8"/>
        <v xml:space="preserve">VM+ QNH Ô </v>
      </c>
      <c r="S185" s="10" t="s">
        <v>78</v>
      </c>
      <c r="T185" t="str">
        <f>VLOOKUP(Q185,'Danh mục'!$B$4:$C$76,2,0)</f>
        <v>WINCOMQUANGNINH</v>
      </c>
    </row>
    <row r="186" spans="1:20">
      <c r="A186" t="s">
        <v>19</v>
      </c>
      <c r="B186" t="s">
        <v>546</v>
      </c>
      <c r="C186" t="s">
        <v>51</v>
      </c>
      <c r="D186" t="s">
        <v>22</v>
      </c>
      <c r="E186" s="5">
        <v>210800</v>
      </c>
      <c r="F186" s="6">
        <v>2</v>
      </c>
      <c r="G186" t="s">
        <v>23</v>
      </c>
      <c r="H186" t="s">
        <v>52</v>
      </c>
      <c r="I186" t="str">
        <f t="shared" si="6"/>
        <v>_Đùi gà sốt cay 500g</v>
      </c>
      <c r="J186" t="str">
        <f>VLOOKUP(I186,'[1]Mã Misa'!$B$2:$D$74,2,0)</f>
        <v>Đùi gà sốt cay 500g</v>
      </c>
      <c r="K186" t="str">
        <f>VLOOKUP(J186,'[1]Mã Misa'!$C$2:$D$74,2,0)</f>
        <v>DGSC500</v>
      </c>
      <c r="L186" s="6">
        <v>105400</v>
      </c>
      <c r="M186" t="s">
        <v>547</v>
      </c>
      <c r="N186" t="str">
        <f t="shared" si="7"/>
        <v>0123147</v>
      </c>
      <c r="O186" s="9">
        <v>44477</v>
      </c>
      <c r="P186" t="s">
        <v>548</v>
      </c>
      <c r="Q186" t="s">
        <v>549</v>
      </c>
      <c r="R186" t="str">
        <f t="shared" si="8"/>
        <v>VM+ HNI Th</v>
      </c>
      <c r="S186" s="10" t="s">
        <v>28</v>
      </c>
      <c r="T186" t="e">
        <f>VLOOKUP(Q186,'Danh mục'!$B$4:$C$76,2,0)</f>
        <v>#N/A</v>
      </c>
    </row>
    <row r="187" spans="1:20">
      <c r="A187" t="s">
        <v>19</v>
      </c>
      <c r="B187" t="s">
        <v>550</v>
      </c>
      <c r="C187" t="s">
        <v>51</v>
      </c>
      <c r="D187" t="s">
        <v>22</v>
      </c>
      <c r="E187" s="5">
        <v>210800</v>
      </c>
      <c r="F187" s="6">
        <v>2</v>
      </c>
      <c r="G187" t="s">
        <v>23</v>
      </c>
      <c r="H187" t="s">
        <v>52</v>
      </c>
      <c r="I187" t="str">
        <f t="shared" si="6"/>
        <v>_Đùi gà sốt cay 500g</v>
      </c>
      <c r="J187" t="str">
        <f>VLOOKUP(I187,'[1]Mã Misa'!$B$2:$D$74,2,0)</f>
        <v>Đùi gà sốt cay 500g</v>
      </c>
      <c r="K187" t="str">
        <f>VLOOKUP(J187,'[1]Mã Misa'!$C$2:$D$74,2,0)</f>
        <v>DGSC500</v>
      </c>
      <c r="L187" s="6">
        <v>105400</v>
      </c>
      <c r="M187" t="s">
        <v>551</v>
      </c>
      <c r="N187" t="str">
        <f t="shared" si="7"/>
        <v>0123156</v>
      </c>
      <c r="O187" s="9">
        <v>44477</v>
      </c>
      <c r="P187" t="s">
        <v>408</v>
      </c>
      <c r="Q187" t="s">
        <v>409</v>
      </c>
      <c r="R187" t="str">
        <f t="shared" si="8"/>
        <v>VM+ HNI Th</v>
      </c>
      <c r="S187" s="10" t="s">
        <v>28</v>
      </c>
      <c r="T187" t="str">
        <f>VLOOKUP(Q187,'Danh mục'!$B$4:$C$76,2,0)</f>
        <v>WINCOMHANOI</v>
      </c>
    </row>
    <row r="188" spans="1:20">
      <c r="A188" t="s">
        <v>19</v>
      </c>
      <c r="B188" t="s">
        <v>550</v>
      </c>
      <c r="C188" t="s">
        <v>35</v>
      </c>
      <c r="D188" t="s">
        <v>22</v>
      </c>
      <c r="E188" s="5">
        <v>92000</v>
      </c>
      <c r="F188" s="6">
        <v>2</v>
      </c>
      <c r="G188" t="s">
        <v>23</v>
      </c>
      <c r="H188" t="s">
        <v>36</v>
      </c>
      <c r="I188" t="str">
        <f t="shared" si="6"/>
        <v>Mộc nấm hương gói 250g</v>
      </c>
      <c r="J188" t="str">
        <f>VLOOKUP(I188,'[1]Mã Misa'!$B$2:$D$74,2,0)</f>
        <v>Mộc Nấm Hương 250g</v>
      </c>
      <c r="K188" t="str">
        <f>VLOOKUP(J188,'[1]Mã Misa'!$C$2:$D$74,2,0)</f>
        <v>MNH250</v>
      </c>
      <c r="L188" s="6">
        <v>46000</v>
      </c>
      <c r="M188" t="s">
        <v>551</v>
      </c>
      <c r="N188" t="str">
        <f t="shared" si="7"/>
        <v>0123156</v>
      </c>
      <c r="O188" s="9">
        <v>44477</v>
      </c>
      <c r="P188" t="s">
        <v>408</v>
      </c>
      <c r="Q188" t="s">
        <v>409</v>
      </c>
      <c r="R188" t="str">
        <f t="shared" si="8"/>
        <v>VM+ HNI Th</v>
      </c>
      <c r="S188" s="10" t="s">
        <v>28</v>
      </c>
      <c r="T188" t="str">
        <f>VLOOKUP(Q188,'Danh mục'!$B$4:$C$76,2,0)</f>
        <v>WINCOMHANOI</v>
      </c>
    </row>
    <row r="189" spans="1:20">
      <c r="A189" t="s">
        <v>19</v>
      </c>
      <c r="B189" t="s">
        <v>552</v>
      </c>
      <c r="C189" t="s">
        <v>38</v>
      </c>
      <c r="D189" t="s">
        <v>22</v>
      </c>
      <c r="E189" s="5">
        <v>111058</v>
      </c>
      <c r="F189" s="6">
        <v>1</v>
      </c>
      <c r="G189" t="s">
        <v>23</v>
      </c>
      <c r="H189" t="s">
        <v>39</v>
      </c>
      <c r="I189" t="str">
        <f t="shared" si="6"/>
        <v>Gà muối gói 500g</v>
      </c>
      <c r="J189" t="str">
        <f>VLOOKUP(I189,'[1]Mã Misa'!$B$2:$D$74,2,0)</f>
        <v>Gà muối 500g</v>
      </c>
      <c r="K189" t="str">
        <f>VLOOKUP(J189,'[1]Mã Misa'!$C$2:$D$74,2,0)</f>
        <v>GM500</v>
      </c>
      <c r="L189" s="6">
        <v>111058</v>
      </c>
      <c r="M189" t="s">
        <v>553</v>
      </c>
      <c r="N189" t="str">
        <f t="shared" si="7"/>
        <v>0004548</v>
      </c>
      <c r="O189" s="9">
        <v>44477</v>
      </c>
      <c r="P189" t="s">
        <v>554</v>
      </c>
      <c r="Q189" t="s">
        <v>555</v>
      </c>
      <c r="R189" t="str">
        <f t="shared" si="8"/>
        <v>VM+ THA Lô</v>
      </c>
      <c r="S189" s="10" t="s">
        <v>556</v>
      </c>
      <c r="T189" t="e">
        <f>VLOOKUP(Q189,'Danh mục'!$B$4:$C$76,2,0)</f>
        <v>#N/A</v>
      </c>
    </row>
    <row r="190" spans="1:20" hidden="1">
      <c r="A190" t="s">
        <v>19</v>
      </c>
      <c r="B190" t="s">
        <v>557</v>
      </c>
      <c r="C190" t="s">
        <v>279</v>
      </c>
      <c r="D190" t="s">
        <v>22</v>
      </c>
      <c r="E190" s="5">
        <v>305967</v>
      </c>
      <c r="F190" s="6">
        <v>3</v>
      </c>
      <c r="G190" t="s">
        <v>23</v>
      </c>
      <c r="H190" t="s">
        <v>280</v>
      </c>
      <c r="I190" t="str">
        <f t="shared" si="6"/>
        <v>Giò tai nấm hương 500g</v>
      </c>
      <c r="J190" t="str">
        <f>VLOOKUP(I190,'[1]Mã Misa'!$B$2:$D$74,2,0)</f>
        <v>Giò tai nấm hương 500g</v>
      </c>
      <c r="K190" t="str">
        <f>VLOOKUP(J190,'[1]Mã Misa'!$C$2:$D$74,2,0)</f>
        <v>GTNH500</v>
      </c>
      <c r="L190" s="6">
        <v>101989</v>
      </c>
      <c r="M190" t="s">
        <v>558</v>
      </c>
      <c r="N190" t="str">
        <f t="shared" si="7"/>
        <v>0001648</v>
      </c>
      <c r="O190" s="9">
        <v>44477</v>
      </c>
      <c r="P190" t="s">
        <v>559</v>
      </c>
      <c r="Q190" t="s">
        <v>560</v>
      </c>
      <c r="R190" t="str">
        <f t="shared" si="8"/>
        <v>VM+ HYN Th</v>
      </c>
      <c r="S190" s="10" t="s">
        <v>561</v>
      </c>
      <c r="T190" t="e">
        <f>VLOOKUP(Q190,'Danh mục'!$B$4:$C$76,2,0)</f>
        <v>#N/A</v>
      </c>
    </row>
    <row r="191" spans="1:20">
      <c r="A191" t="s">
        <v>19</v>
      </c>
      <c r="B191" t="s">
        <v>562</v>
      </c>
      <c r="C191" t="s">
        <v>177</v>
      </c>
      <c r="D191" t="s">
        <v>22</v>
      </c>
      <c r="E191" s="5">
        <v>272250</v>
      </c>
      <c r="F191" s="6">
        <v>3</v>
      </c>
      <c r="G191" t="s">
        <v>23</v>
      </c>
      <c r="H191" t="s">
        <v>178</v>
      </c>
      <c r="I191" t="str">
        <f t="shared" si="6"/>
        <v>_Chân gà sốt cay 400g</v>
      </c>
      <c r="J191" t="str">
        <f>VLOOKUP(I191,'[1]Mã Misa'!$B$2:$D$74,2,0)</f>
        <v>Chân gà sốt cay 400g</v>
      </c>
      <c r="K191" t="str">
        <f>VLOOKUP(J191,'[1]Mã Misa'!$C$2:$D$74,2,0)</f>
        <v>CGSC400</v>
      </c>
      <c r="L191" s="6">
        <v>90750</v>
      </c>
      <c r="M191" t="s">
        <v>563</v>
      </c>
      <c r="N191" t="str">
        <f t="shared" si="7"/>
        <v>0123166</v>
      </c>
      <c r="O191" s="9">
        <v>44477</v>
      </c>
      <c r="P191" t="s">
        <v>564</v>
      </c>
      <c r="Q191" t="s">
        <v>565</v>
      </c>
      <c r="R191" t="str">
        <f t="shared" si="8"/>
        <v>VM+ HNI 3/</v>
      </c>
      <c r="S191" s="10" t="s">
        <v>28</v>
      </c>
      <c r="T191" t="str">
        <f>VLOOKUP(Q191,'Danh mục'!$B$4:$C$76,2,0)</f>
        <v>WINCOMHANOI</v>
      </c>
    </row>
    <row r="192" spans="1:20">
      <c r="A192" t="s">
        <v>19</v>
      </c>
      <c r="B192" t="s">
        <v>562</v>
      </c>
      <c r="C192" t="s">
        <v>38</v>
      </c>
      <c r="D192" t="s">
        <v>22</v>
      </c>
      <c r="E192" s="5">
        <v>555290</v>
      </c>
      <c r="F192" s="6">
        <v>5</v>
      </c>
      <c r="G192" t="s">
        <v>23</v>
      </c>
      <c r="H192" t="s">
        <v>39</v>
      </c>
      <c r="I192" t="str">
        <f t="shared" si="6"/>
        <v>Gà muối gói 500g</v>
      </c>
      <c r="J192" t="str">
        <f>VLOOKUP(I192,'[1]Mã Misa'!$B$2:$D$74,2,0)</f>
        <v>Gà muối 500g</v>
      </c>
      <c r="K192" t="str">
        <f>VLOOKUP(J192,'[1]Mã Misa'!$C$2:$D$74,2,0)</f>
        <v>GM500</v>
      </c>
      <c r="L192" s="6">
        <v>111058</v>
      </c>
      <c r="M192" t="s">
        <v>563</v>
      </c>
      <c r="N192" t="str">
        <f t="shared" si="7"/>
        <v>0123166</v>
      </c>
      <c r="O192" s="9">
        <v>44477</v>
      </c>
      <c r="P192" t="s">
        <v>564</v>
      </c>
      <c r="Q192" t="s">
        <v>565</v>
      </c>
      <c r="R192" t="str">
        <f t="shared" si="8"/>
        <v>VM+ HNI 3/</v>
      </c>
      <c r="S192" s="10" t="s">
        <v>28</v>
      </c>
      <c r="T192" t="str">
        <f>VLOOKUP(Q192,'Danh mục'!$B$4:$C$76,2,0)</f>
        <v>WINCOMHANOI</v>
      </c>
    </row>
    <row r="193" spans="1:20">
      <c r="A193" t="s">
        <v>19</v>
      </c>
      <c r="B193" t="s">
        <v>562</v>
      </c>
      <c r="C193" t="s">
        <v>51</v>
      </c>
      <c r="D193" t="s">
        <v>22</v>
      </c>
      <c r="E193" s="5">
        <v>105400</v>
      </c>
      <c r="F193" s="6">
        <v>1</v>
      </c>
      <c r="G193" t="s">
        <v>23</v>
      </c>
      <c r="H193" t="s">
        <v>52</v>
      </c>
      <c r="I193" t="str">
        <f t="shared" si="6"/>
        <v>_Đùi gà sốt cay 500g</v>
      </c>
      <c r="J193" t="str">
        <f>VLOOKUP(I193,'[1]Mã Misa'!$B$2:$D$74,2,0)</f>
        <v>Đùi gà sốt cay 500g</v>
      </c>
      <c r="K193" t="str">
        <f>VLOOKUP(J193,'[1]Mã Misa'!$C$2:$D$74,2,0)</f>
        <v>DGSC500</v>
      </c>
      <c r="L193" s="6">
        <v>105400</v>
      </c>
      <c r="M193" t="s">
        <v>563</v>
      </c>
      <c r="N193" t="str">
        <f t="shared" si="7"/>
        <v>0123166</v>
      </c>
      <c r="O193" s="9">
        <v>44477</v>
      </c>
      <c r="P193" t="s">
        <v>564</v>
      </c>
      <c r="Q193" t="s">
        <v>565</v>
      </c>
      <c r="R193" t="str">
        <f t="shared" si="8"/>
        <v>VM+ HNI 3/</v>
      </c>
      <c r="S193" s="10" t="s">
        <v>28</v>
      </c>
      <c r="T193" t="str">
        <f>VLOOKUP(Q193,'Danh mục'!$B$4:$C$76,2,0)</f>
        <v>WINCOMHANOI</v>
      </c>
    </row>
    <row r="194" spans="1:20">
      <c r="A194" t="s">
        <v>19</v>
      </c>
      <c r="B194" t="s">
        <v>566</v>
      </c>
      <c r="C194" t="s">
        <v>540</v>
      </c>
      <c r="D194" t="s">
        <v>511</v>
      </c>
      <c r="E194" s="5">
        <v>352350</v>
      </c>
      <c r="F194" s="6">
        <v>1</v>
      </c>
      <c r="G194" t="s">
        <v>65</v>
      </c>
      <c r="H194" t="s">
        <v>541</v>
      </c>
      <c r="I194" t="str">
        <f t="shared" si="6"/>
        <v xml:space="preserve"> Tôm mũ ni bỏ đầu 450g</v>
      </c>
      <c r="J194" t="str">
        <f>VLOOKUP(I194,'[1]Mã Misa'!$B$2:$D$74,2,0)</f>
        <v>Tôm mũ ni bỏ đầu 450g</v>
      </c>
      <c r="K194" t="str">
        <f>VLOOKUP(J194,'[1]Mã Misa'!$C$2:$D$74,2,0)</f>
        <v>TBĐ450</v>
      </c>
      <c r="L194" s="6">
        <v>352350</v>
      </c>
      <c r="M194" t="s">
        <v>567</v>
      </c>
      <c r="N194" t="str">
        <f t="shared" si="7"/>
        <v>0123170</v>
      </c>
      <c r="O194" s="9">
        <v>44477</v>
      </c>
      <c r="P194" t="s">
        <v>568</v>
      </c>
      <c r="Q194" t="s">
        <v>569</v>
      </c>
      <c r="R194" t="str">
        <f t="shared" si="8"/>
        <v>VM+ HNI 37</v>
      </c>
      <c r="S194" s="10" t="s">
        <v>28</v>
      </c>
      <c r="T194" t="str">
        <f>VLOOKUP(Q194,'Danh mục'!$B$4:$C$76,2,0)</f>
        <v>WINCOMHANOI</v>
      </c>
    </row>
    <row r="195" spans="1:20">
      <c r="A195" t="s">
        <v>19</v>
      </c>
      <c r="B195" t="s">
        <v>570</v>
      </c>
      <c r="C195" t="s">
        <v>51</v>
      </c>
      <c r="D195" t="s">
        <v>22</v>
      </c>
      <c r="E195" s="5">
        <v>316200</v>
      </c>
      <c r="F195" s="6">
        <v>3</v>
      </c>
      <c r="G195" t="s">
        <v>23</v>
      </c>
      <c r="H195" t="s">
        <v>52</v>
      </c>
      <c r="I195" t="str">
        <f t="shared" si="6"/>
        <v>_Đùi gà sốt cay 500g</v>
      </c>
      <c r="J195" t="str">
        <f>VLOOKUP(I195,'[1]Mã Misa'!$B$2:$D$74,2,0)</f>
        <v>Đùi gà sốt cay 500g</v>
      </c>
      <c r="K195" t="str">
        <f>VLOOKUP(J195,'[1]Mã Misa'!$C$2:$D$74,2,0)</f>
        <v>DGSC500</v>
      </c>
      <c r="L195" s="6">
        <v>105400</v>
      </c>
      <c r="M195" t="s">
        <v>571</v>
      </c>
      <c r="N195" t="str">
        <f t="shared" si="7"/>
        <v>0123171</v>
      </c>
      <c r="O195" s="9">
        <v>44477</v>
      </c>
      <c r="P195" t="s">
        <v>568</v>
      </c>
      <c r="Q195" t="s">
        <v>569</v>
      </c>
      <c r="R195" t="str">
        <f t="shared" si="8"/>
        <v>VM+ HNI 37</v>
      </c>
      <c r="S195" s="10" t="s">
        <v>28</v>
      </c>
      <c r="T195" t="str">
        <f>VLOOKUP(Q195,'Danh mục'!$B$4:$C$76,2,0)</f>
        <v>WINCOMHANOI</v>
      </c>
    </row>
    <row r="196" spans="1:20">
      <c r="A196" t="s">
        <v>19</v>
      </c>
      <c r="B196" t="s">
        <v>572</v>
      </c>
      <c r="C196" t="s">
        <v>38</v>
      </c>
      <c r="D196" t="s">
        <v>22</v>
      </c>
      <c r="E196" s="5">
        <v>111058</v>
      </c>
      <c r="F196" s="6">
        <v>1</v>
      </c>
      <c r="G196" t="s">
        <v>23</v>
      </c>
      <c r="H196" t="s">
        <v>39</v>
      </c>
      <c r="I196" t="str">
        <f t="shared" ref="I196:I259" si="9">MID(H196,10,26)</f>
        <v>Gà muối gói 500g</v>
      </c>
      <c r="J196" t="str">
        <f>VLOOKUP(I196,'[1]Mã Misa'!$B$2:$D$74,2,0)</f>
        <v>Gà muối 500g</v>
      </c>
      <c r="K196" t="str">
        <f>VLOOKUP(J196,'[1]Mã Misa'!$C$2:$D$74,2,0)</f>
        <v>GM500</v>
      </c>
      <c r="L196" s="6">
        <v>111058</v>
      </c>
      <c r="M196" t="s">
        <v>573</v>
      </c>
      <c r="N196" t="str">
        <f t="shared" ref="N196:N259" si="10">RIGHT(M196,7)</f>
        <v>0123206</v>
      </c>
      <c r="O196" s="9">
        <v>44477</v>
      </c>
      <c r="P196" t="s">
        <v>574</v>
      </c>
      <c r="Q196" t="s">
        <v>575</v>
      </c>
      <c r="R196" t="str">
        <f t="shared" ref="R196:R259" si="11">LEFT(Q196,10)</f>
        <v>VM HNI Hoà</v>
      </c>
      <c r="S196" s="10" t="s">
        <v>28</v>
      </c>
      <c r="T196" t="str">
        <f>VLOOKUP(Q196,'Danh mục'!$B$4:$C$76,2,0)</f>
        <v>WINCOMHANOI</v>
      </c>
    </row>
    <row r="197" spans="1:20">
      <c r="A197" t="s">
        <v>19</v>
      </c>
      <c r="B197" t="s">
        <v>576</v>
      </c>
      <c r="C197" t="s">
        <v>510</v>
      </c>
      <c r="D197" t="s">
        <v>511</v>
      </c>
      <c r="E197" s="5">
        <v>177188</v>
      </c>
      <c r="F197" s="6">
        <v>1</v>
      </c>
      <c r="G197" t="s">
        <v>65</v>
      </c>
      <c r="H197" t="s">
        <v>512</v>
      </c>
      <c r="I197" t="str">
        <f t="shared" si="9"/>
        <v xml:space="preserve"> Mực lá câu làm sạch 450g</v>
      </c>
      <c r="J197" t="str">
        <f>VLOOKUP(I197,'[1]Mã Misa'!$B$2:$D$74,2,0)</f>
        <v>Mực lá câu làm sạch 450g</v>
      </c>
      <c r="K197" t="str">
        <f>VLOOKUP(J197,'[1]Mã Misa'!$C$2:$D$74,2,0)</f>
        <v>ML450</v>
      </c>
      <c r="L197" s="6">
        <v>177188</v>
      </c>
      <c r="M197" t="s">
        <v>577</v>
      </c>
      <c r="N197" t="str">
        <f t="shared" si="10"/>
        <v>0123209</v>
      </c>
      <c r="O197" s="9">
        <v>44477</v>
      </c>
      <c r="P197" t="s">
        <v>574</v>
      </c>
      <c r="Q197" t="s">
        <v>575</v>
      </c>
      <c r="R197" t="str">
        <f t="shared" si="11"/>
        <v>VM HNI Hoà</v>
      </c>
      <c r="S197" s="10" t="s">
        <v>28</v>
      </c>
      <c r="T197" t="str">
        <f>VLOOKUP(Q197,'Danh mục'!$B$4:$C$76,2,0)</f>
        <v>WINCOMHANOI</v>
      </c>
    </row>
    <row r="198" spans="1:20">
      <c r="A198" t="s">
        <v>19</v>
      </c>
      <c r="B198" t="s">
        <v>578</v>
      </c>
      <c r="C198" t="s">
        <v>38</v>
      </c>
      <c r="D198" t="s">
        <v>22</v>
      </c>
      <c r="E198" s="5">
        <v>111058</v>
      </c>
      <c r="F198" s="6">
        <v>1</v>
      </c>
      <c r="G198" t="s">
        <v>23</v>
      </c>
      <c r="H198" t="s">
        <v>39</v>
      </c>
      <c r="I198" t="str">
        <f t="shared" si="9"/>
        <v>Gà muối gói 500g</v>
      </c>
      <c r="J198" t="str">
        <f>VLOOKUP(I198,'[1]Mã Misa'!$B$2:$D$74,2,0)</f>
        <v>Gà muối 500g</v>
      </c>
      <c r="K198" t="str">
        <f>VLOOKUP(J198,'[1]Mã Misa'!$C$2:$D$74,2,0)</f>
        <v>GM500</v>
      </c>
      <c r="L198" s="6">
        <v>111058</v>
      </c>
      <c r="M198" t="s">
        <v>579</v>
      </c>
      <c r="N198" t="str">
        <f t="shared" si="10"/>
        <v>0123226</v>
      </c>
      <c r="O198" s="9">
        <v>44477</v>
      </c>
      <c r="P198" t="s">
        <v>580</v>
      </c>
      <c r="Q198" t="s">
        <v>581</v>
      </c>
      <c r="R198" t="str">
        <f t="shared" si="11"/>
        <v>VM+ HNI 31</v>
      </c>
      <c r="S198" s="10" t="s">
        <v>28</v>
      </c>
      <c r="T198" t="e">
        <f>VLOOKUP(Q198,'Danh mục'!$B$4:$C$76,2,0)</f>
        <v>#N/A</v>
      </c>
    </row>
    <row r="199" spans="1:20">
      <c r="A199" t="s">
        <v>19</v>
      </c>
      <c r="B199" t="s">
        <v>582</v>
      </c>
      <c r="C199" t="s">
        <v>51</v>
      </c>
      <c r="D199" t="s">
        <v>22</v>
      </c>
      <c r="E199" s="5">
        <v>105400</v>
      </c>
      <c r="F199" s="6">
        <v>1</v>
      </c>
      <c r="G199" t="s">
        <v>23</v>
      </c>
      <c r="H199" t="s">
        <v>52</v>
      </c>
      <c r="I199" t="str">
        <f t="shared" si="9"/>
        <v>_Đùi gà sốt cay 500g</v>
      </c>
      <c r="J199" t="str">
        <f>VLOOKUP(I199,'[1]Mã Misa'!$B$2:$D$74,2,0)</f>
        <v>Đùi gà sốt cay 500g</v>
      </c>
      <c r="K199" t="str">
        <f>VLOOKUP(J199,'[1]Mã Misa'!$C$2:$D$74,2,0)</f>
        <v>DGSC500</v>
      </c>
      <c r="L199" s="6">
        <v>105400</v>
      </c>
      <c r="M199" t="s">
        <v>583</v>
      </c>
      <c r="N199" t="str">
        <f t="shared" si="10"/>
        <v>0123228</v>
      </c>
      <c r="O199" s="9">
        <v>44477</v>
      </c>
      <c r="P199" t="s">
        <v>584</v>
      </c>
      <c r="Q199" t="s">
        <v>585</v>
      </c>
      <c r="R199" t="str">
        <f t="shared" si="11"/>
        <v>VM+ HNI Go</v>
      </c>
      <c r="S199" s="10" t="s">
        <v>28</v>
      </c>
      <c r="T199" t="e">
        <f>VLOOKUP(Q199,'Danh mục'!$B$4:$C$76,2,0)</f>
        <v>#N/A</v>
      </c>
    </row>
    <row r="200" spans="1:20">
      <c r="A200" t="s">
        <v>19</v>
      </c>
      <c r="B200" t="s">
        <v>586</v>
      </c>
      <c r="C200" t="s">
        <v>38</v>
      </c>
      <c r="D200" t="s">
        <v>22</v>
      </c>
      <c r="E200" s="5">
        <v>222116</v>
      </c>
      <c r="F200" s="6">
        <v>2</v>
      </c>
      <c r="G200" t="s">
        <v>23</v>
      </c>
      <c r="H200" t="s">
        <v>39</v>
      </c>
      <c r="I200" t="str">
        <f t="shared" si="9"/>
        <v>Gà muối gói 500g</v>
      </c>
      <c r="J200" t="str">
        <f>VLOOKUP(I200,'[1]Mã Misa'!$B$2:$D$74,2,0)</f>
        <v>Gà muối 500g</v>
      </c>
      <c r="K200" t="str">
        <f>VLOOKUP(J200,'[1]Mã Misa'!$C$2:$D$74,2,0)</f>
        <v>GM500</v>
      </c>
      <c r="L200" s="6">
        <v>111058</v>
      </c>
      <c r="M200" t="s">
        <v>587</v>
      </c>
      <c r="N200" t="str">
        <f t="shared" si="10"/>
        <v>0000503</v>
      </c>
      <c r="O200" s="9">
        <v>44477</v>
      </c>
      <c r="P200" t="s">
        <v>588</v>
      </c>
      <c r="Q200" t="s">
        <v>589</v>
      </c>
      <c r="R200" t="str">
        <f t="shared" si="11"/>
        <v>VM+ VPC Ng</v>
      </c>
      <c r="S200" s="10" t="s">
        <v>471</v>
      </c>
      <c r="T200" t="e">
        <f>VLOOKUP(Q200,'Danh mục'!$B$4:$C$76,2,0)</f>
        <v>#N/A</v>
      </c>
    </row>
    <row r="201" spans="1:20" hidden="1">
      <c r="A201" t="s">
        <v>19</v>
      </c>
      <c r="B201" t="s">
        <v>590</v>
      </c>
      <c r="C201" t="s">
        <v>21</v>
      </c>
      <c r="D201" t="s">
        <v>22</v>
      </c>
      <c r="E201" s="5">
        <v>501820</v>
      </c>
      <c r="F201" s="6">
        <v>10</v>
      </c>
      <c r="G201" t="s">
        <v>23</v>
      </c>
      <c r="H201" t="s">
        <v>24</v>
      </c>
      <c r="I201" t="str">
        <f t="shared" si="9"/>
        <v>Giò tai lưỡi xào gói 250g</v>
      </c>
      <c r="J201" t="str">
        <f>VLOOKUP(I201,'[1]Mã Misa'!$B$2:$D$74,2,0)</f>
        <v>Giò Tai Lưỡi Xào 250g</v>
      </c>
      <c r="K201" t="str">
        <f>VLOOKUP(J201,'[1]Mã Misa'!$C$2:$D$74,2,0)</f>
        <v>GTLX250G</v>
      </c>
      <c r="L201" s="6">
        <v>50182</v>
      </c>
      <c r="M201" t="s">
        <v>591</v>
      </c>
      <c r="N201" t="str">
        <f t="shared" si="10"/>
        <v>0003465</v>
      </c>
      <c r="O201" s="9">
        <v>44477</v>
      </c>
      <c r="P201" t="s">
        <v>592</v>
      </c>
      <c r="Q201" t="s">
        <v>593</v>
      </c>
      <c r="R201" t="str">
        <f t="shared" si="11"/>
        <v>VM+ KHA 69</v>
      </c>
      <c r="S201" s="10" t="s">
        <v>176</v>
      </c>
      <c r="T201" t="e">
        <f>VLOOKUP(Q201,'Danh mục'!$B$4:$C$76,2,0)</f>
        <v>#N/A</v>
      </c>
    </row>
    <row r="202" spans="1:20" hidden="1">
      <c r="A202" t="s">
        <v>19</v>
      </c>
      <c r="B202" t="s">
        <v>594</v>
      </c>
      <c r="C202" t="s">
        <v>51</v>
      </c>
      <c r="D202" t="s">
        <v>22</v>
      </c>
      <c r="E202" s="5">
        <v>105400</v>
      </c>
      <c r="F202" s="6">
        <v>1</v>
      </c>
      <c r="G202" t="s">
        <v>23</v>
      </c>
      <c r="H202" t="s">
        <v>52</v>
      </c>
      <c r="I202" t="str">
        <f t="shared" si="9"/>
        <v>_Đùi gà sốt cay 500g</v>
      </c>
      <c r="J202" t="str">
        <f>VLOOKUP(I202,'[1]Mã Misa'!$B$2:$D$74,2,0)</f>
        <v>Đùi gà sốt cay 500g</v>
      </c>
      <c r="K202" t="str">
        <f>VLOOKUP(J202,'[1]Mã Misa'!$C$2:$D$74,2,0)</f>
        <v>DGSC500</v>
      </c>
      <c r="L202" s="6">
        <v>105400</v>
      </c>
      <c r="M202" t="s">
        <v>595</v>
      </c>
      <c r="N202" t="str">
        <f t="shared" si="10"/>
        <v>0016041</v>
      </c>
      <c r="O202" s="9">
        <v>44477</v>
      </c>
      <c r="P202" t="s">
        <v>596</v>
      </c>
      <c r="Q202" t="s">
        <v>597</v>
      </c>
      <c r="R202" t="str">
        <f t="shared" si="11"/>
        <v>VM+ DNG Lô</v>
      </c>
      <c r="S202" s="10" t="s">
        <v>231</v>
      </c>
      <c r="T202" t="e">
        <f>VLOOKUP(Q202,'Danh mục'!$B$4:$C$76,2,0)</f>
        <v>#N/A</v>
      </c>
    </row>
    <row r="203" spans="1:20" hidden="1">
      <c r="A203" t="s">
        <v>19</v>
      </c>
      <c r="B203" t="s">
        <v>598</v>
      </c>
      <c r="C203" t="s">
        <v>35</v>
      </c>
      <c r="D203" t="s">
        <v>22</v>
      </c>
      <c r="E203" s="5">
        <v>46000</v>
      </c>
      <c r="F203" s="6">
        <v>1</v>
      </c>
      <c r="G203" t="s">
        <v>23</v>
      </c>
      <c r="H203" t="s">
        <v>36</v>
      </c>
      <c r="I203" t="str">
        <f t="shared" si="9"/>
        <v>Mộc nấm hương gói 250g</v>
      </c>
      <c r="J203" t="str">
        <f>VLOOKUP(I203,'[1]Mã Misa'!$B$2:$D$74,2,0)</f>
        <v>Mộc Nấm Hương 250g</v>
      </c>
      <c r="K203" t="str">
        <f>VLOOKUP(J203,'[1]Mã Misa'!$C$2:$D$74,2,0)</f>
        <v>MNH250</v>
      </c>
      <c r="L203" s="6">
        <v>46000</v>
      </c>
      <c r="M203" t="s">
        <v>599</v>
      </c>
      <c r="N203" t="str">
        <f t="shared" si="10"/>
        <v>0123248</v>
      </c>
      <c r="O203" s="9">
        <v>44477</v>
      </c>
      <c r="P203" t="s">
        <v>600</v>
      </c>
      <c r="Q203" t="s">
        <v>601</v>
      </c>
      <c r="R203" t="str">
        <f t="shared" si="11"/>
        <v>VM+ HNI 28</v>
      </c>
      <c r="S203" s="10" t="s">
        <v>28</v>
      </c>
      <c r="T203" t="e">
        <f>VLOOKUP(Q203,'Danh mục'!$B$4:$C$76,2,0)</f>
        <v>#N/A</v>
      </c>
    </row>
    <row r="204" spans="1:20" hidden="1">
      <c r="A204" t="s">
        <v>19</v>
      </c>
      <c r="B204" t="s">
        <v>602</v>
      </c>
      <c r="C204" t="s">
        <v>38</v>
      </c>
      <c r="D204" t="s">
        <v>22</v>
      </c>
      <c r="E204" s="5">
        <v>111058</v>
      </c>
      <c r="F204" s="6">
        <v>1</v>
      </c>
      <c r="G204" t="s">
        <v>23</v>
      </c>
      <c r="H204" t="s">
        <v>39</v>
      </c>
      <c r="I204" t="str">
        <f t="shared" si="9"/>
        <v>Gà muối gói 500g</v>
      </c>
      <c r="J204" t="str">
        <f>VLOOKUP(I204,'[1]Mã Misa'!$B$2:$D$74,2,0)</f>
        <v>Gà muối 500g</v>
      </c>
      <c r="K204" t="str">
        <f>VLOOKUP(J204,'[1]Mã Misa'!$C$2:$D$74,2,0)</f>
        <v>GM500</v>
      </c>
      <c r="L204" s="6">
        <v>111058</v>
      </c>
      <c r="M204" t="s">
        <v>603</v>
      </c>
      <c r="N204" t="str">
        <f t="shared" si="10"/>
        <v>0004552</v>
      </c>
      <c r="O204" s="9">
        <v>44477</v>
      </c>
      <c r="P204" t="s">
        <v>604</v>
      </c>
      <c r="Q204" t="s">
        <v>605</v>
      </c>
      <c r="R204" t="str">
        <f t="shared" si="11"/>
        <v>VM+ THA 25</v>
      </c>
      <c r="S204" s="10" t="s">
        <v>556</v>
      </c>
      <c r="T204" t="e">
        <f>VLOOKUP(Q204,'Danh mục'!$B$4:$C$76,2,0)</f>
        <v>#N/A</v>
      </c>
    </row>
    <row r="205" spans="1:20" hidden="1">
      <c r="A205" t="s">
        <v>19</v>
      </c>
      <c r="B205" t="s">
        <v>606</v>
      </c>
      <c r="C205" t="s">
        <v>90</v>
      </c>
      <c r="D205" t="s">
        <v>22</v>
      </c>
      <c r="E205" s="5">
        <v>212850</v>
      </c>
      <c r="F205" s="6">
        <v>3</v>
      </c>
      <c r="G205" t="s">
        <v>23</v>
      </c>
      <c r="H205" t="s">
        <v>91</v>
      </c>
      <c r="I205" t="str">
        <f t="shared" si="9"/>
        <v>_Chả nướng 300g</v>
      </c>
      <c r="J205" t="str">
        <f>VLOOKUP(I205,'[1]Mã Misa'!$B$2:$D$74,2,0)</f>
        <v>Chả nướng 300g</v>
      </c>
      <c r="K205" t="str">
        <f>VLOOKUP(J205,'[1]Mã Misa'!$C$2:$D$74,2,0)</f>
        <v>CN300</v>
      </c>
      <c r="L205" s="6">
        <v>70950</v>
      </c>
      <c r="M205" t="s">
        <v>607</v>
      </c>
      <c r="N205" t="str">
        <f t="shared" si="10"/>
        <v>0000896</v>
      </c>
      <c r="O205" s="9">
        <v>44477</v>
      </c>
      <c r="P205" t="s">
        <v>608</v>
      </c>
      <c r="Q205" t="s">
        <v>609</v>
      </c>
      <c r="R205" t="str">
        <f t="shared" si="11"/>
        <v>VM+ TQG 10</v>
      </c>
      <c r="S205" s="10" t="s">
        <v>610</v>
      </c>
      <c r="T205" t="e">
        <f>VLOOKUP(Q205,'Danh mục'!$B$4:$C$76,2,0)</f>
        <v>#N/A</v>
      </c>
    </row>
    <row r="206" spans="1:20">
      <c r="A206" t="s">
        <v>19</v>
      </c>
      <c r="B206" t="s">
        <v>611</v>
      </c>
      <c r="C206" t="s">
        <v>38</v>
      </c>
      <c r="D206" t="s">
        <v>22</v>
      </c>
      <c r="E206" s="5">
        <v>222116</v>
      </c>
      <c r="F206" s="6">
        <v>2</v>
      </c>
      <c r="G206" t="s">
        <v>23</v>
      </c>
      <c r="H206" t="s">
        <v>39</v>
      </c>
      <c r="I206" t="str">
        <f t="shared" si="9"/>
        <v>Gà muối gói 500g</v>
      </c>
      <c r="J206" t="str">
        <f>VLOOKUP(I206,'[1]Mã Misa'!$B$2:$D$74,2,0)</f>
        <v>Gà muối 500g</v>
      </c>
      <c r="K206" t="str">
        <f>VLOOKUP(J206,'[1]Mã Misa'!$C$2:$D$74,2,0)</f>
        <v>GM500</v>
      </c>
      <c r="L206" s="6">
        <v>111058</v>
      </c>
      <c r="M206" t="s">
        <v>612</v>
      </c>
      <c r="N206" t="str">
        <f t="shared" si="10"/>
        <v>0009698</v>
      </c>
      <c r="O206" s="9">
        <v>44477</v>
      </c>
      <c r="P206" t="s">
        <v>613</v>
      </c>
      <c r="Q206" t="s">
        <v>614</v>
      </c>
      <c r="R206" t="str">
        <f t="shared" si="11"/>
        <v>VM+ QNH 61</v>
      </c>
      <c r="S206" s="10" t="s">
        <v>78</v>
      </c>
      <c r="T206" t="e">
        <f>VLOOKUP(Q206,'Danh mục'!$B$4:$C$76,2,0)</f>
        <v>#N/A</v>
      </c>
    </row>
    <row r="207" spans="1:20" hidden="1">
      <c r="A207" t="s">
        <v>19</v>
      </c>
      <c r="B207" t="s">
        <v>615</v>
      </c>
      <c r="C207" t="s">
        <v>38</v>
      </c>
      <c r="D207" t="s">
        <v>22</v>
      </c>
      <c r="E207" s="5">
        <v>111058</v>
      </c>
      <c r="F207" s="6">
        <v>1</v>
      </c>
      <c r="G207" t="s">
        <v>23</v>
      </c>
      <c r="H207" t="s">
        <v>39</v>
      </c>
      <c r="I207" t="str">
        <f t="shared" si="9"/>
        <v>Gà muối gói 500g</v>
      </c>
      <c r="J207" t="str">
        <f>VLOOKUP(I207,'[1]Mã Misa'!$B$2:$D$74,2,0)</f>
        <v>Gà muối 500g</v>
      </c>
      <c r="K207" t="str">
        <f>VLOOKUP(J207,'[1]Mã Misa'!$C$2:$D$74,2,0)</f>
        <v>GM500</v>
      </c>
      <c r="L207" s="6">
        <v>111058</v>
      </c>
      <c r="M207" t="s">
        <v>616</v>
      </c>
      <c r="N207" t="str">
        <f t="shared" si="10"/>
        <v>0123286</v>
      </c>
      <c r="O207" s="9">
        <v>44477</v>
      </c>
      <c r="P207" t="s">
        <v>617</v>
      </c>
      <c r="Q207" t="s">
        <v>618</v>
      </c>
      <c r="R207" t="str">
        <f t="shared" si="11"/>
        <v>VM+ HNI Lô</v>
      </c>
      <c r="S207" s="10" t="s">
        <v>28</v>
      </c>
      <c r="T207" t="e">
        <f>VLOOKUP(Q207,'Danh mục'!$B$4:$C$76,2,0)</f>
        <v>#N/A</v>
      </c>
    </row>
    <row r="208" spans="1:20">
      <c r="A208" t="s">
        <v>19</v>
      </c>
      <c r="B208" t="s">
        <v>619</v>
      </c>
      <c r="C208" t="s">
        <v>54</v>
      </c>
      <c r="D208" t="s">
        <v>22</v>
      </c>
      <c r="E208" s="5">
        <v>73431</v>
      </c>
      <c r="F208" s="6">
        <v>1</v>
      </c>
      <c r="G208" t="s">
        <v>23</v>
      </c>
      <c r="H208" t="s">
        <v>55</v>
      </c>
      <c r="I208" t="str">
        <f t="shared" si="9"/>
        <v>Chân giò heo muối gói 300g</v>
      </c>
      <c r="J208" t="str">
        <f>VLOOKUP(I208,'[1]Mã Misa'!$B$2:$D$74,2,0)</f>
        <v>Chân giò heo muối 300g</v>
      </c>
      <c r="K208" t="str">
        <f>VLOOKUP(J208,'[1]Mã Misa'!$C$2:$D$74,2,0)</f>
        <v>CGM300</v>
      </c>
      <c r="L208" s="6">
        <v>73431</v>
      </c>
      <c r="M208" t="s">
        <v>620</v>
      </c>
      <c r="N208" t="str">
        <f t="shared" si="10"/>
        <v>0004554</v>
      </c>
      <c r="O208" s="9">
        <v>44477</v>
      </c>
      <c r="P208" t="s">
        <v>621</v>
      </c>
      <c r="Q208" t="s">
        <v>622</v>
      </c>
      <c r="R208" t="str">
        <f t="shared" si="11"/>
        <v>VM+ THA Li</v>
      </c>
      <c r="S208" s="10" t="s">
        <v>556</v>
      </c>
      <c r="T208" t="e">
        <f>VLOOKUP(Q208,'Danh mục'!$B$4:$C$76,2,0)</f>
        <v>#N/A</v>
      </c>
    </row>
    <row r="209" spans="1:20">
      <c r="A209" t="s">
        <v>19</v>
      </c>
      <c r="B209" t="s">
        <v>623</v>
      </c>
      <c r="C209" t="s">
        <v>35</v>
      </c>
      <c r="D209" t="s">
        <v>22</v>
      </c>
      <c r="E209" s="5">
        <v>46000</v>
      </c>
      <c r="F209" s="6">
        <v>1</v>
      </c>
      <c r="G209" t="s">
        <v>23</v>
      </c>
      <c r="H209" t="s">
        <v>36</v>
      </c>
      <c r="I209" t="str">
        <f t="shared" si="9"/>
        <v>Mộc nấm hương gói 250g</v>
      </c>
      <c r="J209" t="str">
        <f>VLOOKUP(I209,'[1]Mã Misa'!$B$2:$D$74,2,0)</f>
        <v>Mộc Nấm Hương 250g</v>
      </c>
      <c r="K209" t="str">
        <f>VLOOKUP(J209,'[1]Mã Misa'!$C$2:$D$74,2,0)</f>
        <v>MNH250</v>
      </c>
      <c r="L209" s="6">
        <v>46000</v>
      </c>
      <c r="M209" t="s">
        <v>624</v>
      </c>
      <c r="N209" t="str">
        <f t="shared" si="10"/>
        <v>0009700</v>
      </c>
      <c r="O209" s="9">
        <v>44477</v>
      </c>
      <c r="P209" t="s">
        <v>625</v>
      </c>
      <c r="Q209" t="s">
        <v>626</v>
      </c>
      <c r="R209" t="str">
        <f t="shared" si="11"/>
        <v>VM+ QNH 27</v>
      </c>
      <c r="S209" s="10" t="s">
        <v>78</v>
      </c>
      <c r="T209" t="e">
        <f>VLOOKUP(Q209,'Danh mục'!$B$4:$C$76,2,0)</f>
        <v>#N/A</v>
      </c>
    </row>
    <row r="210" spans="1:20" hidden="1">
      <c r="A210" t="s">
        <v>19</v>
      </c>
      <c r="B210" t="s">
        <v>627</v>
      </c>
      <c r="C210" t="s">
        <v>54</v>
      </c>
      <c r="D210" t="s">
        <v>22</v>
      </c>
      <c r="E210" s="5">
        <v>73431</v>
      </c>
      <c r="F210" s="6">
        <v>1</v>
      </c>
      <c r="G210" t="s">
        <v>23</v>
      </c>
      <c r="H210" t="s">
        <v>55</v>
      </c>
      <c r="I210" t="str">
        <f t="shared" si="9"/>
        <v>Chân giò heo muối gói 300g</v>
      </c>
      <c r="J210" t="str">
        <f>VLOOKUP(I210,'[1]Mã Misa'!$B$2:$D$74,2,0)</f>
        <v>Chân giò heo muối 300g</v>
      </c>
      <c r="K210" t="str">
        <f>VLOOKUP(J210,'[1]Mã Misa'!$C$2:$D$74,2,0)</f>
        <v>CGM300</v>
      </c>
      <c r="L210" s="6">
        <v>73431</v>
      </c>
      <c r="M210" t="s">
        <v>628</v>
      </c>
      <c r="N210" t="str">
        <f t="shared" si="10"/>
        <v>0001247</v>
      </c>
      <c r="O210" s="9">
        <v>44477</v>
      </c>
      <c r="P210" t="s">
        <v>629</v>
      </c>
      <c r="Q210" t="s">
        <v>630</v>
      </c>
      <c r="R210" t="str">
        <f t="shared" si="11"/>
        <v>VM+ NBH 73</v>
      </c>
      <c r="S210" s="10" t="s">
        <v>631</v>
      </c>
      <c r="T210" t="e">
        <f>VLOOKUP(Q210,'Danh mục'!$B$4:$C$76,2,0)</f>
        <v>#N/A</v>
      </c>
    </row>
    <row r="211" spans="1:20">
      <c r="A211" t="s">
        <v>19</v>
      </c>
      <c r="B211" t="s">
        <v>632</v>
      </c>
      <c r="C211" t="s">
        <v>293</v>
      </c>
      <c r="D211" t="s">
        <v>22</v>
      </c>
      <c r="E211" s="5">
        <v>118800</v>
      </c>
      <c r="F211" s="6">
        <v>2</v>
      </c>
      <c r="G211" t="s">
        <v>23</v>
      </c>
      <c r="H211" t="s">
        <v>294</v>
      </c>
      <c r="I211" t="str">
        <f t="shared" si="9"/>
        <v>_Giò lụa 250g</v>
      </c>
      <c r="J211" t="str">
        <f>VLOOKUP(I211,'[1]Mã Misa'!$B$2:$D$74,2,0)</f>
        <v>Giò lụa 250g</v>
      </c>
      <c r="K211" t="str">
        <f>VLOOKUP(J211,'[1]Mã Misa'!$C$2:$D$74,2,0)</f>
        <v>GL250</v>
      </c>
      <c r="L211" s="6">
        <v>59400</v>
      </c>
      <c r="M211" t="s">
        <v>633</v>
      </c>
      <c r="N211" t="str">
        <f t="shared" si="10"/>
        <v>0123310</v>
      </c>
      <c r="O211" s="9">
        <v>44477</v>
      </c>
      <c r="P211" t="s">
        <v>634</v>
      </c>
      <c r="Q211" t="s">
        <v>635</v>
      </c>
      <c r="R211" t="str">
        <f t="shared" si="11"/>
        <v>VM+ HNI 35</v>
      </c>
      <c r="S211" s="10" t="s">
        <v>28</v>
      </c>
      <c r="T211" t="e">
        <f>VLOOKUP(Q211,'Danh mục'!$B$4:$C$76,2,0)</f>
        <v>#N/A</v>
      </c>
    </row>
    <row r="212" spans="1:20">
      <c r="A212" t="s">
        <v>19</v>
      </c>
      <c r="B212" t="s">
        <v>636</v>
      </c>
      <c r="C212" t="s">
        <v>38</v>
      </c>
      <c r="D212" t="s">
        <v>22</v>
      </c>
      <c r="E212" s="5">
        <v>444232</v>
      </c>
      <c r="F212" s="6">
        <v>4</v>
      </c>
      <c r="G212" t="s">
        <v>23</v>
      </c>
      <c r="H212" t="s">
        <v>39</v>
      </c>
      <c r="I212" t="str">
        <f t="shared" si="9"/>
        <v>Gà muối gói 500g</v>
      </c>
      <c r="J212" t="str">
        <f>VLOOKUP(I212,'[1]Mã Misa'!$B$2:$D$74,2,0)</f>
        <v>Gà muối 500g</v>
      </c>
      <c r="K212" t="str">
        <f>VLOOKUP(J212,'[1]Mã Misa'!$C$2:$D$74,2,0)</f>
        <v>GM500</v>
      </c>
      <c r="L212" s="6">
        <v>111058</v>
      </c>
      <c r="M212" t="s">
        <v>637</v>
      </c>
      <c r="N212" t="str">
        <f t="shared" si="10"/>
        <v>0002616</v>
      </c>
      <c r="O212" s="9">
        <v>44477</v>
      </c>
      <c r="P212" t="s">
        <v>638</v>
      </c>
      <c r="Q212" t="s">
        <v>639</v>
      </c>
      <c r="R212" t="str">
        <f t="shared" si="11"/>
        <v>VM+ NAN 18</v>
      </c>
      <c r="S212" s="10" t="s">
        <v>238</v>
      </c>
      <c r="T212" t="e">
        <f>VLOOKUP(Q212,'Danh mục'!$B$4:$C$76,2,0)</f>
        <v>#N/A</v>
      </c>
    </row>
    <row r="213" spans="1:20">
      <c r="A213" t="s">
        <v>19</v>
      </c>
      <c r="B213" t="s">
        <v>640</v>
      </c>
      <c r="C213" t="s">
        <v>38</v>
      </c>
      <c r="D213" t="s">
        <v>22</v>
      </c>
      <c r="E213" s="5">
        <v>111058</v>
      </c>
      <c r="F213" s="6">
        <v>1</v>
      </c>
      <c r="G213" t="s">
        <v>23</v>
      </c>
      <c r="H213" t="s">
        <v>39</v>
      </c>
      <c r="I213" t="str">
        <f t="shared" si="9"/>
        <v>Gà muối gói 500g</v>
      </c>
      <c r="J213" t="str">
        <f>VLOOKUP(I213,'[1]Mã Misa'!$B$2:$D$74,2,0)</f>
        <v>Gà muối 500g</v>
      </c>
      <c r="K213" t="str">
        <f>VLOOKUP(J213,'[1]Mã Misa'!$C$2:$D$74,2,0)</f>
        <v>GM500</v>
      </c>
      <c r="L213" s="6">
        <v>111058</v>
      </c>
      <c r="M213" t="s">
        <v>641</v>
      </c>
      <c r="N213" t="str">
        <f t="shared" si="10"/>
        <v>0123332</v>
      </c>
      <c r="O213" s="9">
        <v>44477</v>
      </c>
      <c r="P213" t="s">
        <v>642</v>
      </c>
      <c r="Q213" t="s">
        <v>643</v>
      </c>
      <c r="R213" t="str">
        <f t="shared" si="11"/>
        <v>VM+ HNI TT</v>
      </c>
      <c r="S213" s="10" t="s">
        <v>28</v>
      </c>
      <c r="T213" t="e">
        <f>VLOOKUP(Q213,'Danh mục'!$B$4:$C$76,2,0)</f>
        <v>#N/A</v>
      </c>
    </row>
    <row r="214" spans="1:20">
      <c r="A214" t="s">
        <v>19</v>
      </c>
      <c r="B214" t="s">
        <v>644</v>
      </c>
      <c r="C214" t="s">
        <v>38</v>
      </c>
      <c r="D214" t="s">
        <v>22</v>
      </c>
      <c r="E214" s="5">
        <v>111058</v>
      </c>
      <c r="F214" s="6">
        <v>1</v>
      </c>
      <c r="G214" t="s">
        <v>23</v>
      </c>
      <c r="H214" t="s">
        <v>39</v>
      </c>
      <c r="I214" t="str">
        <f t="shared" si="9"/>
        <v>Gà muối gói 500g</v>
      </c>
      <c r="J214" t="str">
        <f>VLOOKUP(I214,'[1]Mã Misa'!$B$2:$D$74,2,0)</f>
        <v>Gà muối 500g</v>
      </c>
      <c r="K214" t="str">
        <f>VLOOKUP(J214,'[1]Mã Misa'!$C$2:$D$74,2,0)</f>
        <v>GM500</v>
      </c>
      <c r="L214" s="6">
        <v>111058</v>
      </c>
      <c r="M214" t="s">
        <v>645</v>
      </c>
      <c r="N214" t="str">
        <f t="shared" si="10"/>
        <v>0123343</v>
      </c>
      <c r="O214" s="9">
        <v>44477</v>
      </c>
      <c r="P214" t="s">
        <v>646</v>
      </c>
      <c r="Q214" t="s">
        <v>647</v>
      </c>
      <c r="R214" t="str">
        <f t="shared" si="11"/>
        <v>VM+ HNI S2</v>
      </c>
      <c r="S214" s="10" t="s">
        <v>28</v>
      </c>
      <c r="T214" t="str">
        <f>VLOOKUP(Q214,'Danh mục'!$B$4:$C$76,2,0)</f>
        <v>WINCOMHANOI</v>
      </c>
    </row>
    <row r="215" spans="1:20">
      <c r="A215" t="s">
        <v>19</v>
      </c>
      <c r="B215" t="s">
        <v>648</v>
      </c>
      <c r="C215" t="s">
        <v>30</v>
      </c>
      <c r="D215" t="s">
        <v>22</v>
      </c>
      <c r="E215" s="5">
        <v>263361</v>
      </c>
      <c r="F215" s="6">
        <v>3</v>
      </c>
      <c r="G215" t="s">
        <v>23</v>
      </c>
      <c r="H215" t="s">
        <v>31</v>
      </c>
      <c r="I215" t="str">
        <f t="shared" si="9"/>
        <v>Bắp bò muối gói 200g</v>
      </c>
      <c r="J215" t="str">
        <f>VLOOKUP(I215,'[1]Mã Misa'!$B$2:$D$74,2,0)</f>
        <v>Bắp bò muối 200g</v>
      </c>
      <c r="K215" t="str">
        <f>VLOOKUP(J215,'[1]Mã Misa'!$C$2:$D$74,2,0)</f>
        <v>BBM200</v>
      </c>
      <c r="L215" s="6">
        <v>87787</v>
      </c>
      <c r="M215" t="s">
        <v>649</v>
      </c>
      <c r="N215" t="str">
        <f t="shared" si="10"/>
        <v>0123347</v>
      </c>
      <c r="O215" s="9">
        <v>44477</v>
      </c>
      <c r="P215" t="s">
        <v>646</v>
      </c>
      <c r="Q215" t="s">
        <v>647</v>
      </c>
      <c r="R215" t="str">
        <f t="shared" si="11"/>
        <v>VM+ HNI S2</v>
      </c>
      <c r="S215" s="10" t="s">
        <v>28</v>
      </c>
      <c r="T215" t="str">
        <f>VLOOKUP(Q215,'Danh mục'!$B$4:$C$76,2,0)</f>
        <v>WINCOMHANOI</v>
      </c>
    </row>
    <row r="216" spans="1:20">
      <c r="A216" t="s">
        <v>19</v>
      </c>
      <c r="B216" t="s">
        <v>650</v>
      </c>
      <c r="C216" t="s">
        <v>51</v>
      </c>
      <c r="D216" t="s">
        <v>22</v>
      </c>
      <c r="E216" s="5">
        <v>105400</v>
      </c>
      <c r="F216" s="6">
        <v>1</v>
      </c>
      <c r="G216" t="s">
        <v>23</v>
      </c>
      <c r="H216" t="s">
        <v>52</v>
      </c>
      <c r="I216" t="str">
        <f t="shared" si="9"/>
        <v>_Đùi gà sốt cay 500g</v>
      </c>
      <c r="J216" t="str">
        <f>VLOOKUP(I216,'[1]Mã Misa'!$B$2:$D$74,2,0)</f>
        <v>Đùi gà sốt cay 500g</v>
      </c>
      <c r="K216" t="str">
        <f>VLOOKUP(J216,'[1]Mã Misa'!$C$2:$D$74,2,0)</f>
        <v>DGSC500</v>
      </c>
      <c r="L216" s="6">
        <v>105400</v>
      </c>
      <c r="M216" t="s">
        <v>651</v>
      </c>
      <c r="N216" t="str">
        <f t="shared" si="10"/>
        <v>0123348</v>
      </c>
      <c r="O216" s="9">
        <v>44477</v>
      </c>
      <c r="P216" t="s">
        <v>478</v>
      </c>
      <c r="Q216" t="s">
        <v>479</v>
      </c>
      <c r="R216" t="str">
        <f t="shared" si="11"/>
        <v>VM+ HNI Số</v>
      </c>
      <c r="S216" s="10" t="s">
        <v>28</v>
      </c>
      <c r="T216" t="str">
        <f>VLOOKUP(Q216,'Danh mục'!$B$4:$C$76,2,0)</f>
        <v>WINCOMHANOI</v>
      </c>
    </row>
    <row r="217" spans="1:20">
      <c r="A217" t="s">
        <v>19</v>
      </c>
      <c r="B217" t="s">
        <v>652</v>
      </c>
      <c r="C217" t="s">
        <v>38</v>
      </c>
      <c r="D217" t="s">
        <v>22</v>
      </c>
      <c r="E217" s="5">
        <v>111058</v>
      </c>
      <c r="F217" s="6">
        <v>1</v>
      </c>
      <c r="G217" t="s">
        <v>23</v>
      </c>
      <c r="H217" t="s">
        <v>39</v>
      </c>
      <c r="I217" t="str">
        <f t="shared" si="9"/>
        <v>Gà muối gói 500g</v>
      </c>
      <c r="J217" t="str">
        <f>VLOOKUP(I217,'[1]Mã Misa'!$B$2:$D$74,2,0)</f>
        <v>Gà muối 500g</v>
      </c>
      <c r="K217" t="str">
        <f>VLOOKUP(J217,'[1]Mã Misa'!$C$2:$D$74,2,0)</f>
        <v>GM500</v>
      </c>
      <c r="L217" s="6">
        <v>111058</v>
      </c>
      <c r="M217" t="s">
        <v>653</v>
      </c>
      <c r="N217" t="str">
        <f t="shared" si="10"/>
        <v>0001337</v>
      </c>
      <c r="O217" s="9">
        <v>44477</v>
      </c>
      <c r="P217" t="s">
        <v>654</v>
      </c>
      <c r="Q217" t="s">
        <v>655</v>
      </c>
      <c r="R217" t="str">
        <f t="shared" si="11"/>
        <v>VM VCP TBH</v>
      </c>
      <c r="S217" s="10" t="s">
        <v>656</v>
      </c>
      <c r="T217" t="e">
        <f>VLOOKUP(Q217,'Danh mục'!$B$4:$C$76,2,0)</f>
        <v>#N/A</v>
      </c>
    </row>
    <row r="218" spans="1:20">
      <c r="A218" t="s">
        <v>19</v>
      </c>
      <c r="B218" t="s">
        <v>657</v>
      </c>
      <c r="C218" t="s">
        <v>193</v>
      </c>
      <c r="D218" t="s">
        <v>22</v>
      </c>
      <c r="E218" s="5">
        <v>55595</v>
      </c>
      <c r="F218" s="6">
        <v>1</v>
      </c>
      <c r="G218" t="s">
        <v>23</v>
      </c>
      <c r="H218" t="s">
        <v>194</v>
      </c>
      <c r="I218" t="str">
        <f t="shared" si="9"/>
        <v>Tai heo muối gói 200g</v>
      </c>
      <c r="J218" t="str">
        <f>VLOOKUP(I218,'[1]Mã Misa'!$B$2:$D$74,2,0)</f>
        <v>Tai heo muối 200g</v>
      </c>
      <c r="K218" t="str">
        <f>VLOOKUP(J218,'[1]Mã Misa'!$C$2:$D$74,2,0)</f>
        <v>TH200</v>
      </c>
      <c r="L218" s="6">
        <v>55595</v>
      </c>
      <c r="M218" t="s">
        <v>658</v>
      </c>
      <c r="N218" t="str">
        <f t="shared" si="10"/>
        <v>0009301</v>
      </c>
      <c r="O218" s="9">
        <v>44477</v>
      </c>
      <c r="P218" t="s">
        <v>659</v>
      </c>
      <c r="Q218" t="s">
        <v>660</v>
      </c>
      <c r="R218" t="str">
        <f t="shared" si="11"/>
        <v>VM+ HPG Cl</v>
      </c>
      <c r="S218" s="10" t="s">
        <v>218</v>
      </c>
      <c r="T218" t="e">
        <f>VLOOKUP(Q218,'Danh mục'!$B$4:$C$76,2,0)</f>
        <v>#N/A</v>
      </c>
    </row>
    <row r="219" spans="1:20">
      <c r="A219" t="s">
        <v>19</v>
      </c>
      <c r="B219" t="s">
        <v>661</v>
      </c>
      <c r="C219" t="s">
        <v>30</v>
      </c>
      <c r="D219" t="s">
        <v>22</v>
      </c>
      <c r="E219" s="5">
        <v>87787</v>
      </c>
      <c r="F219" s="6">
        <v>1</v>
      </c>
      <c r="G219" t="s">
        <v>23</v>
      </c>
      <c r="H219" t="s">
        <v>31</v>
      </c>
      <c r="I219" t="str">
        <f t="shared" si="9"/>
        <v>Bắp bò muối gói 200g</v>
      </c>
      <c r="J219" t="str">
        <f>VLOOKUP(I219,'[1]Mã Misa'!$B$2:$D$74,2,0)</f>
        <v>Bắp bò muối 200g</v>
      </c>
      <c r="K219" t="str">
        <f>VLOOKUP(J219,'[1]Mã Misa'!$C$2:$D$74,2,0)</f>
        <v>BBM200</v>
      </c>
      <c r="L219" s="6">
        <v>87787</v>
      </c>
      <c r="M219" t="s">
        <v>662</v>
      </c>
      <c r="N219" t="str">
        <f t="shared" si="10"/>
        <v>0001662</v>
      </c>
      <c r="O219" s="9">
        <v>44477</v>
      </c>
      <c r="P219" t="s">
        <v>663</v>
      </c>
      <c r="Q219" t="s">
        <v>664</v>
      </c>
      <c r="R219" t="str">
        <f t="shared" si="11"/>
        <v>VM+ TTH 50</v>
      </c>
      <c r="S219" s="10" t="s">
        <v>213</v>
      </c>
      <c r="T219" t="e">
        <f>VLOOKUP(Q219,'Danh mục'!$B$4:$C$76,2,0)</f>
        <v>#N/A</v>
      </c>
    </row>
    <row r="220" spans="1:20">
      <c r="A220" t="s">
        <v>19</v>
      </c>
      <c r="B220" t="s">
        <v>661</v>
      </c>
      <c r="C220" t="s">
        <v>38</v>
      </c>
      <c r="D220" t="s">
        <v>22</v>
      </c>
      <c r="E220" s="5">
        <v>111058</v>
      </c>
      <c r="F220" s="6">
        <v>1</v>
      </c>
      <c r="G220" t="s">
        <v>23</v>
      </c>
      <c r="H220" t="s">
        <v>39</v>
      </c>
      <c r="I220" t="str">
        <f t="shared" si="9"/>
        <v>Gà muối gói 500g</v>
      </c>
      <c r="J220" t="str">
        <f>VLOOKUP(I220,'[1]Mã Misa'!$B$2:$D$74,2,0)</f>
        <v>Gà muối 500g</v>
      </c>
      <c r="K220" t="str">
        <f>VLOOKUP(J220,'[1]Mã Misa'!$C$2:$D$74,2,0)</f>
        <v>GM500</v>
      </c>
      <c r="L220" s="6">
        <v>111058</v>
      </c>
      <c r="M220" t="s">
        <v>662</v>
      </c>
      <c r="N220" t="str">
        <f t="shared" si="10"/>
        <v>0001662</v>
      </c>
      <c r="O220" s="9">
        <v>44477</v>
      </c>
      <c r="P220" t="s">
        <v>663</v>
      </c>
      <c r="Q220" t="s">
        <v>664</v>
      </c>
      <c r="R220" t="str">
        <f t="shared" si="11"/>
        <v>VM+ TTH 50</v>
      </c>
      <c r="S220" s="10" t="s">
        <v>213</v>
      </c>
      <c r="T220" t="e">
        <f>VLOOKUP(Q220,'Danh mục'!$B$4:$C$76,2,0)</f>
        <v>#N/A</v>
      </c>
    </row>
    <row r="221" spans="1:20">
      <c r="A221" t="s">
        <v>19</v>
      </c>
      <c r="B221" t="s">
        <v>661</v>
      </c>
      <c r="C221" t="s">
        <v>21</v>
      </c>
      <c r="D221" t="s">
        <v>22</v>
      </c>
      <c r="E221" s="5">
        <v>100364</v>
      </c>
      <c r="F221" s="6">
        <v>2</v>
      </c>
      <c r="G221" t="s">
        <v>23</v>
      </c>
      <c r="H221" t="s">
        <v>24</v>
      </c>
      <c r="I221" t="str">
        <f t="shared" si="9"/>
        <v>Giò tai lưỡi xào gói 250g</v>
      </c>
      <c r="J221" t="str">
        <f>VLOOKUP(I221,'[1]Mã Misa'!$B$2:$D$74,2,0)</f>
        <v>Giò Tai Lưỡi Xào 250g</v>
      </c>
      <c r="K221" t="str">
        <f>VLOOKUP(J221,'[1]Mã Misa'!$C$2:$D$74,2,0)</f>
        <v>GTLX250G</v>
      </c>
      <c r="L221" s="6">
        <v>50182</v>
      </c>
      <c r="M221" t="s">
        <v>662</v>
      </c>
      <c r="N221" t="str">
        <f t="shared" si="10"/>
        <v>0001662</v>
      </c>
      <c r="O221" s="9">
        <v>44477</v>
      </c>
      <c r="P221" t="s">
        <v>663</v>
      </c>
      <c r="Q221" t="s">
        <v>664</v>
      </c>
      <c r="R221" t="str">
        <f t="shared" si="11"/>
        <v>VM+ TTH 50</v>
      </c>
      <c r="S221" s="10" t="s">
        <v>213</v>
      </c>
      <c r="T221" t="e">
        <f>VLOOKUP(Q221,'Danh mục'!$B$4:$C$76,2,0)</f>
        <v>#N/A</v>
      </c>
    </row>
    <row r="222" spans="1:20" hidden="1">
      <c r="A222" t="s">
        <v>19</v>
      </c>
      <c r="B222" t="s">
        <v>665</v>
      </c>
      <c r="C222" t="s">
        <v>35</v>
      </c>
      <c r="D222" t="s">
        <v>22</v>
      </c>
      <c r="E222" s="5">
        <v>46000</v>
      </c>
      <c r="F222" s="6">
        <v>1</v>
      </c>
      <c r="G222" t="s">
        <v>23</v>
      </c>
      <c r="H222" t="s">
        <v>36</v>
      </c>
      <c r="I222" t="str">
        <f t="shared" si="9"/>
        <v>Mộc nấm hương gói 250g</v>
      </c>
      <c r="J222" t="str">
        <f>VLOOKUP(I222,'[1]Mã Misa'!$B$2:$D$74,2,0)</f>
        <v>Mộc Nấm Hương 250g</v>
      </c>
      <c r="K222" t="str">
        <f>VLOOKUP(J222,'[1]Mã Misa'!$C$2:$D$74,2,0)</f>
        <v>MNH250</v>
      </c>
      <c r="L222" s="6">
        <v>46000</v>
      </c>
      <c r="M222" t="s">
        <v>666</v>
      </c>
      <c r="N222" t="str">
        <f t="shared" si="10"/>
        <v>0123419</v>
      </c>
      <c r="O222" s="9">
        <v>44477</v>
      </c>
      <c r="P222" t="s">
        <v>667</v>
      </c>
      <c r="Q222" t="s">
        <v>668</v>
      </c>
      <c r="R222" t="str">
        <f t="shared" si="11"/>
        <v>VM+ HNI N0</v>
      </c>
      <c r="S222" s="10" t="s">
        <v>28</v>
      </c>
      <c r="T222" t="e">
        <f>VLOOKUP(Q222,'Danh mục'!$B$4:$C$76,2,0)</f>
        <v>#N/A</v>
      </c>
    </row>
    <row r="223" spans="1:20">
      <c r="A223" t="s">
        <v>19</v>
      </c>
      <c r="B223" t="s">
        <v>669</v>
      </c>
      <c r="C223" t="s">
        <v>51</v>
      </c>
      <c r="D223" t="s">
        <v>22</v>
      </c>
      <c r="E223" s="5">
        <v>105400</v>
      </c>
      <c r="F223" s="6">
        <v>1</v>
      </c>
      <c r="G223" t="s">
        <v>23</v>
      </c>
      <c r="H223" t="s">
        <v>52</v>
      </c>
      <c r="I223" t="str">
        <f t="shared" si="9"/>
        <v>_Đùi gà sốt cay 500g</v>
      </c>
      <c r="J223" t="str">
        <f>VLOOKUP(I223,'[1]Mã Misa'!$B$2:$D$74,2,0)</f>
        <v>Đùi gà sốt cay 500g</v>
      </c>
      <c r="K223" t="str">
        <f>VLOOKUP(J223,'[1]Mã Misa'!$C$2:$D$74,2,0)</f>
        <v>DGSC500</v>
      </c>
      <c r="L223" s="6">
        <v>105400</v>
      </c>
      <c r="M223" t="s">
        <v>670</v>
      </c>
      <c r="N223" t="str">
        <f t="shared" si="10"/>
        <v>0123437</v>
      </c>
      <c r="O223" s="9">
        <v>44477</v>
      </c>
      <c r="P223" t="s">
        <v>671</v>
      </c>
      <c r="Q223" t="s">
        <v>672</v>
      </c>
      <c r="R223" t="str">
        <f t="shared" si="11"/>
        <v>VM HNI Trú</v>
      </c>
      <c r="S223" s="10" t="s">
        <v>28</v>
      </c>
      <c r="T223" t="str">
        <f>VLOOKUP(Q223,'Danh mục'!$B$4:$C$76,2,0)</f>
        <v>WINCOMHANOI</v>
      </c>
    </row>
    <row r="224" spans="1:20">
      <c r="A224" t="s">
        <v>19</v>
      </c>
      <c r="B224" t="s">
        <v>673</v>
      </c>
      <c r="C224" t="s">
        <v>30</v>
      </c>
      <c r="D224" t="s">
        <v>22</v>
      </c>
      <c r="E224" s="5">
        <v>175574</v>
      </c>
      <c r="F224" s="6">
        <v>2</v>
      </c>
      <c r="G224" t="s">
        <v>23</v>
      </c>
      <c r="H224" t="s">
        <v>31</v>
      </c>
      <c r="I224" t="str">
        <f t="shared" si="9"/>
        <v>Bắp bò muối gói 200g</v>
      </c>
      <c r="J224" t="str">
        <f>VLOOKUP(I224,'[1]Mã Misa'!$B$2:$D$74,2,0)</f>
        <v>Bắp bò muối 200g</v>
      </c>
      <c r="K224" t="str">
        <f>VLOOKUP(J224,'[1]Mã Misa'!$C$2:$D$74,2,0)</f>
        <v>BBM200</v>
      </c>
      <c r="L224" s="6">
        <v>87787</v>
      </c>
      <c r="M224" t="s">
        <v>674</v>
      </c>
      <c r="N224" t="str">
        <f t="shared" si="10"/>
        <v>0123447</v>
      </c>
      <c r="O224" s="9">
        <v>44477</v>
      </c>
      <c r="P224" t="s">
        <v>675</v>
      </c>
      <c r="Q224" t="s">
        <v>676</v>
      </c>
      <c r="R224" t="str">
        <f t="shared" si="11"/>
        <v>VM+ HNI Ec</v>
      </c>
      <c r="S224" s="10" t="s">
        <v>28</v>
      </c>
      <c r="T224" t="e">
        <f>VLOOKUP(Q224,'Danh mục'!$B$4:$C$76,2,0)</f>
        <v>#N/A</v>
      </c>
    </row>
    <row r="225" spans="1:20">
      <c r="A225" t="s">
        <v>19</v>
      </c>
      <c r="B225" t="s">
        <v>677</v>
      </c>
      <c r="C225" t="s">
        <v>21</v>
      </c>
      <c r="D225" t="s">
        <v>22</v>
      </c>
      <c r="E225" s="5">
        <v>150546</v>
      </c>
      <c r="F225" s="6">
        <v>3</v>
      </c>
      <c r="G225" t="s">
        <v>23</v>
      </c>
      <c r="H225" t="s">
        <v>24</v>
      </c>
      <c r="I225" t="str">
        <f t="shared" si="9"/>
        <v>Giò tai lưỡi xào gói 250g</v>
      </c>
      <c r="J225" t="str">
        <f>VLOOKUP(I225,'[1]Mã Misa'!$B$2:$D$74,2,0)</f>
        <v>Giò Tai Lưỡi Xào 250g</v>
      </c>
      <c r="K225" t="str">
        <f>VLOOKUP(J225,'[1]Mã Misa'!$C$2:$D$74,2,0)</f>
        <v>GTLX250G</v>
      </c>
      <c r="L225" s="6">
        <v>50182</v>
      </c>
      <c r="M225" t="s">
        <v>678</v>
      </c>
      <c r="N225" t="str">
        <f t="shared" si="10"/>
        <v>0123455</v>
      </c>
      <c r="O225" s="9">
        <v>44477</v>
      </c>
      <c r="P225" t="s">
        <v>679</v>
      </c>
      <c r="Q225" t="s">
        <v>680</v>
      </c>
      <c r="R225" t="str">
        <f t="shared" si="11"/>
        <v>VM+ HNI Ki</v>
      </c>
      <c r="S225" s="10" t="s">
        <v>28</v>
      </c>
      <c r="T225" t="str">
        <f>VLOOKUP(Q225,'Danh mục'!$B$4:$C$76,2,0)</f>
        <v>WINCOMHANOI</v>
      </c>
    </row>
    <row r="226" spans="1:20">
      <c r="A226" t="s">
        <v>19</v>
      </c>
      <c r="B226" t="s">
        <v>677</v>
      </c>
      <c r="C226" t="s">
        <v>30</v>
      </c>
      <c r="D226" t="s">
        <v>22</v>
      </c>
      <c r="E226" s="5">
        <v>263361</v>
      </c>
      <c r="F226" s="6">
        <v>3</v>
      </c>
      <c r="G226" t="s">
        <v>23</v>
      </c>
      <c r="H226" t="s">
        <v>31</v>
      </c>
      <c r="I226" t="str">
        <f t="shared" si="9"/>
        <v>Bắp bò muối gói 200g</v>
      </c>
      <c r="J226" t="str">
        <f>VLOOKUP(I226,'[1]Mã Misa'!$B$2:$D$74,2,0)</f>
        <v>Bắp bò muối 200g</v>
      </c>
      <c r="K226" t="str">
        <f>VLOOKUP(J226,'[1]Mã Misa'!$C$2:$D$74,2,0)</f>
        <v>BBM200</v>
      </c>
      <c r="L226" s="6">
        <v>87787</v>
      </c>
      <c r="M226" t="s">
        <v>678</v>
      </c>
      <c r="N226" t="str">
        <f t="shared" si="10"/>
        <v>0123455</v>
      </c>
      <c r="O226" s="9">
        <v>44477</v>
      </c>
      <c r="P226" t="s">
        <v>679</v>
      </c>
      <c r="Q226" t="s">
        <v>680</v>
      </c>
      <c r="R226" t="str">
        <f t="shared" si="11"/>
        <v>VM+ HNI Ki</v>
      </c>
      <c r="S226" s="10" t="s">
        <v>28</v>
      </c>
      <c r="T226" t="str">
        <f>VLOOKUP(Q226,'Danh mục'!$B$4:$C$76,2,0)</f>
        <v>WINCOMHANOI</v>
      </c>
    </row>
    <row r="227" spans="1:20" hidden="1">
      <c r="A227" t="s">
        <v>19</v>
      </c>
      <c r="B227" t="s">
        <v>681</v>
      </c>
      <c r="C227" t="s">
        <v>510</v>
      </c>
      <c r="D227" t="s">
        <v>511</v>
      </c>
      <c r="E227" s="5">
        <v>177188</v>
      </c>
      <c r="F227" s="6">
        <v>1</v>
      </c>
      <c r="G227" t="s">
        <v>65</v>
      </c>
      <c r="H227" t="s">
        <v>512</v>
      </c>
      <c r="I227" t="str">
        <f t="shared" si="9"/>
        <v xml:space="preserve"> Mực lá câu làm sạch 450g</v>
      </c>
      <c r="J227" t="str">
        <f>VLOOKUP(I227,'[1]Mã Misa'!$B$2:$D$74,2,0)</f>
        <v>Mực lá câu làm sạch 450g</v>
      </c>
      <c r="K227" t="str">
        <f>VLOOKUP(J227,'[1]Mã Misa'!$C$2:$D$74,2,0)</f>
        <v>ML450</v>
      </c>
      <c r="L227" s="6">
        <v>177188</v>
      </c>
      <c r="M227" t="s">
        <v>682</v>
      </c>
      <c r="N227" t="str">
        <f t="shared" si="10"/>
        <v>0123456</v>
      </c>
      <c r="O227" s="9">
        <v>44477</v>
      </c>
      <c r="P227" t="s">
        <v>683</v>
      </c>
      <c r="Q227" t="s">
        <v>684</v>
      </c>
      <c r="R227" t="str">
        <f t="shared" si="11"/>
        <v>VM+ HNI 80</v>
      </c>
      <c r="S227" s="10" t="s">
        <v>28</v>
      </c>
      <c r="T227" t="e">
        <f>VLOOKUP(Q227,'Danh mục'!$B$4:$C$76,2,0)</f>
        <v>#N/A</v>
      </c>
    </row>
    <row r="228" spans="1:20">
      <c r="A228" t="s">
        <v>19</v>
      </c>
      <c r="B228" t="s">
        <v>685</v>
      </c>
      <c r="C228" t="s">
        <v>21</v>
      </c>
      <c r="D228" t="s">
        <v>22</v>
      </c>
      <c r="E228" s="5">
        <v>150546</v>
      </c>
      <c r="F228" s="6">
        <v>3</v>
      </c>
      <c r="G228" t="s">
        <v>23</v>
      </c>
      <c r="H228" t="s">
        <v>24</v>
      </c>
      <c r="I228" t="str">
        <f t="shared" si="9"/>
        <v>Giò tai lưỡi xào gói 250g</v>
      </c>
      <c r="J228" t="str">
        <f>VLOOKUP(I228,'[1]Mã Misa'!$B$2:$D$74,2,0)</f>
        <v>Giò Tai Lưỡi Xào 250g</v>
      </c>
      <c r="K228" t="str">
        <f>VLOOKUP(J228,'[1]Mã Misa'!$C$2:$D$74,2,0)</f>
        <v>GTLX250G</v>
      </c>
      <c r="L228" s="6">
        <v>50182</v>
      </c>
      <c r="M228" t="s">
        <v>686</v>
      </c>
      <c r="N228" t="str">
        <f t="shared" si="10"/>
        <v>0123470</v>
      </c>
      <c r="O228" s="9">
        <v>44477</v>
      </c>
      <c r="P228" t="s">
        <v>687</v>
      </c>
      <c r="Q228" t="s">
        <v>688</v>
      </c>
      <c r="R228" t="str">
        <f t="shared" si="11"/>
        <v>VM+ HNI 10</v>
      </c>
      <c r="S228" s="10" t="s">
        <v>28</v>
      </c>
      <c r="T228" t="e">
        <f>VLOOKUP(Q228,'Danh mục'!$B$4:$C$76,2,0)</f>
        <v>#N/A</v>
      </c>
    </row>
    <row r="229" spans="1:20">
      <c r="A229" t="s">
        <v>19</v>
      </c>
      <c r="B229" t="s">
        <v>685</v>
      </c>
      <c r="C229" t="s">
        <v>30</v>
      </c>
      <c r="D229" t="s">
        <v>22</v>
      </c>
      <c r="E229" s="5">
        <v>87787</v>
      </c>
      <c r="F229" s="6">
        <v>1</v>
      </c>
      <c r="G229" t="s">
        <v>23</v>
      </c>
      <c r="H229" t="s">
        <v>31</v>
      </c>
      <c r="I229" t="str">
        <f t="shared" si="9"/>
        <v>Bắp bò muối gói 200g</v>
      </c>
      <c r="J229" t="str">
        <f>VLOOKUP(I229,'[1]Mã Misa'!$B$2:$D$74,2,0)</f>
        <v>Bắp bò muối 200g</v>
      </c>
      <c r="K229" t="str">
        <f>VLOOKUP(J229,'[1]Mã Misa'!$C$2:$D$74,2,0)</f>
        <v>BBM200</v>
      </c>
      <c r="L229" s="6">
        <v>87787</v>
      </c>
      <c r="M229" t="s">
        <v>686</v>
      </c>
      <c r="N229" t="str">
        <f t="shared" si="10"/>
        <v>0123470</v>
      </c>
      <c r="O229" s="9">
        <v>44477</v>
      </c>
      <c r="P229" t="s">
        <v>687</v>
      </c>
      <c r="Q229" t="s">
        <v>688</v>
      </c>
      <c r="R229" t="str">
        <f t="shared" si="11"/>
        <v>VM+ HNI 10</v>
      </c>
      <c r="S229" s="10" t="s">
        <v>28</v>
      </c>
      <c r="T229" t="e">
        <f>VLOOKUP(Q229,'Danh mục'!$B$4:$C$76,2,0)</f>
        <v>#N/A</v>
      </c>
    </row>
    <row r="230" spans="1:20">
      <c r="A230" t="s">
        <v>19</v>
      </c>
      <c r="B230" t="s">
        <v>689</v>
      </c>
      <c r="C230" t="s">
        <v>35</v>
      </c>
      <c r="D230" t="s">
        <v>22</v>
      </c>
      <c r="E230" s="5">
        <v>322000</v>
      </c>
      <c r="F230" s="6">
        <v>7</v>
      </c>
      <c r="G230" t="s">
        <v>23</v>
      </c>
      <c r="H230" t="s">
        <v>36</v>
      </c>
      <c r="I230" t="str">
        <f t="shared" si="9"/>
        <v>Mộc nấm hương gói 250g</v>
      </c>
      <c r="J230" t="str">
        <f>VLOOKUP(I230,'[1]Mã Misa'!$B$2:$D$74,2,0)</f>
        <v>Mộc Nấm Hương 250g</v>
      </c>
      <c r="K230" t="str">
        <f>VLOOKUP(J230,'[1]Mã Misa'!$C$2:$D$74,2,0)</f>
        <v>MNH250</v>
      </c>
      <c r="L230" s="6">
        <v>46000</v>
      </c>
      <c r="M230" t="s">
        <v>690</v>
      </c>
      <c r="N230" t="str">
        <f t="shared" si="10"/>
        <v>0123497</v>
      </c>
      <c r="O230" s="9">
        <v>44477</v>
      </c>
      <c r="P230" t="s">
        <v>691</v>
      </c>
      <c r="Q230" t="s">
        <v>692</v>
      </c>
      <c r="R230" t="str">
        <f t="shared" si="11"/>
        <v>VM+ HNI 28</v>
      </c>
      <c r="S230" s="10" t="s">
        <v>28</v>
      </c>
      <c r="T230" t="e">
        <f>VLOOKUP(Q230,'Danh mục'!$B$4:$C$76,2,0)</f>
        <v>#N/A</v>
      </c>
    </row>
    <row r="231" spans="1:20">
      <c r="A231" t="s">
        <v>19</v>
      </c>
      <c r="B231" t="s">
        <v>689</v>
      </c>
      <c r="C231" t="s">
        <v>21</v>
      </c>
      <c r="D231" t="s">
        <v>22</v>
      </c>
      <c r="E231" s="5">
        <v>301092</v>
      </c>
      <c r="F231" s="6">
        <v>6</v>
      </c>
      <c r="G231" t="s">
        <v>23</v>
      </c>
      <c r="H231" t="s">
        <v>24</v>
      </c>
      <c r="I231" t="str">
        <f t="shared" si="9"/>
        <v>Giò tai lưỡi xào gói 250g</v>
      </c>
      <c r="J231" t="str">
        <f>VLOOKUP(I231,'[1]Mã Misa'!$B$2:$D$74,2,0)</f>
        <v>Giò Tai Lưỡi Xào 250g</v>
      </c>
      <c r="K231" t="str">
        <f>VLOOKUP(J231,'[1]Mã Misa'!$C$2:$D$74,2,0)</f>
        <v>GTLX250G</v>
      </c>
      <c r="L231" s="6">
        <v>50182</v>
      </c>
      <c r="M231" t="s">
        <v>690</v>
      </c>
      <c r="N231" t="str">
        <f t="shared" si="10"/>
        <v>0123497</v>
      </c>
      <c r="O231" s="9">
        <v>44477</v>
      </c>
      <c r="P231" t="s">
        <v>691</v>
      </c>
      <c r="Q231" t="s">
        <v>692</v>
      </c>
      <c r="R231" t="str">
        <f t="shared" si="11"/>
        <v>VM+ HNI 28</v>
      </c>
      <c r="S231" s="10" t="s">
        <v>28</v>
      </c>
      <c r="T231" t="e">
        <f>VLOOKUP(Q231,'Danh mục'!$B$4:$C$76,2,0)</f>
        <v>#N/A</v>
      </c>
    </row>
    <row r="232" spans="1:20">
      <c r="A232" t="s">
        <v>19</v>
      </c>
      <c r="B232" t="s">
        <v>689</v>
      </c>
      <c r="C232" t="s">
        <v>51</v>
      </c>
      <c r="D232" t="s">
        <v>22</v>
      </c>
      <c r="E232" s="5">
        <v>210800</v>
      </c>
      <c r="F232" s="6">
        <v>2</v>
      </c>
      <c r="G232" t="s">
        <v>23</v>
      </c>
      <c r="H232" t="s">
        <v>52</v>
      </c>
      <c r="I232" t="str">
        <f t="shared" si="9"/>
        <v>_Đùi gà sốt cay 500g</v>
      </c>
      <c r="J232" t="str">
        <f>VLOOKUP(I232,'[1]Mã Misa'!$B$2:$D$74,2,0)</f>
        <v>Đùi gà sốt cay 500g</v>
      </c>
      <c r="K232" t="str">
        <f>VLOOKUP(J232,'[1]Mã Misa'!$C$2:$D$74,2,0)</f>
        <v>DGSC500</v>
      </c>
      <c r="L232" s="6">
        <v>105400</v>
      </c>
      <c r="M232" t="s">
        <v>690</v>
      </c>
      <c r="N232" t="str">
        <f t="shared" si="10"/>
        <v>0123497</v>
      </c>
      <c r="O232" s="9">
        <v>44477</v>
      </c>
      <c r="P232" t="s">
        <v>691</v>
      </c>
      <c r="Q232" t="s">
        <v>692</v>
      </c>
      <c r="R232" t="str">
        <f t="shared" si="11"/>
        <v>VM+ HNI 28</v>
      </c>
      <c r="S232" s="10" t="s">
        <v>28</v>
      </c>
      <c r="T232" t="e">
        <f>VLOOKUP(Q232,'Danh mục'!$B$4:$C$76,2,0)</f>
        <v>#N/A</v>
      </c>
    </row>
    <row r="233" spans="1:20">
      <c r="A233" t="s">
        <v>19</v>
      </c>
      <c r="B233" t="s">
        <v>693</v>
      </c>
      <c r="C233" t="s">
        <v>35</v>
      </c>
      <c r="D233" t="s">
        <v>22</v>
      </c>
      <c r="E233" s="5">
        <v>184000</v>
      </c>
      <c r="F233" s="6">
        <v>4</v>
      </c>
      <c r="G233" t="s">
        <v>23</v>
      </c>
      <c r="H233" t="s">
        <v>36</v>
      </c>
      <c r="I233" t="str">
        <f t="shared" si="9"/>
        <v>Mộc nấm hương gói 250g</v>
      </c>
      <c r="J233" t="str">
        <f>VLOOKUP(I233,'[1]Mã Misa'!$B$2:$D$74,2,0)</f>
        <v>Mộc Nấm Hương 250g</v>
      </c>
      <c r="K233" t="str">
        <f>VLOOKUP(J233,'[1]Mã Misa'!$C$2:$D$74,2,0)</f>
        <v>MNH250</v>
      </c>
      <c r="L233" s="6">
        <v>46000</v>
      </c>
      <c r="M233" t="s">
        <v>694</v>
      </c>
      <c r="N233" t="str">
        <f t="shared" si="10"/>
        <v>0123518</v>
      </c>
      <c r="O233" s="9">
        <v>44477</v>
      </c>
      <c r="P233" t="s">
        <v>695</v>
      </c>
      <c r="Q233" t="s">
        <v>696</v>
      </c>
      <c r="R233" t="str">
        <f t="shared" si="11"/>
        <v>VM+ HNI 52</v>
      </c>
      <c r="S233" s="10" t="s">
        <v>28</v>
      </c>
      <c r="T233" t="e">
        <f>VLOOKUP(Q233,'Danh mục'!$B$4:$C$76,2,0)</f>
        <v>#N/A</v>
      </c>
    </row>
    <row r="234" spans="1:20">
      <c r="A234" t="s">
        <v>19</v>
      </c>
      <c r="B234" t="s">
        <v>697</v>
      </c>
      <c r="C234" t="s">
        <v>510</v>
      </c>
      <c r="D234" t="s">
        <v>511</v>
      </c>
      <c r="E234" s="5">
        <v>177188</v>
      </c>
      <c r="F234" s="6">
        <v>1</v>
      </c>
      <c r="G234" t="s">
        <v>65</v>
      </c>
      <c r="H234" t="s">
        <v>512</v>
      </c>
      <c r="I234" t="str">
        <f t="shared" si="9"/>
        <v xml:space="preserve"> Mực lá câu làm sạch 450g</v>
      </c>
      <c r="J234" t="str">
        <f>VLOOKUP(I234,'[1]Mã Misa'!$B$2:$D$74,2,0)</f>
        <v>Mực lá câu làm sạch 450g</v>
      </c>
      <c r="K234" t="str">
        <f>VLOOKUP(J234,'[1]Mã Misa'!$C$2:$D$74,2,0)</f>
        <v>ML450</v>
      </c>
      <c r="L234" s="6">
        <v>177188</v>
      </c>
      <c r="M234" t="s">
        <v>698</v>
      </c>
      <c r="N234" t="str">
        <f t="shared" si="10"/>
        <v>0123520</v>
      </c>
      <c r="O234" s="9">
        <v>44477</v>
      </c>
      <c r="P234" t="s">
        <v>691</v>
      </c>
      <c r="Q234" t="s">
        <v>692</v>
      </c>
      <c r="R234" t="str">
        <f t="shared" si="11"/>
        <v>VM+ HNI 28</v>
      </c>
      <c r="S234" s="10" t="s">
        <v>28</v>
      </c>
      <c r="T234" t="e">
        <f>VLOOKUP(Q234,'Danh mục'!$B$4:$C$76,2,0)</f>
        <v>#N/A</v>
      </c>
    </row>
    <row r="235" spans="1:20" hidden="1">
      <c r="A235" t="s">
        <v>19</v>
      </c>
      <c r="B235" t="s">
        <v>699</v>
      </c>
      <c r="C235" t="s">
        <v>30</v>
      </c>
      <c r="D235" t="s">
        <v>22</v>
      </c>
      <c r="E235" s="5">
        <v>87787</v>
      </c>
      <c r="F235" s="6">
        <v>1</v>
      </c>
      <c r="G235" t="s">
        <v>23</v>
      </c>
      <c r="H235" t="s">
        <v>31</v>
      </c>
      <c r="I235" t="str">
        <f t="shared" si="9"/>
        <v>Bắp bò muối gói 200g</v>
      </c>
      <c r="J235" t="str">
        <f>VLOOKUP(I235,'[1]Mã Misa'!$B$2:$D$74,2,0)</f>
        <v>Bắp bò muối 200g</v>
      </c>
      <c r="K235" t="str">
        <f>VLOOKUP(J235,'[1]Mã Misa'!$C$2:$D$74,2,0)</f>
        <v>BBM200</v>
      </c>
      <c r="L235" s="6">
        <v>87787</v>
      </c>
      <c r="M235" t="s">
        <v>700</v>
      </c>
      <c r="N235" t="str">
        <f t="shared" si="10"/>
        <v>0016068</v>
      </c>
      <c r="O235" s="9">
        <v>44477</v>
      </c>
      <c r="P235" t="s">
        <v>701</v>
      </c>
      <c r="Q235" t="s">
        <v>702</v>
      </c>
      <c r="R235" t="str">
        <f t="shared" si="11"/>
        <v>VM+ DNG 48</v>
      </c>
      <c r="S235" s="10" t="s">
        <v>231</v>
      </c>
      <c r="T235" t="e">
        <f>VLOOKUP(Q235,'Danh mục'!$B$4:$C$76,2,0)</f>
        <v>#N/A</v>
      </c>
    </row>
    <row r="236" spans="1:20">
      <c r="A236" t="s">
        <v>19</v>
      </c>
      <c r="B236" t="s">
        <v>703</v>
      </c>
      <c r="C236" t="s">
        <v>535</v>
      </c>
      <c r="D236" t="s">
        <v>511</v>
      </c>
      <c r="E236" s="5">
        <v>198450</v>
      </c>
      <c r="F236" s="6">
        <v>1</v>
      </c>
      <c r="G236" t="s">
        <v>65</v>
      </c>
      <c r="H236" t="s">
        <v>536</v>
      </c>
      <c r="I236" t="str">
        <f t="shared" si="9"/>
        <v xml:space="preserve"> Tôm mũ ni nguyên con 450g</v>
      </c>
      <c r="J236" t="str">
        <f>VLOOKUP(I236,'[1]Mã Misa'!$B$2:$D$74,2,0)</f>
        <v>Tôm mũ ni nguyên con 450g</v>
      </c>
      <c r="K236" t="str">
        <f>VLOOKUP(J236,'[1]Mã Misa'!$C$2:$D$74,2,0)</f>
        <v>TNC450</v>
      </c>
      <c r="L236" s="6">
        <v>198450</v>
      </c>
      <c r="M236" t="s">
        <v>704</v>
      </c>
      <c r="N236" t="str">
        <f t="shared" si="10"/>
        <v>0123579</v>
      </c>
      <c r="O236" s="9">
        <v>44477</v>
      </c>
      <c r="P236" t="s">
        <v>705</v>
      </c>
      <c r="Q236" t="s">
        <v>706</v>
      </c>
      <c r="R236" t="str">
        <f t="shared" si="11"/>
        <v>VM+ HNI 13</v>
      </c>
      <c r="S236" s="10" t="s">
        <v>28</v>
      </c>
      <c r="T236" t="str">
        <f>VLOOKUP(Q236,'Danh mục'!$B$4:$C$76,2,0)</f>
        <v>WINCOMHANOI</v>
      </c>
    </row>
    <row r="237" spans="1:20">
      <c r="A237" t="s">
        <v>19</v>
      </c>
      <c r="B237" t="s">
        <v>703</v>
      </c>
      <c r="C237" t="s">
        <v>452</v>
      </c>
      <c r="D237" t="s">
        <v>22</v>
      </c>
      <c r="E237" s="5">
        <v>61250</v>
      </c>
      <c r="F237" s="6">
        <v>1</v>
      </c>
      <c r="G237" t="s">
        <v>65</v>
      </c>
      <c r="H237" t="s">
        <v>453</v>
      </c>
      <c r="I237" t="str">
        <f t="shared" si="9"/>
        <v xml:space="preserve"> Chả giò phô mai ghẹ 250g</v>
      </c>
      <c r="J237" t="str">
        <f>VLOOKUP(I237,'[1]Mã Misa'!$B$2:$D$74,2,0)</f>
        <v>Chả giò phô mai ghẹ 250g</v>
      </c>
      <c r="K237" t="str">
        <f>VLOOKUP(J237,'[1]Mã Misa'!$C$2:$D$74,2,0)</f>
        <v>CGPMG250</v>
      </c>
      <c r="L237" s="6">
        <v>61250</v>
      </c>
      <c r="M237" t="s">
        <v>704</v>
      </c>
      <c r="N237" t="str">
        <f t="shared" si="10"/>
        <v>0123579</v>
      </c>
      <c r="O237" s="9">
        <v>44477</v>
      </c>
      <c r="P237" t="s">
        <v>705</v>
      </c>
      <c r="Q237" t="s">
        <v>706</v>
      </c>
      <c r="R237" t="str">
        <f t="shared" si="11"/>
        <v>VM+ HNI 13</v>
      </c>
      <c r="S237" s="10" t="s">
        <v>28</v>
      </c>
      <c r="T237" t="str">
        <f>VLOOKUP(Q237,'Danh mục'!$B$4:$C$76,2,0)</f>
        <v>WINCOMHANOI</v>
      </c>
    </row>
    <row r="238" spans="1:20">
      <c r="A238" t="s">
        <v>19</v>
      </c>
      <c r="B238" t="s">
        <v>707</v>
      </c>
      <c r="C238" t="s">
        <v>45</v>
      </c>
      <c r="D238" t="s">
        <v>22</v>
      </c>
      <c r="E238" s="5">
        <v>222750</v>
      </c>
      <c r="F238" s="6">
        <v>3</v>
      </c>
      <c r="G238" t="s">
        <v>23</v>
      </c>
      <c r="H238" t="s">
        <v>46</v>
      </c>
      <c r="I238" t="str">
        <f t="shared" si="9"/>
        <v>_Chả cốm 300g</v>
      </c>
      <c r="J238" t="str">
        <f>VLOOKUP(I238,'[1]Mã Misa'!$B$2:$D$74,2,0)</f>
        <v>Chả cốm 300g</v>
      </c>
      <c r="K238" t="str">
        <f>VLOOKUP(J238,'[1]Mã Misa'!$C$2:$D$74,2,0)</f>
        <v>CC300</v>
      </c>
      <c r="L238" s="6">
        <v>74250</v>
      </c>
      <c r="M238" t="s">
        <v>708</v>
      </c>
      <c r="N238" t="str">
        <f t="shared" si="10"/>
        <v>0123580</v>
      </c>
      <c r="O238" s="9">
        <v>44477</v>
      </c>
      <c r="P238" t="s">
        <v>705</v>
      </c>
      <c r="Q238" t="s">
        <v>706</v>
      </c>
      <c r="R238" t="str">
        <f t="shared" si="11"/>
        <v>VM+ HNI 13</v>
      </c>
      <c r="S238" s="10" t="s">
        <v>28</v>
      </c>
      <c r="T238" t="str">
        <f>VLOOKUP(Q238,'Danh mục'!$B$4:$C$76,2,0)</f>
        <v>WINCOMHANOI</v>
      </c>
    </row>
    <row r="239" spans="1:20">
      <c r="A239" t="s">
        <v>19</v>
      </c>
      <c r="B239" t="s">
        <v>707</v>
      </c>
      <c r="C239" t="s">
        <v>38</v>
      </c>
      <c r="D239" t="s">
        <v>22</v>
      </c>
      <c r="E239" s="5">
        <v>111058</v>
      </c>
      <c r="F239" s="6">
        <v>1</v>
      </c>
      <c r="G239" t="s">
        <v>23</v>
      </c>
      <c r="H239" t="s">
        <v>39</v>
      </c>
      <c r="I239" t="str">
        <f t="shared" si="9"/>
        <v>Gà muối gói 500g</v>
      </c>
      <c r="J239" t="str">
        <f>VLOOKUP(I239,'[1]Mã Misa'!$B$2:$D$74,2,0)</f>
        <v>Gà muối 500g</v>
      </c>
      <c r="K239" t="str">
        <f>VLOOKUP(J239,'[1]Mã Misa'!$C$2:$D$74,2,0)</f>
        <v>GM500</v>
      </c>
      <c r="L239" s="6">
        <v>111058</v>
      </c>
      <c r="M239" t="s">
        <v>708</v>
      </c>
      <c r="N239" t="str">
        <f t="shared" si="10"/>
        <v>0123580</v>
      </c>
      <c r="O239" s="9">
        <v>44477</v>
      </c>
      <c r="P239" t="s">
        <v>705</v>
      </c>
      <c r="Q239" t="s">
        <v>706</v>
      </c>
      <c r="R239" t="str">
        <f t="shared" si="11"/>
        <v>VM+ HNI 13</v>
      </c>
      <c r="S239" s="10" t="s">
        <v>28</v>
      </c>
      <c r="T239" t="str">
        <f>VLOOKUP(Q239,'Danh mục'!$B$4:$C$76,2,0)</f>
        <v>WINCOMHANOI</v>
      </c>
    </row>
    <row r="240" spans="1:20">
      <c r="A240" t="s">
        <v>19</v>
      </c>
      <c r="B240" t="s">
        <v>707</v>
      </c>
      <c r="C240" t="s">
        <v>35</v>
      </c>
      <c r="D240" t="s">
        <v>22</v>
      </c>
      <c r="E240" s="5">
        <v>184000</v>
      </c>
      <c r="F240" s="6">
        <v>4</v>
      </c>
      <c r="G240" t="s">
        <v>23</v>
      </c>
      <c r="H240" t="s">
        <v>36</v>
      </c>
      <c r="I240" t="str">
        <f t="shared" si="9"/>
        <v>Mộc nấm hương gói 250g</v>
      </c>
      <c r="J240" t="str">
        <f>VLOOKUP(I240,'[1]Mã Misa'!$B$2:$D$74,2,0)</f>
        <v>Mộc Nấm Hương 250g</v>
      </c>
      <c r="K240" t="str">
        <f>VLOOKUP(J240,'[1]Mã Misa'!$C$2:$D$74,2,0)</f>
        <v>MNH250</v>
      </c>
      <c r="L240" s="6">
        <v>46000</v>
      </c>
      <c r="M240" t="s">
        <v>708</v>
      </c>
      <c r="N240" t="str">
        <f t="shared" si="10"/>
        <v>0123580</v>
      </c>
      <c r="O240" s="9">
        <v>44477</v>
      </c>
      <c r="P240" t="s">
        <v>705</v>
      </c>
      <c r="Q240" t="s">
        <v>706</v>
      </c>
      <c r="R240" t="str">
        <f t="shared" si="11"/>
        <v>VM+ HNI 13</v>
      </c>
      <c r="S240" s="10" t="s">
        <v>28</v>
      </c>
      <c r="T240" t="str">
        <f>VLOOKUP(Q240,'Danh mục'!$B$4:$C$76,2,0)</f>
        <v>WINCOMHANOI</v>
      </c>
    </row>
    <row r="241" spans="1:20">
      <c r="A241" t="s">
        <v>19</v>
      </c>
      <c r="B241" t="s">
        <v>707</v>
      </c>
      <c r="C241" t="s">
        <v>30</v>
      </c>
      <c r="D241" t="s">
        <v>22</v>
      </c>
      <c r="E241" s="5">
        <v>263361</v>
      </c>
      <c r="F241" s="6">
        <v>3</v>
      </c>
      <c r="G241" t="s">
        <v>23</v>
      </c>
      <c r="H241" t="s">
        <v>31</v>
      </c>
      <c r="I241" t="str">
        <f t="shared" si="9"/>
        <v>Bắp bò muối gói 200g</v>
      </c>
      <c r="J241" t="str">
        <f>VLOOKUP(I241,'[1]Mã Misa'!$B$2:$D$74,2,0)</f>
        <v>Bắp bò muối 200g</v>
      </c>
      <c r="K241" t="str">
        <f>VLOOKUP(J241,'[1]Mã Misa'!$C$2:$D$74,2,0)</f>
        <v>BBM200</v>
      </c>
      <c r="L241" s="6">
        <v>87787</v>
      </c>
      <c r="M241" t="s">
        <v>708</v>
      </c>
      <c r="N241" t="str">
        <f t="shared" si="10"/>
        <v>0123580</v>
      </c>
      <c r="O241" s="9">
        <v>44477</v>
      </c>
      <c r="P241" t="s">
        <v>705</v>
      </c>
      <c r="Q241" t="s">
        <v>706</v>
      </c>
      <c r="R241" t="str">
        <f t="shared" si="11"/>
        <v>VM+ HNI 13</v>
      </c>
      <c r="S241" s="10" t="s">
        <v>28</v>
      </c>
      <c r="T241" t="str">
        <f>VLOOKUP(Q241,'Danh mục'!$B$4:$C$76,2,0)</f>
        <v>WINCOMHANOI</v>
      </c>
    </row>
    <row r="242" spans="1:20" hidden="1">
      <c r="A242" t="s">
        <v>19</v>
      </c>
      <c r="B242" t="s">
        <v>709</v>
      </c>
      <c r="C242" t="s">
        <v>21</v>
      </c>
      <c r="D242" t="s">
        <v>22</v>
      </c>
      <c r="E242" s="5">
        <v>250910</v>
      </c>
      <c r="F242" s="6">
        <v>5</v>
      </c>
      <c r="G242" t="s">
        <v>23</v>
      </c>
      <c r="H242" t="s">
        <v>24</v>
      </c>
      <c r="I242" t="str">
        <f t="shared" si="9"/>
        <v>Giò tai lưỡi xào gói 250g</v>
      </c>
      <c r="J242" t="str">
        <f>VLOOKUP(I242,'[1]Mã Misa'!$B$2:$D$74,2,0)</f>
        <v>Giò Tai Lưỡi Xào 250g</v>
      </c>
      <c r="K242" t="str">
        <f>VLOOKUP(J242,'[1]Mã Misa'!$C$2:$D$74,2,0)</f>
        <v>GTLX250G</v>
      </c>
      <c r="L242" s="6">
        <v>50182</v>
      </c>
      <c r="M242" t="s">
        <v>710</v>
      </c>
      <c r="N242" t="str">
        <f t="shared" si="10"/>
        <v>0001743</v>
      </c>
      <c r="O242" s="9">
        <v>44477</v>
      </c>
      <c r="P242" t="s">
        <v>711</v>
      </c>
      <c r="Q242" t="s">
        <v>712</v>
      </c>
      <c r="R242" t="str">
        <f t="shared" si="11"/>
        <v>VM+ HTH 64</v>
      </c>
      <c r="S242" s="10" t="s">
        <v>372</v>
      </c>
      <c r="T242" t="e">
        <f>VLOOKUP(Q242,'Danh mục'!$B$4:$C$76,2,0)</f>
        <v>#N/A</v>
      </c>
    </row>
    <row r="243" spans="1:20" hidden="1">
      <c r="A243" t="s">
        <v>19</v>
      </c>
      <c r="B243" t="s">
        <v>713</v>
      </c>
      <c r="C243" t="s">
        <v>45</v>
      </c>
      <c r="D243" t="s">
        <v>22</v>
      </c>
      <c r="E243" s="5">
        <v>371250</v>
      </c>
      <c r="F243" s="6">
        <v>5</v>
      </c>
      <c r="G243" t="s">
        <v>23</v>
      </c>
      <c r="H243" t="s">
        <v>46</v>
      </c>
      <c r="I243" t="str">
        <f t="shared" si="9"/>
        <v>_Chả cốm 300g</v>
      </c>
      <c r="J243" t="str">
        <f>VLOOKUP(I243,'[1]Mã Misa'!$B$2:$D$74,2,0)</f>
        <v>Chả cốm 300g</v>
      </c>
      <c r="K243" t="str">
        <f>VLOOKUP(J243,'[1]Mã Misa'!$C$2:$D$74,2,0)</f>
        <v>CC300</v>
      </c>
      <c r="L243" s="6">
        <v>74250</v>
      </c>
      <c r="M243" t="s">
        <v>714</v>
      </c>
      <c r="N243" t="str">
        <f t="shared" si="10"/>
        <v>0000583</v>
      </c>
      <c r="O243" s="9">
        <v>44477</v>
      </c>
      <c r="P243" t="s">
        <v>715</v>
      </c>
      <c r="Q243" t="s">
        <v>716</v>
      </c>
      <c r="R243" t="str">
        <f t="shared" si="11"/>
        <v>VM+ YBI Số</v>
      </c>
      <c r="S243" s="10" t="s">
        <v>717</v>
      </c>
      <c r="T243" t="e">
        <f>VLOOKUP(Q243,'Danh mục'!$B$4:$C$76,2,0)</f>
        <v>#N/A</v>
      </c>
    </row>
    <row r="244" spans="1:20" hidden="1">
      <c r="A244" t="s">
        <v>19</v>
      </c>
      <c r="B244" t="s">
        <v>718</v>
      </c>
      <c r="C244" t="s">
        <v>30</v>
      </c>
      <c r="D244" t="s">
        <v>22</v>
      </c>
      <c r="E244" s="5">
        <v>351148</v>
      </c>
      <c r="F244" s="6">
        <v>4</v>
      </c>
      <c r="G244" t="s">
        <v>23</v>
      </c>
      <c r="H244" t="s">
        <v>31</v>
      </c>
      <c r="I244" t="str">
        <f t="shared" si="9"/>
        <v>Bắp bò muối gói 200g</v>
      </c>
      <c r="J244" t="str">
        <f>VLOOKUP(I244,'[1]Mã Misa'!$B$2:$D$74,2,0)</f>
        <v>Bắp bò muối 200g</v>
      </c>
      <c r="K244" t="str">
        <f>VLOOKUP(J244,'[1]Mã Misa'!$C$2:$D$74,2,0)</f>
        <v>BBM200</v>
      </c>
      <c r="L244" s="6">
        <v>87787</v>
      </c>
      <c r="M244" t="s">
        <v>719</v>
      </c>
      <c r="N244" t="str">
        <f t="shared" si="10"/>
        <v>0002474</v>
      </c>
      <c r="O244" s="9">
        <v>44477</v>
      </c>
      <c r="P244" t="s">
        <v>720</v>
      </c>
      <c r="Q244" t="s">
        <v>721</v>
      </c>
      <c r="R244" t="str">
        <f t="shared" si="11"/>
        <v>VM+ HDG Số</v>
      </c>
      <c r="S244" s="10" t="s">
        <v>50</v>
      </c>
      <c r="T244" t="e">
        <f>VLOOKUP(Q244,'Danh mục'!$B$4:$C$76,2,0)</f>
        <v>#N/A</v>
      </c>
    </row>
    <row r="245" spans="1:20">
      <c r="A245" t="s">
        <v>19</v>
      </c>
      <c r="B245" t="s">
        <v>722</v>
      </c>
      <c r="C245" t="s">
        <v>21</v>
      </c>
      <c r="D245" t="s">
        <v>22</v>
      </c>
      <c r="E245" s="5">
        <v>150546</v>
      </c>
      <c r="F245" s="6">
        <v>3</v>
      </c>
      <c r="G245" t="s">
        <v>23</v>
      </c>
      <c r="H245" t="s">
        <v>24</v>
      </c>
      <c r="I245" t="str">
        <f t="shared" si="9"/>
        <v>Giò tai lưỡi xào gói 250g</v>
      </c>
      <c r="J245" t="str">
        <f>VLOOKUP(I245,'[1]Mã Misa'!$B$2:$D$74,2,0)</f>
        <v>Giò Tai Lưỡi Xào 250g</v>
      </c>
      <c r="K245" t="str">
        <f>VLOOKUP(J245,'[1]Mã Misa'!$C$2:$D$74,2,0)</f>
        <v>GTLX250G</v>
      </c>
      <c r="L245" s="6">
        <v>50182</v>
      </c>
      <c r="M245" t="s">
        <v>723</v>
      </c>
      <c r="N245" t="str">
        <f t="shared" si="10"/>
        <v>0009318</v>
      </c>
      <c r="O245" s="9">
        <v>44477</v>
      </c>
      <c r="P245" t="s">
        <v>724</v>
      </c>
      <c r="Q245" t="s">
        <v>725</v>
      </c>
      <c r="R245" t="str">
        <f t="shared" si="11"/>
        <v>VM+ HPG 18</v>
      </c>
      <c r="S245" s="10" t="s">
        <v>218</v>
      </c>
      <c r="T245" t="e">
        <f>VLOOKUP(Q245,'Danh mục'!$B$4:$C$76,2,0)</f>
        <v>#N/A</v>
      </c>
    </row>
    <row r="246" spans="1:20">
      <c r="A246" t="s">
        <v>19</v>
      </c>
      <c r="B246" t="s">
        <v>726</v>
      </c>
      <c r="C246" t="s">
        <v>64</v>
      </c>
      <c r="D246" t="s">
        <v>22</v>
      </c>
      <c r="E246" s="5">
        <v>122500</v>
      </c>
      <c r="F246" s="6">
        <v>2</v>
      </c>
      <c r="G246" t="s">
        <v>65</v>
      </c>
      <c r="H246" t="s">
        <v>66</v>
      </c>
      <c r="I246" t="str">
        <f t="shared" si="9"/>
        <v xml:space="preserve"> Ghẹ farci 150g</v>
      </c>
      <c r="J246" t="str">
        <f>VLOOKUP(I246,'[1]Mã Misa'!$B$2:$D$74,2,0)</f>
        <v>Ghẹ farci 150g</v>
      </c>
      <c r="K246" t="str">
        <f>VLOOKUP(J246,'[1]Mã Misa'!$C$2:$D$74,2,0)</f>
        <v>GHEFARCI150</v>
      </c>
      <c r="L246" s="6">
        <v>61250</v>
      </c>
      <c r="M246" t="s">
        <v>727</v>
      </c>
      <c r="N246" t="str">
        <f t="shared" si="10"/>
        <v>0123631</v>
      </c>
      <c r="O246" s="9">
        <v>44477</v>
      </c>
      <c r="P246" t="s">
        <v>728</v>
      </c>
      <c r="Q246" t="s">
        <v>729</v>
      </c>
      <c r="R246" t="str">
        <f t="shared" si="11"/>
        <v>VM+ HNI G9</v>
      </c>
      <c r="S246" s="10" t="s">
        <v>28</v>
      </c>
      <c r="T246" t="str">
        <f>VLOOKUP(Q246,'Danh mục'!$B$4:$C$76,2,0)</f>
        <v>WINCOMHANOI</v>
      </c>
    </row>
    <row r="247" spans="1:20" hidden="1">
      <c r="A247" t="s">
        <v>19</v>
      </c>
      <c r="B247" t="s">
        <v>730</v>
      </c>
      <c r="C247" t="s">
        <v>30</v>
      </c>
      <c r="D247" t="s">
        <v>22</v>
      </c>
      <c r="E247" s="5">
        <v>263361</v>
      </c>
      <c r="F247" s="6">
        <v>3</v>
      </c>
      <c r="G247" t="s">
        <v>23</v>
      </c>
      <c r="H247" t="s">
        <v>31</v>
      </c>
      <c r="I247" t="str">
        <f t="shared" si="9"/>
        <v>Bắp bò muối gói 200g</v>
      </c>
      <c r="J247" t="str">
        <f>VLOOKUP(I247,'[1]Mã Misa'!$B$2:$D$74,2,0)</f>
        <v>Bắp bò muối 200g</v>
      </c>
      <c r="K247" t="str">
        <f>VLOOKUP(J247,'[1]Mã Misa'!$C$2:$D$74,2,0)</f>
        <v>BBM200</v>
      </c>
      <c r="L247" s="6">
        <v>87787</v>
      </c>
      <c r="M247" t="s">
        <v>731</v>
      </c>
      <c r="N247" t="str">
        <f t="shared" si="10"/>
        <v>0001517</v>
      </c>
      <c r="O247" s="9">
        <v>44477</v>
      </c>
      <c r="P247" t="s">
        <v>732</v>
      </c>
      <c r="Q247" t="s">
        <v>733</v>
      </c>
      <c r="R247" t="str">
        <f t="shared" si="11"/>
        <v>VM+ LSN 54</v>
      </c>
      <c r="S247" s="10" t="s">
        <v>137</v>
      </c>
      <c r="T247" t="e">
        <f>VLOOKUP(Q247,'Danh mục'!$B$4:$C$76,2,0)</f>
        <v>#N/A</v>
      </c>
    </row>
    <row r="248" spans="1:20">
      <c r="A248" t="s">
        <v>19</v>
      </c>
      <c r="B248" t="s">
        <v>734</v>
      </c>
      <c r="C248" t="s">
        <v>38</v>
      </c>
      <c r="D248" t="s">
        <v>22</v>
      </c>
      <c r="E248" s="5">
        <v>111058</v>
      </c>
      <c r="F248" s="6">
        <v>1</v>
      </c>
      <c r="G248" t="s">
        <v>23</v>
      </c>
      <c r="H248" t="s">
        <v>39</v>
      </c>
      <c r="I248" t="str">
        <f t="shared" si="9"/>
        <v>Gà muối gói 500g</v>
      </c>
      <c r="J248" t="str">
        <f>VLOOKUP(I248,'[1]Mã Misa'!$B$2:$D$74,2,0)</f>
        <v>Gà muối 500g</v>
      </c>
      <c r="K248" t="str">
        <f>VLOOKUP(J248,'[1]Mã Misa'!$C$2:$D$74,2,0)</f>
        <v>GM500</v>
      </c>
      <c r="L248" s="6">
        <v>111058</v>
      </c>
      <c r="M248" t="s">
        <v>735</v>
      </c>
      <c r="N248" t="str">
        <f t="shared" si="10"/>
        <v>0123646</v>
      </c>
      <c r="O248" s="9">
        <v>44477</v>
      </c>
      <c r="P248" t="s">
        <v>728</v>
      </c>
      <c r="Q248" t="s">
        <v>729</v>
      </c>
      <c r="R248" t="str">
        <f t="shared" si="11"/>
        <v>VM+ HNI G9</v>
      </c>
      <c r="S248" s="10" t="s">
        <v>28</v>
      </c>
      <c r="T248" t="str">
        <f>VLOOKUP(Q248,'Danh mục'!$B$4:$C$76,2,0)</f>
        <v>WINCOMHANOI</v>
      </c>
    </row>
    <row r="249" spans="1:20">
      <c r="A249" t="s">
        <v>19</v>
      </c>
      <c r="B249" t="s">
        <v>734</v>
      </c>
      <c r="C249" t="s">
        <v>35</v>
      </c>
      <c r="D249" t="s">
        <v>22</v>
      </c>
      <c r="E249" s="5">
        <v>46000</v>
      </c>
      <c r="F249" s="6">
        <v>1</v>
      </c>
      <c r="G249" t="s">
        <v>23</v>
      </c>
      <c r="H249" t="s">
        <v>36</v>
      </c>
      <c r="I249" t="str">
        <f t="shared" si="9"/>
        <v>Mộc nấm hương gói 250g</v>
      </c>
      <c r="J249" t="str">
        <f>VLOOKUP(I249,'[1]Mã Misa'!$B$2:$D$74,2,0)</f>
        <v>Mộc Nấm Hương 250g</v>
      </c>
      <c r="K249" t="str">
        <f>VLOOKUP(J249,'[1]Mã Misa'!$C$2:$D$74,2,0)</f>
        <v>MNH250</v>
      </c>
      <c r="L249" s="6">
        <v>46000</v>
      </c>
      <c r="M249" t="s">
        <v>735</v>
      </c>
      <c r="N249" t="str">
        <f t="shared" si="10"/>
        <v>0123646</v>
      </c>
      <c r="O249" s="9">
        <v>44477</v>
      </c>
      <c r="P249" t="s">
        <v>728</v>
      </c>
      <c r="Q249" t="s">
        <v>729</v>
      </c>
      <c r="R249" t="str">
        <f t="shared" si="11"/>
        <v>VM+ HNI G9</v>
      </c>
      <c r="S249" s="10" t="s">
        <v>28</v>
      </c>
      <c r="T249" t="str">
        <f>VLOOKUP(Q249,'Danh mục'!$B$4:$C$76,2,0)</f>
        <v>WINCOMHANOI</v>
      </c>
    </row>
    <row r="250" spans="1:20">
      <c r="A250" t="s">
        <v>19</v>
      </c>
      <c r="B250" t="s">
        <v>736</v>
      </c>
      <c r="C250" t="s">
        <v>38</v>
      </c>
      <c r="D250" t="s">
        <v>22</v>
      </c>
      <c r="E250" s="5">
        <v>111058</v>
      </c>
      <c r="F250" s="6">
        <v>1</v>
      </c>
      <c r="G250" t="s">
        <v>23</v>
      </c>
      <c r="H250" t="s">
        <v>39</v>
      </c>
      <c r="I250" t="str">
        <f t="shared" si="9"/>
        <v>Gà muối gói 500g</v>
      </c>
      <c r="J250" t="str">
        <f>VLOOKUP(I250,'[1]Mã Misa'!$B$2:$D$74,2,0)</f>
        <v>Gà muối 500g</v>
      </c>
      <c r="K250" t="str">
        <f>VLOOKUP(J250,'[1]Mã Misa'!$C$2:$D$74,2,0)</f>
        <v>GM500</v>
      </c>
      <c r="L250" s="6">
        <v>111058</v>
      </c>
      <c r="M250" t="s">
        <v>737</v>
      </c>
      <c r="N250" t="str">
        <f t="shared" si="10"/>
        <v>0123660</v>
      </c>
      <c r="O250" s="9">
        <v>44477</v>
      </c>
      <c r="P250" t="s">
        <v>738</v>
      </c>
      <c r="Q250" t="s">
        <v>739</v>
      </c>
      <c r="R250" t="str">
        <f t="shared" si="11"/>
        <v>VM+ HNI Th</v>
      </c>
      <c r="S250" s="10" t="s">
        <v>28</v>
      </c>
      <c r="T250" t="str">
        <f>VLOOKUP(Q250,'Danh mục'!$B$4:$C$76,2,0)</f>
        <v>WINCOMHANOI</v>
      </c>
    </row>
    <row r="251" spans="1:20">
      <c r="A251" t="s">
        <v>19</v>
      </c>
      <c r="B251" t="s">
        <v>736</v>
      </c>
      <c r="C251" t="s">
        <v>21</v>
      </c>
      <c r="D251" t="s">
        <v>22</v>
      </c>
      <c r="E251" s="5">
        <v>50182</v>
      </c>
      <c r="F251" s="6">
        <v>1</v>
      </c>
      <c r="G251" t="s">
        <v>23</v>
      </c>
      <c r="H251" t="s">
        <v>24</v>
      </c>
      <c r="I251" t="str">
        <f t="shared" si="9"/>
        <v>Giò tai lưỡi xào gói 250g</v>
      </c>
      <c r="J251" t="str">
        <f>VLOOKUP(I251,'[1]Mã Misa'!$B$2:$D$74,2,0)</f>
        <v>Giò Tai Lưỡi Xào 250g</v>
      </c>
      <c r="K251" t="str">
        <f>VLOOKUP(J251,'[1]Mã Misa'!$C$2:$D$74,2,0)</f>
        <v>GTLX250G</v>
      </c>
      <c r="L251" s="6">
        <v>50182</v>
      </c>
      <c r="M251" t="s">
        <v>737</v>
      </c>
      <c r="N251" t="str">
        <f t="shared" si="10"/>
        <v>0123660</v>
      </c>
      <c r="O251" s="9">
        <v>44477</v>
      </c>
      <c r="P251" t="s">
        <v>738</v>
      </c>
      <c r="Q251" t="s">
        <v>739</v>
      </c>
      <c r="R251" t="str">
        <f t="shared" si="11"/>
        <v>VM+ HNI Th</v>
      </c>
      <c r="S251" s="10" t="s">
        <v>28</v>
      </c>
      <c r="T251" t="str">
        <f>VLOOKUP(Q251,'Danh mục'!$B$4:$C$76,2,0)</f>
        <v>WINCOMHANOI</v>
      </c>
    </row>
    <row r="252" spans="1:20">
      <c r="A252" t="s">
        <v>19</v>
      </c>
      <c r="B252" t="s">
        <v>740</v>
      </c>
      <c r="C252" t="s">
        <v>38</v>
      </c>
      <c r="D252" t="s">
        <v>22</v>
      </c>
      <c r="E252" s="5">
        <v>111058</v>
      </c>
      <c r="F252" s="6">
        <v>1</v>
      </c>
      <c r="G252" t="s">
        <v>23</v>
      </c>
      <c r="H252" t="s">
        <v>39</v>
      </c>
      <c r="I252" t="str">
        <f t="shared" si="9"/>
        <v>Gà muối gói 500g</v>
      </c>
      <c r="J252" t="str">
        <f>VLOOKUP(I252,'[1]Mã Misa'!$B$2:$D$74,2,0)</f>
        <v>Gà muối 500g</v>
      </c>
      <c r="K252" t="str">
        <f>VLOOKUP(J252,'[1]Mã Misa'!$C$2:$D$74,2,0)</f>
        <v>GM500</v>
      </c>
      <c r="L252" s="6">
        <v>111058</v>
      </c>
      <c r="M252" t="s">
        <v>741</v>
      </c>
      <c r="N252" t="str">
        <f t="shared" si="10"/>
        <v>0002621</v>
      </c>
      <c r="O252" s="9">
        <v>44477</v>
      </c>
      <c r="P252" t="s">
        <v>742</v>
      </c>
      <c r="Q252" t="s">
        <v>743</v>
      </c>
      <c r="R252" t="str">
        <f t="shared" si="11"/>
        <v>VM+ NAN 45</v>
      </c>
      <c r="S252" s="10" t="s">
        <v>238</v>
      </c>
      <c r="T252" t="e">
        <f>VLOOKUP(Q252,'Danh mục'!$B$4:$C$76,2,0)</f>
        <v>#N/A</v>
      </c>
    </row>
    <row r="253" spans="1:20">
      <c r="A253" t="s">
        <v>19</v>
      </c>
      <c r="B253" t="s">
        <v>744</v>
      </c>
      <c r="C253" t="s">
        <v>51</v>
      </c>
      <c r="D253" t="s">
        <v>22</v>
      </c>
      <c r="E253" s="5">
        <v>105400</v>
      </c>
      <c r="F253" s="6">
        <v>1</v>
      </c>
      <c r="G253" t="s">
        <v>23</v>
      </c>
      <c r="H253" t="s">
        <v>52</v>
      </c>
      <c r="I253" t="str">
        <f t="shared" si="9"/>
        <v>_Đùi gà sốt cay 500g</v>
      </c>
      <c r="J253" t="str">
        <f>VLOOKUP(I253,'[1]Mã Misa'!$B$2:$D$74,2,0)</f>
        <v>Đùi gà sốt cay 500g</v>
      </c>
      <c r="K253" t="str">
        <f>VLOOKUP(J253,'[1]Mã Misa'!$C$2:$D$74,2,0)</f>
        <v>DGSC500</v>
      </c>
      <c r="L253" s="6">
        <v>105400</v>
      </c>
      <c r="M253" t="s">
        <v>745</v>
      </c>
      <c r="N253" t="str">
        <f t="shared" si="10"/>
        <v>0009325</v>
      </c>
      <c r="O253" s="9">
        <v>44477</v>
      </c>
      <c r="P253" t="s">
        <v>746</v>
      </c>
      <c r="Q253" t="s">
        <v>747</v>
      </c>
      <c r="R253" t="str">
        <f t="shared" si="11"/>
        <v>VM+ HPG 24</v>
      </c>
      <c r="S253" s="10" t="s">
        <v>218</v>
      </c>
      <c r="T253" t="e">
        <f>VLOOKUP(Q253,'Danh mục'!$B$4:$C$76,2,0)</f>
        <v>#N/A</v>
      </c>
    </row>
    <row r="254" spans="1:20">
      <c r="A254" t="s">
        <v>19</v>
      </c>
      <c r="B254" t="s">
        <v>748</v>
      </c>
      <c r="C254" t="s">
        <v>35</v>
      </c>
      <c r="D254" t="s">
        <v>22</v>
      </c>
      <c r="E254" s="5">
        <v>46000</v>
      </c>
      <c r="F254" s="6">
        <v>1</v>
      </c>
      <c r="G254" t="s">
        <v>23</v>
      </c>
      <c r="H254" t="s">
        <v>36</v>
      </c>
      <c r="I254" t="str">
        <f t="shared" si="9"/>
        <v>Mộc nấm hương gói 250g</v>
      </c>
      <c r="J254" t="str">
        <f>VLOOKUP(I254,'[1]Mã Misa'!$B$2:$D$74,2,0)</f>
        <v>Mộc Nấm Hương 250g</v>
      </c>
      <c r="K254" t="str">
        <f>VLOOKUP(J254,'[1]Mã Misa'!$C$2:$D$74,2,0)</f>
        <v>MNH250</v>
      </c>
      <c r="L254" s="6">
        <v>46000</v>
      </c>
      <c r="M254" t="s">
        <v>749</v>
      </c>
      <c r="N254" t="str">
        <f t="shared" si="10"/>
        <v>0123683</v>
      </c>
      <c r="O254" s="9">
        <v>44477</v>
      </c>
      <c r="P254" t="s">
        <v>750</v>
      </c>
      <c r="Q254" t="s">
        <v>751</v>
      </c>
      <c r="R254" t="str">
        <f t="shared" si="11"/>
        <v>VM+ HNI Th</v>
      </c>
      <c r="S254" s="10" t="s">
        <v>28</v>
      </c>
      <c r="T254" t="e">
        <f>VLOOKUP(Q254,'Danh mục'!$B$4:$C$76,2,0)</f>
        <v>#N/A</v>
      </c>
    </row>
    <row r="255" spans="1:20" hidden="1">
      <c r="A255" t="s">
        <v>19</v>
      </c>
      <c r="B255" t="s">
        <v>752</v>
      </c>
      <c r="C255" t="s">
        <v>21</v>
      </c>
      <c r="D255" t="s">
        <v>22</v>
      </c>
      <c r="E255" s="5">
        <v>100364</v>
      </c>
      <c r="F255" s="6">
        <v>2</v>
      </c>
      <c r="G255" t="s">
        <v>23</v>
      </c>
      <c r="H255" t="s">
        <v>24</v>
      </c>
      <c r="I255" t="str">
        <f t="shared" si="9"/>
        <v>Giò tai lưỡi xào gói 250g</v>
      </c>
      <c r="J255" t="str">
        <f>VLOOKUP(I255,'[1]Mã Misa'!$B$2:$D$74,2,0)</f>
        <v>Giò Tai Lưỡi Xào 250g</v>
      </c>
      <c r="K255" t="str">
        <f>VLOOKUP(J255,'[1]Mã Misa'!$C$2:$D$74,2,0)</f>
        <v>GTLX250G</v>
      </c>
      <c r="L255" s="6">
        <v>50182</v>
      </c>
      <c r="M255" t="s">
        <v>753</v>
      </c>
      <c r="N255" t="str">
        <f t="shared" si="10"/>
        <v>0004566</v>
      </c>
      <c r="O255" s="9">
        <v>44477</v>
      </c>
      <c r="P255" t="s">
        <v>754</v>
      </c>
      <c r="Q255" t="s">
        <v>755</v>
      </c>
      <c r="R255" t="str">
        <f t="shared" si="11"/>
        <v>VM+ THA 36</v>
      </c>
      <c r="S255" s="10" t="s">
        <v>556</v>
      </c>
      <c r="T255" t="e">
        <f>VLOOKUP(Q255,'Danh mục'!$B$4:$C$76,2,0)</f>
        <v>#N/A</v>
      </c>
    </row>
    <row r="256" spans="1:20">
      <c r="A256" t="s">
        <v>19</v>
      </c>
      <c r="B256" t="s">
        <v>756</v>
      </c>
      <c r="C256" t="s">
        <v>35</v>
      </c>
      <c r="D256" t="s">
        <v>22</v>
      </c>
      <c r="E256" s="5">
        <v>230000</v>
      </c>
      <c r="F256" s="6">
        <v>5</v>
      </c>
      <c r="G256" t="s">
        <v>23</v>
      </c>
      <c r="H256" t="s">
        <v>36</v>
      </c>
      <c r="I256" t="str">
        <f t="shared" si="9"/>
        <v>Mộc nấm hương gói 250g</v>
      </c>
      <c r="J256" t="str">
        <f>VLOOKUP(I256,'[1]Mã Misa'!$B$2:$D$74,2,0)</f>
        <v>Mộc Nấm Hương 250g</v>
      </c>
      <c r="K256" t="str">
        <f>VLOOKUP(J256,'[1]Mã Misa'!$C$2:$D$74,2,0)</f>
        <v>MNH250</v>
      </c>
      <c r="L256" s="6">
        <v>46000</v>
      </c>
      <c r="M256" t="s">
        <v>757</v>
      </c>
      <c r="N256" t="str">
        <f t="shared" si="10"/>
        <v>0002477</v>
      </c>
      <c r="O256" s="9">
        <v>44477</v>
      </c>
      <c r="P256" t="s">
        <v>758</v>
      </c>
      <c r="Q256" t="s">
        <v>759</v>
      </c>
      <c r="R256" t="str">
        <f t="shared" si="11"/>
        <v>VM+ HDG Số</v>
      </c>
      <c r="S256" s="10" t="s">
        <v>50</v>
      </c>
      <c r="T256" t="e">
        <f>VLOOKUP(Q256,'Danh mục'!$B$4:$C$76,2,0)</f>
        <v>#N/A</v>
      </c>
    </row>
    <row r="257" spans="1:20">
      <c r="A257" t="s">
        <v>19</v>
      </c>
      <c r="B257" t="s">
        <v>756</v>
      </c>
      <c r="C257" t="s">
        <v>21</v>
      </c>
      <c r="D257" t="s">
        <v>22</v>
      </c>
      <c r="E257" s="5">
        <v>100364</v>
      </c>
      <c r="F257" s="6">
        <v>2</v>
      </c>
      <c r="G257" t="s">
        <v>23</v>
      </c>
      <c r="H257" t="s">
        <v>24</v>
      </c>
      <c r="I257" t="str">
        <f t="shared" si="9"/>
        <v>Giò tai lưỡi xào gói 250g</v>
      </c>
      <c r="J257" t="str">
        <f>VLOOKUP(I257,'[1]Mã Misa'!$B$2:$D$74,2,0)</f>
        <v>Giò Tai Lưỡi Xào 250g</v>
      </c>
      <c r="K257" t="str">
        <f>VLOOKUP(J257,'[1]Mã Misa'!$C$2:$D$74,2,0)</f>
        <v>GTLX250G</v>
      </c>
      <c r="L257" s="6">
        <v>50182</v>
      </c>
      <c r="M257" t="s">
        <v>757</v>
      </c>
      <c r="N257" t="str">
        <f t="shared" si="10"/>
        <v>0002477</v>
      </c>
      <c r="O257" s="9">
        <v>44477</v>
      </c>
      <c r="P257" t="s">
        <v>758</v>
      </c>
      <c r="Q257" t="s">
        <v>759</v>
      </c>
      <c r="R257" t="str">
        <f t="shared" si="11"/>
        <v>VM+ HDG Số</v>
      </c>
      <c r="S257" s="10" t="s">
        <v>50</v>
      </c>
      <c r="T257" t="e">
        <f>VLOOKUP(Q257,'Danh mục'!$B$4:$C$76,2,0)</f>
        <v>#N/A</v>
      </c>
    </row>
    <row r="258" spans="1:20" hidden="1">
      <c r="A258" t="s">
        <v>19</v>
      </c>
      <c r="B258" t="s">
        <v>760</v>
      </c>
      <c r="C258" t="s">
        <v>45</v>
      </c>
      <c r="D258" t="s">
        <v>22</v>
      </c>
      <c r="E258" s="5">
        <v>74250</v>
      </c>
      <c r="F258" s="6">
        <v>1</v>
      </c>
      <c r="G258" t="s">
        <v>23</v>
      </c>
      <c r="H258" t="s">
        <v>46</v>
      </c>
      <c r="I258" t="str">
        <f t="shared" si="9"/>
        <v>_Chả cốm 300g</v>
      </c>
      <c r="J258" t="str">
        <f>VLOOKUP(I258,'[1]Mã Misa'!$B$2:$D$74,2,0)</f>
        <v>Chả cốm 300g</v>
      </c>
      <c r="K258" t="str">
        <f>VLOOKUP(J258,'[1]Mã Misa'!$C$2:$D$74,2,0)</f>
        <v>CC300</v>
      </c>
      <c r="L258" s="6">
        <v>74250</v>
      </c>
      <c r="M258" t="s">
        <v>761</v>
      </c>
      <c r="N258" t="str">
        <f t="shared" si="10"/>
        <v>0123692</v>
      </c>
      <c r="O258" s="9">
        <v>44477</v>
      </c>
      <c r="P258" t="s">
        <v>762</v>
      </c>
      <c r="Q258" t="s">
        <v>763</v>
      </c>
      <c r="R258" t="str">
        <f t="shared" si="11"/>
        <v>VM+ HNI 4+</v>
      </c>
      <c r="S258" s="10" t="s">
        <v>28</v>
      </c>
      <c r="T258" t="e">
        <f>VLOOKUP(Q258,'Danh mục'!$B$4:$C$76,2,0)</f>
        <v>#N/A</v>
      </c>
    </row>
    <row r="259" spans="1:20">
      <c r="A259" t="s">
        <v>19</v>
      </c>
      <c r="B259" t="s">
        <v>764</v>
      </c>
      <c r="C259" t="s">
        <v>35</v>
      </c>
      <c r="D259" t="s">
        <v>22</v>
      </c>
      <c r="E259" s="5">
        <v>138000</v>
      </c>
      <c r="F259" s="6">
        <v>3</v>
      </c>
      <c r="G259" t="s">
        <v>23</v>
      </c>
      <c r="H259" t="s">
        <v>36</v>
      </c>
      <c r="I259" t="str">
        <f t="shared" si="9"/>
        <v>Mộc nấm hương gói 250g</v>
      </c>
      <c r="J259" t="str">
        <f>VLOOKUP(I259,'[1]Mã Misa'!$B$2:$D$74,2,0)</f>
        <v>Mộc Nấm Hương 250g</v>
      </c>
      <c r="K259" t="str">
        <f>VLOOKUP(J259,'[1]Mã Misa'!$C$2:$D$74,2,0)</f>
        <v>MNH250</v>
      </c>
      <c r="L259" s="6">
        <v>46000</v>
      </c>
      <c r="M259" t="s">
        <v>765</v>
      </c>
      <c r="N259" t="str">
        <f t="shared" si="10"/>
        <v>0002478</v>
      </c>
      <c r="O259" s="9">
        <v>44477</v>
      </c>
      <c r="P259" t="s">
        <v>766</v>
      </c>
      <c r="Q259" t="s">
        <v>767</v>
      </c>
      <c r="R259" t="str">
        <f t="shared" si="11"/>
        <v>VM+ HDG 28</v>
      </c>
      <c r="S259" s="10" t="s">
        <v>50</v>
      </c>
      <c r="T259" t="e">
        <f>VLOOKUP(Q259,'Danh mục'!$B$4:$C$76,2,0)</f>
        <v>#N/A</v>
      </c>
    </row>
    <row r="260" spans="1:20" hidden="1">
      <c r="A260" t="s">
        <v>19</v>
      </c>
      <c r="B260" t="s">
        <v>768</v>
      </c>
      <c r="C260" t="s">
        <v>90</v>
      </c>
      <c r="D260" t="s">
        <v>22</v>
      </c>
      <c r="E260" s="5">
        <v>141900</v>
      </c>
      <c r="F260" s="6">
        <v>2</v>
      </c>
      <c r="G260" t="s">
        <v>23</v>
      </c>
      <c r="H260" t="s">
        <v>91</v>
      </c>
      <c r="I260" t="str">
        <f t="shared" ref="I260:I323" si="12">MID(H260,10,26)</f>
        <v>_Chả nướng 300g</v>
      </c>
      <c r="J260" t="str">
        <f>VLOOKUP(I260,'[1]Mã Misa'!$B$2:$D$74,2,0)</f>
        <v>Chả nướng 300g</v>
      </c>
      <c r="K260" t="str">
        <f>VLOOKUP(J260,'[1]Mã Misa'!$C$2:$D$74,2,0)</f>
        <v>CN300</v>
      </c>
      <c r="L260" s="6">
        <v>70950</v>
      </c>
      <c r="M260" t="s">
        <v>769</v>
      </c>
      <c r="N260" t="str">
        <f t="shared" ref="N260:N323" si="13">RIGHT(M260,7)</f>
        <v>0009937</v>
      </c>
      <c r="O260" s="9">
        <v>44485</v>
      </c>
      <c r="P260" t="s">
        <v>770</v>
      </c>
      <c r="Q260" t="s">
        <v>771</v>
      </c>
      <c r="R260" t="str">
        <f t="shared" ref="R260:R323" si="14">LEFT(Q260,10)</f>
        <v>VM+ QNH 62</v>
      </c>
      <c r="S260" s="10" t="s">
        <v>78</v>
      </c>
      <c r="T260" t="e">
        <f>VLOOKUP(Q260,'Danh mục'!$B$4:$C$76,2,0)</f>
        <v>#N/A</v>
      </c>
    </row>
    <row r="261" spans="1:20">
      <c r="A261" t="s">
        <v>19</v>
      </c>
      <c r="B261" t="s">
        <v>772</v>
      </c>
      <c r="C261" t="s">
        <v>38</v>
      </c>
      <c r="D261" t="s">
        <v>22</v>
      </c>
      <c r="E261" s="5">
        <v>111058</v>
      </c>
      <c r="F261" s="6">
        <v>1</v>
      </c>
      <c r="G261" t="s">
        <v>23</v>
      </c>
      <c r="H261" t="s">
        <v>39</v>
      </c>
      <c r="I261" t="str">
        <f t="shared" si="12"/>
        <v>Gà muối gói 500g</v>
      </c>
      <c r="J261" t="str">
        <f>VLOOKUP(I261,'[1]Mã Misa'!$B$2:$D$74,2,0)</f>
        <v>Gà muối 500g</v>
      </c>
      <c r="K261" t="str">
        <f>VLOOKUP(J261,'[1]Mã Misa'!$C$2:$D$74,2,0)</f>
        <v>GM500</v>
      </c>
      <c r="L261" s="6">
        <v>111058</v>
      </c>
      <c r="M261" t="s">
        <v>773</v>
      </c>
      <c r="N261" t="str">
        <f t="shared" si="13"/>
        <v>0123720</v>
      </c>
      <c r="O261" s="9">
        <v>44477</v>
      </c>
      <c r="P261" t="s">
        <v>461</v>
      </c>
      <c r="Q261" t="s">
        <v>462</v>
      </c>
      <c r="R261" t="str">
        <f t="shared" si="14"/>
        <v>VM+ HNI 16</v>
      </c>
      <c r="S261" s="10" t="s">
        <v>28</v>
      </c>
      <c r="T261" t="e">
        <f>VLOOKUP(Q261,'Danh mục'!$B$4:$C$76,2,0)</f>
        <v>#N/A</v>
      </c>
    </row>
    <row r="262" spans="1:20">
      <c r="A262" t="s">
        <v>19</v>
      </c>
      <c r="B262" t="s">
        <v>774</v>
      </c>
      <c r="C262" t="s">
        <v>51</v>
      </c>
      <c r="D262" t="s">
        <v>22</v>
      </c>
      <c r="E262" s="5">
        <v>105400</v>
      </c>
      <c r="F262" s="6">
        <v>1</v>
      </c>
      <c r="G262" t="s">
        <v>23</v>
      </c>
      <c r="H262" t="s">
        <v>52</v>
      </c>
      <c r="I262" t="str">
        <f t="shared" si="12"/>
        <v>_Đùi gà sốt cay 500g</v>
      </c>
      <c r="J262" t="str">
        <f>VLOOKUP(I262,'[1]Mã Misa'!$B$2:$D$74,2,0)</f>
        <v>Đùi gà sốt cay 500g</v>
      </c>
      <c r="K262" t="str">
        <f>VLOOKUP(J262,'[1]Mã Misa'!$C$2:$D$74,2,0)</f>
        <v>DGSC500</v>
      </c>
      <c r="L262" s="6">
        <v>105400</v>
      </c>
      <c r="M262" t="s">
        <v>775</v>
      </c>
      <c r="N262" t="str">
        <f t="shared" si="13"/>
        <v>0016084</v>
      </c>
      <c r="O262" s="9">
        <v>44477</v>
      </c>
      <c r="P262" t="s">
        <v>776</v>
      </c>
      <c r="Q262" t="s">
        <v>777</v>
      </c>
      <c r="R262" t="str">
        <f t="shared" si="14"/>
        <v>VM+ DNG KD</v>
      </c>
      <c r="S262" s="10" t="s">
        <v>231</v>
      </c>
      <c r="T262" t="e">
        <f>VLOOKUP(Q262,'Danh mục'!$B$4:$C$76,2,0)</f>
        <v>#N/A</v>
      </c>
    </row>
    <row r="263" spans="1:20">
      <c r="A263" t="s">
        <v>19</v>
      </c>
      <c r="B263" t="s">
        <v>778</v>
      </c>
      <c r="C263" t="s">
        <v>21</v>
      </c>
      <c r="D263" t="s">
        <v>22</v>
      </c>
      <c r="E263" s="5">
        <v>50182</v>
      </c>
      <c r="F263" s="6">
        <v>1</v>
      </c>
      <c r="G263" t="s">
        <v>23</v>
      </c>
      <c r="H263" t="s">
        <v>24</v>
      </c>
      <c r="I263" t="str">
        <f t="shared" si="12"/>
        <v>Giò tai lưỡi xào gói 250g</v>
      </c>
      <c r="J263" t="str">
        <f>VLOOKUP(I263,'[1]Mã Misa'!$B$2:$D$74,2,0)</f>
        <v>Giò Tai Lưỡi Xào 250g</v>
      </c>
      <c r="K263" t="str">
        <f>VLOOKUP(J263,'[1]Mã Misa'!$C$2:$D$74,2,0)</f>
        <v>GTLX250G</v>
      </c>
      <c r="L263" s="6">
        <v>50182</v>
      </c>
      <c r="M263" t="s">
        <v>779</v>
      </c>
      <c r="N263" t="str">
        <f t="shared" si="13"/>
        <v>0009725</v>
      </c>
      <c r="O263" s="9">
        <v>44477</v>
      </c>
      <c r="P263" t="s">
        <v>780</v>
      </c>
      <c r="Q263" t="s">
        <v>781</v>
      </c>
      <c r="R263" t="str">
        <f t="shared" si="14"/>
        <v>VM+ QNH 28</v>
      </c>
      <c r="S263" s="10" t="s">
        <v>78</v>
      </c>
      <c r="T263" t="str">
        <f>VLOOKUP(Q263,'Danh mục'!$B$4:$C$76,2,0)</f>
        <v>WINCOMQUANGNINH</v>
      </c>
    </row>
    <row r="264" spans="1:20" hidden="1">
      <c r="A264" t="s">
        <v>19</v>
      </c>
      <c r="B264" t="s">
        <v>782</v>
      </c>
      <c r="C264" t="s">
        <v>35</v>
      </c>
      <c r="D264" t="s">
        <v>22</v>
      </c>
      <c r="E264" s="5">
        <v>92000</v>
      </c>
      <c r="F264" s="6">
        <v>2</v>
      </c>
      <c r="G264" t="s">
        <v>23</v>
      </c>
      <c r="H264" t="s">
        <v>36</v>
      </c>
      <c r="I264" t="str">
        <f t="shared" si="12"/>
        <v>Mộc nấm hương gói 250g</v>
      </c>
      <c r="J264" t="str">
        <f>VLOOKUP(I264,'[1]Mã Misa'!$B$2:$D$74,2,0)</f>
        <v>Mộc Nấm Hương 250g</v>
      </c>
      <c r="K264" t="str">
        <f>VLOOKUP(J264,'[1]Mã Misa'!$C$2:$D$74,2,0)</f>
        <v>MNH250</v>
      </c>
      <c r="L264" s="6">
        <v>46000</v>
      </c>
      <c r="M264" t="s">
        <v>783</v>
      </c>
      <c r="N264" t="str">
        <f t="shared" si="13"/>
        <v>0002479</v>
      </c>
      <c r="O264" s="9">
        <v>44477</v>
      </c>
      <c r="P264" t="s">
        <v>784</v>
      </c>
      <c r="Q264" t="s">
        <v>785</v>
      </c>
      <c r="R264" t="str">
        <f t="shared" si="14"/>
        <v>VM+ HDG 90</v>
      </c>
      <c r="S264" s="10" t="s">
        <v>50</v>
      </c>
      <c r="T264" t="e">
        <f>VLOOKUP(Q264,'Danh mục'!$B$4:$C$76,2,0)</f>
        <v>#N/A</v>
      </c>
    </row>
    <row r="265" spans="1:20">
      <c r="A265" t="s">
        <v>19</v>
      </c>
      <c r="B265" t="s">
        <v>786</v>
      </c>
      <c r="C265" t="s">
        <v>21</v>
      </c>
      <c r="D265" t="s">
        <v>22</v>
      </c>
      <c r="E265" s="5">
        <v>301092</v>
      </c>
      <c r="F265" s="6">
        <v>6</v>
      </c>
      <c r="G265" t="s">
        <v>23</v>
      </c>
      <c r="H265" t="s">
        <v>24</v>
      </c>
      <c r="I265" t="str">
        <f t="shared" si="12"/>
        <v>Giò tai lưỡi xào gói 250g</v>
      </c>
      <c r="J265" t="str">
        <f>VLOOKUP(I265,'[1]Mã Misa'!$B$2:$D$74,2,0)</f>
        <v>Giò Tai Lưỡi Xào 250g</v>
      </c>
      <c r="K265" t="str">
        <f>VLOOKUP(J265,'[1]Mã Misa'!$C$2:$D$74,2,0)</f>
        <v>GTLX250G</v>
      </c>
      <c r="L265" s="6">
        <v>50182</v>
      </c>
      <c r="M265" t="s">
        <v>787</v>
      </c>
      <c r="N265" t="str">
        <f t="shared" si="13"/>
        <v>0009726</v>
      </c>
      <c r="O265" s="9">
        <v>44477</v>
      </c>
      <c r="P265" t="s">
        <v>780</v>
      </c>
      <c r="Q265" t="s">
        <v>781</v>
      </c>
      <c r="R265" t="str">
        <f t="shared" si="14"/>
        <v>VM+ QNH 28</v>
      </c>
      <c r="S265" s="10" t="s">
        <v>78</v>
      </c>
      <c r="T265" t="str">
        <f>VLOOKUP(Q265,'Danh mục'!$B$4:$C$76,2,0)</f>
        <v>WINCOMQUANGNINH</v>
      </c>
    </row>
    <row r="266" spans="1:20">
      <c r="A266" t="s">
        <v>19</v>
      </c>
      <c r="B266" t="s">
        <v>788</v>
      </c>
      <c r="C266" t="s">
        <v>51</v>
      </c>
      <c r="D266" t="s">
        <v>22</v>
      </c>
      <c r="E266" s="5">
        <v>632400</v>
      </c>
      <c r="F266" s="6">
        <v>6</v>
      </c>
      <c r="G266" t="s">
        <v>23</v>
      </c>
      <c r="H266" t="s">
        <v>52</v>
      </c>
      <c r="I266" t="str">
        <f t="shared" si="12"/>
        <v>_Đùi gà sốt cay 500g</v>
      </c>
      <c r="J266" t="str">
        <f>VLOOKUP(I266,'[1]Mã Misa'!$B$2:$D$74,2,0)</f>
        <v>Đùi gà sốt cay 500g</v>
      </c>
      <c r="K266" t="str">
        <f>VLOOKUP(J266,'[1]Mã Misa'!$C$2:$D$74,2,0)</f>
        <v>DGSC500</v>
      </c>
      <c r="L266" s="6">
        <v>105400</v>
      </c>
      <c r="M266" t="s">
        <v>789</v>
      </c>
      <c r="N266" t="str">
        <f t="shared" si="13"/>
        <v>0002948</v>
      </c>
      <c r="O266" s="9">
        <v>44477</v>
      </c>
      <c r="P266" t="s">
        <v>790</v>
      </c>
      <c r="Q266" t="s">
        <v>791</v>
      </c>
      <c r="R266" t="str">
        <f t="shared" si="14"/>
        <v>VM+ VTU 32</v>
      </c>
      <c r="S266" s="10" t="s">
        <v>792</v>
      </c>
      <c r="T266" t="str">
        <f>VLOOKUP(Q266,'Danh mục'!$B$4:$C$76,2,0)</f>
        <v>WINCOMVUNGTAU</v>
      </c>
    </row>
    <row r="267" spans="1:20">
      <c r="A267" t="s">
        <v>19</v>
      </c>
      <c r="B267" t="s">
        <v>788</v>
      </c>
      <c r="C267" t="s">
        <v>177</v>
      </c>
      <c r="D267" t="s">
        <v>22</v>
      </c>
      <c r="E267" s="5">
        <v>544500</v>
      </c>
      <c r="F267" s="6">
        <v>6</v>
      </c>
      <c r="G267" t="s">
        <v>23</v>
      </c>
      <c r="H267" t="s">
        <v>178</v>
      </c>
      <c r="I267" t="str">
        <f t="shared" si="12"/>
        <v>_Chân gà sốt cay 400g</v>
      </c>
      <c r="J267" t="str">
        <f>VLOOKUP(I267,'[1]Mã Misa'!$B$2:$D$74,2,0)</f>
        <v>Chân gà sốt cay 400g</v>
      </c>
      <c r="K267" t="str">
        <f>VLOOKUP(J267,'[1]Mã Misa'!$C$2:$D$74,2,0)</f>
        <v>CGSC400</v>
      </c>
      <c r="L267" s="6">
        <v>90750</v>
      </c>
      <c r="M267" t="s">
        <v>789</v>
      </c>
      <c r="N267" t="str">
        <f t="shared" si="13"/>
        <v>0002948</v>
      </c>
      <c r="O267" s="9">
        <v>44477</v>
      </c>
      <c r="P267" t="s">
        <v>790</v>
      </c>
      <c r="Q267" t="s">
        <v>791</v>
      </c>
      <c r="R267" t="str">
        <f t="shared" si="14"/>
        <v>VM+ VTU 32</v>
      </c>
      <c r="S267" s="10" t="s">
        <v>792</v>
      </c>
      <c r="T267" t="str">
        <f>VLOOKUP(Q267,'Danh mục'!$B$4:$C$76,2,0)</f>
        <v>WINCOMVUNGTAU</v>
      </c>
    </row>
    <row r="268" spans="1:20">
      <c r="A268" t="s">
        <v>19</v>
      </c>
      <c r="B268" t="s">
        <v>788</v>
      </c>
      <c r="C268" t="s">
        <v>35</v>
      </c>
      <c r="D268" t="s">
        <v>22</v>
      </c>
      <c r="E268" s="5">
        <v>92000</v>
      </c>
      <c r="F268" s="6">
        <v>2</v>
      </c>
      <c r="G268" t="s">
        <v>23</v>
      </c>
      <c r="H268" t="s">
        <v>36</v>
      </c>
      <c r="I268" t="str">
        <f t="shared" si="12"/>
        <v>Mộc nấm hương gói 250g</v>
      </c>
      <c r="J268" t="str">
        <f>VLOOKUP(I268,'[1]Mã Misa'!$B$2:$D$74,2,0)</f>
        <v>Mộc Nấm Hương 250g</v>
      </c>
      <c r="K268" t="str">
        <f>VLOOKUP(J268,'[1]Mã Misa'!$C$2:$D$74,2,0)</f>
        <v>MNH250</v>
      </c>
      <c r="L268" s="6">
        <v>46000</v>
      </c>
      <c r="M268" t="s">
        <v>789</v>
      </c>
      <c r="N268" t="str">
        <f t="shared" si="13"/>
        <v>0002948</v>
      </c>
      <c r="O268" s="9">
        <v>44477</v>
      </c>
      <c r="P268" t="s">
        <v>790</v>
      </c>
      <c r="Q268" t="s">
        <v>791</v>
      </c>
      <c r="R268" t="str">
        <f t="shared" si="14"/>
        <v>VM+ VTU 32</v>
      </c>
      <c r="S268" s="10" t="s">
        <v>792</v>
      </c>
      <c r="T268" t="str">
        <f>VLOOKUP(Q268,'Danh mục'!$B$4:$C$76,2,0)</f>
        <v>WINCOMVUNGTAU</v>
      </c>
    </row>
    <row r="269" spans="1:20">
      <c r="A269" t="s">
        <v>19</v>
      </c>
      <c r="B269" t="s">
        <v>793</v>
      </c>
      <c r="C269" t="s">
        <v>21</v>
      </c>
      <c r="D269" t="s">
        <v>22</v>
      </c>
      <c r="E269" s="5">
        <v>250910</v>
      </c>
      <c r="F269" s="6">
        <v>5</v>
      </c>
      <c r="G269" t="s">
        <v>23</v>
      </c>
      <c r="H269" t="s">
        <v>24</v>
      </c>
      <c r="I269" t="str">
        <f t="shared" si="12"/>
        <v>Giò tai lưỡi xào gói 250g</v>
      </c>
      <c r="J269" t="str">
        <f>VLOOKUP(I269,'[1]Mã Misa'!$B$2:$D$74,2,0)</f>
        <v>Giò Tai Lưỡi Xào 250g</v>
      </c>
      <c r="K269" t="str">
        <f>VLOOKUP(J269,'[1]Mã Misa'!$C$2:$D$74,2,0)</f>
        <v>GTLX250G</v>
      </c>
      <c r="L269" s="6">
        <v>50182</v>
      </c>
      <c r="M269" t="s">
        <v>794</v>
      </c>
      <c r="N269" t="str">
        <f t="shared" si="13"/>
        <v>0123751</v>
      </c>
      <c r="O269" s="9">
        <v>44477</v>
      </c>
      <c r="P269" t="s">
        <v>144</v>
      </c>
      <c r="Q269" t="s">
        <v>145</v>
      </c>
      <c r="R269" t="str">
        <f t="shared" si="14"/>
        <v>VM+ HNI Im</v>
      </c>
      <c r="S269" s="10" t="s">
        <v>28</v>
      </c>
      <c r="T269" t="e">
        <f>VLOOKUP(Q269,'Danh mục'!$B$4:$C$76,2,0)</f>
        <v>#N/A</v>
      </c>
    </row>
    <row r="270" spans="1:20">
      <c r="A270" t="s">
        <v>19</v>
      </c>
      <c r="B270" t="s">
        <v>795</v>
      </c>
      <c r="C270" t="s">
        <v>30</v>
      </c>
      <c r="D270" t="s">
        <v>22</v>
      </c>
      <c r="E270" s="5">
        <v>263361</v>
      </c>
      <c r="F270" s="6">
        <v>3</v>
      </c>
      <c r="G270" t="s">
        <v>23</v>
      </c>
      <c r="H270" t="s">
        <v>31</v>
      </c>
      <c r="I270" t="str">
        <f t="shared" si="12"/>
        <v>Bắp bò muối gói 200g</v>
      </c>
      <c r="J270" t="str">
        <f>VLOOKUP(I270,'[1]Mã Misa'!$B$2:$D$74,2,0)</f>
        <v>Bắp bò muối 200g</v>
      </c>
      <c r="K270" t="str">
        <f>VLOOKUP(J270,'[1]Mã Misa'!$C$2:$D$74,2,0)</f>
        <v>BBM200</v>
      </c>
      <c r="L270" s="6">
        <v>87787</v>
      </c>
      <c r="M270" t="s">
        <v>796</v>
      </c>
      <c r="N270" t="str">
        <f t="shared" si="13"/>
        <v>0039836</v>
      </c>
      <c r="O270" s="9">
        <v>44477</v>
      </c>
      <c r="P270" t="s">
        <v>797</v>
      </c>
      <c r="Q270" t="s">
        <v>798</v>
      </c>
      <c r="R270" t="str">
        <f t="shared" si="14"/>
        <v>VM+ HCM A-</v>
      </c>
      <c r="S270" s="10" t="s">
        <v>83</v>
      </c>
      <c r="T270" t="str">
        <f>VLOOKUP(Q270,'Danh mục'!$B$4:$C$76,2,0)</f>
        <v>WINCOMHOCHIMINH</v>
      </c>
    </row>
    <row r="271" spans="1:20">
      <c r="A271" t="s">
        <v>19</v>
      </c>
      <c r="B271" t="s">
        <v>795</v>
      </c>
      <c r="C271" t="s">
        <v>38</v>
      </c>
      <c r="D271" t="s">
        <v>22</v>
      </c>
      <c r="E271" s="5">
        <v>222116</v>
      </c>
      <c r="F271" s="6">
        <v>2</v>
      </c>
      <c r="G271" t="s">
        <v>23</v>
      </c>
      <c r="H271" t="s">
        <v>39</v>
      </c>
      <c r="I271" t="str">
        <f t="shared" si="12"/>
        <v>Gà muối gói 500g</v>
      </c>
      <c r="J271" t="str">
        <f>VLOOKUP(I271,'[1]Mã Misa'!$B$2:$D$74,2,0)</f>
        <v>Gà muối 500g</v>
      </c>
      <c r="K271" t="str">
        <f>VLOOKUP(J271,'[1]Mã Misa'!$C$2:$D$74,2,0)</f>
        <v>GM500</v>
      </c>
      <c r="L271" s="6">
        <v>111058</v>
      </c>
      <c r="M271" t="s">
        <v>796</v>
      </c>
      <c r="N271" t="str">
        <f t="shared" si="13"/>
        <v>0039836</v>
      </c>
      <c r="O271" s="9">
        <v>44477</v>
      </c>
      <c r="P271" t="s">
        <v>797</v>
      </c>
      <c r="Q271" t="s">
        <v>798</v>
      </c>
      <c r="R271" t="str">
        <f t="shared" si="14"/>
        <v>VM+ HCM A-</v>
      </c>
      <c r="S271" s="10" t="s">
        <v>83</v>
      </c>
      <c r="T271" t="str">
        <f>VLOOKUP(Q271,'Danh mục'!$B$4:$C$76,2,0)</f>
        <v>WINCOMHOCHIMINH</v>
      </c>
    </row>
    <row r="272" spans="1:20">
      <c r="A272" t="s">
        <v>19</v>
      </c>
      <c r="B272" t="s">
        <v>795</v>
      </c>
      <c r="C272" t="s">
        <v>54</v>
      </c>
      <c r="D272" t="s">
        <v>22</v>
      </c>
      <c r="E272" s="5">
        <v>807741</v>
      </c>
      <c r="F272" s="6">
        <v>11</v>
      </c>
      <c r="G272" t="s">
        <v>23</v>
      </c>
      <c r="H272" t="s">
        <v>55</v>
      </c>
      <c r="I272" t="str">
        <f t="shared" si="12"/>
        <v>Chân giò heo muối gói 300g</v>
      </c>
      <c r="J272" t="str">
        <f>VLOOKUP(I272,'[1]Mã Misa'!$B$2:$D$74,2,0)</f>
        <v>Chân giò heo muối 300g</v>
      </c>
      <c r="K272" t="str">
        <f>VLOOKUP(J272,'[1]Mã Misa'!$C$2:$D$74,2,0)</f>
        <v>CGM300</v>
      </c>
      <c r="L272" s="6">
        <v>73431</v>
      </c>
      <c r="M272" t="s">
        <v>796</v>
      </c>
      <c r="N272" t="str">
        <f t="shared" si="13"/>
        <v>0039836</v>
      </c>
      <c r="O272" s="9">
        <v>44477</v>
      </c>
      <c r="P272" t="s">
        <v>797</v>
      </c>
      <c r="Q272" t="s">
        <v>798</v>
      </c>
      <c r="R272" t="str">
        <f t="shared" si="14"/>
        <v>VM+ HCM A-</v>
      </c>
      <c r="S272" s="10" t="s">
        <v>83</v>
      </c>
      <c r="T272" t="str">
        <f>VLOOKUP(Q272,'Danh mục'!$B$4:$C$76,2,0)</f>
        <v>WINCOMHOCHIMINH</v>
      </c>
    </row>
    <row r="273" spans="1:20">
      <c r="A273" t="s">
        <v>19</v>
      </c>
      <c r="B273" t="s">
        <v>799</v>
      </c>
      <c r="C273" t="s">
        <v>30</v>
      </c>
      <c r="D273" t="s">
        <v>22</v>
      </c>
      <c r="E273" s="5">
        <v>87787</v>
      </c>
      <c r="F273" s="6">
        <v>1</v>
      </c>
      <c r="G273" t="s">
        <v>23</v>
      </c>
      <c r="H273" t="s">
        <v>31</v>
      </c>
      <c r="I273" t="str">
        <f t="shared" si="12"/>
        <v>Bắp bò muối gói 200g</v>
      </c>
      <c r="J273" t="str">
        <f>VLOOKUP(I273,'[1]Mã Misa'!$B$2:$D$74,2,0)</f>
        <v>Bắp bò muối 200g</v>
      </c>
      <c r="K273" t="str">
        <f>VLOOKUP(J273,'[1]Mã Misa'!$C$2:$D$74,2,0)</f>
        <v>BBM200</v>
      </c>
      <c r="L273" s="6">
        <v>87787</v>
      </c>
      <c r="M273" t="s">
        <v>800</v>
      </c>
      <c r="N273" t="str">
        <f t="shared" si="13"/>
        <v>0123753</v>
      </c>
      <c r="O273" s="9">
        <v>44477</v>
      </c>
      <c r="P273" t="s">
        <v>801</v>
      </c>
      <c r="Q273" t="s">
        <v>802</v>
      </c>
      <c r="R273" t="str">
        <f t="shared" si="14"/>
        <v>VM+ HNI S1</v>
      </c>
      <c r="S273" s="10" t="s">
        <v>28</v>
      </c>
      <c r="T273" t="e">
        <f>VLOOKUP(Q273,'Danh mục'!$B$4:$C$76,2,0)</f>
        <v>#N/A</v>
      </c>
    </row>
    <row r="274" spans="1:20">
      <c r="A274" t="s">
        <v>19</v>
      </c>
      <c r="B274" t="s">
        <v>799</v>
      </c>
      <c r="C274" t="s">
        <v>38</v>
      </c>
      <c r="D274" t="s">
        <v>22</v>
      </c>
      <c r="E274" s="5">
        <v>111058</v>
      </c>
      <c r="F274" s="6">
        <v>1</v>
      </c>
      <c r="G274" t="s">
        <v>23</v>
      </c>
      <c r="H274" t="s">
        <v>39</v>
      </c>
      <c r="I274" t="str">
        <f t="shared" si="12"/>
        <v>Gà muối gói 500g</v>
      </c>
      <c r="J274" t="str">
        <f>VLOOKUP(I274,'[1]Mã Misa'!$B$2:$D$74,2,0)</f>
        <v>Gà muối 500g</v>
      </c>
      <c r="K274" t="str">
        <f>VLOOKUP(J274,'[1]Mã Misa'!$C$2:$D$74,2,0)</f>
        <v>GM500</v>
      </c>
      <c r="L274" s="6">
        <v>111058</v>
      </c>
      <c r="M274" t="s">
        <v>800</v>
      </c>
      <c r="N274" t="str">
        <f t="shared" si="13"/>
        <v>0123753</v>
      </c>
      <c r="O274" s="9">
        <v>44477</v>
      </c>
      <c r="P274" t="s">
        <v>801</v>
      </c>
      <c r="Q274" t="s">
        <v>802</v>
      </c>
      <c r="R274" t="str">
        <f t="shared" si="14"/>
        <v>VM+ HNI S1</v>
      </c>
      <c r="S274" s="10" t="s">
        <v>28</v>
      </c>
      <c r="T274" t="e">
        <f>VLOOKUP(Q274,'Danh mục'!$B$4:$C$76,2,0)</f>
        <v>#N/A</v>
      </c>
    </row>
    <row r="275" spans="1:20" hidden="1">
      <c r="A275" t="s">
        <v>19</v>
      </c>
      <c r="B275" t="s">
        <v>803</v>
      </c>
      <c r="C275" t="s">
        <v>38</v>
      </c>
      <c r="D275" t="s">
        <v>22</v>
      </c>
      <c r="E275" s="5">
        <v>111058</v>
      </c>
      <c r="F275" s="6">
        <v>1</v>
      </c>
      <c r="G275" t="s">
        <v>23</v>
      </c>
      <c r="H275" t="s">
        <v>39</v>
      </c>
      <c r="I275" t="str">
        <f t="shared" si="12"/>
        <v>Gà muối gói 500g</v>
      </c>
      <c r="J275" t="str">
        <f>VLOOKUP(I275,'[1]Mã Misa'!$B$2:$D$74,2,0)</f>
        <v>Gà muối 500g</v>
      </c>
      <c r="K275" t="str">
        <f>VLOOKUP(J275,'[1]Mã Misa'!$C$2:$D$74,2,0)</f>
        <v>GM500</v>
      </c>
      <c r="L275" s="6">
        <v>111058</v>
      </c>
      <c r="M275" t="s">
        <v>804</v>
      </c>
      <c r="N275" t="str">
        <f t="shared" si="13"/>
        <v>0004567</v>
      </c>
      <c r="O275" s="9">
        <v>44477</v>
      </c>
      <c r="P275" t="s">
        <v>805</v>
      </c>
      <c r="Q275" t="s">
        <v>806</v>
      </c>
      <c r="R275" t="str">
        <f t="shared" si="14"/>
        <v>VM+ THA 52</v>
      </c>
      <c r="S275" s="10" t="s">
        <v>556</v>
      </c>
      <c r="T275" t="e">
        <f>VLOOKUP(Q275,'Danh mục'!$B$4:$C$76,2,0)</f>
        <v>#N/A</v>
      </c>
    </row>
    <row r="276" spans="1:20">
      <c r="A276" t="s">
        <v>19</v>
      </c>
      <c r="B276" t="s">
        <v>807</v>
      </c>
      <c r="C276" t="s">
        <v>385</v>
      </c>
      <c r="D276" t="s">
        <v>22</v>
      </c>
      <c r="E276" s="5">
        <v>188026</v>
      </c>
      <c r="F276" s="6">
        <v>2</v>
      </c>
      <c r="G276" t="s">
        <v>23</v>
      </c>
      <c r="H276" t="s">
        <v>386</v>
      </c>
      <c r="I276" t="str">
        <f t="shared" si="12"/>
        <v xml:space="preserve"> Giò lụa 500g</v>
      </c>
      <c r="J276" t="str">
        <f>VLOOKUP(I276,'[1]Mã Misa'!$B$2:$D$74,2,0)</f>
        <v>Giò lụa 500g</v>
      </c>
      <c r="K276" t="str">
        <f>VLOOKUP(J276,'[1]Mã Misa'!$C$2:$D$74,2,0)</f>
        <v>GL500</v>
      </c>
      <c r="L276" s="6">
        <v>94013</v>
      </c>
      <c r="M276" t="s">
        <v>808</v>
      </c>
      <c r="N276" t="str">
        <f t="shared" si="13"/>
        <v>0123754</v>
      </c>
      <c r="O276" s="9">
        <v>44477</v>
      </c>
      <c r="P276" t="s">
        <v>809</v>
      </c>
      <c r="Q276" t="s">
        <v>810</v>
      </c>
      <c r="R276" t="str">
        <f t="shared" si="14"/>
        <v>VM+ HNI 24</v>
      </c>
      <c r="S276" s="10" t="s">
        <v>28</v>
      </c>
      <c r="T276" t="e">
        <f>VLOOKUP(Q276,'Danh mục'!$B$4:$C$76,2,0)</f>
        <v>#N/A</v>
      </c>
    </row>
    <row r="277" spans="1:20">
      <c r="A277" t="s">
        <v>19</v>
      </c>
      <c r="B277" t="s">
        <v>807</v>
      </c>
      <c r="C277" t="s">
        <v>279</v>
      </c>
      <c r="D277" t="s">
        <v>22</v>
      </c>
      <c r="E277" s="5">
        <v>101989</v>
      </c>
      <c r="F277" s="6">
        <v>1</v>
      </c>
      <c r="G277" t="s">
        <v>23</v>
      </c>
      <c r="H277" t="s">
        <v>280</v>
      </c>
      <c r="I277" t="str">
        <f t="shared" si="12"/>
        <v>Giò tai nấm hương 500g</v>
      </c>
      <c r="J277" t="str">
        <f>VLOOKUP(I277,'[1]Mã Misa'!$B$2:$D$74,2,0)</f>
        <v>Giò tai nấm hương 500g</v>
      </c>
      <c r="K277" t="str">
        <f>VLOOKUP(J277,'[1]Mã Misa'!$C$2:$D$74,2,0)</f>
        <v>GTNH500</v>
      </c>
      <c r="L277" s="6">
        <v>101989</v>
      </c>
      <c r="M277" t="s">
        <v>808</v>
      </c>
      <c r="N277" t="str">
        <f t="shared" si="13"/>
        <v>0123754</v>
      </c>
      <c r="O277" s="9">
        <v>44477</v>
      </c>
      <c r="P277" t="s">
        <v>809</v>
      </c>
      <c r="Q277" t="s">
        <v>810</v>
      </c>
      <c r="R277" t="str">
        <f t="shared" si="14"/>
        <v>VM+ HNI 24</v>
      </c>
      <c r="S277" s="10" t="s">
        <v>28</v>
      </c>
      <c r="T277" t="e">
        <f>VLOOKUP(Q277,'Danh mục'!$B$4:$C$76,2,0)</f>
        <v>#N/A</v>
      </c>
    </row>
    <row r="278" spans="1:20">
      <c r="A278" t="s">
        <v>19</v>
      </c>
      <c r="B278" t="s">
        <v>811</v>
      </c>
      <c r="C278" t="s">
        <v>51</v>
      </c>
      <c r="D278" t="s">
        <v>22</v>
      </c>
      <c r="E278" s="5">
        <v>105400</v>
      </c>
      <c r="F278" s="6">
        <v>1</v>
      </c>
      <c r="G278" t="s">
        <v>23</v>
      </c>
      <c r="H278" t="s">
        <v>52</v>
      </c>
      <c r="I278" t="str">
        <f t="shared" si="12"/>
        <v>_Đùi gà sốt cay 500g</v>
      </c>
      <c r="J278" t="str">
        <f>VLOOKUP(I278,'[1]Mã Misa'!$B$2:$D$74,2,0)</f>
        <v>Đùi gà sốt cay 500g</v>
      </c>
      <c r="K278" t="str">
        <f>VLOOKUP(J278,'[1]Mã Misa'!$C$2:$D$74,2,0)</f>
        <v>DGSC500</v>
      </c>
      <c r="L278" s="6">
        <v>105400</v>
      </c>
      <c r="M278" t="s">
        <v>812</v>
      </c>
      <c r="N278" t="str">
        <f t="shared" si="13"/>
        <v>0123757</v>
      </c>
      <c r="O278" s="9">
        <v>44477</v>
      </c>
      <c r="P278" t="s">
        <v>809</v>
      </c>
      <c r="Q278" t="s">
        <v>810</v>
      </c>
      <c r="R278" t="str">
        <f t="shared" si="14"/>
        <v>VM+ HNI 24</v>
      </c>
      <c r="S278" s="10" t="s">
        <v>28</v>
      </c>
      <c r="T278" t="e">
        <f>VLOOKUP(Q278,'Danh mục'!$B$4:$C$76,2,0)</f>
        <v>#N/A</v>
      </c>
    </row>
    <row r="279" spans="1:20" hidden="1">
      <c r="A279" t="s">
        <v>19</v>
      </c>
      <c r="B279" t="s">
        <v>813</v>
      </c>
      <c r="C279" t="s">
        <v>21</v>
      </c>
      <c r="D279" t="s">
        <v>22</v>
      </c>
      <c r="E279" s="5">
        <v>150546</v>
      </c>
      <c r="F279" s="6">
        <v>3</v>
      </c>
      <c r="G279" t="s">
        <v>23</v>
      </c>
      <c r="H279" t="s">
        <v>24</v>
      </c>
      <c r="I279" t="str">
        <f t="shared" si="12"/>
        <v>Giò tai lưỡi xào gói 250g</v>
      </c>
      <c r="J279" t="str">
        <f>VLOOKUP(I279,'[1]Mã Misa'!$B$2:$D$74,2,0)</f>
        <v>Giò Tai Lưỡi Xào 250g</v>
      </c>
      <c r="K279" t="str">
        <f>VLOOKUP(J279,'[1]Mã Misa'!$C$2:$D$74,2,0)</f>
        <v>GTLX250G</v>
      </c>
      <c r="L279" s="6">
        <v>50182</v>
      </c>
      <c r="M279" t="s">
        <v>814</v>
      </c>
      <c r="N279" t="str">
        <f t="shared" si="13"/>
        <v>0123776</v>
      </c>
      <c r="O279" s="9">
        <v>44477</v>
      </c>
      <c r="P279" t="s">
        <v>815</v>
      </c>
      <c r="Q279" t="s">
        <v>816</v>
      </c>
      <c r="R279" t="str">
        <f t="shared" si="14"/>
        <v>VM+ HNI 12</v>
      </c>
      <c r="S279" s="10" t="s">
        <v>28</v>
      </c>
      <c r="T279" t="e">
        <f>VLOOKUP(Q279,'Danh mục'!$B$4:$C$76,2,0)</f>
        <v>#N/A</v>
      </c>
    </row>
    <row r="280" spans="1:20">
      <c r="A280" t="s">
        <v>19</v>
      </c>
      <c r="B280" t="s">
        <v>817</v>
      </c>
      <c r="C280" t="s">
        <v>45</v>
      </c>
      <c r="D280" t="s">
        <v>22</v>
      </c>
      <c r="E280" s="5">
        <v>148500</v>
      </c>
      <c r="F280" s="6">
        <v>2</v>
      </c>
      <c r="G280" t="s">
        <v>23</v>
      </c>
      <c r="H280" t="s">
        <v>46</v>
      </c>
      <c r="I280" t="str">
        <f t="shared" si="12"/>
        <v>_Chả cốm 300g</v>
      </c>
      <c r="J280" t="str">
        <f>VLOOKUP(I280,'[1]Mã Misa'!$B$2:$D$74,2,0)</f>
        <v>Chả cốm 300g</v>
      </c>
      <c r="K280" t="str">
        <f>VLOOKUP(J280,'[1]Mã Misa'!$C$2:$D$74,2,0)</f>
        <v>CC300</v>
      </c>
      <c r="L280" s="6">
        <v>74250</v>
      </c>
      <c r="M280" t="s">
        <v>818</v>
      </c>
      <c r="N280" t="str">
        <f t="shared" si="13"/>
        <v>0123785</v>
      </c>
      <c r="O280" s="9">
        <v>44477</v>
      </c>
      <c r="P280" t="s">
        <v>474</v>
      </c>
      <c r="Q280" t="s">
        <v>475</v>
      </c>
      <c r="R280" t="str">
        <f t="shared" si="14"/>
        <v>VM+ HNI N0</v>
      </c>
      <c r="S280" s="10" t="s">
        <v>28</v>
      </c>
      <c r="T280" t="e">
        <f>VLOOKUP(Q280,'Danh mục'!$B$4:$C$76,2,0)</f>
        <v>#N/A</v>
      </c>
    </row>
    <row r="281" spans="1:20" hidden="1">
      <c r="A281" t="s">
        <v>19</v>
      </c>
      <c r="B281" t="s">
        <v>819</v>
      </c>
      <c r="C281" t="s">
        <v>38</v>
      </c>
      <c r="D281" t="s">
        <v>22</v>
      </c>
      <c r="E281" s="5">
        <v>111058</v>
      </c>
      <c r="F281" s="6">
        <v>1</v>
      </c>
      <c r="G281" t="s">
        <v>23</v>
      </c>
      <c r="H281" t="s">
        <v>39</v>
      </c>
      <c r="I281" t="str">
        <f t="shared" si="12"/>
        <v>Gà muối gói 500g</v>
      </c>
      <c r="J281" t="str">
        <f>VLOOKUP(I281,'[1]Mã Misa'!$B$2:$D$74,2,0)</f>
        <v>Gà muối 500g</v>
      </c>
      <c r="K281" t="str">
        <f>VLOOKUP(J281,'[1]Mã Misa'!$C$2:$D$74,2,0)</f>
        <v>GM500</v>
      </c>
      <c r="L281" s="6">
        <v>111058</v>
      </c>
      <c r="M281" t="s">
        <v>820</v>
      </c>
      <c r="N281" t="str">
        <f t="shared" si="13"/>
        <v>0123787</v>
      </c>
      <c r="O281" s="9">
        <v>44477</v>
      </c>
      <c r="P281" t="s">
        <v>821</v>
      </c>
      <c r="Q281" t="s">
        <v>822</v>
      </c>
      <c r="R281" t="str">
        <f t="shared" si="14"/>
        <v>VM+ HNI 10</v>
      </c>
      <c r="S281" s="10" t="s">
        <v>28</v>
      </c>
      <c r="T281" t="e">
        <f>VLOOKUP(Q281,'Danh mục'!$B$4:$C$76,2,0)</f>
        <v>#N/A</v>
      </c>
    </row>
    <row r="282" spans="1:20" hidden="1">
      <c r="A282" t="s">
        <v>19</v>
      </c>
      <c r="B282" t="s">
        <v>823</v>
      </c>
      <c r="C282" t="s">
        <v>21</v>
      </c>
      <c r="D282" t="s">
        <v>22</v>
      </c>
      <c r="E282" s="5">
        <v>351274</v>
      </c>
      <c r="F282" s="6">
        <v>7</v>
      </c>
      <c r="G282" t="s">
        <v>23</v>
      </c>
      <c r="H282" t="s">
        <v>24</v>
      </c>
      <c r="I282" t="str">
        <f t="shared" si="12"/>
        <v>Giò tai lưỡi xào gói 250g</v>
      </c>
      <c r="J282" t="str">
        <f>VLOOKUP(I282,'[1]Mã Misa'!$B$2:$D$74,2,0)</f>
        <v>Giò Tai Lưỡi Xào 250g</v>
      </c>
      <c r="K282" t="str">
        <f>VLOOKUP(J282,'[1]Mã Misa'!$C$2:$D$74,2,0)</f>
        <v>GTLX250G</v>
      </c>
      <c r="L282" s="6">
        <v>50182</v>
      </c>
      <c r="M282" t="s">
        <v>824</v>
      </c>
      <c r="N282" t="str">
        <f t="shared" si="13"/>
        <v>0123790</v>
      </c>
      <c r="O282" s="9">
        <v>44477</v>
      </c>
      <c r="P282" t="s">
        <v>825</v>
      </c>
      <c r="Q282" t="s">
        <v>826</v>
      </c>
      <c r="R282" t="str">
        <f t="shared" si="14"/>
        <v>VM+ HNI 26</v>
      </c>
      <c r="S282" s="10" t="s">
        <v>28</v>
      </c>
      <c r="T282" t="e">
        <f>VLOOKUP(Q282,'Danh mục'!$B$4:$C$76,2,0)</f>
        <v>#N/A</v>
      </c>
    </row>
    <row r="283" spans="1:20">
      <c r="A283" t="s">
        <v>19</v>
      </c>
      <c r="B283" t="s">
        <v>827</v>
      </c>
      <c r="C283" t="s">
        <v>385</v>
      </c>
      <c r="D283" t="s">
        <v>22</v>
      </c>
      <c r="E283" s="5">
        <v>94013</v>
      </c>
      <c r="F283" s="6">
        <v>1</v>
      </c>
      <c r="G283" t="s">
        <v>23</v>
      </c>
      <c r="H283" t="s">
        <v>386</v>
      </c>
      <c r="I283" t="str">
        <f t="shared" si="12"/>
        <v xml:space="preserve"> Giò lụa 500g</v>
      </c>
      <c r="J283" t="str">
        <f>VLOOKUP(I283,'[1]Mã Misa'!$B$2:$D$74,2,0)</f>
        <v>Giò lụa 500g</v>
      </c>
      <c r="K283" t="str">
        <f>VLOOKUP(J283,'[1]Mã Misa'!$C$2:$D$74,2,0)</f>
        <v>GL500</v>
      </c>
      <c r="L283" s="6">
        <v>94013</v>
      </c>
      <c r="M283" t="s">
        <v>828</v>
      </c>
      <c r="N283" t="str">
        <f t="shared" si="13"/>
        <v>0004571</v>
      </c>
      <c r="O283" s="9">
        <v>44477</v>
      </c>
      <c r="P283" t="s">
        <v>829</v>
      </c>
      <c r="Q283" t="s">
        <v>830</v>
      </c>
      <c r="R283" t="str">
        <f t="shared" si="14"/>
        <v>VM+ THA 16</v>
      </c>
      <c r="S283" s="10" t="s">
        <v>556</v>
      </c>
      <c r="T283" t="e">
        <f>VLOOKUP(Q283,'Danh mục'!$B$4:$C$76,2,0)</f>
        <v>#N/A</v>
      </c>
    </row>
    <row r="284" spans="1:20">
      <c r="A284" t="s">
        <v>19</v>
      </c>
      <c r="B284" t="s">
        <v>827</v>
      </c>
      <c r="C284" t="s">
        <v>279</v>
      </c>
      <c r="D284" t="s">
        <v>22</v>
      </c>
      <c r="E284" s="5">
        <v>101989</v>
      </c>
      <c r="F284" s="6">
        <v>1</v>
      </c>
      <c r="G284" t="s">
        <v>23</v>
      </c>
      <c r="H284" t="s">
        <v>280</v>
      </c>
      <c r="I284" t="str">
        <f t="shared" si="12"/>
        <v>Giò tai nấm hương 500g</v>
      </c>
      <c r="J284" t="str">
        <f>VLOOKUP(I284,'[1]Mã Misa'!$B$2:$D$74,2,0)</f>
        <v>Giò tai nấm hương 500g</v>
      </c>
      <c r="K284" t="str">
        <f>VLOOKUP(J284,'[1]Mã Misa'!$C$2:$D$74,2,0)</f>
        <v>GTNH500</v>
      </c>
      <c r="L284" s="6">
        <v>101989</v>
      </c>
      <c r="M284" t="s">
        <v>828</v>
      </c>
      <c r="N284" t="str">
        <f t="shared" si="13"/>
        <v>0004571</v>
      </c>
      <c r="O284" s="9">
        <v>44477</v>
      </c>
      <c r="P284" t="s">
        <v>829</v>
      </c>
      <c r="Q284" t="s">
        <v>830</v>
      </c>
      <c r="R284" t="str">
        <f t="shared" si="14"/>
        <v>VM+ THA 16</v>
      </c>
      <c r="S284" s="10" t="s">
        <v>556</v>
      </c>
      <c r="T284" t="e">
        <f>VLOOKUP(Q284,'Danh mục'!$B$4:$C$76,2,0)</f>
        <v>#N/A</v>
      </c>
    </row>
    <row r="285" spans="1:20">
      <c r="A285" t="s">
        <v>19</v>
      </c>
      <c r="B285" t="s">
        <v>827</v>
      </c>
      <c r="C285" t="s">
        <v>38</v>
      </c>
      <c r="D285" t="s">
        <v>22</v>
      </c>
      <c r="E285" s="5">
        <v>111058</v>
      </c>
      <c r="F285" s="6">
        <v>1</v>
      </c>
      <c r="G285" t="s">
        <v>23</v>
      </c>
      <c r="H285" t="s">
        <v>39</v>
      </c>
      <c r="I285" t="str">
        <f t="shared" si="12"/>
        <v>Gà muối gói 500g</v>
      </c>
      <c r="J285" t="str">
        <f>VLOOKUP(I285,'[1]Mã Misa'!$B$2:$D$74,2,0)</f>
        <v>Gà muối 500g</v>
      </c>
      <c r="K285" t="str">
        <f>VLOOKUP(J285,'[1]Mã Misa'!$C$2:$D$74,2,0)</f>
        <v>GM500</v>
      </c>
      <c r="L285" s="6">
        <v>111058</v>
      </c>
      <c r="M285" t="s">
        <v>828</v>
      </c>
      <c r="N285" t="str">
        <f t="shared" si="13"/>
        <v>0004571</v>
      </c>
      <c r="O285" s="9">
        <v>44477</v>
      </c>
      <c r="P285" t="s">
        <v>829</v>
      </c>
      <c r="Q285" t="s">
        <v>830</v>
      </c>
      <c r="R285" t="str">
        <f t="shared" si="14"/>
        <v>VM+ THA 16</v>
      </c>
      <c r="S285" s="10" t="s">
        <v>556</v>
      </c>
      <c r="T285" t="e">
        <f>VLOOKUP(Q285,'Danh mục'!$B$4:$C$76,2,0)</f>
        <v>#N/A</v>
      </c>
    </row>
    <row r="286" spans="1:20" hidden="1">
      <c r="A286" t="s">
        <v>19</v>
      </c>
      <c r="B286" t="s">
        <v>831</v>
      </c>
      <c r="C286" t="s">
        <v>38</v>
      </c>
      <c r="D286" t="s">
        <v>22</v>
      </c>
      <c r="E286" s="5">
        <v>111058</v>
      </c>
      <c r="F286" s="6">
        <v>1</v>
      </c>
      <c r="G286" t="s">
        <v>23</v>
      </c>
      <c r="H286" t="s">
        <v>39</v>
      </c>
      <c r="I286" t="str">
        <f t="shared" si="12"/>
        <v>Gà muối gói 500g</v>
      </c>
      <c r="J286" t="str">
        <f>VLOOKUP(I286,'[1]Mã Misa'!$B$2:$D$74,2,0)</f>
        <v>Gà muối 500g</v>
      </c>
      <c r="K286" t="str">
        <f>VLOOKUP(J286,'[1]Mã Misa'!$C$2:$D$74,2,0)</f>
        <v>GM500</v>
      </c>
      <c r="L286" s="6">
        <v>111058</v>
      </c>
      <c r="M286" t="s">
        <v>832</v>
      </c>
      <c r="N286" t="str">
        <f t="shared" si="13"/>
        <v>0001292</v>
      </c>
      <c r="O286" s="9">
        <v>44477</v>
      </c>
      <c r="P286" t="s">
        <v>833</v>
      </c>
      <c r="Q286" t="s">
        <v>834</v>
      </c>
      <c r="R286" t="str">
        <f t="shared" si="14"/>
        <v>VM VCP TNN</v>
      </c>
      <c r="S286" s="10" t="s">
        <v>484</v>
      </c>
      <c r="T286" t="e">
        <f>VLOOKUP(Q286,'Danh mục'!$B$4:$C$76,2,0)</f>
        <v>#N/A</v>
      </c>
    </row>
    <row r="287" spans="1:20">
      <c r="A287" t="s">
        <v>19</v>
      </c>
      <c r="B287" t="s">
        <v>835</v>
      </c>
      <c r="C287" t="s">
        <v>90</v>
      </c>
      <c r="D287" t="s">
        <v>22</v>
      </c>
      <c r="E287" s="5">
        <v>283800</v>
      </c>
      <c r="F287" s="6">
        <v>4</v>
      </c>
      <c r="G287" t="s">
        <v>23</v>
      </c>
      <c r="H287" t="s">
        <v>91</v>
      </c>
      <c r="I287" t="str">
        <f t="shared" si="12"/>
        <v>_Chả nướng 300g</v>
      </c>
      <c r="J287" t="str">
        <f>VLOOKUP(I287,'[1]Mã Misa'!$B$2:$D$74,2,0)</f>
        <v>Chả nướng 300g</v>
      </c>
      <c r="K287" t="str">
        <f>VLOOKUP(J287,'[1]Mã Misa'!$C$2:$D$74,2,0)</f>
        <v>CN300</v>
      </c>
      <c r="L287" s="6">
        <v>70950</v>
      </c>
      <c r="M287" t="s">
        <v>836</v>
      </c>
      <c r="N287" t="str">
        <f t="shared" si="13"/>
        <v>0001892</v>
      </c>
      <c r="O287" s="9">
        <v>44477</v>
      </c>
      <c r="P287" t="s">
        <v>837</v>
      </c>
      <c r="Q287" t="s">
        <v>838</v>
      </c>
      <c r="R287" t="str">
        <f t="shared" si="14"/>
        <v>VM+ NDH 16</v>
      </c>
      <c r="S287" s="10" t="s">
        <v>188</v>
      </c>
      <c r="T287" t="e">
        <f>VLOOKUP(Q287,'Danh mục'!$B$4:$C$76,2,0)</f>
        <v>#N/A</v>
      </c>
    </row>
    <row r="288" spans="1:20" hidden="1">
      <c r="A288" t="s">
        <v>19</v>
      </c>
      <c r="B288" t="s">
        <v>839</v>
      </c>
      <c r="C288" t="s">
        <v>21</v>
      </c>
      <c r="D288" t="s">
        <v>22</v>
      </c>
      <c r="E288" s="5">
        <v>50182</v>
      </c>
      <c r="F288" s="6">
        <v>1</v>
      </c>
      <c r="G288" t="s">
        <v>23</v>
      </c>
      <c r="H288" t="s">
        <v>24</v>
      </c>
      <c r="I288" t="str">
        <f t="shared" si="12"/>
        <v>Giò tai lưỡi xào gói 250g</v>
      </c>
      <c r="J288" t="str">
        <f>VLOOKUP(I288,'[1]Mã Misa'!$B$2:$D$74,2,0)</f>
        <v>Giò Tai Lưỡi Xào 250g</v>
      </c>
      <c r="K288" t="str">
        <f>VLOOKUP(J288,'[1]Mã Misa'!$C$2:$D$74,2,0)</f>
        <v>GTLX250G</v>
      </c>
      <c r="L288" s="6">
        <v>50182</v>
      </c>
      <c r="M288" t="s">
        <v>840</v>
      </c>
      <c r="N288" t="str">
        <f t="shared" si="13"/>
        <v>0002949</v>
      </c>
      <c r="O288" s="9">
        <v>44477</v>
      </c>
      <c r="P288" t="s">
        <v>841</v>
      </c>
      <c r="Q288" t="s">
        <v>842</v>
      </c>
      <c r="R288" t="str">
        <f t="shared" si="14"/>
        <v>VM+ VTU 11</v>
      </c>
      <c r="S288" s="10" t="s">
        <v>792</v>
      </c>
      <c r="T288" t="e">
        <f>VLOOKUP(Q288,'Danh mục'!$B$4:$C$76,2,0)</f>
        <v>#N/A</v>
      </c>
    </row>
    <row r="289" spans="1:20">
      <c r="A289" t="s">
        <v>19</v>
      </c>
      <c r="B289" t="s">
        <v>843</v>
      </c>
      <c r="C289" t="s">
        <v>51</v>
      </c>
      <c r="D289" t="s">
        <v>22</v>
      </c>
      <c r="E289" s="5">
        <v>316200</v>
      </c>
      <c r="F289" s="6">
        <v>3</v>
      </c>
      <c r="G289" t="s">
        <v>23</v>
      </c>
      <c r="H289" t="s">
        <v>52</v>
      </c>
      <c r="I289" t="str">
        <f t="shared" si="12"/>
        <v>_Đùi gà sốt cay 500g</v>
      </c>
      <c r="J289" t="str">
        <f>VLOOKUP(I289,'[1]Mã Misa'!$B$2:$D$74,2,0)</f>
        <v>Đùi gà sốt cay 500g</v>
      </c>
      <c r="K289" t="str">
        <f>VLOOKUP(J289,'[1]Mã Misa'!$C$2:$D$74,2,0)</f>
        <v>DGSC500</v>
      </c>
      <c r="L289" s="6">
        <v>105400</v>
      </c>
      <c r="M289" t="s">
        <v>844</v>
      </c>
      <c r="N289" t="str">
        <f t="shared" si="13"/>
        <v>0016089</v>
      </c>
      <c r="O289" s="9">
        <v>44477</v>
      </c>
      <c r="P289" t="s">
        <v>845</v>
      </c>
      <c r="Q289" t="s">
        <v>846</v>
      </c>
      <c r="R289" t="str">
        <f t="shared" si="14"/>
        <v>VM+ DNG 32</v>
      </c>
      <c r="S289" s="10" t="s">
        <v>231</v>
      </c>
      <c r="T289" t="e">
        <f>VLOOKUP(Q289,'Danh mục'!$B$4:$C$76,2,0)</f>
        <v>#N/A</v>
      </c>
    </row>
    <row r="290" spans="1:20">
      <c r="A290" t="s">
        <v>19</v>
      </c>
      <c r="B290" t="s">
        <v>847</v>
      </c>
      <c r="C290" t="s">
        <v>51</v>
      </c>
      <c r="D290" t="s">
        <v>22</v>
      </c>
      <c r="E290" s="5">
        <v>210800</v>
      </c>
      <c r="F290" s="6">
        <v>2</v>
      </c>
      <c r="G290" t="s">
        <v>23</v>
      </c>
      <c r="H290" t="s">
        <v>52</v>
      </c>
      <c r="I290" t="str">
        <f t="shared" si="12"/>
        <v>_Đùi gà sốt cay 500g</v>
      </c>
      <c r="J290" t="str">
        <f>VLOOKUP(I290,'[1]Mã Misa'!$B$2:$D$74,2,0)</f>
        <v>Đùi gà sốt cay 500g</v>
      </c>
      <c r="K290" t="str">
        <f>VLOOKUP(J290,'[1]Mã Misa'!$C$2:$D$74,2,0)</f>
        <v>DGSC500</v>
      </c>
      <c r="L290" s="6">
        <v>105400</v>
      </c>
      <c r="M290" t="s">
        <v>848</v>
      </c>
      <c r="N290" t="str">
        <f t="shared" si="13"/>
        <v>0123802</v>
      </c>
      <c r="O290" s="9">
        <v>44477</v>
      </c>
      <c r="P290" t="s">
        <v>849</v>
      </c>
      <c r="Q290" t="s">
        <v>850</v>
      </c>
      <c r="R290" t="str">
        <f t="shared" si="14"/>
        <v>VM+ HNI 10</v>
      </c>
      <c r="S290" s="10" t="s">
        <v>28</v>
      </c>
      <c r="T290" t="str">
        <f>VLOOKUP(Q290,'Danh mục'!$B$4:$C$76,2,0)</f>
        <v>WINCOMHANOI</v>
      </c>
    </row>
    <row r="291" spans="1:20">
      <c r="A291" t="s">
        <v>19</v>
      </c>
      <c r="B291" t="s">
        <v>851</v>
      </c>
      <c r="C291" t="s">
        <v>293</v>
      </c>
      <c r="D291" t="s">
        <v>22</v>
      </c>
      <c r="E291" s="5">
        <v>59400</v>
      </c>
      <c r="F291" s="6">
        <v>1</v>
      </c>
      <c r="G291" t="s">
        <v>23</v>
      </c>
      <c r="H291" t="s">
        <v>294</v>
      </c>
      <c r="I291" t="str">
        <f t="shared" si="12"/>
        <v>_Giò lụa 250g</v>
      </c>
      <c r="J291" t="str">
        <f>VLOOKUP(I291,'[1]Mã Misa'!$B$2:$D$74,2,0)</f>
        <v>Giò lụa 250g</v>
      </c>
      <c r="K291" t="str">
        <f>VLOOKUP(J291,'[1]Mã Misa'!$C$2:$D$74,2,0)</f>
        <v>GL250</v>
      </c>
      <c r="L291" s="6">
        <v>59400</v>
      </c>
      <c r="M291" t="s">
        <v>852</v>
      </c>
      <c r="N291" t="str">
        <f t="shared" si="13"/>
        <v>0016090</v>
      </c>
      <c r="O291" s="9">
        <v>44477</v>
      </c>
      <c r="P291" t="s">
        <v>853</v>
      </c>
      <c r="Q291" t="s">
        <v>854</v>
      </c>
      <c r="R291" t="str">
        <f t="shared" si="14"/>
        <v>VM+ DNG 60</v>
      </c>
      <c r="S291" s="10" t="s">
        <v>231</v>
      </c>
      <c r="T291" t="e">
        <f>VLOOKUP(Q291,'Danh mục'!$B$4:$C$76,2,0)</f>
        <v>#N/A</v>
      </c>
    </row>
    <row r="292" spans="1:20">
      <c r="A292" t="s">
        <v>19</v>
      </c>
      <c r="B292" t="s">
        <v>855</v>
      </c>
      <c r="C292" t="s">
        <v>51</v>
      </c>
      <c r="D292" t="s">
        <v>22</v>
      </c>
      <c r="E292" s="5">
        <v>105400</v>
      </c>
      <c r="F292" s="6">
        <v>1</v>
      </c>
      <c r="G292" t="s">
        <v>23</v>
      </c>
      <c r="H292" t="s">
        <v>52</v>
      </c>
      <c r="I292" t="str">
        <f t="shared" si="12"/>
        <v>_Đùi gà sốt cay 500g</v>
      </c>
      <c r="J292" t="str">
        <f>VLOOKUP(I292,'[1]Mã Misa'!$B$2:$D$74,2,0)</f>
        <v>Đùi gà sốt cay 500g</v>
      </c>
      <c r="K292" t="str">
        <f>VLOOKUP(J292,'[1]Mã Misa'!$C$2:$D$74,2,0)</f>
        <v>DGSC500</v>
      </c>
      <c r="L292" s="6">
        <v>105400</v>
      </c>
      <c r="M292" t="s">
        <v>856</v>
      </c>
      <c r="N292" t="str">
        <f t="shared" si="13"/>
        <v>0001349</v>
      </c>
      <c r="O292" s="9">
        <v>44477</v>
      </c>
      <c r="P292" t="s">
        <v>857</v>
      </c>
      <c r="Q292" t="s">
        <v>858</v>
      </c>
      <c r="R292" t="str">
        <f t="shared" si="14"/>
        <v>VM+ DLK 70</v>
      </c>
      <c r="S292" s="10" t="s">
        <v>95</v>
      </c>
      <c r="T292" t="str">
        <f>VLOOKUP(Q292,'Danh mục'!$B$4:$C$76,2,0)</f>
        <v>WINCOMDAKLAK</v>
      </c>
    </row>
    <row r="293" spans="1:20">
      <c r="A293" t="s">
        <v>19</v>
      </c>
      <c r="B293" t="s">
        <v>855</v>
      </c>
      <c r="C293" t="s">
        <v>177</v>
      </c>
      <c r="D293" t="s">
        <v>22</v>
      </c>
      <c r="E293" s="5">
        <v>90750</v>
      </c>
      <c r="F293" s="6">
        <v>1</v>
      </c>
      <c r="G293" t="s">
        <v>23</v>
      </c>
      <c r="H293" t="s">
        <v>178</v>
      </c>
      <c r="I293" t="str">
        <f t="shared" si="12"/>
        <v>_Chân gà sốt cay 400g</v>
      </c>
      <c r="J293" t="str">
        <f>VLOOKUP(I293,'[1]Mã Misa'!$B$2:$D$74,2,0)</f>
        <v>Chân gà sốt cay 400g</v>
      </c>
      <c r="K293" t="str">
        <f>VLOOKUP(J293,'[1]Mã Misa'!$C$2:$D$74,2,0)</f>
        <v>CGSC400</v>
      </c>
      <c r="L293" s="6">
        <v>90750</v>
      </c>
      <c r="M293" t="s">
        <v>856</v>
      </c>
      <c r="N293" t="str">
        <f t="shared" si="13"/>
        <v>0001349</v>
      </c>
      <c r="O293" s="9">
        <v>44477</v>
      </c>
      <c r="P293" t="s">
        <v>857</v>
      </c>
      <c r="Q293" t="s">
        <v>858</v>
      </c>
      <c r="R293" t="str">
        <f t="shared" si="14"/>
        <v>VM+ DLK 70</v>
      </c>
      <c r="S293" s="10" t="s">
        <v>95</v>
      </c>
      <c r="T293" t="str">
        <f>VLOOKUP(Q293,'Danh mục'!$B$4:$C$76,2,0)</f>
        <v>WINCOMDAKLAK</v>
      </c>
    </row>
    <row r="294" spans="1:20">
      <c r="A294" t="s">
        <v>19</v>
      </c>
      <c r="B294" t="s">
        <v>859</v>
      </c>
      <c r="C294" t="s">
        <v>35</v>
      </c>
      <c r="D294" t="s">
        <v>22</v>
      </c>
      <c r="E294" s="5">
        <v>92000</v>
      </c>
      <c r="F294" s="6">
        <v>2</v>
      </c>
      <c r="G294" t="s">
        <v>23</v>
      </c>
      <c r="H294" t="s">
        <v>36</v>
      </c>
      <c r="I294" t="str">
        <f t="shared" si="12"/>
        <v>Mộc nấm hương gói 250g</v>
      </c>
      <c r="J294" t="str">
        <f>VLOOKUP(I294,'[1]Mã Misa'!$B$2:$D$74,2,0)</f>
        <v>Mộc Nấm Hương 250g</v>
      </c>
      <c r="K294" t="str">
        <f>VLOOKUP(J294,'[1]Mã Misa'!$C$2:$D$74,2,0)</f>
        <v>MNH250</v>
      </c>
      <c r="L294" s="6">
        <v>46000</v>
      </c>
      <c r="M294" t="s">
        <v>860</v>
      </c>
      <c r="N294" t="str">
        <f t="shared" si="13"/>
        <v>0123823</v>
      </c>
      <c r="O294" s="9">
        <v>44477</v>
      </c>
      <c r="P294" t="s">
        <v>861</v>
      </c>
      <c r="Q294" t="s">
        <v>862</v>
      </c>
      <c r="R294" t="str">
        <f t="shared" si="14"/>
        <v>VM+ HNI Độ</v>
      </c>
      <c r="S294" s="10" t="s">
        <v>28</v>
      </c>
      <c r="T294" t="e">
        <f>VLOOKUP(Q294,'Danh mục'!$B$4:$C$76,2,0)</f>
        <v>#N/A</v>
      </c>
    </row>
    <row r="295" spans="1:20">
      <c r="A295" t="s">
        <v>19</v>
      </c>
      <c r="B295" t="s">
        <v>863</v>
      </c>
      <c r="C295" t="s">
        <v>51</v>
      </c>
      <c r="D295" t="s">
        <v>22</v>
      </c>
      <c r="E295" s="5">
        <v>210800</v>
      </c>
      <c r="F295" s="6">
        <v>2</v>
      </c>
      <c r="G295" t="s">
        <v>23</v>
      </c>
      <c r="H295" t="s">
        <v>52</v>
      </c>
      <c r="I295" t="str">
        <f t="shared" si="12"/>
        <v>_Đùi gà sốt cay 500g</v>
      </c>
      <c r="J295" t="str">
        <f>VLOOKUP(I295,'[1]Mã Misa'!$B$2:$D$74,2,0)</f>
        <v>Đùi gà sốt cay 500g</v>
      </c>
      <c r="K295" t="str">
        <f>VLOOKUP(J295,'[1]Mã Misa'!$C$2:$D$74,2,0)</f>
        <v>DGSC500</v>
      </c>
      <c r="L295" s="6">
        <v>105400</v>
      </c>
      <c r="M295" t="s">
        <v>864</v>
      </c>
      <c r="N295" t="str">
        <f t="shared" si="13"/>
        <v>0123834</v>
      </c>
      <c r="O295" s="9">
        <v>44477</v>
      </c>
      <c r="P295" t="s">
        <v>865</v>
      </c>
      <c r="Q295" t="s">
        <v>866</v>
      </c>
      <c r="R295" t="str">
        <f t="shared" si="14"/>
        <v>VM+ HNI 68</v>
      </c>
      <c r="S295" s="10" t="s">
        <v>28</v>
      </c>
      <c r="T295" t="e">
        <f>VLOOKUP(Q295,'Danh mục'!$B$4:$C$76,2,0)</f>
        <v>#N/A</v>
      </c>
    </row>
    <row r="296" spans="1:20">
      <c r="A296" t="s">
        <v>19</v>
      </c>
      <c r="B296" t="s">
        <v>863</v>
      </c>
      <c r="C296" t="s">
        <v>45</v>
      </c>
      <c r="D296" t="s">
        <v>22</v>
      </c>
      <c r="E296" s="5">
        <v>148500</v>
      </c>
      <c r="F296" s="6">
        <v>2</v>
      </c>
      <c r="G296" t="s">
        <v>23</v>
      </c>
      <c r="H296" t="s">
        <v>46</v>
      </c>
      <c r="I296" t="str">
        <f t="shared" si="12"/>
        <v>_Chả cốm 300g</v>
      </c>
      <c r="J296" t="str">
        <f>VLOOKUP(I296,'[1]Mã Misa'!$B$2:$D$74,2,0)</f>
        <v>Chả cốm 300g</v>
      </c>
      <c r="K296" t="str">
        <f>VLOOKUP(J296,'[1]Mã Misa'!$C$2:$D$74,2,0)</f>
        <v>CC300</v>
      </c>
      <c r="L296" s="6">
        <v>74250</v>
      </c>
      <c r="M296" t="s">
        <v>864</v>
      </c>
      <c r="N296" t="str">
        <f t="shared" si="13"/>
        <v>0123834</v>
      </c>
      <c r="O296" s="9">
        <v>44477</v>
      </c>
      <c r="P296" t="s">
        <v>865</v>
      </c>
      <c r="Q296" t="s">
        <v>866</v>
      </c>
      <c r="R296" t="str">
        <f t="shared" si="14"/>
        <v>VM+ HNI 68</v>
      </c>
      <c r="S296" s="10" t="s">
        <v>28</v>
      </c>
      <c r="T296" t="e">
        <f>VLOOKUP(Q296,'Danh mục'!$B$4:$C$76,2,0)</f>
        <v>#N/A</v>
      </c>
    </row>
    <row r="297" spans="1:20">
      <c r="A297" t="s">
        <v>19</v>
      </c>
      <c r="B297" t="s">
        <v>867</v>
      </c>
      <c r="C297" t="s">
        <v>45</v>
      </c>
      <c r="D297" t="s">
        <v>22</v>
      </c>
      <c r="E297" s="5">
        <v>74250</v>
      </c>
      <c r="F297" s="6">
        <v>1</v>
      </c>
      <c r="G297" t="s">
        <v>23</v>
      </c>
      <c r="H297" t="s">
        <v>46</v>
      </c>
      <c r="I297" t="str">
        <f t="shared" si="12"/>
        <v>_Chả cốm 300g</v>
      </c>
      <c r="J297" t="str">
        <f>VLOOKUP(I297,'[1]Mã Misa'!$B$2:$D$74,2,0)</f>
        <v>Chả cốm 300g</v>
      </c>
      <c r="K297" t="str">
        <f>VLOOKUP(J297,'[1]Mã Misa'!$C$2:$D$74,2,0)</f>
        <v>CC300</v>
      </c>
      <c r="L297" s="6">
        <v>74250</v>
      </c>
      <c r="M297" t="s">
        <v>868</v>
      </c>
      <c r="N297" t="str">
        <f t="shared" si="13"/>
        <v>0123838</v>
      </c>
      <c r="O297" s="9">
        <v>44477</v>
      </c>
      <c r="P297" t="s">
        <v>869</v>
      </c>
      <c r="Q297" t="s">
        <v>870</v>
      </c>
      <c r="R297" t="str">
        <f t="shared" si="14"/>
        <v>VM HNI Tru</v>
      </c>
      <c r="S297" s="10" t="s">
        <v>28</v>
      </c>
      <c r="T297" t="e">
        <f>VLOOKUP(Q297,'Danh mục'!$B$4:$C$76,2,0)</f>
        <v>#N/A</v>
      </c>
    </row>
    <row r="298" spans="1:20" hidden="1">
      <c r="A298" t="s">
        <v>19</v>
      </c>
      <c r="B298" t="s">
        <v>871</v>
      </c>
      <c r="C298" t="s">
        <v>510</v>
      </c>
      <c r="D298" t="s">
        <v>511</v>
      </c>
      <c r="E298" s="5">
        <v>177188</v>
      </c>
      <c r="F298" s="6">
        <v>1</v>
      </c>
      <c r="G298" t="s">
        <v>65</v>
      </c>
      <c r="H298" t="s">
        <v>512</v>
      </c>
      <c r="I298" t="str">
        <f t="shared" si="12"/>
        <v xml:space="preserve"> Mực lá câu làm sạch 450g</v>
      </c>
      <c r="J298" t="str">
        <f>VLOOKUP(I298,'[1]Mã Misa'!$B$2:$D$74,2,0)</f>
        <v>Mực lá câu làm sạch 450g</v>
      </c>
      <c r="K298" t="str">
        <f>VLOOKUP(J298,'[1]Mã Misa'!$C$2:$D$74,2,0)</f>
        <v>ML450</v>
      </c>
      <c r="L298" s="6">
        <v>177188</v>
      </c>
      <c r="M298" t="s">
        <v>872</v>
      </c>
      <c r="N298" t="str">
        <f t="shared" si="13"/>
        <v>0123845</v>
      </c>
      <c r="O298" s="9">
        <v>44477</v>
      </c>
      <c r="P298" t="s">
        <v>873</v>
      </c>
      <c r="Q298" t="s">
        <v>874</v>
      </c>
      <c r="R298" t="str">
        <f t="shared" si="14"/>
        <v>VM+ HNI Đà</v>
      </c>
      <c r="S298" s="10" t="s">
        <v>28</v>
      </c>
      <c r="T298" t="e">
        <f>VLOOKUP(Q298,'Danh mục'!$B$4:$C$76,2,0)</f>
        <v>#N/A</v>
      </c>
    </row>
    <row r="299" spans="1:20">
      <c r="A299" t="s">
        <v>19</v>
      </c>
      <c r="B299" t="s">
        <v>875</v>
      </c>
      <c r="C299" t="s">
        <v>35</v>
      </c>
      <c r="D299" t="s">
        <v>22</v>
      </c>
      <c r="E299" s="5">
        <v>138000</v>
      </c>
      <c r="F299" s="6">
        <v>3</v>
      </c>
      <c r="G299" t="s">
        <v>23</v>
      </c>
      <c r="H299" t="s">
        <v>36</v>
      </c>
      <c r="I299" t="str">
        <f t="shared" si="12"/>
        <v>Mộc nấm hương gói 250g</v>
      </c>
      <c r="J299" t="str">
        <f>VLOOKUP(I299,'[1]Mã Misa'!$B$2:$D$74,2,0)</f>
        <v>Mộc Nấm Hương 250g</v>
      </c>
      <c r="K299" t="str">
        <f>VLOOKUP(J299,'[1]Mã Misa'!$C$2:$D$74,2,0)</f>
        <v>MNH250</v>
      </c>
      <c r="L299" s="6">
        <v>46000</v>
      </c>
      <c r="M299" t="s">
        <v>876</v>
      </c>
      <c r="N299" t="str">
        <f t="shared" si="13"/>
        <v>0123855</v>
      </c>
      <c r="O299" s="9">
        <v>44477</v>
      </c>
      <c r="P299" t="s">
        <v>877</v>
      </c>
      <c r="Q299" t="s">
        <v>878</v>
      </c>
      <c r="R299" t="str">
        <f t="shared" si="14"/>
        <v>VM+ HNI N3</v>
      </c>
      <c r="S299" s="10" t="s">
        <v>28</v>
      </c>
      <c r="T299" t="e">
        <f>VLOOKUP(Q299,'Danh mục'!$B$4:$C$76,2,0)</f>
        <v>#N/A</v>
      </c>
    </row>
    <row r="300" spans="1:20">
      <c r="A300" t="s">
        <v>19</v>
      </c>
      <c r="B300" t="s">
        <v>879</v>
      </c>
      <c r="C300" t="s">
        <v>90</v>
      </c>
      <c r="D300" t="s">
        <v>22</v>
      </c>
      <c r="E300" s="5">
        <v>212850</v>
      </c>
      <c r="F300" s="6">
        <v>3</v>
      </c>
      <c r="G300" t="s">
        <v>23</v>
      </c>
      <c r="H300" t="s">
        <v>91</v>
      </c>
      <c r="I300" t="str">
        <f t="shared" si="12"/>
        <v>_Chả nướng 300g</v>
      </c>
      <c r="J300" t="str">
        <f>VLOOKUP(I300,'[1]Mã Misa'!$B$2:$D$74,2,0)</f>
        <v>Chả nướng 300g</v>
      </c>
      <c r="K300" t="str">
        <f>VLOOKUP(J300,'[1]Mã Misa'!$C$2:$D$74,2,0)</f>
        <v>CN300</v>
      </c>
      <c r="L300" s="6">
        <v>70950</v>
      </c>
      <c r="M300" t="s">
        <v>880</v>
      </c>
      <c r="N300" t="str">
        <f t="shared" si="13"/>
        <v>0001895</v>
      </c>
      <c r="O300" s="9">
        <v>44477</v>
      </c>
      <c r="P300" t="s">
        <v>881</v>
      </c>
      <c r="Q300" t="s">
        <v>882</v>
      </c>
      <c r="R300" t="str">
        <f t="shared" si="14"/>
        <v>VM+ NDH 11</v>
      </c>
      <c r="S300" s="10" t="s">
        <v>188</v>
      </c>
      <c r="T300" t="e">
        <f>VLOOKUP(Q300,'Danh mục'!$B$4:$C$76,2,0)</f>
        <v>#N/A</v>
      </c>
    </row>
    <row r="301" spans="1:20">
      <c r="A301" t="s">
        <v>19</v>
      </c>
      <c r="B301" t="s">
        <v>883</v>
      </c>
      <c r="C301" t="s">
        <v>193</v>
      </c>
      <c r="D301" t="s">
        <v>22</v>
      </c>
      <c r="E301" s="5">
        <v>55595</v>
      </c>
      <c r="F301" s="6">
        <v>1</v>
      </c>
      <c r="G301" t="s">
        <v>23</v>
      </c>
      <c r="H301" t="s">
        <v>194</v>
      </c>
      <c r="I301" t="str">
        <f t="shared" si="12"/>
        <v>Tai heo muối gói 200g</v>
      </c>
      <c r="J301" t="str">
        <f>VLOOKUP(I301,'[1]Mã Misa'!$B$2:$D$74,2,0)</f>
        <v>Tai heo muối 200g</v>
      </c>
      <c r="K301" t="str">
        <f>VLOOKUP(J301,'[1]Mã Misa'!$C$2:$D$74,2,0)</f>
        <v>TH200</v>
      </c>
      <c r="L301" s="6">
        <v>55595</v>
      </c>
      <c r="M301" t="s">
        <v>884</v>
      </c>
      <c r="N301" t="str">
        <f t="shared" si="13"/>
        <v>0039858</v>
      </c>
      <c r="O301" s="9">
        <v>44477</v>
      </c>
      <c r="P301" t="s">
        <v>885</v>
      </c>
      <c r="Q301" t="s">
        <v>886</v>
      </c>
      <c r="R301" t="str">
        <f t="shared" si="14"/>
        <v>VM+ HCM 02</v>
      </c>
      <c r="S301" s="10" t="s">
        <v>83</v>
      </c>
      <c r="T301" t="e">
        <f>VLOOKUP(Q301,'Danh mục'!$B$4:$C$76,2,0)</f>
        <v>#N/A</v>
      </c>
    </row>
    <row r="302" spans="1:20">
      <c r="A302" t="s">
        <v>19</v>
      </c>
      <c r="B302" t="s">
        <v>883</v>
      </c>
      <c r="C302" t="s">
        <v>38</v>
      </c>
      <c r="D302" t="s">
        <v>22</v>
      </c>
      <c r="E302" s="5">
        <v>111058</v>
      </c>
      <c r="F302" s="6">
        <v>1</v>
      </c>
      <c r="G302" t="s">
        <v>23</v>
      </c>
      <c r="H302" t="s">
        <v>39</v>
      </c>
      <c r="I302" t="str">
        <f t="shared" si="12"/>
        <v>Gà muối gói 500g</v>
      </c>
      <c r="J302" t="str">
        <f>VLOOKUP(I302,'[1]Mã Misa'!$B$2:$D$74,2,0)</f>
        <v>Gà muối 500g</v>
      </c>
      <c r="K302" t="str">
        <f>VLOOKUP(J302,'[1]Mã Misa'!$C$2:$D$74,2,0)</f>
        <v>GM500</v>
      </c>
      <c r="L302" s="6">
        <v>111058</v>
      </c>
      <c r="M302" t="s">
        <v>884</v>
      </c>
      <c r="N302" t="str">
        <f t="shared" si="13"/>
        <v>0039858</v>
      </c>
      <c r="O302" s="9">
        <v>44477</v>
      </c>
      <c r="P302" t="s">
        <v>885</v>
      </c>
      <c r="Q302" t="s">
        <v>886</v>
      </c>
      <c r="R302" t="str">
        <f t="shared" si="14"/>
        <v>VM+ HCM 02</v>
      </c>
      <c r="S302" s="10" t="s">
        <v>83</v>
      </c>
      <c r="T302" t="e">
        <f>VLOOKUP(Q302,'Danh mục'!$B$4:$C$76,2,0)</f>
        <v>#N/A</v>
      </c>
    </row>
    <row r="303" spans="1:20">
      <c r="A303" t="s">
        <v>19</v>
      </c>
      <c r="B303" t="s">
        <v>887</v>
      </c>
      <c r="C303" t="s">
        <v>35</v>
      </c>
      <c r="D303" t="s">
        <v>22</v>
      </c>
      <c r="E303" s="5">
        <v>46000</v>
      </c>
      <c r="F303" s="6">
        <v>1</v>
      </c>
      <c r="G303" t="s">
        <v>23</v>
      </c>
      <c r="H303" t="s">
        <v>36</v>
      </c>
      <c r="I303" t="str">
        <f t="shared" si="12"/>
        <v>Mộc nấm hương gói 250g</v>
      </c>
      <c r="J303" t="str">
        <f>VLOOKUP(I303,'[1]Mã Misa'!$B$2:$D$74,2,0)</f>
        <v>Mộc Nấm Hương 250g</v>
      </c>
      <c r="K303" t="str">
        <f>VLOOKUP(J303,'[1]Mã Misa'!$C$2:$D$74,2,0)</f>
        <v>MNH250</v>
      </c>
      <c r="L303" s="6">
        <v>46000</v>
      </c>
      <c r="M303" t="s">
        <v>888</v>
      </c>
      <c r="N303" t="str">
        <f t="shared" si="13"/>
        <v>0123877</v>
      </c>
      <c r="O303" s="9">
        <v>44477</v>
      </c>
      <c r="P303" t="s">
        <v>889</v>
      </c>
      <c r="Q303" t="s">
        <v>890</v>
      </c>
      <c r="R303" t="str">
        <f t="shared" si="14"/>
        <v>VM+ HNI 6/</v>
      </c>
      <c r="S303" s="10" t="s">
        <v>28</v>
      </c>
      <c r="T303" t="e">
        <f>VLOOKUP(Q303,'Danh mục'!$B$4:$C$76,2,0)</f>
        <v>#N/A</v>
      </c>
    </row>
    <row r="304" spans="1:20">
      <c r="A304" t="s">
        <v>19</v>
      </c>
      <c r="B304" t="s">
        <v>887</v>
      </c>
      <c r="C304" t="s">
        <v>38</v>
      </c>
      <c r="D304" t="s">
        <v>22</v>
      </c>
      <c r="E304" s="5">
        <v>111058</v>
      </c>
      <c r="F304" s="6">
        <v>1</v>
      </c>
      <c r="G304" t="s">
        <v>23</v>
      </c>
      <c r="H304" t="s">
        <v>39</v>
      </c>
      <c r="I304" t="str">
        <f t="shared" si="12"/>
        <v>Gà muối gói 500g</v>
      </c>
      <c r="J304" t="str">
        <f>VLOOKUP(I304,'[1]Mã Misa'!$B$2:$D$74,2,0)</f>
        <v>Gà muối 500g</v>
      </c>
      <c r="K304" t="str">
        <f>VLOOKUP(J304,'[1]Mã Misa'!$C$2:$D$74,2,0)</f>
        <v>GM500</v>
      </c>
      <c r="L304" s="6">
        <v>111058</v>
      </c>
      <c r="M304" t="s">
        <v>888</v>
      </c>
      <c r="N304" t="str">
        <f t="shared" si="13"/>
        <v>0123877</v>
      </c>
      <c r="O304" s="9">
        <v>44477</v>
      </c>
      <c r="P304" t="s">
        <v>889</v>
      </c>
      <c r="Q304" t="s">
        <v>890</v>
      </c>
      <c r="R304" t="str">
        <f t="shared" si="14"/>
        <v>VM+ HNI 6/</v>
      </c>
      <c r="S304" s="10" t="s">
        <v>28</v>
      </c>
      <c r="T304" t="e">
        <f>VLOOKUP(Q304,'Danh mục'!$B$4:$C$76,2,0)</f>
        <v>#N/A</v>
      </c>
    </row>
    <row r="305" spans="1:20" hidden="1">
      <c r="A305" t="s">
        <v>19</v>
      </c>
      <c r="B305" t="s">
        <v>891</v>
      </c>
      <c r="C305" t="s">
        <v>193</v>
      </c>
      <c r="D305" t="s">
        <v>22</v>
      </c>
      <c r="E305" s="5">
        <v>55595</v>
      </c>
      <c r="F305" s="6">
        <v>1</v>
      </c>
      <c r="G305" t="s">
        <v>23</v>
      </c>
      <c r="H305" t="s">
        <v>194</v>
      </c>
      <c r="I305" t="str">
        <f t="shared" si="12"/>
        <v>Tai heo muối gói 200g</v>
      </c>
      <c r="J305" t="str">
        <f>VLOOKUP(I305,'[1]Mã Misa'!$B$2:$D$74,2,0)</f>
        <v>Tai heo muối 200g</v>
      </c>
      <c r="K305" t="str">
        <f>VLOOKUP(J305,'[1]Mã Misa'!$C$2:$D$74,2,0)</f>
        <v>TH200</v>
      </c>
      <c r="L305" s="6">
        <v>55595</v>
      </c>
      <c r="M305" t="s">
        <v>892</v>
      </c>
      <c r="N305" t="str">
        <f t="shared" si="13"/>
        <v>0009335</v>
      </c>
      <c r="O305" s="9">
        <v>44477</v>
      </c>
      <c r="P305" t="s">
        <v>893</v>
      </c>
      <c r="Q305" t="s">
        <v>894</v>
      </c>
      <c r="R305" t="str">
        <f t="shared" si="14"/>
        <v>VM+ HPG 47</v>
      </c>
      <c r="S305" s="10" t="s">
        <v>218</v>
      </c>
      <c r="T305" t="e">
        <f>VLOOKUP(Q305,'Danh mục'!$B$4:$C$76,2,0)</f>
        <v>#N/A</v>
      </c>
    </row>
    <row r="306" spans="1:20">
      <c r="A306" t="s">
        <v>19</v>
      </c>
      <c r="B306" t="s">
        <v>895</v>
      </c>
      <c r="C306" t="s">
        <v>193</v>
      </c>
      <c r="D306" t="s">
        <v>22</v>
      </c>
      <c r="E306" s="5">
        <v>111190</v>
      </c>
      <c r="F306" s="6">
        <v>2</v>
      </c>
      <c r="G306" t="s">
        <v>23</v>
      </c>
      <c r="H306" t="s">
        <v>194</v>
      </c>
      <c r="I306" t="str">
        <f t="shared" si="12"/>
        <v>Tai heo muối gói 200g</v>
      </c>
      <c r="J306" t="str">
        <f>VLOOKUP(I306,'[1]Mã Misa'!$B$2:$D$74,2,0)</f>
        <v>Tai heo muối 200g</v>
      </c>
      <c r="K306" t="str">
        <f>VLOOKUP(J306,'[1]Mã Misa'!$C$2:$D$74,2,0)</f>
        <v>TH200</v>
      </c>
      <c r="L306" s="6">
        <v>55595</v>
      </c>
      <c r="M306" t="s">
        <v>896</v>
      </c>
      <c r="N306" t="str">
        <f t="shared" si="13"/>
        <v>0123898</v>
      </c>
      <c r="O306" s="9">
        <v>44477</v>
      </c>
      <c r="P306" t="s">
        <v>897</v>
      </c>
      <c r="Q306" t="s">
        <v>898</v>
      </c>
      <c r="R306" t="str">
        <f t="shared" si="14"/>
        <v>VM+ HNI Th</v>
      </c>
      <c r="S306" s="10" t="s">
        <v>28</v>
      </c>
      <c r="T306" t="e">
        <f>VLOOKUP(Q306,'Danh mục'!$B$4:$C$76,2,0)</f>
        <v>#N/A</v>
      </c>
    </row>
    <row r="307" spans="1:20">
      <c r="A307" t="s">
        <v>19</v>
      </c>
      <c r="B307" t="s">
        <v>895</v>
      </c>
      <c r="C307" t="s">
        <v>38</v>
      </c>
      <c r="D307" t="s">
        <v>22</v>
      </c>
      <c r="E307" s="5">
        <v>111058</v>
      </c>
      <c r="F307" s="6">
        <v>1</v>
      </c>
      <c r="G307" t="s">
        <v>23</v>
      </c>
      <c r="H307" t="s">
        <v>39</v>
      </c>
      <c r="I307" t="str">
        <f t="shared" si="12"/>
        <v>Gà muối gói 500g</v>
      </c>
      <c r="J307" t="str">
        <f>VLOOKUP(I307,'[1]Mã Misa'!$B$2:$D$74,2,0)</f>
        <v>Gà muối 500g</v>
      </c>
      <c r="K307" t="str">
        <f>VLOOKUP(J307,'[1]Mã Misa'!$C$2:$D$74,2,0)</f>
        <v>GM500</v>
      </c>
      <c r="L307" s="6">
        <v>111058</v>
      </c>
      <c r="M307" t="s">
        <v>896</v>
      </c>
      <c r="N307" t="str">
        <f t="shared" si="13"/>
        <v>0123898</v>
      </c>
      <c r="O307" s="9">
        <v>44477</v>
      </c>
      <c r="P307" t="s">
        <v>897</v>
      </c>
      <c r="Q307" t="s">
        <v>898</v>
      </c>
      <c r="R307" t="str">
        <f t="shared" si="14"/>
        <v>VM+ HNI Th</v>
      </c>
      <c r="S307" s="10" t="s">
        <v>28</v>
      </c>
      <c r="T307" t="e">
        <f>VLOOKUP(Q307,'Danh mục'!$B$4:$C$76,2,0)</f>
        <v>#N/A</v>
      </c>
    </row>
    <row r="308" spans="1:20">
      <c r="A308" t="s">
        <v>19</v>
      </c>
      <c r="B308" t="s">
        <v>895</v>
      </c>
      <c r="C308" t="s">
        <v>51</v>
      </c>
      <c r="D308" t="s">
        <v>22</v>
      </c>
      <c r="E308" s="5">
        <v>105400</v>
      </c>
      <c r="F308" s="6">
        <v>1</v>
      </c>
      <c r="G308" t="s">
        <v>23</v>
      </c>
      <c r="H308" t="s">
        <v>52</v>
      </c>
      <c r="I308" t="str">
        <f t="shared" si="12"/>
        <v>_Đùi gà sốt cay 500g</v>
      </c>
      <c r="J308" t="str">
        <f>VLOOKUP(I308,'[1]Mã Misa'!$B$2:$D$74,2,0)</f>
        <v>Đùi gà sốt cay 500g</v>
      </c>
      <c r="K308" t="str">
        <f>VLOOKUP(J308,'[1]Mã Misa'!$C$2:$D$74,2,0)</f>
        <v>DGSC500</v>
      </c>
      <c r="L308" s="6">
        <v>105400</v>
      </c>
      <c r="M308" t="s">
        <v>896</v>
      </c>
      <c r="N308" t="str">
        <f t="shared" si="13"/>
        <v>0123898</v>
      </c>
      <c r="O308" s="9">
        <v>44477</v>
      </c>
      <c r="P308" t="s">
        <v>897</v>
      </c>
      <c r="Q308" t="s">
        <v>898</v>
      </c>
      <c r="R308" t="str">
        <f t="shared" si="14"/>
        <v>VM+ HNI Th</v>
      </c>
      <c r="S308" s="10" t="s">
        <v>28</v>
      </c>
      <c r="T308" t="e">
        <f>VLOOKUP(Q308,'Danh mục'!$B$4:$C$76,2,0)</f>
        <v>#N/A</v>
      </c>
    </row>
    <row r="309" spans="1:20">
      <c r="A309" t="s">
        <v>19</v>
      </c>
      <c r="B309" t="s">
        <v>899</v>
      </c>
      <c r="C309" t="s">
        <v>38</v>
      </c>
      <c r="D309" t="s">
        <v>22</v>
      </c>
      <c r="E309" s="5">
        <v>111058</v>
      </c>
      <c r="F309" s="6">
        <v>1</v>
      </c>
      <c r="G309" t="s">
        <v>23</v>
      </c>
      <c r="H309" t="s">
        <v>39</v>
      </c>
      <c r="I309" t="str">
        <f t="shared" si="12"/>
        <v>Gà muối gói 500g</v>
      </c>
      <c r="J309" t="str">
        <f>VLOOKUP(I309,'[1]Mã Misa'!$B$2:$D$74,2,0)</f>
        <v>Gà muối 500g</v>
      </c>
      <c r="K309" t="str">
        <f>VLOOKUP(J309,'[1]Mã Misa'!$C$2:$D$74,2,0)</f>
        <v>GM500</v>
      </c>
      <c r="L309" s="6">
        <v>111058</v>
      </c>
      <c r="M309" t="s">
        <v>900</v>
      </c>
      <c r="N309" t="str">
        <f t="shared" si="13"/>
        <v>0001253</v>
      </c>
      <c r="O309" s="9">
        <v>44477</v>
      </c>
      <c r="P309" t="s">
        <v>901</v>
      </c>
      <c r="Q309" t="s">
        <v>902</v>
      </c>
      <c r="R309" t="str">
        <f t="shared" si="14"/>
        <v>VM+ NBH 51</v>
      </c>
      <c r="S309" s="10" t="s">
        <v>631</v>
      </c>
      <c r="T309" t="str">
        <f>VLOOKUP(Q309,'Danh mục'!$B$4:$C$76,2,0)</f>
        <v>WINCOMNINHBINH</v>
      </c>
    </row>
    <row r="310" spans="1:20">
      <c r="A310" t="s">
        <v>19</v>
      </c>
      <c r="B310" t="s">
        <v>899</v>
      </c>
      <c r="C310" t="s">
        <v>35</v>
      </c>
      <c r="D310" t="s">
        <v>22</v>
      </c>
      <c r="E310" s="5">
        <v>46000</v>
      </c>
      <c r="F310" s="6">
        <v>1</v>
      </c>
      <c r="G310" t="s">
        <v>23</v>
      </c>
      <c r="H310" t="s">
        <v>36</v>
      </c>
      <c r="I310" t="str">
        <f t="shared" si="12"/>
        <v>Mộc nấm hương gói 250g</v>
      </c>
      <c r="J310" t="str">
        <f>VLOOKUP(I310,'[1]Mã Misa'!$B$2:$D$74,2,0)</f>
        <v>Mộc Nấm Hương 250g</v>
      </c>
      <c r="K310" t="str">
        <f>VLOOKUP(J310,'[1]Mã Misa'!$C$2:$D$74,2,0)</f>
        <v>MNH250</v>
      </c>
      <c r="L310" s="6">
        <v>46000</v>
      </c>
      <c r="M310" t="s">
        <v>900</v>
      </c>
      <c r="N310" t="str">
        <f t="shared" si="13"/>
        <v>0001253</v>
      </c>
      <c r="O310" s="9">
        <v>44477</v>
      </c>
      <c r="P310" t="s">
        <v>901</v>
      </c>
      <c r="Q310" t="s">
        <v>902</v>
      </c>
      <c r="R310" t="str">
        <f t="shared" si="14"/>
        <v>VM+ NBH 51</v>
      </c>
      <c r="S310" s="10" t="s">
        <v>631</v>
      </c>
      <c r="T310" t="str">
        <f>VLOOKUP(Q310,'Danh mục'!$B$4:$C$76,2,0)</f>
        <v>WINCOMNINHBINH</v>
      </c>
    </row>
    <row r="311" spans="1:20">
      <c r="A311" t="s">
        <v>19</v>
      </c>
      <c r="B311" t="s">
        <v>899</v>
      </c>
      <c r="C311" t="s">
        <v>21</v>
      </c>
      <c r="D311" t="s">
        <v>22</v>
      </c>
      <c r="E311" s="5">
        <v>50182</v>
      </c>
      <c r="F311" s="6">
        <v>1</v>
      </c>
      <c r="G311" t="s">
        <v>23</v>
      </c>
      <c r="H311" t="s">
        <v>24</v>
      </c>
      <c r="I311" t="str">
        <f t="shared" si="12"/>
        <v>Giò tai lưỡi xào gói 250g</v>
      </c>
      <c r="J311" t="str">
        <f>VLOOKUP(I311,'[1]Mã Misa'!$B$2:$D$74,2,0)</f>
        <v>Giò Tai Lưỡi Xào 250g</v>
      </c>
      <c r="K311" t="str">
        <f>VLOOKUP(J311,'[1]Mã Misa'!$C$2:$D$74,2,0)</f>
        <v>GTLX250G</v>
      </c>
      <c r="L311" s="6">
        <v>50182</v>
      </c>
      <c r="M311" t="s">
        <v>900</v>
      </c>
      <c r="N311" t="str">
        <f t="shared" si="13"/>
        <v>0001253</v>
      </c>
      <c r="O311" s="9">
        <v>44477</v>
      </c>
      <c r="P311" t="s">
        <v>901</v>
      </c>
      <c r="Q311" t="s">
        <v>902</v>
      </c>
      <c r="R311" t="str">
        <f t="shared" si="14"/>
        <v>VM+ NBH 51</v>
      </c>
      <c r="S311" s="10" t="s">
        <v>631</v>
      </c>
      <c r="T311" t="str">
        <f>VLOOKUP(Q311,'Danh mục'!$B$4:$C$76,2,0)</f>
        <v>WINCOMNINHBINH</v>
      </c>
    </row>
    <row r="312" spans="1:20">
      <c r="A312" t="s">
        <v>19</v>
      </c>
      <c r="B312" t="s">
        <v>899</v>
      </c>
      <c r="C312" t="s">
        <v>193</v>
      </c>
      <c r="D312" t="s">
        <v>22</v>
      </c>
      <c r="E312" s="5">
        <v>55595</v>
      </c>
      <c r="F312" s="6">
        <v>1</v>
      </c>
      <c r="G312" t="s">
        <v>23</v>
      </c>
      <c r="H312" t="s">
        <v>194</v>
      </c>
      <c r="I312" t="str">
        <f t="shared" si="12"/>
        <v>Tai heo muối gói 200g</v>
      </c>
      <c r="J312" t="str">
        <f>VLOOKUP(I312,'[1]Mã Misa'!$B$2:$D$74,2,0)</f>
        <v>Tai heo muối 200g</v>
      </c>
      <c r="K312" t="str">
        <f>VLOOKUP(J312,'[1]Mã Misa'!$C$2:$D$74,2,0)</f>
        <v>TH200</v>
      </c>
      <c r="L312" s="6">
        <v>55595</v>
      </c>
      <c r="M312" t="s">
        <v>900</v>
      </c>
      <c r="N312" t="str">
        <f t="shared" si="13"/>
        <v>0001253</v>
      </c>
      <c r="O312" s="9">
        <v>44477</v>
      </c>
      <c r="P312" t="s">
        <v>901</v>
      </c>
      <c r="Q312" t="s">
        <v>902</v>
      </c>
      <c r="R312" t="str">
        <f t="shared" si="14"/>
        <v>VM+ NBH 51</v>
      </c>
      <c r="S312" s="10" t="s">
        <v>631</v>
      </c>
      <c r="T312" t="str">
        <f>VLOOKUP(Q312,'Danh mục'!$B$4:$C$76,2,0)</f>
        <v>WINCOMNINHBINH</v>
      </c>
    </row>
    <row r="313" spans="1:20">
      <c r="A313" t="s">
        <v>19</v>
      </c>
      <c r="B313" t="s">
        <v>903</v>
      </c>
      <c r="C313" t="s">
        <v>38</v>
      </c>
      <c r="D313" t="s">
        <v>22</v>
      </c>
      <c r="E313" s="5">
        <v>222116</v>
      </c>
      <c r="F313" s="6">
        <v>2</v>
      </c>
      <c r="G313" t="s">
        <v>23</v>
      </c>
      <c r="H313" t="s">
        <v>39</v>
      </c>
      <c r="I313" t="str">
        <f t="shared" si="12"/>
        <v>Gà muối gói 500g</v>
      </c>
      <c r="J313" t="str">
        <f>VLOOKUP(I313,'[1]Mã Misa'!$B$2:$D$74,2,0)</f>
        <v>Gà muối 500g</v>
      </c>
      <c r="K313" t="str">
        <f>VLOOKUP(J313,'[1]Mã Misa'!$C$2:$D$74,2,0)</f>
        <v>GM500</v>
      </c>
      <c r="L313" s="6">
        <v>111058</v>
      </c>
      <c r="M313" t="s">
        <v>904</v>
      </c>
      <c r="N313" t="str">
        <f t="shared" si="13"/>
        <v>0009745</v>
      </c>
      <c r="O313" s="9">
        <v>44477</v>
      </c>
      <c r="P313" t="s">
        <v>905</v>
      </c>
      <c r="Q313" t="s">
        <v>906</v>
      </c>
      <c r="R313" t="str">
        <f t="shared" si="14"/>
        <v>VM+ QNH 43</v>
      </c>
      <c r="S313" s="10" t="s">
        <v>78</v>
      </c>
      <c r="T313" t="e">
        <f>VLOOKUP(Q313,'Danh mục'!$B$4:$C$76,2,0)</f>
        <v>#N/A</v>
      </c>
    </row>
    <row r="314" spans="1:20">
      <c r="A314" t="s">
        <v>19</v>
      </c>
      <c r="B314" t="s">
        <v>907</v>
      </c>
      <c r="C314" t="s">
        <v>38</v>
      </c>
      <c r="D314" t="s">
        <v>22</v>
      </c>
      <c r="E314" s="5">
        <v>111058</v>
      </c>
      <c r="F314" s="6">
        <v>1</v>
      </c>
      <c r="G314" t="s">
        <v>23</v>
      </c>
      <c r="H314" t="s">
        <v>39</v>
      </c>
      <c r="I314" t="str">
        <f t="shared" si="12"/>
        <v>Gà muối gói 500g</v>
      </c>
      <c r="J314" t="str">
        <f>VLOOKUP(I314,'[1]Mã Misa'!$B$2:$D$74,2,0)</f>
        <v>Gà muối 500g</v>
      </c>
      <c r="K314" t="str">
        <f>VLOOKUP(J314,'[1]Mã Misa'!$C$2:$D$74,2,0)</f>
        <v>GM500</v>
      </c>
      <c r="L314" s="6">
        <v>111058</v>
      </c>
      <c r="M314" t="s">
        <v>908</v>
      </c>
      <c r="N314" t="str">
        <f t="shared" si="13"/>
        <v>0002279</v>
      </c>
      <c r="O314" s="9">
        <v>44477</v>
      </c>
      <c r="P314" t="s">
        <v>909</v>
      </c>
      <c r="Q314" t="s">
        <v>910</v>
      </c>
      <c r="R314" t="str">
        <f t="shared" si="14"/>
        <v>VM VC+ PTO</v>
      </c>
      <c r="S314" s="10" t="s">
        <v>458</v>
      </c>
      <c r="T314" t="str">
        <f>VLOOKUP(Q314,'Danh mục'!$B$4:$C$76,2,0)</f>
        <v>WINCOMPHUTHO</v>
      </c>
    </row>
    <row r="315" spans="1:20">
      <c r="A315" t="s">
        <v>19</v>
      </c>
      <c r="B315" t="s">
        <v>907</v>
      </c>
      <c r="C315" t="s">
        <v>293</v>
      </c>
      <c r="D315" t="s">
        <v>22</v>
      </c>
      <c r="E315" s="5">
        <v>59400</v>
      </c>
      <c r="F315" s="6">
        <v>1</v>
      </c>
      <c r="G315" t="s">
        <v>23</v>
      </c>
      <c r="H315" t="s">
        <v>294</v>
      </c>
      <c r="I315" t="str">
        <f t="shared" si="12"/>
        <v>_Giò lụa 250g</v>
      </c>
      <c r="J315" t="str">
        <f>VLOOKUP(I315,'[1]Mã Misa'!$B$2:$D$74,2,0)</f>
        <v>Giò lụa 250g</v>
      </c>
      <c r="K315" t="str">
        <f>VLOOKUP(J315,'[1]Mã Misa'!$C$2:$D$74,2,0)</f>
        <v>GL250</v>
      </c>
      <c r="L315" s="6">
        <v>59400</v>
      </c>
      <c r="M315" t="s">
        <v>908</v>
      </c>
      <c r="N315" t="str">
        <f t="shared" si="13"/>
        <v>0002279</v>
      </c>
      <c r="O315" s="9">
        <v>44477</v>
      </c>
      <c r="P315" t="s">
        <v>909</v>
      </c>
      <c r="Q315" t="s">
        <v>910</v>
      </c>
      <c r="R315" t="str">
        <f t="shared" si="14"/>
        <v>VM VC+ PTO</v>
      </c>
      <c r="S315" s="10" t="s">
        <v>458</v>
      </c>
      <c r="T315" t="str">
        <f>VLOOKUP(Q315,'Danh mục'!$B$4:$C$76,2,0)</f>
        <v>WINCOMPHUTHO</v>
      </c>
    </row>
    <row r="316" spans="1:20">
      <c r="A316" t="s">
        <v>19</v>
      </c>
      <c r="B316" t="s">
        <v>907</v>
      </c>
      <c r="C316" t="s">
        <v>51</v>
      </c>
      <c r="D316" t="s">
        <v>22</v>
      </c>
      <c r="E316" s="5">
        <v>210800</v>
      </c>
      <c r="F316" s="6">
        <v>2</v>
      </c>
      <c r="G316" t="s">
        <v>23</v>
      </c>
      <c r="H316" t="s">
        <v>52</v>
      </c>
      <c r="I316" t="str">
        <f t="shared" si="12"/>
        <v>_Đùi gà sốt cay 500g</v>
      </c>
      <c r="J316" t="str">
        <f>VLOOKUP(I316,'[1]Mã Misa'!$B$2:$D$74,2,0)</f>
        <v>Đùi gà sốt cay 500g</v>
      </c>
      <c r="K316" t="str">
        <f>VLOOKUP(J316,'[1]Mã Misa'!$C$2:$D$74,2,0)</f>
        <v>DGSC500</v>
      </c>
      <c r="L316" s="6">
        <v>105400</v>
      </c>
      <c r="M316" t="s">
        <v>908</v>
      </c>
      <c r="N316" t="str">
        <f t="shared" si="13"/>
        <v>0002279</v>
      </c>
      <c r="O316" s="9">
        <v>44477</v>
      </c>
      <c r="P316" t="s">
        <v>909</v>
      </c>
      <c r="Q316" t="s">
        <v>910</v>
      </c>
      <c r="R316" t="str">
        <f t="shared" si="14"/>
        <v>VM VC+ PTO</v>
      </c>
      <c r="S316" s="10" t="s">
        <v>458</v>
      </c>
      <c r="T316" t="str">
        <f>VLOOKUP(Q316,'Danh mục'!$B$4:$C$76,2,0)</f>
        <v>WINCOMPHUTHO</v>
      </c>
    </row>
    <row r="317" spans="1:20">
      <c r="A317" t="s">
        <v>19</v>
      </c>
      <c r="B317" t="s">
        <v>911</v>
      </c>
      <c r="C317" t="s">
        <v>193</v>
      </c>
      <c r="D317" t="s">
        <v>22</v>
      </c>
      <c r="E317" s="5">
        <v>55595</v>
      </c>
      <c r="F317" s="6">
        <v>1</v>
      </c>
      <c r="G317" t="s">
        <v>23</v>
      </c>
      <c r="H317" t="s">
        <v>194</v>
      </c>
      <c r="I317" t="str">
        <f t="shared" si="12"/>
        <v>Tai heo muối gói 200g</v>
      </c>
      <c r="J317" t="str">
        <f>VLOOKUP(I317,'[1]Mã Misa'!$B$2:$D$74,2,0)</f>
        <v>Tai heo muối 200g</v>
      </c>
      <c r="K317" t="str">
        <f>VLOOKUP(J317,'[1]Mã Misa'!$C$2:$D$74,2,0)</f>
        <v>TH200</v>
      </c>
      <c r="L317" s="6">
        <v>55595</v>
      </c>
      <c r="M317" t="s">
        <v>912</v>
      </c>
      <c r="N317" t="str">
        <f t="shared" si="13"/>
        <v>0123912</v>
      </c>
      <c r="O317" s="9">
        <v>44477</v>
      </c>
      <c r="P317" t="s">
        <v>913</v>
      </c>
      <c r="Q317" t="s">
        <v>914</v>
      </c>
      <c r="R317" t="str">
        <f t="shared" si="14"/>
        <v>VM+ HNI 44</v>
      </c>
      <c r="S317" s="10" t="s">
        <v>28</v>
      </c>
      <c r="T317" t="e">
        <f>VLOOKUP(Q317,'Danh mục'!$B$4:$C$76,2,0)</f>
        <v>#N/A</v>
      </c>
    </row>
    <row r="318" spans="1:20">
      <c r="A318" t="s">
        <v>19</v>
      </c>
      <c r="B318" t="s">
        <v>915</v>
      </c>
      <c r="C318" t="s">
        <v>54</v>
      </c>
      <c r="D318" t="s">
        <v>22</v>
      </c>
      <c r="E318" s="5">
        <v>146862</v>
      </c>
      <c r="F318" s="6">
        <v>2</v>
      </c>
      <c r="G318" t="s">
        <v>23</v>
      </c>
      <c r="H318" t="s">
        <v>55</v>
      </c>
      <c r="I318" t="str">
        <f t="shared" si="12"/>
        <v>Chân giò heo muối gói 300g</v>
      </c>
      <c r="J318" t="str">
        <f>VLOOKUP(I318,'[1]Mã Misa'!$B$2:$D$74,2,0)</f>
        <v>Chân giò heo muối 300g</v>
      </c>
      <c r="K318" t="str">
        <f>VLOOKUP(J318,'[1]Mã Misa'!$C$2:$D$74,2,0)</f>
        <v>CGM300</v>
      </c>
      <c r="L318" s="6">
        <v>73431</v>
      </c>
      <c r="M318" t="s">
        <v>916</v>
      </c>
      <c r="N318" t="str">
        <f t="shared" si="13"/>
        <v>0039863</v>
      </c>
      <c r="O318" s="9">
        <v>44477</v>
      </c>
      <c r="P318" t="s">
        <v>917</v>
      </c>
      <c r="Q318" t="s">
        <v>918</v>
      </c>
      <c r="R318" t="str">
        <f t="shared" si="14"/>
        <v>VM+ HCM 16</v>
      </c>
      <c r="S318" s="10" t="s">
        <v>83</v>
      </c>
      <c r="T318" t="str">
        <f>VLOOKUP(Q318,'Danh mục'!$B$4:$C$76,2,0)</f>
        <v>WINCOMHOCHIMINH</v>
      </c>
    </row>
    <row r="319" spans="1:20">
      <c r="A319" t="s">
        <v>19</v>
      </c>
      <c r="B319" t="s">
        <v>915</v>
      </c>
      <c r="C319" t="s">
        <v>385</v>
      </c>
      <c r="D319" t="s">
        <v>22</v>
      </c>
      <c r="E319" s="5">
        <v>188026</v>
      </c>
      <c r="F319" s="6">
        <v>2</v>
      </c>
      <c r="G319" t="s">
        <v>23</v>
      </c>
      <c r="H319" t="s">
        <v>386</v>
      </c>
      <c r="I319" t="str">
        <f t="shared" si="12"/>
        <v xml:space="preserve"> Giò lụa 500g</v>
      </c>
      <c r="J319" t="str">
        <f>VLOOKUP(I319,'[1]Mã Misa'!$B$2:$D$74,2,0)</f>
        <v>Giò lụa 500g</v>
      </c>
      <c r="K319" t="str">
        <f>VLOOKUP(J319,'[1]Mã Misa'!$C$2:$D$74,2,0)</f>
        <v>GL500</v>
      </c>
      <c r="L319" s="6">
        <v>94013</v>
      </c>
      <c r="M319" t="s">
        <v>916</v>
      </c>
      <c r="N319" t="str">
        <f t="shared" si="13"/>
        <v>0039863</v>
      </c>
      <c r="O319" s="9">
        <v>44477</v>
      </c>
      <c r="P319" t="s">
        <v>917</v>
      </c>
      <c r="Q319" t="s">
        <v>918</v>
      </c>
      <c r="R319" t="str">
        <f t="shared" si="14"/>
        <v>VM+ HCM 16</v>
      </c>
      <c r="S319" s="10" t="s">
        <v>83</v>
      </c>
      <c r="T319" t="str">
        <f>VLOOKUP(Q319,'Danh mục'!$B$4:$C$76,2,0)</f>
        <v>WINCOMHOCHIMINH</v>
      </c>
    </row>
    <row r="320" spans="1:20" hidden="1">
      <c r="A320" t="s">
        <v>19</v>
      </c>
      <c r="B320" t="s">
        <v>919</v>
      </c>
      <c r="C320" t="s">
        <v>38</v>
      </c>
      <c r="D320" t="s">
        <v>22</v>
      </c>
      <c r="E320" s="5">
        <v>111058</v>
      </c>
      <c r="F320" s="6">
        <v>1</v>
      </c>
      <c r="G320" t="s">
        <v>23</v>
      </c>
      <c r="H320" t="s">
        <v>39</v>
      </c>
      <c r="I320" t="str">
        <f t="shared" si="12"/>
        <v>Gà muối gói 500g</v>
      </c>
      <c r="J320" t="str">
        <f>VLOOKUP(I320,'[1]Mã Misa'!$B$2:$D$74,2,0)</f>
        <v>Gà muối 500g</v>
      </c>
      <c r="K320" t="str">
        <f>VLOOKUP(J320,'[1]Mã Misa'!$C$2:$D$74,2,0)</f>
        <v>GM500</v>
      </c>
      <c r="L320" s="6">
        <v>111058</v>
      </c>
      <c r="M320" t="s">
        <v>920</v>
      </c>
      <c r="N320" t="str">
        <f t="shared" si="13"/>
        <v>0016096</v>
      </c>
      <c r="O320" s="9">
        <v>44477</v>
      </c>
      <c r="P320" t="s">
        <v>921</v>
      </c>
      <c r="Q320" t="s">
        <v>922</v>
      </c>
      <c r="R320" t="str">
        <f t="shared" si="14"/>
        <v>VM+ DNG 35</v>
      </c>
      <c r="S320" s="10" t="s">
        <v>231</v>
      </c>
      <c r="T320" t="e">
        <f>VLOOKUP(Q320,'Danh mục'!$B$4:$C$76,2,0)</f>
        <v>#N/A</v>
      </c>
    </row>
    <row r="321" spans="1:20" hidden="1">
      <c r="A321" t="s">
        <v>19</v>
      </c>
      <c r="B321" t="s">
        <v>923</v>
      </c>
      <c r="C321" t="s">
        <v>51</v>
      </c>
      <c r="D321" t="s">
        <v>22</v>
      </c>
      <c r="E321" s="5">
        <v>105400</v>
      </c>
      <c r="F321" s="6">
        <v>1</v>
      </c>
      <c r="G321" t="s">
        <v>23</v>
      </c>
      <c r="H321" t="s">
        <v>52</v>
      </c>
      <c r="I321" t="str">
        <f t="shared" si="12"/>
        <v>_Đùi gà sốt cay 500g</v>
      </c>
      <c r="J321" t="str">
        <f>VLOOKUP(I321,'[1]Mã Misa'!$B$2:$D$74,2,0)</f>
        <v>Đùi gà sốt cay 500g</v>
      </c>
      <c r="K321" t="str">
        <f>VLOOKUP(J321,'[1]Mã Misa'!$C$2:$D$74,2,0)</f>
        <v>DGSC500</v>
      </c>
      <c r="L321" s="6">
        <v>105400</v>
      </c>
      <c r="M321" t="s">
        <v>924</v>
      </c>
      <c r="N321" t="str">
        <f t="shared" si="13"/>
        <v>0001293</v>
      </c>
      <c r="O321" s="9">
        <v>44477</v>
      </c>
      <c r="P321" t="s">
        <v>925</v>
      </c>
      <c r="Q321" t="s">
        <v>926</v>
      </c>
      <c r="R321" t="str">
        <f t="shared" si="14"/>
        <v>VM+ TNN 11</v>
      </c>
      <c r="S321" s="10" t="s">
        <v>484</v>
      </c>
      <c r="T321" t="e">
        <f>VLOOKUP(Q321,'Danh mục'!$B$4:$C$76,2,0)</f>
        <v>#N/A</v>
      </c>
    </row>
    <row r="322" spans="1:20" hidden="1">
      <c r="A322" t="s">
        <v>19</v>
      </c>
      <c r="B322" t="s">
        <v>927</v>
      </c>
      <c r="C322" t="s">
        <v>38</v>
      </c>
      <c r="D322" t="s">
        <v>22</v>
      </c>
      <c r="E322" s="5">
        <v>111058</v>
      </c>
      <c r="F322" s="6">
        <v>1</v>
      </c>
      <c r="G322" t="s">
        <v>23</v>
      </c>
      <c r="H322" t="s">
        <v>39</v>
      </c>
      <c r="I322" t="str">
        <f t="shared" si="12"/>
        <v>Gà muối gói 500g</v>
      </c>
      <c r="J322" t="str">
        <f>VLOOKUP(I322,'[1]Mã Misa'!$B$2:$D$74,2,0)</f>
        <v>Gà muối 500g</v>
      </c>
      <c r="K322" t="str">
        <f>VLOOKUP(J322,'[1]Mã Misa'!$C$2:$D$74,2,0)</f>
        <v>GM500</v>
      </c>
      <c r="L322" s="6">
        <v>111058</v>
      </c>
      <c r="M322" t="s">
        <v>928</v>
      </c>
      <c r="N322" t="str">
        <f t="shared" si="13"/>
        <v>0123942</v>
      </c>
      <c r="O322" s="9">
        <v>44477</v>
      </c>
      <c r="P322" t="s">
        <v>929</v>
      </c>
      <c r="Q322" t="s">
        <v>930</v>
      </c>
      <c r="R322" t="str">
        <f t="shared" si="14"/>
        <v>VM+ HNI Đạ</v>
      </c>
      <c r="S322" s="10" t="s">
        <v>28</v>
      </c>
      <c r="T322" t="e">
        <f>VLOOKUP(Q322,'Danh mục'!$B$4:$C$76,2,0)</f>
        <v>#N/A</v>
      </c>
    </row>
    <row r="323" spans="1:20">
      <c r="A323" t="s">
        <v>19</v>
      </c>
      <c r="B323" t="s">
        <v>931</v>
      </c>
      <c r="C323" t="s">
        <v>21</v>
      </c>
      <c r="D323" t="s">
        <v>22</v>
      </c>
      <c r="E323" s="5">
        <v>200728</v>
      </c>
      <c r="F323" s="6">
        <v>4</v>
      </c>
      <c r="G323" t="s">
        <v>23</v>
      </c>
      <c r="H323" t="s">
        <v>24</v>
      </c>
      <c r="I323" t="str">
        <f t="shared" si="12"/>
        <v>Giò tai lưỡi xào gói 250g</v>
      </c>
      <c r="J323" t="str">
        <f>VLOOKUP(I323,'[1]Mã Misa'!$B$2:$D$74,2,0)</f>
        <v>Giò Tai Lưỡi Xào 250g</v>
      </c>
      <c r="K323" t="str">
        <f>VLOOKUP(J323,'[1]Mã Misa'!$C$2:$D$74,2,0)</f>
        <v>GTLX250G</v>
      </c>
      <c r="L323" s="6">
        <v>50182</v>
      </c>
      <c r="M323" t="s">
        <v>932</v>
      </c>
      <c r="N323" t="str">
        <f t="shared" si="13"/>
        <v>0000899</v>
      </c>
      <c r="O323" s="9">
        <v>44477</v>
      </c>
      <c r="P323" t="s">
        <v>933</v>
      </c>
      <c r="Q323" t="s">
        <v>934</v>
      </c>
      <c r="R323" t="str">
        <f t="shared" si="14"/>
        <v>VM+ TQG 28</v>
      </c>
      <c r="S323" s="10" t="s">
        <v>610</v>
      </c>
      <c r="T323" t="e">
        <f>VLOOKUP(Q323,'Danh mục'!$B$4:$C$76,2,0)</f>
        <v>#N/A</v>
      </c>
    </row>
    <row r="324" spans="1:20" hidden="1">
      <c r="A324" t="s">
        <v>19</v>
      </c>
      <c r="B324" t="s">
        <v>935</v>
      </c>
      <c r="C324" t="s">
        <v>193</v>
      </c>
      <c r="D324" t="s">
        <v>22</v>
      </c>
      <c r="E324" s="5">
        <v>55595</v>
      </c>
      <c r="F324" s="6">
        <v>1</v>
      </c>
      <c r="G324" t="s">
        <v>23</v>
      </c>
      <c r="H324" t="s">
        <v>194</v>
      </c>
      <c r="I324" t="str">
        <f t="shared" ref="I324:I387" si="15">MID(H324,10,26)</f>
        <v>Tai heo muối gói 200g</v>
      </c>
      <c r="J324" t="str">
        <f>VLOOKUP(I324,'[1]Mã Misa'!$B$2:$D$74,2,0)</f>
        <v>Tai heo muối 200g</v>
      </c>
      <c r="K324" t="str">
        <f>VLOOKUP(J324,'[1]Mã Misa'!$C$2:$D$74,2,0)</f>
        <v>TH200</v>
      </c>
      <c r="L324" s="6">
        <v>55595</v>
      </c>
      <c r="M324" t="s">
        <v>936</v>
      </c>
      <c r="N324" t="str">
        <f t="shared" ref="N324:N387" si="16">RIGHT(M324,7)</f>
        <v>0039871</v>
      </c>
      <c r="O324" s="9">
        <v>44477</v>
      </c>
      <c r="P324" t="s">
        <v>937</v>
      </c>
      <c r="Q324" t="s">
        <v>938</v>
      </c>
      <c r="R324" t="str">
        <f t="shared" ref="R324:R387" si="17">LEFT(Q324,10)</f>
        <v>VM+ HCM 60</v>
      </c>
      <c r="S324" s="10" t="s">
        <v>83</v>
      </c>
      <c r="T324" t="e">
        <f>VLOOKUP(Q324,'Danh mục'!$B$4:$C$76,2,0)</f>
        <v>#N/A</v>
      </c>
    </row>
    <row r="325" spans="1:20">
      <c r="A325" t="s">
        <v>19</v>
      </c>
      <c r="B325" t="s">
        <v>939</v>
      </c>
      <c r="C325" t="s">
        <v>38</v>
      </c>
      <c r="D325" t="s">
        <v>22</v>
      </c>
      <c r="E325" s="5">
        <v>111058</v>
      </c>
      <c r="F325" s="6">
        <v>1</v>
      </c>
      <c r="G325" t="s">
        <v>23</v>
      </c>
      <c r="H325" t="s">
        <v>39</v>
      </c>
      <c r="I325" t="str">
        <f t="shared" si="15"/>
        <v>Gà muối gói 500g</v>
      </c>
      <c r="J325" t="str">
        <f>VLOOKUP(I325,'[1]Mã Misa'!$B$2:$D$74,2,0)</f>
        <v>Gà muối 500g</v>
      </c>
      <c r="K325" t="str">
        <f>VLOOKUP(J325,'[1]Mã Misa'!$C$2:$D$74,2,0)</f>
        <v>GM500</v>
      </c>
      <c r="L325" s="6">
        <v>111058</v>
      </c>
      <c r="M325" t="s">
        <v>940</v>
      </c>
      <c r="N325" t="str">
        <f t="shared" si="16"/>
        <v>0009748</v>
      </c>
      <c r="O325" s="9">
        <v>44477</v>
      </c>
      <c r="P325" t="s">
        <v>941</v>
      </c>
      <c r="Q325" t="s">
        <v>942</v>
      </c>
      <c r="R325" t="str">
        <f t="shared" si="17"/>
        <v>VM+ QNH 59</v>
      </c>
      <c r="S325" s="10" t="s">
        <v>78</v>
      </c>
      <c r="T325" t="e">
        <f>VLOOKUP(Q325,'Danh mục'!$B$4:$C$76,2,0)</f>
        <v>#N/A</v>
      </c>
    </row>
    <row r="326" spans="1:20">
      <c r="A326" t="s">
        <v>19</v>
      </c>
      <c r="B326" t="s">
        <v>943</v>
      </c>
      <c r="C326" t="s">
        <v>38</v>
      </c>
      <c r="D326" t="s">
        <v>22</v>
      </c>
      <c r="E326" s="5">
        <v>111058</v>
      </c>
      <c r="F326" s="6">
        <v>1</v>
      </c>
      <c r="G326" t="s">
        <v>23</v>
      </c>
      <c r="H326" t="s">
        <v>39</v>
      </c>
      <c r="I326" t="str">
        <f t="shared" si="15"/>
        <v>Gà muối gói 500g</v>
      </c>
      <c r="J326" t="str">
        <f>VLOOKUP(I326,'[1]Mã Misa'!$B$2:$D$74,2,0)</f>
        <v>Gà muối 500g</v>
      </c>
      <c r="K326" t="str">
        <f>VLOOKUP(J326,'[1]Mã Misa'!$C$2:$D$74,2,0)</f>
        <v>GM500</v>
      </c>
      <c r="L326" s="6">
        <v>111058</v>
      </c>
      <c r="M326" t="s">
        <v>944</v>
      </c>
      <c r="N326" t="str">
        <f t="shared" si="16"/>
        <v>0002485</v>
      </c>
      <c r="O326" s="9">
        <v>44477</v>
      </c>
      <c r="P326" t="s">
        <v>945</v>
      </c>
      <c r="Q326" t="s">
        <v>946</v>
      </c>
      <c r="R326" t="str">
        <f t="shared" si="17"/>
        <v>VM+ HDG 26</v>
      </c>
      <c r="S326" s="10" t="s">
        <v>50</v>
      </c>
      <c r="T326" t="e">
        <f>VLOOKUP(Q326,'Danh mục'!$B$4:$C$76,2,0)</f>
        <v>#N/A</v>
      </c>
    </row>
    <row r="327" spans="1:20">
      <c r="A327" t="s">
        <v>19</v>
      </c>
      <c r="B327" t="s">
        <v>947</v>
      </c>
      <c r="C327" t="s">
        <v>279</v>
      </c>
      <c r="D327" t="s">
        <v>22</v>
      </c>
      <c r="E327" s="5">
        <v>101989</v>
      </c>
      <c r="F327" s="6">
        <v>1</v>
      </c>
      <c r="G327" t="s">
        <v>23</v>
      </c>
      <c r="H327" t="s">
        <v>280</v>
      </c>
      <c r="I327" t="str">
        <f t="shared" si="15"/>
        <v>Giò tai nấm hương 500g</v>
      </c>
      <c r="J327" t="str">
        <f>VLOOKUP(I327,'[1]Mã Misa'!$B$2:$D$74,2,0)</f>
        <v>Giò tai nấm hương 500g</v>
      </c>
      <c r="K327" t="str">
        <f>VLOOKUP(J327,'[1]Mã Misa'!$C$2:$D$74,2,0)</f>
        <v>GTNH500</v>
      </c>
      <c r="L327" s="6">
        <v>101989</v>
      </c>
      <c r="M327" t="s">
        <v>948</v>
      </c>
      <c r="N327" t="str">
        <f t="shared" si="16"/>
        <v>0123981</v>
      </c>
      <c r="O327" s="9">
        <v>44477</v>
      </c>
      <c r="P327" t="s">
        <v>949</v>
      </c>
      <c r="Q327" t="s">
        <v>950</v>
      </c>
      <c r="R327" t="str">
        <f t="shared" si="17"/>
        <v>VM+ HNI Th</v>
      </c>
      <c r="S327" s="10" t="s">
        <v>28</v>
      </c>
      <c r="T327" t="e">
        <f>VLOOKUP(Q327,'Danh mục'!$B$4:$C$76,2,0)</f>
        <v>#N/A</v>
      </c>
    </row>
    <row r="328" spans="1:20">
      <c r="A328" t="s">
        <v>19</v>
      </c>
      <c r="B328" t="s">
        <v>951</v>
      </c>
      <c r="C328" t="s">
        <v>54</v>
      </c>
      <c r="D328" t="s">
        <v>22</v>
      </c>
      <c r="E328" s="5">
        <v>73431</v>
      </c>
      <c r="F328" s="6">
        <v>1</v>
      </c>
      <c r="G328" t="s">
        <v>23</v>
      </c>
      <c r="H328" t="s">
        <v>55</v>
      </c>
      <c r="I328" t="str">
        <f t="shared" si="15"/>
        <v>Chân giò heo muối gói 300g</v>
      </c>
      <c r="J328" t="str">
        <f>VLOOKUP(I328,'[1]Mã Misa'!$B$2:$D$74,2,0)</f>
        <v>Chân giò heo muối 300g</v>
      </c>
      <c r="K328" t="str">
        <f>VLOOKUP(J328,'[1]Mã Misa'!$C$2:$D$74,2,0)</f>
        <v>CGM300</v>
      </c>
      <c r="L328" s="6">
        <v>73431</v>
      </c>
      <c r="M328" t="s">
        <v>952</v>
      </c>
      <c r="N328" t="str">
        <f t="shared" si="16"/>
        <v>0004582</v>
      </c>
      <c r="O328" s="9">
        <v>44477</v>
      </c>
      <c r="P328" t="s">
        <v>953</v>
      </c>
      <c r="Q328" t="s">
        <v>954</v>
      </c>
      <c r="R328" t="str">
        <f t="shared" si="17"/>
        <v>VM+ THA 41</v>
      </c>
      <c r="S328" s="10" t="s">
        <v>556</v>
      </c>
      <c r="T328" t="str">
        <f>VLOOKUP(Q328,'Danh mục'!$B$4:$C$76,2,0)</f>
        <v>WINCOMTHANHHOA</v>
      </c>
    </row>
    <row r="329" spans="1:20">
      <c r="A329" t="s">
        <v>19</v>
      </c>
      <c r="B329" t="s">
        <v>951</v>
      </c>
      <c r="C329" t="s">
        <v>38</v>
      </c>
      <c r="D329" t="s">
        <v>22</v>
      </c>
      <c r="E329" s="5">
        <v>111058</v>
      </c>
      <c r="F329" s="6">
        <v>1</v>
      </c>
      <c r="G329" t="s">
        <v>23</v>
      </c>
      <c r="H329" t="s">
        <v>39</v>
      </c>
      <c r="I329" t="str">
        <f t="shared" si="15"/>
        <v>Gà muối gói 500g</v>
      </c>
      <c r="J329" t="str">
        <f>VLOOKUP(I329,'[1]Mã Misa'!$B$2:$D$74,2,0)</f>
        <v>Gà muối 500g</v>
      </c>
      <c r="K329" t="str">
        <f>VLOOKUP(J329,'[1]Mã Misa'!$C$2:$D$74,2,0)</f>
        <v>GM500</v>
      </c>
      <c r="L329" s="6">
        <v>111058</v>
      </c>
      <c r="M329" t="s">
        <v>952</v>
      </c>
      <c r="N329" t="str">
        <f t="shared" si="16"/>
        <v>0004582</v>
      </c>
      <c r="O329" s="9">
        <v>44477</v>
      </c>
      <c r="P329" t="s">
        <v>953</v>
      </c>
      <c r="Q329" t="s">
        <v>954</v>
      </c>
      <c r="R329" t="str">
        <f t="shared" si="17"/>
        <v>VM+ THA 41</v>
      </c>
      <c r="S329" s="10" t="s">
        <v>556</v>
      </c>
      <c r="T329" t="str">
        <f>VLOOKUP(Q329,'Danh mục'!$B$4:$C$76,2,0)</f>
        <v>WINCOMTHANHHOA</v>
      </c>
    </row>
    <row r="330" spans="1:20">
      <c r="A330" t="s">
        <v>19</v>
      </c>
      <c r="B330" t="s">
        <v>955</v>
      </c>
      <c r="C330" t="s">
        <v>51</v>
      </c>
      <c r="D330" t="s">
        <v>22</v>
      </c>
      <c r="E330" s="5">
        <v>210800</v>
      </c>
      <c r="F330" s="6">
        <v>2</v>
      </c>
      <c r="G330" t="s">
        <v>23</v>
      </c>
      <c r="H330" t="s">
        <v>52</v>
      </c>
      <c r="I330" t="str">
        <f t="shared" si="15"/>
        <v>_Đùi gà sốt cay 500g</v>
      </c>
      <c r="J330" t="str">
        <f>VLOOKUP(I330,'[1]Mã Misa'!$B$2:$D$74,2,0)</f>
        <v>Đùi gà sốt cay 500g</v>
      </c>
      <c r="K330" t="str">
        <f>VLOOKUP(J330,'[1]Mã Misa'!$C$2:$D$74,2,0)</f>
        <v>DGSC500</v>
      </c>
      <c r="L330" s="6">
        <v>105400</v>
      </c>
      <c r="M330" t="s">
        <v>956</v>
      </c>
      <c r="N330" t="str">
        <f t="shared" si="16"/>
        <v>0124009</v>
      </c>
      <c r="O330" s="9">
        <v>44477</v>
      </c>
      <c r="P330" t="s">
        <v>957</v>
      </c>
      <c r="Q330" t="s">
        <v>958</v>
      </c>
      <c r="R330" t="str">
        <f t="shared" si="17"/>
        <v>VM VMM HNI</v>
      </c>
      <c r="S330" s="10" t="s">
        <v>28</v>
      </c>
      <c r="T330" t="e">
        <f>VLOOKUP(Q330,'Danh mục'!$B$4:$C$76,2,0)</f>
        <v>#N/A</v>
      </c>
    </row>
    <row r="331" spans="1:20">
      <c r="A331" t="s">
        <v>19</v>
      </c>
      <c r="B331" t="s">
        <v>959</v>
      </c>
      <c r="C331" t="s">
        <v>30</v>
      </c>
      <c r="D331" t="s">
        <v>22</v>
      </c>
      <c r="E331" s="5">
        <v>87787</v>
      </c>
      <c r="F331" s="6">
        <v>1</v>
      </c>
      <c r="G331" t="s">
        <v>23</v>
      </c>
      <c r="H331" t="s">
        <v>31</v>
      </c>
      <c r="I331" t="str">
        <f t="shared" si="15"/>
        <v>Bắp bò muối gói 200g</v>
      </c>
      <c r="J331" t="str">
        <f>VLOOKUP(I331,'[1]Mã Misa'!$B$2:$D$74,2,0)</f>
        <v>Bắp bò muối 200g</v>
      </c>
      <c r="K331" t="str">
        <f>VLOOKUP(J331,'[1]Mã Misa'!$C$2:$D$74,2,0)</f>
        <v>BBM200</v>
      </c>
      <c r="L331" s="6">
        <v>87787</v>
      </c>
      <c r="M331" t="s">
        <v>960</v>
      </c>
      <c r="N331" t="str">
        <f t="shared" si="16"/>
        <v>0124019</v>
      </c>
      <c r="O331" s="9">
        <v>44477</v>
      </c>
      <c r="P331" t="s">
        <v>961</v>
      </c>
      <c r="Q331" t="s">
        <v>962</v>
      </c>
      <c r="R331" t="str">
        <f t="shared" si="17"/>
        <v>VM+ HNI 26</v>
      </c>
      <c r="S331" s="10" t="s">
        <v>28</v>
      </c>
      <c r="T331" t="str">
        <f>VLOOKUP(Q331,'Danh mục'!$B$4:$C$76,2,0)</f>
        <v>WINCOMHANOI</v>
      </c>
    </row>
    <row r="332" spans="1:20">
      <c r="A332" t="s">
        <v>19</v>
      </c>
      <c r="B332" t="s">
        <v>959</v>
      </c>
      <c r="C332" t="s">
        <v>38</v>
      </c>
      <c r="D332" t="s">
        <v>22</v>
      </c>
      <c r="E332" s="5">
        <v>111058</v>
      </c>
      <c r="F332" s="6">
        <v>1</v>
      </c>
      <c r="G332" t="s">
        <v>23</v>
      </c>
      <c r="H332" t="s">
        <v>39</v>
      </c>
      <c r="I332" t="str">
        <f t="shared" si="15"/>
        <v>Gà muối gói 500g</v>
      </c>
      <c r="J332" t="str">
        <f>VLOOKUP(I332,'[1]Mã Misa'!$B$2:$D$74,2,0)</f>
        <v>Gà muối 500g</v>
      </c>
      <c r="K332" t="str">
        <f>VLOOKUP(J332,'[1]Mã Misa'!$C$2:$D$74,2,0)</f>
        <v>GM500</v>
      </c>
      <c r="L332" s="6">
        <v>111058</v>
      </c>
      <c r="M332" t="s">
        <v>960</v>
      </c>
      <c r="N332" t="str">
        <f t="shared" si="16"/>
        <v>0124019</v>
      </c>
      <c r="O332" s="9">
        <v>44477</v>
      </c>
      <c r="P332" t="s">
        <v>961</v>
      </c>
      <c r="Q332" t="s">
        <v>962</v>
      </c>
      <c r="R332" t="str">
        <f t="shared" si="17"/>
        <v>VM+ HNI 26</v>
      </c>
      <c r="S332" s="10" t="s">
        <v>28</v>
      </c>
      <c r="T332" t="str">
        <f>VLOOKUP(Q332,'Danh mục'!$B$4:$C$76,2,0)</f>
        <v>WINCOMHANOI</v>
      </c>
    </row>
    <row r="333" spans="1:20">
      <c r="A333" t="s">
        <v>19</v>
      </c>
      <c r="B333" t="s">
        <v>963</v>
      </c>
      <c r="C333" t="s">
        <v>30</v>
      </c>
      <c r="D333" t="s">
        <v>22</v>
      </c>
      <c r="E333" s="5">
        <v>263361</v>
      </c>
      <c r="F333" s="6">
        <v>3</v>
      </c>
      <c r="G333" t="s">
        <v>23</v>
      </c>
      <c r="H333" t="s">
        <v>31</v>
      </c>
      <c r="I333" t="str">
        <f t="shared" si="15"/>
        <v>Bắp bò muối gói 200g</v>
      </c>
      <c r="J333" t="str">
        <f>VLOOKUP(I333,'[1]Mã Misa'!$B$2:$D$74,2,0)</f>
        <v>Bắp bò muối 200g</v>
      </c>
      <c r="K333" t="str">
        <f>VLOOKUP(J333,'[1]Mã Misa'!$C$2:$D$74,2,0)</f>
        <v>BBM200</v>
      </c>
      <c r="L333" s="6">
        <v>87787</v>
      </c>
      <c r="M333" t="s">
        <v>964</v>
      </c>
      <c r="N333" t="str">
        <f t="shared" si="16"/>
        <v>0128407</v>
      </c>
      <c r="O333" s="9">
        <v>44495</v>
      </c>
      <c r="P333" t="s">
        <v>965</v>
      </c>
      <c r="Q333" t="s">
        <v>966</v>
      </c>
      <c r="R333" t="str">
        <f t="shared" si="17"/>
        <v>VM+ HNI C3</v>
      </c>
      <c r="S333" s="10" t="s">
        <v>28</v>
      </c>
      <c r="T333" t="e">
        <f>VLOOKUP(Q333,'Danh mục'!$B$4:$C$76,2,0)</f>
        <v>#N/A</v>
      </c>
    </row>
    <row r="334" spans="1:20">
      <c r="A334" t="s">
        <v>19</v>
      </c>
      <c r="B334" t="s">
        <v>963</v>
      </c>
      <c r="C334" t="s">
        <v>279</v>
      </c>
      <c r="D334" t="s">
        <v>22</v>
      </c>
      <c r="E334" s="5">
        <v>101989</v>
      </c>
      <c r="F334" s="6">
        <v>1</v>
      </c>
      <c r="G334" t="s">
        <v>23</v>
      </c>
      <c r="H334" t="s">
        <v>280</v>
      </c>
      <c r="I334" t="str">
        <f t="shared" si="15"/>
        <v>Giò tai nấm hương 500g</v>
      </c>
      <c r="J334" t="str">
        <f>VLOOKUP(I334,'[1]Mã Misa'!$B$2:$D$74,2,0)</f>
        <v>Giò tai nấm hương 500g</v>
      </c>
      <c r="K334" t="str">
        <f>VLOOKUP(J334,'[1]Mã Misa'!$C$2:$D$74,2,0)</f>
        <v>GTNH500</v>
      </c>
      <c r="L334" s="6">
        <v>101989</v>
      </c>
      <c r="M334" t="s">
        <v>964</v>
      </c>
      <c r="N334" t="str">
        <f t="shared" si="16"/>
        <v>0128407</v>
      </c>
      <c r="O334" s="9">
        <v>44495</v>
      </c>
      <c r="P334" t="s">
        <v>965</v>
      </c>
      <c r="Q334" t="s">
        <v>966</v>
      </c>
      <c r="R334" t="str">
        <f t="shared" si="17"/>
        <v>VM+ HNI C3</v>
      </c>
      <c r="S334" s="10" t="s">
        <v>28</v>
      </c>
      <c r="T334" t="e">
        <f>VLOOKUP(Q334,'Danh mục'!$B$4:$C$76,2,0)</f>
        <v>#N/A</v>
      </c>
    </row>
    <row r="335" spans="1:20">
      <c r="A335" t="s">
        <v>19</v>
      </c>
      <c r="B335" t="s">
        <v>967</v>
      </c>
      <c r="C335" t="s">
        <v>35</v>
      </c>
      <c r="D335" t="s">
        <v>22</v>
      </c>
      <c r="E335" s="5">
        <v>92000</v>
      </c>
      <c r="F335" s="6">
        <v>2</v>
      </c>
      <c r="G335" t="s">
        <v>23</v>
      </c>
      <c r="H335" t="s">
        <v>36</v>
      </c>
      <c r="I335" t="str">
        <f t="shared" si="15"/>
        <v>Mộc nấm hương gói 250g</v>
      </c>
      <c r="J335" t="str">
        <f>VLOOKUP(I335,'[1]Mã Misa'!$B$2:$D$74,2,0)</f>
        <v>Mộc Nấm Hương 250g</v>
      </c>
      <c r="K335" t="str">
        <f>VLOOKUP(J335,'[1]Mã Misa'!$C$2:$D$74,2,0)</f>
        <v>MNH250</v>
      </c>
      <c r="L335" s="6">
        <v>46000</v>
      </c>
      <c r="M335" t="s">
        <v>968</v>
      </c>
      <c r="N335" t="str">
        <f t="shared" si="16"/>
        <v>0124039</v>
      </c>
      <c r="O335" s="9">
        <v>44477</v>
      </c>
      <c r="P335" t="s">
        <v>969</v>
      </c>
      <c r="Q335" t="s">
        <v>970</v>
      </c>
      <c r="R335" t="str">
        <f t="shared" si="17"/>
        <v>VM+ HNI N2</v>
      </c>
      <c r="S335" s="10" t="s">
        <v>28</v>
      </c>
      <c r="T335" t="e">
        <f>VLOOKUP(Q335,'Danh mục'!$B$4:$C$76,2,0)</f>
        <v>#N/A</v>
      </c>
    </row>
    <row r="336" spans="1:20">
      <c r="A336" t="s">
        <v>19</v>
      </c>
      <c r="B336" t="s">
        <v>971</v>
      </c>
      <c r="C336" t="s">
        <v>30</v>
      </c>
      <c r="D336" t="s">
        <v>22</v>
      </c>
      <c r="E336" s="5">
        <v>263361</v>
      </c>
      <c r="F336" s="6">
        <v>3</v>
      </c>
      <c r="G336" t="s">
        <v>23</v>
      </c>
      <c r="H336" t="s">
        <v>31</v>
      </c>
      <c r="I336" t="str">
        <f t="shared" si="15"/>
        <v>Bắp bò muối gói 200g</v>
      </c>
      <c r="J336" t="str">
        <f>VLOOKUP(I336,'[1]Mã Misa'!$B$2:$D$74,2,0)</f>
        <v>Bắp bò muối 200g</v>
      </c>
      <c r="K336" t="str">
        <f>VLOOKUP(J336,'[1]Mã Misa'!$C$2:$D$74,2,0)</f>
        <v>BBM200</v>
      </c>
      <c r="L336" s="6">
        <v>87787</v>
      </c>
      <c r="M336" t="s">
        <v>972</v>
      </c>
      <c r="N336" t="str">
        <f t="shared" si="16"/>
        <v>0001899</v>
      </c>
      <c r="O336" s="9">
        <v>44477</v>
      </c>
      <c r="P336" t="s">
        <v>973</v>
      </c>
      <c r="Q336" t="s">
        <v>974</v>
      </c>
      <c r="R336" t="str">
        <f t="shared" si="17"/>
        <v xml:space="preserve">VM+ NDH 5 </v>
      </c>
      <c r="S336" s="10" t="s">
        <v>188</v>
      </c>
      <c r="T336" t="e">
        <f>VLOOKUP(Q336,'Danh mục'!$B$4:$C$76,2,0)</f>
        <v>#N/A</v>
      </c>
    </row>
    <row r="337" spans="1:20">
      <c r="A337" t="s">
        <v>19</v>
      </c>
      <c r="B337" t="s">
        <v>975</v>
      </c>
      <c r="C337" t="s">
        <v>279</v>
      </c>
      <c r="D337" t="s">
        <v>22</v>
      </c>
      <c r="E337" s="5">
        <v>101989</v>
      </c>
      <c r="F337" s="6">
        <v>1</v>
      </c>
      <c r="G337" t="s">
        <v>23</v>
      </c>
      <c r="H337" t="s">
        <v>280</v>
      </c>
      <c r="I337" t="str">
        <f t="shared" si="15"/>
        <v>Giò tai nấm hương 500g</v>
      </c>
      <c r="J337" t="str">
        <f>VLOOKUP(I337,'[1]Mã Misa'!$B$2:$D$74,2,0)</f>
        <v>Giò tai nấm hương 500g</v>
      </c>
      <c r="K337" t="str">
        <f>VLOOKUP(J337,'[1]Mã Misa'!$C$2:$D$74,2,0)</f>
        <v>GTNH500</v>
      </c>
      <c r="L337" s="6">
        <v>101989</v>
      </c>
      <c r="M337" t="s">
        <v>976</v>
      </c>
      <c r="N337" t="str">
        <f t="shared" si="16"/>
        <v>0124049</v>
      </c>
      <c r="O337" s="9">
        <v>44477</v>
      </c>
      <c r="P337" t="s">
        <v>977</v>
      </c>
      <c r="Q337" t="s">
        <v>978</v>
      </c>
      <c r="R337" t="str">
        <f t="shared" si="17"/>
        <v>VM+ HNI CT</v>
      </c>
      <c r="S337" s="10" t="s">
        <v>28</v>
      </c>
      <c r="T337" t="str">
        <f>VLOOKUP(Q337,'Danh mục'!$B$4:$C$76,2,0)</f>
        <v>WINCOMHANOI</v>
      </c>
    </row>
    <row r="338" spans="1:20">
      <c r="A338" t="s">
        <v>19</v>
      </c>
      <c r="B338" t="s">
        <v>975</v>
      </c>
      <c r="C338" t="s">
        <v>385</v>
      </c>
      <c r="D338" t="s">
        <v>22</v>
      </c>
      <c r="E338" s="5">
        <v>94013</v>
      </c>
      <c r="F338" s="6">
        <v>1</v>
      </c>
      <c r="G338" t="s">
        <v>23</v>
      </c>
      <c r="H338" t="s">
        <v>386</v>
      </c>
      <c r="I338" t="str">
        <f t="shared" si="15"/>
        <v xml:space="preserve"> Giò lụa 500g</v>
      </c>
      <c r="J338" t="str">
        <f>VLOOKUP(I338,'[1]Mã Misa'!$B$2:$D$74,2,0)</f>
        <v>Giò lụa 500g</v>
      </c>
      <c r="K338" t="str">
        <f>VLOOKUP(J338,'[1]Mã Misa'!$C$2:$D$74,2,0)</f>
        <v>GL500</v>
      </c>
      <c r="L338" s="6">
        <v>94013</v>
      </c>
      <c r="M338" t="s">
        <v>976</v>
      </c>
      <c r="N338" t="str">
        <f t="shared" si="16"/>
        <v>0124049</v>
      </c>
      <c r="O338" s="9">
        <v>44477</v>
      </c>
      <c r="P338" t="s">
        <v>977</v>
      </c>
      <c r="Q338" t="s">
        <v>978</v>
      </c>
      <c r="R338" t="str">
        <f t="shared" si="17"/>
        <v>VM+ HNI CT</v>
      </c>
      <c r="S338" s="10" t="s">
        <v>28</v>
      </c>
      <c r="T338" t="str">
        <f>VLOOKUP(Q338,'Danh mục'!$B$4:$C$76,2,0)</f>
        <v>WINCOMHANOI</v>
      </c>
    </row>
    <row r="339" spans="1:20">
      <c r="A339" t="s">
        <v>19</v>
      </c>
      <c r="B339" t="s">
        <v>979</v>
      </c>
      <c r="C339" t="s">
        <v>450</v>
      </c>
      <c r="D339" t="s">
        <v>22</v>
      </c>
      <c r="E339" s="5">
        <v>61250</v>
      </c>
      <c r="F339" s="6">
        <v>1</v>
      </c>
      <c r="G339" t="s">
        <v>65</v>
      </c>
      <c r="H339" t="s">
        <v>451</v>
      </c>
      <c r="I339" t="str">
        <f t="shared" si="15"/>
        <v xml:space="preserve"> Càng ghẹ cốm hoa 250g</v>
      </c>
      <c r="J339" t="str">
        <f>VLOOKUP(I339,'[1]Mã Misa'!$B$2:$D$74,2,0)</f>
        <v>Càng ghẹ cốm hoa 250g</v>
      </c>
      <c r="K339" t="str">
        <f>VLOOKUP(J339,'[1]Mã Misa'!$C$2:$D$74,2,0)</f>
        <v>CGCH250</v>
      </c>
      <c r="L339" s="6">
        <v>61250</v>
      </c>
      <c r="M339" t="s">
        <v>980</v>
      </c>
      <c r="N339" t="str">
        <f t="shared" si="16"/>
        <v>0124056</v>
      </c>
      <c r="O339" s="9">
        <v>44477</v>
      </c>
      <c r="P339" t="s">
        <v>981</v>
      </c>
      <c r="Q339" t="s">
        <v>982</v>
      </c>
      <c r="R339" t="str">
        <f t="shared" si="17"/>
        <v>VM+ HNI Tổ</v>
      </c>
      <c r="S339" s="10" t="s">
        <v>28</v>
      </c>
      <c r="T339" t="e">
        <f>VLOOKUP(Q339,'Danh mục'!$B$4:$C$76,2,0)</f>
        <v>#N/A</v>
      </c>
    </row>
    <row r="340" spans="1:20">
      <c r="A340" t="s">
        <v>19</v>
      </c>
      <c r="B340" t="s">
        <v>979</v>
      </c>
      <c r="C340" t="s">
        <v>535</v>
      </c>
      <c r="D340" t="s">
        <v>511</v>
      </c>
      <c r="E340" s="5">
        <v>396900</v>
      </c>
      <c r="F340" s="6">
        <v>2</v>
      </c>
      <c r="G340" t="s">
        <v>65</v>
      </c>
      <c r="H340" t="s">
        <v>536</v>
      </c>
      <c r="I340" t="str">
        <f t="shared" si="15"/>
        <v xml:space="preserve"> Tôm mũ ni nguyên con 450g</v>
      </c>
      <c r="J340" t="str">
        <f>VLOOKUP(I340,'[1]Mã Misa'!$B$2:$D$74,2,0)</f>
        <v>Tôm mũ ni nguyên con 450g</v>
      </c>
      <c r="K340" t="str">
        <f>VLOOKUP(J340,'[1]Mã Misa'!$C$2:$D$74,2,0)</f>
        <v>TNC450</v>
      </c>
      <c r="L340" s="6">
        <v>198450</v>
      </c>
      <c r="M340" t="s">
        <v>980</v>
      </c>
      <c r="N340" t="str">
        <f t="shared" si="16"/>
        <v>0124056</v>
      </c>
      <c r="O340" s="9">
        <v>44477</v>
      </c>
      <c r="P340" t="s">
        <v>981</v>
      </c>
      <c r="Q340" t="s">
        <v>982</v>
      </c>
      <c r="R340" t="str">
        <f t="shared" si="17"/>
        <v>VM+ HNI Tổ</v>
      </c>
      <c r="S340" s="10" t="s">
        <v>28</v>
      </c>
      <c r="T340" t="e">
        <f>VLOOKUP(Q340,'Danh mục'!$B$4:$C$76,2,0)</f>
        <v>#N/A</v>
      </c>
    </row>
    <row r="341" spans="1:20">
      <c r="A341" t="s">
        <v>19</v>
      </c>
      <c r="B341" t="s">
        <v>979</v>
      </c>
      <c r="C341" t="s">
        <v>540</v>
      </c>
      <c r="D341" t="s">
        <v>511</v>
      </c>
      <c r="E341" s="5">
        <v>1057050</v>
      </c>
      <c r="F341" s="6">
        <v>3</v>
      </c>
      <c r="G341" t="s">
        <v>65</v>
      </c>
      <c r="H341" t="s">
        <v>541</v>
      </c>
      <c r="I341" t="str">
        <f t="shared" si="15"/>
        <v xml:space="preserve"> Tôm mũ ni bỏ đầu 450g</v>
      </c>
      <c r="J341" t="str">
        <f>VLOOKUP(I341,'[1]Mã Misa'!$B$2:$D$74,2,0)</f>
        <v>Tôm mũ ni bỏ đầu 450g</v>
      </c>
      <c r="K341" t="str">
        <f>VLOOKUP(J341,'[1]Mã Misa'!$C$2:$D$74,2,0)</f>
        <v>TBĐ450</v>
      </c>
      <c r="L341" s="6">
        <v>352350</v>
      </c>
      <c r="M341" t="s">
        <v>980</v>
      </c>
      <c r="N341" t="str">
        <f t="shared" si="16"/>
        <v>0124056</v>
      </c>
      <c r="O341" s="9">
        <v>44477</v>
      </c>
      <c r="P341" t="s">
        <v>981</v>
      </c>
      <c r="Q341" t="s">
        <v>982</v>
      </c>
      <c r="R341" t="str">
        <f t="shared" si="17"/>
        <v>VM+ HNI Tổ</v>
      </c>
      <c r="S341" s="10" t="s">
        <v>28</v>
      </c>
      <c r="T341" t="e">
        <f>VLOOKUP(Q341,'Danh mục'!$B$4:$C$76,2,0)</f>
        <v>#N/A</v>
      </c>
    </row>
    <row r="342" spans="1:20">
      <c r="A342" t="s">
        <v>19</v>
      </c>
      <c r="B342" t="s">
        <v>979</v>
      </c>
      <c r="C342" t="s">
        <v>64</v>
      </c>
      <c r="D342" t="s">
        <v>22</v>
      </c>
      <c r="E342" s="5">
        <v>61250</v>
      </c>
      <c r="F342" s="6">
        <v>1</v>
      </c>
      <c r="G342" t="s">
        <v>65</v>
      </c>
      <c r="H342" t="s">
        <v>66</v>
      </c>
      <c r="I342" t="str">
        <f t="shared" si="15"/>
        <v xml:space="preserve"> Ghẹ farci 150g</v>
      </c>
      <c r="J342" t="str">
        <f>VLOOKUP(I342,'[1]Mã Misa'!$B$2:$D$74,2,0)</f>
        <v>Ghẹ farci 150g</v>
      </c>
      <c r="K342" t="str">
        <f>VLOOKUP(J342,'[1]Mã Misa'!$C$2:$D$74,2,0)</f>
        <v>GHEFARCI150</v>
      </c>
      <c r="L342" s="6">
        <v>61250</v>
      </c>
      <c r="M342" t="s">
        <v>980</v>
      </c>
      <c r="N342" t="str">
        <f t="shared" si="16"/>
        <v>0124056</v>
      </c>
      <c r="O342" s="9">
        <v>44477</v>
      </c>
      <c r="P342" t="s">
        <v>981</v>
      </c>
      <c r="Q342" t="s">
        <v>982</v>
      </c>
      <c r="R342" t="str">
        <f t="shared" si="17"/>
        <v>VM+ HNI Tổ</v>
      </c>
      <c r="S342" s="10" t="s">
        <v>28</v>
      </c>
      <c r="T342" t="e">
        <f>VLOOKUP(Q342,'Danh mục'!$B$4:$C$76,2,0)</f>
        <v>#N/A</v>
      </c>
    </row>
    <row r="343" spans="1:20">
      <c r="A343" t="s">
        <v>19</v>
      </c>
      <c r="B343" t="s">
        <v>983</v>
      </c>
      <c r="C343" t="s">
        <v>45</v>
      </c>
      <c r="D343" t="s">
        <v>22</v>
      </c>
      <c r="E343" s="5">
        <v>148500</v>
      </c>
      <c r="F343" s="6">
        <v>2</v>
      </c>
      <c r="G343" t="s">
        <v>23</v>
      </c>
      <c r="H343" t="s">
        <v>46</v>
      </c>
      <c r="I343" t="str">
        <f t="shared" si="15"/>
        <v>_Chả cốm 300g</v>
      </c>
      <c r="J343" t="str">
        <f>VLOOKUP(I343,'[1]Mã Misa'!$B$2:$D$74,2,0)</f>
        <v>Chả cốm 300g</v>
      </c>
      <c r="K343" t="str">
        <f>VLOOKUP(J343,'[1]Mã Misa'!$C$2:$D$74,2,0)</f>
        <v>CC300</v>
      </c>
      <c r="L343" s="6">
        <v>74250</v>
      </c>
      <c r="M343" t="s">
        <v>984</v>
      </c>
      <c r="N343" t="str">
        <f t="shared" si="16"/>
        <v>0009755</v>
      </c>
      <c r="O343" s="9">
        <v>44477</v>
      </c>
      <c r="P343" t="s">
        <v>985</v>
      </c>
      <c r="Q343" t="s">
        <v>986</v>
      </c>
      <c r="R343" t="str">
        <f t="shared" si="17"/>
        <v>VM+ QNH Tổ</v>
      </c>
      <c r="S343" s="10" t="s">
        <v>78</v>
      </c>
      <c r="T343" t="e">
        <f>VLOOKUP(Q343,'Danh mục'!$B$4:$C$76,2,0)</f>
        <v>#N/A</v>
      </c>
    </row>
    <row r="344" spans="1:20" hidden="1">
      <c r="A344" t="s">
        <v>19</v>
      </c>
      <c r="B344" t="s">
        <v>987</v>
      </c>
      <c r="C344" t="s">
        <v>21</v>
      </c>
      <c r="D344" t="s">
        <v>22</v>
      </c>
      <c r="E344" s="5">
        <v>50182</v>
      </c>
      <c r="F344" s="6">
        <v>1</v>
      </c>
      <c r="G344" t="s">
        <v>23</v>
      </c>
      <c r="H344" t="s">
        <v>24</v>
      </c>
      <c r="I344" t="str">
        <f t="shared" si="15"/>
        <v>Giò tai lưỡi xào gói 250g</v>
      </c>
      <c r="J344" t="str">
        <f>VLOOKUP(I344,'[1]Mã Misa'!$B$2:$D$74,2,0)</f>
        <v>Giò Tai Lưỡi Xào 250g</v>
      </c>
      <c r="K344" t="str">
        <f>VLOOKUP(J344,'[1]Mã Misa'!$C$2:$D$74,2,0)</f>
        <v>GTLX250G</v>
      </c>
      <c r="L344" s="6">
        <v>50182</v>
      </c>
      <c r="M344" t="s">
        <v>988</v>
      </c>
      <c r="N344" t="str">
        <f t="shared" si="16"/>
        <v>0124066</v>
      </c>
      <c r="O344" s="9">
        <v>44477</v>
      </c>
      <c r="P344" t="s">
        <v>989</v>
      </c>
      <c r="Q344" t="s">
        <v>990</v>
      </c>
      <c r="R344" t="str">
        <f t="shared" si="17"/>
        <v>VM+ HNI 48</v>
      </c>
      <c r="S344" s="10" t="s">
        <v>28</v>
      </c>
      <c r="T344" t="e">
        <f>VLOOKUP(Q344,'Danh mục'!$B$4:$C$76,2,0)</f>
        <v>#N/A</v>
      </c>
    </row>
    <row r="345" spans="1:20" hidden="1">
      <c r="A345" t="s">
        <v>19</v>
      </c>
      <c r="B345" t="s">
        <v>991</v>
      </c>
      <c r="C345" t="s">
        <v>279</v>
      </c>
      <c r="D345" t="s">
        <v>22</v>
      </c>
      <c r="E345" s="5">
        <v>407956</v>
      </c>
      <c r="F345" s="6">
        <v>4</v>
      </c>
      <c r="G345" t="s">
        <v>23</v>
      </c>
      <c r="H345" t="s">
        <v>280</v>
      </c>
      <c r="I345" t="str">
        <f t="shared" si="15"/>
        <v>Giò tai nấm hương 500g</v>
      </c>
      <c r="J345" t="str">
        <f>VLOOKUP(I345,'[1]Mã Misa'!$B$2:$D$74,2,0)</f>
        <v>Giò tai nấm hương 500g</v>
      </c>
      <c r="K345" t="str">
        <f>VLOOKUP(J345,'[1]Mã Misa'!$C$2:$D$74,2,0)</f>
        <v>GTNH500</v>
      </c>
      <c r="L345" s="6">
        <v>101989</v>
      </c>
      <c r="M345" t="s">
        <v>992</v>
      </c>
      <c r="N345" t="str">
        <f t="shared" si="16"/>
        <v>0039891</v>
      </c>
      <c r="O345" s="9">
        <v>44477</v>
      </c>
      <c r="P345" t="s">
        <v>993</v>
      </c>
      <c r="Q345" t="s">
        <v>994</v>
      </c>
      <c r="R345" t="str">
        <f t="shared" si="17"/>
        <v>VM+ HCM 25</v>
      </c>
      <c r="S345" s="10" t="s">
        <v>83</v>
      </c>
      <c r="T345" t="e">
        <f>VLOOKUP(Q345,'Danh mục'!$B$4:$C$76,2,0)</f>
        <v>#N/A</v>
      </c>
    </row>
    <row r="346" spans="1:20">
      <c r="A346" t="s">
        <v>19</v>
      </c>
      <c r="B346" t="s">
        <v>995</v>
      </c>
      <c r="C346" t="s">
        <v>64</v>
      </c>
      <c r="D346" t="s">
        <v>22</v>
      </c>
      <c r="E346" s="5">
        <v>61250</v>
      </c>
      <c r="F346" s="6">
        <v>1</v>
      </c>
      <c r="G346" t="s">
        <v>65</v>
      </c>
      <c r="H346" t="s">
        <v>66</v>
      </c>
      <c r="I346" t="str">
        <f t="shared" si="15"/>
        <v xml:space="preserve"> Ghẹ farci 150g</v>
      </c>
      <c r="J346" t="str">
        <f>VLOOKUP(I346,'[1]Mã Misa'!$B$2:$D$74,2,0)</f>
        <v>Ghẹ farci 150g</v>
      </c>
      <c r="K346" t="str">
        <f>VLOOKUP(J346,'[1]Mã Misa'!$C$2:$D$74,2,0)</f>
        <v>GHEFARCI150</v>
      </c>
      <c r="L346" s="6">
        <v>61250</v>
      </c>
      <c r="M346" t="s">
        <v>996</v>
      </c>
      <c r="N346" t="str">
        <f t="shared" si="16"/>
        <v>0039893</v>
      </c>
      <c r="O346" s="9">
        <v>44477</v>
      </c>
      <c r="P346" t="s">
        <v>997</v>
      </c>
      <c r="Q346" t="s">
        <v>998</v>
      </c>
      <c r="R346" t="str">
        <f t="shared" si="17"/>
        <v>VM+ HCM 15</v>
      </c>
      <c r="S346" s="10" t="s">
        <v>83</v>
      </c>
      <c r="T346" t="str">
        <f>VLOOKUP(Q346,'Danh mục'!$B$4:$C$76,2,0)</f>
        <v>WINCOMHOCHIMINH</v>
      </c>
    </row>
    <row r="347" spans="1:20">
      <c r="A347" t="s">
        <v>19</v>
      </c>
      <c r="B347" t="s">
        <v>999</v>
      </c>
      <c r="C347" t="s">
        <v>51</v>
      </c>
      <c r="D347" t="s">
        <v>22</v>
      </c>
      <c r="E347" s="5">
        <v>210800</v>
      </c>
      <c r="F347" s="6">
        <v>2</v>
      </c>
      <c r="G347" t="s">
        <v>23</v>
      </c>
      <c r="H347" t="s">
        <v>52</v>
      </c>
      <c r="I347" t="str">
        <f t="shared" si="15"/>
        <v>_Đùi gà sốt cay 500g</v>
      </c>
      <c r="J347" t="str">
        <f>VLOOKUP(I347,'[1]Mã Misa'!$B$2:$D$74,2,0)</f>
        <v>Đùi gà sốt cay 500g</v>
      </c>
      <c r="K347" t="str">
        <f>VLOOKUP(J347,'[1]Mã Misa'!$C$2:$D$74,2,0)</f>
        <v>DGSC500</v>
      </c>
      <c r="L347" s="6">
        <v>105400</v>
      </c>
      <c r="M347" t="s">
        <v>1000</v>
      </c>
      <c r="N347" t="str">
        <f t="shared" si="16"/>
        <v>0039894</v>
      </c>
      <c r="O347" s="9">
        <v>44477</v>
      </c>
      <c r="P347" t="s">
        <v>997</v>
      </c>
      <c r="Q347" t="s">
        <v>998</v>
      </c>
      <c r="R347" t="str">
        <f t="shared" si="17"/>
        <v>VM+ HCM 15</v>
      </c>
      <c r="S347" s="10" t="s">
        <v>83</v>
      </c>
      <c r="T347" t="str">
        <f>VLOOKUP(Q347,'Danh mục'!$B$4:$C$76,2,0)</f>
        <v>WINCOMHOCHIMINH</v>
      </c>
    </row>
    <row r="348" spans="1:20" hidden="1">
      <c r="A348" t="s">
        <v>19</v>
      </c>
      <c r="B348" t="s">
        <v>1001</v>
      </c>
      <c r="C348" t="s">
        <v>279</v>
      </c>
      <c r="D348" t="s">
        <v>22</v>
      </c>
      <c r="E348" s="5">
        <v>101989</v>
      </c>
      <c r="F348" s="6">
        <v>1</v>
      </c>
      <c r="G348" t="s">
        <v>23</v>
      </c>
      <c r="H348" t="s">
        <v>280</v>
      </c>
      <c r="I348" t="str">
        <f t="shared" si="15"/>
        <v>Giò tai nấm hương 500g</v>
      </c>
      <c r="J348" t="str">
        <f>VLOOKUP(I348,'[1]Mã Misa'!$B$2:$D$74,2,0)</f>
        <v>Giò tai nấm hương 500g</v>
      </c>
      <c r="K348" t="str">
        <f>VLOOKUP(J348,'[1]Mã Misa'!$C$2:$D$74,2,0)</f>
        <v>GTNH500</v>
      </c>
      <c r="L348" s="6">
        <v>101989</v>
      </c>
      <c r="M348" t="s">
        <v>1002</v>
      </c>
      <c r="N348" t="str">
        <f t="shared" si="16"/>
        <v>0124078</v>
      </c>
      <c r="O348" s="9">
        <v>44477</v>
      </c>
      <c r="P348" t="s">
        <v>1003</v>
      </c>
      <c r="Q348" t="s">
        <v>1004</v>
      </c>
      <c r="R348" t="str">
        <f t="shared" si="17"/>
        <v>VM+ HNI 22</v>
      </c>
      <c r="S348" s="10" t="s">
        <v>28</v>
      </c>
      <c r="T348" t="e">
        <f>VLOOKUP(Q348,'Danh mục'!$B$4:$C$76,2,0)</f>
        <v>#N/A</v>
      </c>
    </row>
    <row r="349" spans="1:20">
      <c r="A349" t="s">
        <v>19</v>
      </c>
      <c r="B349" t="s">
        <v>1005</v>
      </c>
      <c r="C349" t="s">
        <v>54</v>
      </c>
      <c r="D349" t="s">
        <v>22</v>
      </c>
      <c r="E349" s="5">
        <v>73431</v>
      </c>
      <c r="F349" s="6">
        <v>1</v>
      </c>
      <c r="G349" t="s">
        <v>23</v>
      </c>
      <c r="H349" t="s">
        <v>55</v>
      </c>
      <c r="I349" t="str">
        <f t="shared" si="15"/>
        <v>Chân giò heo muối gói 300g</v>
      </c>
      <c r="J349" t="str">
        <f>VLOOKUP(I349,'[1]Mã Misa'!$B$2:$D$74,2,0)</f>
        <v>Chân giò heo muối 300g</v>
      </c>
      <c r="K349" t="str">
        <f>VLOOKUP(J349,'[1]Mã Misa'!$C$2:$D$74,2,0)</f>
        <v>CGM300</v>
      </c>
      <c r="L349" s="6">
        <v>73431</v>
      </c>
      <c r="M349" t="s">
        <v>1006</v>
      </c>
      <c r="N349" t="str">
        <f t="shared" si="16"/>
        <v>0016106</v>
      </c>
      <c r="O349" s="9">
        <v>44477</v>
      </c>
      <c r="P349" t="s">
        <v>1007</v>
      </c>
      <c r="Q349" t="s">
        <v>1008</v>
      </c>
      <c r="R349" t="str">
        <f t="shared" si="17"/>
        <v>VM+ DNG 36</v>
      </c>
      <c r="S349" s="10" t="s">
        <v>231</v>
      </c>
      <c r="T349" t="e">
        <f>VLOOKUP(Q349,'Danh mục'!$B$4:$C$76,2,0)</f>
        <v>#N/A</v>
      </c>
    </row>
    <row r="350" spans="1:20">
      <c r="A350" t="s">
        <v>19</v>
      </c>
      <c r="B350" t="s">
        <v>1009</v>
      </c>
      <c r="C350" t="s">
        <v>90</v>
      </c>
      <c r="D350" t="s">
        <v>22</v>
      </c>
      <c r="E350" s="5">
        <v>354750</v>
      </c>
      <c r="F350" s="6">
        <v>5</v>
      </c>
      <c r="G350" t="s">
        <v>23</v>
      </c>
      <c r="H350" t="s">
        <v>91</v>
      </c>
      <c r="I350" t="str">
        <f t="shared" si="15"/>
        <v>_Chả nướng 300g</v>
      </c>
      <c r="J350" t="str">
        <f>VLOOKUP(I350,'[1]Mã Misa'!$B$2:$D$74,2,0)</f>
        <v>Chả nướng 300g</v>
      </c>
      <c r="K350" t="str">
        <f>VLOOKUP(J350,'[1]Mã Misa'!$C$2:$D$74,2,0)</f>
        <v>CN300</v>
      </c>
      <c r="L350" s="6">
        <v>70950</v>
      </c>
      <c r="M350" t="s">
        <v>1010</v>
      </c>
      <c r="N350" t="str">
        <f t="shared" si="16"/>
        <v>0002767</v>
      </c>
      <c r="O350" s="9">
        <v>44477</v>
      </c>
      <c r="P350" t="s">
        <v>1011</v>
      </c>
      <c r="Q350" t="s">
        <v>1012</v>
      </c>
      <c r="R350" t="str">
        <f t="shared" si="17"/>
        <v>VM+ BNH Th</v>
      </c>
      <c r="S350" s="10" t="s">
        <v>88</v>
      </c>
      <c r="T350" t="e">
        <f>VLOOKUP(Q350,'Danh mục'!$B$4:$C$76,2,0)</f>
        <v>#N/A</v>
      </c>
    </row>
    <row r="351" spans="1:20">
      <c r="A351" t="s">
        <v>19</v>
      </c>
      <c r="B351" t="s">
        <v>1013</v>
      </c>
      <c r="C351" t="s">
        <v>30</v>
      </c>
      <c r="D351" t="s">
        <v>22</v>
      </c>
      <c r="E351" s="5">
        <v>87787</v>
      </c>
      <c r="F351" s="6">
        <v>1</v>
      </c>
      <c r="G351" t="s">
        <v>23</v>
      </c>
      <c r="H351" t="s">
        <v>31</v>
      </c>
      <c r="I351" t="str">
        <f t="shared" si="15"/>
        <v>Bắp bò muối gói 200g</v>
      </c>
      <c r="J351" t="str">
        <f>VLOOKUP(I351,'[1]Mã Misa'!$B$2:$D$74,2,0)</f>
        <v>Bắp bò muối 200g</v>
      </c>
      <c r="K351" t="str">
        <f>VLOOKUP(J351,'[1]Mã Misa'!$C$2:$D$74,2,0)</f>
        <v>BBM200</v>
      </c>
      <c r="L351" s="6">
        <v>87787</v>
      </c>
      <c r="M351" t="s">
        <v>1014</v>
      </c>
      <c r="N351" t="str">
        <f t="shared" si="16"/>
        <v>0016108</v>
      </c>
      <c r="O351" s="9">
        <v>44477</v>
      </c>
      <c r="P351" t="s">
        <v>776</v>
      </c>
      <c r="Q351" t="s">
        <v>777</v>
      </c>
      <c r="R351" t="str">
        <f t="shared" si="17"/>
        <v>VM+ DNG KD</v>
      </c>
      <c r="S351" s="10" t="s">
        <v>231</v>
      </c>
      <c r="T351" t="e">
        <f>VLOOKUP(Q351,'Danh mục'!$B$4:$C$76,2,0)</f>
        <v>#N/A</v>
      </c>
    </row>
    <row r="352" spans="1:20">
      <c r="A352" t="s">
        <v>19</v>
      </c>
      <c r="B352" t="s">
        <v>1015</v>
      </c>
      <c r="C352" t="s">
        <v>385</v>
      </c>
      <c r="D352" t="s">
        <v>22</v>
      </c>
      <c r="E352" s="5">
        <v>376052</v>
      </c>
      <c r="F352" s="6">
        <v>4</v>
      </c>
      <c r="G352" t="s">
        <v>23</v>
      </c>
      <c r="H352" t="s">
        <v>386</v>
      </c>
      <c r="I352" t="str">
        <f t="shared" si="15"/>
        <v xml:space="preserve"> Giò lụa 500g</v>
      </c>
      <c r="J352" t="str">
        <f>VLOOKUP(I352,'[1]Mã Misa'!$B$2:$D$74,2,0)</f>
        <v>Giò lụa 500g</v>
      </c>
      <c r="K352" t="str">
        <f>VLOOKUP(J352,'[1]Mã Misa'!$C$2:$D$74,2,0)</f>
        <v>GL500</v>
      </c>
      <c r="L352" s="6">
        <v>94013</v>
      </c>
      <c r="M352" t="s">
        <v>1016</v>
      </c>
      <c r="N352" t="str">
        <f t="shared" si="16"/>
        <v>0039904</v>
      </c>
      <c r="O352" s="9">
        <v>44477</v>
      </c>
      <c r="P352" t="s">
        <v>1017</v>
      </c>
      <c r="Q352" t="s">
        <v>1018</v>
      </c>
      <c r="R352" t="str">
        <f t="shared" si="17"/>
        <v>VM+ HCM 17</v>
      </c>
      <c r="S352" s="10" t="s">
        <v>83</v>
      </c>
      <c r="T352" t="str">
        <f>VLOOKUP(Q352,'Danh mục'!$B$4:$C$76,2,0)</f>
        <v>WINCOMHOCHIMINH</v>
      </c>
    </row>
    <row r="353" spans="1:20">
      <c r="A353" t="s">
        <v>19</v>
      </c>
      <c r="B353" t="s">
        <v>1015</v>
      </c>
      <c r="C353" t="s">
        <v>279</v>
      </c>
      <c r="D353" t="s">
        <v>22</v>
      </c>
      <c r="E353" s="5">
        <v>203978</v>
      </c>
      <c r="F353" s="6">
        <v>2</v>
      </c>
      <c r="G353" t="s">
        <v>23</v>
      </c>
      <c r="H353" t="s">
        <v>280</v>
      </c>
      <c r="I353" t="str">
        <f t="shared" si="15"/>
        <v>Giò tai nấm hương 500g</v>
      </c>
      <c r="J353" t="str">
        <f>VLOOKUP(I353,'[1]Mã Misa'!$B$2:$D$74,2,0)</f>
        <v>Giò tai nấm hương 500g</v>
      </c>
      <c r="K353" t="str">
        <f>VLOOKUP(J353,'[1]Mã Misa'!$C$2:$D$74,2,0)</f>
        <v>GTNH500</v>
      </c>
      <c r="L353" s="6">
        <v>101989</v>
      </c>
      <c r="M353" t="s">
        <v>1016</v>
      </c>
      <c r="N353" t="str">
        <f t="shared" si="16"/>
        <v>0039904</v>
      </c>
      <c r="O353" s="9">
        <v>44477</v>
      </c>
      <c r="P353" t="s">
        <v>1017</v>
      </c>
      <c r="Q353" t="s">
        <v>1018</v>
      </c>
      <c r="R353" t="str">
        <f t="shared" si="17"/>
        <v>VM+ HCM 17</v>
      </c>
      <c r="S353" s="10" t="s">
        <v>83</v>
      </c>
      <c r="T353" t="str">
        <f>VLOOKUP(Q353,'Danh mục'!$B$4:$C$76,2,0)</f>
        <v>WINCOMHOCHIMINH</v>
      </c>
    </row>
    <row r="354" spans="1:20">
      <c r="A354" t="s">
        <v>19</v>
      </c>
      <c r="B354" t="s">
        <v>1015</v>
      </c>
      <c r="C354" t="s">
        <v>38</v>
      </c>
      <c r="D354" t="s">
        <v>22</v>
      </c>
      <c r="E354" s="5">
        <v>222116</v>
      </c>
      <c r="F354" s="6">
        <v>2</v>
      </c>
      <c r="G354" t="s">
        <v>23</v>
      </c>
      <c r="H354" t="s">
        <v>39</v>
      </c>
      <c r="I354" t="str">
        <f t="shared" si="15"/>
        <v>Gà muối gói 500g</v>
      </c>
      <c r="J354" t="str">
        <f>VLOOKUP(I354,'[1]Mã Misa'!$B$2:$D$74,2,0)</f>
        <v>Gà muối 500g</v>
      </c>
      <c r="K354" t="str">
        <f>VLOOKUP(J354,'[1]Mã Misa'!$C$2:$D$74,2,0)</f>
        <v>GM500</v>
      </c>
      <c r="L354" s="6">
        <v>111058</v>
      </c>
      <c r="M354" t="s">
        <v>1016</v>
      </c>
      <c r="N354" t="str">
        <f t="shared" si="16"/>
        <v>0039904</v>
      </c>
      <c r="O354" s="9">
        <v>44477</v>
      </c>
      <c r="P354" t="s">
        <v>1017</v>
      </c>
      <c r="Q354" t="s">
        <v>1018</v>
      </c>
      <c r="R354" t="str">
        <f t="shared" si="17"/>
        <v>VM+ HCM 17</v>
      </c>
      <c r="S354" s="10" t="s">
        <v>83</v>
      </c>
      <c r="T354" t="str">
        <f>VLOOKUP(Q354,'Danh mục'!$B$4:$C$76,2,0)</f>
        <v>WINCOMHOCHIMINH</v>
      </c>
    </row>
    <row r="355" spans="1:20">
      <c r="A355" t="s">
        <v>19</v>
      </c>
      <c r="B355" t="s">
        <v>1019</v>
      </c>
      <c r="C355" t="s">
        <v>54</v>
      </c>
      <c r="D355" t="s">
        <v>22</v>
      </c>
      <c r="E355" s="5">
        <v>293724</v>
      </c>
      <c r="F355" s="6">
        <v>4</v>
      </c>
      <c r="G355" t="s">
        <v>23</v>
      </c>
      <c r="H355" t="s">
        <v>55</v>
      </c>
      <c r="I355" t="str">
        <f t="shared" si="15"/>
        <v>Chân giò heo muối gói 300g</v>
      </c>
      <c r="J355" t="str">
        <f>VLOOKUP(I355,'[1]Mã Misa'!$B$2:$D$74,2,0)</f>
        <v>Chân giò heo muối 300g</v>
      </c>
      <c r="K355" t="str">
        <f>VLOOKUP(J355,'[1]Mã Misa'!$C$2:$D$74,2,0)</f>
        <v>CGM300</v>
      </c>
      <c r="L355" s="6">
        <v>73431</v>
      </c>
      <c r="M355" t="s">
        <v>1020</v>
      </c>
      <c r="N355" t="str">
        <f t="shared" si="16"/>
        <v>0124096</v>
      </c>
      <c r="O355" s="9">
        <v>44477</v>
      </c>
      <c r="P355" t="s">
        <v>877</v>
      </c>
      <c r="Q355" t="s">
        <v>878</v>
      </c>
      <c r="R355" t="str">
        <f t="shared" si="17"/>
        <v>VM+ HNI N3</v>
      </c>
      <c r="S355" s="10" t="s">
        <v>28</v>
      </c>
      <c r="T355" t="e">
        <f>VLOOKUP(Q355,'Danh mục'!$B$4:$C$76,2,0)</f>
        <v>#N/A</v>
      </c>
    </row>
    <row r="356" spans="1:20">
      <c r="A356" t="s">
        <v>19</v>
      </c>
      <c r="B356" t="s">
        <v>1019</v>
      </c>
      <c r="C356" t="s">
        <v>30</v>
      </c>
      <c r="D356" t="s">
        <v>22</v>
      </c>
      <c r="E356" s="5">
        <v>175574</v>
      </c>
      <c r="F356" s="6">
        <v>2</v>
      </c>
      <c r="G356" t="s">
        <v>23</v>
      </c>
      <c r="H356" t="s">
        <v>31</v>
      </c>
      <c r="I356" t="str">
        <f t="shared" si="15"/>
        <v>Bắp bò muối gói 200g</v>
      </c>
      <c r="J356" t="str">
        <f>VLOOKUP(I356,'[1]Mã Misa'!$B$2:$D$74,2,0)</f>
        <v>Bắp bò muối 200g</v>
      </c>
      <c r="K356" t="str">
        <f>VLOOKUP(J356,'[1]Mã Misa'!$C$2:$D$74,2,0)</f>
        <v>BBM200</v>
      </c>
      <c r="L356" s="6">
        <v>87787</v>
      </c>
      <c r="M356" t="s">
        <v>1020</v>
      </c>
      <c r="N356" t="str">
        <f t="shared" si="16"/>
        <v>0124096</v>
      </c>
      <c r="O356" s="9">
        <v>44477</v>
      </c>
      <c r="P356" t="s">
        <v>877</v>
      </c>
      <c r="Q356" t="s">
        <v>878</v>
      </c>
      <c r="R356" t="str">
        <f t="shared" si="17"/>
        <v>VM+ HNI N3</v>
      </c>
      <c r="S356" s="10" t="s">
        <v>28</v>
      </c>
      <c r="T356" t="e">
        <f>VLOOKUP(Q356,'Danh mục'!$B$4:$C$76,2,0)</f>
        <v>#N/A</v>
      </c>
    </row>
    <row r="357" spans="1:20">
      <c r="A357" t="s">
        <v>19</v>
      </c>
      <c r="B357" t="s">
        <v>1019</v>
      </c>
      <c r="C357" t="s">
        <v>293</v>
      </c>
      <c r="D357" t="s">
        <v>22</v>
      </c>
      <c r="E357" s="5">
        <v>118800</v>
      </c>
      <c r="F357" s="6">
        <v>2</v>
      </c>
      <c r="G357" t="s">
        <v>23</v>
      </c>
      <c r="H357" t="s">
        <v>294</v>
      </c>
      <c r="I357" t="str">
        <f t="shared" si="15"/>
        <v>_Giò lụa 250g</v>
      </c>
      <c r="J357" t="str">
        <f>VLOOKUP(I357,'[1]Mã Misa'!$B$2:$D$74,2,0)</f>
        <v>Giò lụa 250g</v>
      </c>
      <c r="K357" t="str">
        <f>VLOOKUP(J357,'[1]Mã Misa'!$C$2:$D$74,2,0)</f>
        <v>GL250</v>
      </c>
      <c r="L357" s="6">
        <v>59400</v>
      </c>
      <c r="M357" t="s">
        <v>1020</v>
      </c>
      <c r="N357" t="str">
        <f t="shared" si="16"/>
        <v>0124096</v>
      </c>
      <c r="O357" s="9">
        <v>44477</v>
      </c>
      <c r="P357" t="s">
        <v>877</v>
      </c>
      <c r="Q357" t="s">
        <v>878</v>
      </c>
      <c r="R357" t="str">
        <f t="shared" si="17"/>
        <v>VM+ HNI N3</v>
      </c>
      <c r="S357" s="10" t="s">
        <v>28</v>
      </c>
      <c r="T357" t="e">
        <f>VLOOKUP(Q357,'Danh mục'!$B$4:$C$76,2,0)</f>
        <v>#N/A</v>
      </c>
    </row>
    <row r="358" spans="1:20">
      <c r="A358" t="s">
        <v>19</v>
      </c>
      <c r="B358" t="s">
        <v>1019</v>
      </c>
      <c r="C358" t="s">
        <v>285</v>
      </c>
      <c r="D358" t="s">
        <v>22</v>
      </c>
      <c r="E358" s="5">
        <v>61050</v>
      </c>
      <c r="F358" s="6">
        <v>1</v>
      </c>
      <c r="G358" t="s">
        <v>23</v>
      </c>
      <c r="H358" t="s">
        <v>286</v>
      </c>
      <c r="I358" t="str">
        <f t="shared" si="15"/>
        <v>_Giò sụn gà 250g</v>
      </c>
      <c r="J358" t="str">
        <f>VLOOKUP(I358,'[1]Mã Misa'!$B$2:$D$74,2,0)</f>
        <v>Giò sụn gà 250g</v>
      </c>
      <c r="K358" t="str">
        <f>VLOOKUP(J358,'[1]Mã Misa'!$C$2:$D$74,2,0)</f>
        <v>GSG250</v>
      </c>
      <c r="L358" s="6">
        <v>61050</v>
      </c>
      <c r="M358" t="s">
        <v>1020</v>
      </c>
      <c r="N358" t="str">
        <f t="shared" si="16"/>
        <v>0124096</v>
      </c>
      <c r="O358" s="9">
        <v>44477</v>
      </c>
      <c r="P358" t="s">
        <v>877</v>
      </c>
      <c r="Q358" t="s">
        <v>878</v>
      </c>
      <c r="R358" t="str">
        <f t="shared" si="17"/>
        <v>VM+ HNI N3</v>
      </c>
      <c r="S358" s="10" t="s">
        <v>28</v>
      </c>
      <c r="T358" t="e">
        <f>VLOOKUP(Q358,'Danh mục'!$B$4:$C$76,2,0)</f>
        <v>#N/A</v>
      </c>
    </row>
    <row r="359" spans="1:20">
      <c r="A359" t="s">
        <v>19</v>
      </c>
      <c r="B359" t="s">
        <v>1019</v>
      </c>
      <c r="C359" t="s">
        <v>385</v>
      </c>
      <c r="D359" t="s">
        <v>22</v>
      </c>
      <c r="E359" s="5">
        <v>188026</v>
      </c>
      <c r="F359" s="6">
        <v>2</v>
      </c>
      <c r="G359" t="s">
        <v>23</v>
      </c>
      <c r="H359" t="s">
        <v>386</v>
      </c>
      <c r="I359" t="str">
        <f t="shared" si="15"/>
        <v xml:space="preserve"> Giò lụa 500g</v>
      </c>
      <c r="J359" t="str">
        <f>VLOOKUP(I359,'[1]Mã Misa'!$B$2:$D$74,2,0)</f>
        <v>Giò lụa 500g</v>
      </c>
      <c r="K359" t="str">
        <f>VLOOKUP(J359,'[1]Mã Misa'!$C$2:$D$74,2,0)</f>
        <v>GL500</v>
      </c>
      <c r="L359" s="6">
        <v>94013</v>
      </c>
      <c r="M359" t="s">
        <v>1020</v>
      </c>
      <c r="N359" t="str">
        <f t="shared" si="16"/>
        <v>0124096</v>
      </c>
      <c r="O359" s="9">
        <v>44477</v>
      </c>
      <c r="P359" t="s">
        <v>877</v>
      </c>
      <c r="Q359" t="s">
        <v>878</v>
      </c>
      <c r="R359" t="str">
        <f t="shared" si="17"/>
        <v>VM+ HNI N3</v>
      </c>
      <c r="S359" s="10" t="s">
        <v>28</v>
      </c>
      <c r="T359" t="e">
        <f>VLOOKUP(Q359,'Danh mục'!$B$4:$C$76,2,0)</f>
        <v>#N/A</v>
      </c>
    </row>
    <row r="360" spans="1:20">
      <c r="A360" t="s">
        <v>19</v>
      </c>
      <c r="B360" t="s">
        <v>1021</v>
      </c>
      <c r="C360" t="s">
        <v>38</v>
      </c>
      <c r="D360" t="s">
        <v>22</v>
      </c>
      <c r="E360" s="5">
        <v>111058</v>
      </c>
      <c r="F360" s="6">
        <v>1</v>
      </c>
      <c r="G360" t="s">
        <v>23</v>
      </c>
      <c r="H360" t="s">
        <v>39</v>
      </c>
      <c r="I360" t="str">
        <f t="shared" si="15"/>
        <v>Gà muối gói 500g</v>
      </c>
      <c r="J360" t="str">
        <f>VLOOKUP(I360,'[1]Mã Misa'!$B$2:$D$74,2,0)</f>
        <v>Gà muối 500g</v>
      </c>
      <c r="K360" t="str">
        <f>VLOOKUP(J360,'[1]Mã Misa'!$C$2:$D$74,2,0)</f>
        <v>GM500</v>
      </c>
      <c r="L360" s="6">
        <v>111058</v>
      </c>
      <c r="M360" t="s">
        <v>1022</v>
      </c>
      <c r="N360" t="str">
        <f t="shared" si="16"/>
        <v>0001923</v>
      </c>
      <c r="O360" s="9">
        <v>44477</v>
      </c>
      <c r="P360" t="s">
        <v>1023</v>
      </c>
      <c r="Q360" t="s">
        <v>1024</v>
      </c>
      <c r="R360" t="str">
        <f t="shared" si="17"/>
        <v>VM+ BGG 13</v>
      </c>
      <c r="S360" s="10" t="s">
        <v>1025</v>
      </c>
      <c r="T360" t="e">
        <f>VLOOKUP(Q360,'Danh mục'!$B$4:$C$76,2,0)</f>
        <v>#N/A</v>
      </c>
    </row>
    <row r="361" spans="1:20" hidden="1">
      <c r="A361" t="s">
        <v>19</v>
      </c>
      <c r="B361" t="s">
        <v>1026</v>
      </c>
      <c r="C361" t="s">
        <v>35</v>
      </c>
      <c r="D361" t="s">
        <v>22</v>
      </c>
      <c r="E361" s="5">
        <v>138000</v>
      </c>
      <c r="F361" s="6">
        <v>3</v>
      </c>
      <c r="G361" t="s">
        <v>23</v>
      </c>
      <c r="H361" t="s">
        <v>36</v>
      </c>
      <c r="I361" t="str">
        <f t="shared" si="15"/>
        <v>Mộc nấm hương gói 250g</v>
      </c>
      <c r="J361" t="str">
        <f>VLOOKUP(I361,'[1]Mã Misa'!$B$2:$D$74,2,0)</f>
        <v>Mộc Nấm Hương 250g</v>
      </c>
      <c r="K361" t="str">
        <f>VLOOKUP(J361,'[1]Mã Misa'!$C$2:$D$74,2,0)</f>
        <v>MNH250</v>
      </c>
      <c r="L361" s="6">
        <v>46000</v>
      </c>
      <c r="M361" t="s">
        <v>1027</v>
      </c>
      <c r="N361" t="str">
        <f t="shared" si="16"/>
        <v>0001012</v>
      </c>
      <c r="O361" s="9">
        <v>44477</v>
      </c>
      <c r="P361" t="s">
        <v>1028</v>
      </c>
      <c r="Q361" t="s">
        <v>1029</v>
      </c>
      <c r="R361" t="str">
        <f t="shared" si="17"/>
        <v>VM+ STG 17</v>
      </c>
      <c r="S361" s="10" t="s">
        <v>1030</v>
      </c>
      <c r="T361" t="e">
        <f>VLOOKUP(Q361,'Danh mục'!$B$4:$C$76,2,0)</f>
        <v>#N/A</v>
      </c>
    </row>
    <row r="362" spans="1:20">
      <c r="A362" t="s">
        <v>19</v>
      </c>
      <c r="B362" t="s">
        <v>1031</v>
      </c>
      <c r="C362" t="s">
        <v>30</v>
      </c>
      <c r="D362" t="s">
        <v>22</v>
      </c>
      <c r="E362" s="5">
        <v>87787</v>
      </c>
      <c r="F362" s="6">
        <v>1</v>
      </c>
      <c r="G362" t="s">
        <v>23</v>
      </c>
      <c r="H362" t="s">
        <v>31</v>
      </c>
      <c r="I362" t="str">
        <f t="shared" si="15"/>
        <v>Bắp bò muối gói 200g</v>
      </c>
      <c r="J362" t="str">
        <f>VLOOKUP(I362,'[1]Mã Misa'!$B$2:$D$74,2,0)</f>
        <v>Bắp bò muối 200g</v>
      </c>
      <c r="K362" t="str">
        <f>VLOOKUP(J362,'[1]Mã Misa'!$C$2:$D$74,2,0)</f>
        <v>BBM200</v>
      </c>
      <c r="L362" s="6">
        <v>87787</v>
      </c>
      <c r="M362" t="s">
        <v>1032</v>
      </c>
      <c r="N362" t="str">
        <f t="shared" si="16"/>
        <v>0016111</v>
      </c>
      <c r="O362" s="9">
        <v>44477</v>
      </c>
      <c r="P362" t="s">
        <v>1033</v>
      </c>
      <c r="Q362" t="s">
        <v>1034</v>
      </c>
      <c r="R362" t="str">
        <f t="shared" si="17"/>
        <v>VM+ DNG Lô</v>
      </c>
      <c r="S362" s="10" t="s">
        <v>231</v>
      </c>
      <c r="T362" t="str">
        <f>VLOOKUP(Q362,'Danh mục'!$B$4:$C$76,2,0)</f>
        <v>WINCOMDANANG</v>
      </c>
    </row>
    <row r="363" spans="1:20">
      <c r="A363" t="s">
        <v>19</v>
      </c>
      <c r="B363" t="s">
        <v>1031</v>
      </c>
      <c r="C363" t="s">
        <v>54</v>
      </c>
      <c r="D363" t="s">
        <v>22</v>
      </c>
      <c r="E363" s="5">
        <v>73431</v>
      </c>
      <c r="F363" s="6">
        <v>1</v>
      </c>
      <c r="G363" t="s">
        <v>23</v>
      </c>
      <c r="H363" t="s">
        <v>55</v>
      </c>
      <c r="I363" t="str">
        <f t="shared" si="15"/>
        <v>Chân giò heo muối gói 300g</v>
      </c>
      <c r="J363" t="str">
        <f>VLOOKUP(I363,'[1]Mã Misa'!$B$2:$D$74,2,0)</f>
        <v>Chân giò heo muối 300g</v>
      </c>
      <c r="K363" t="str">
        <f>VLOOKUP(J363,'[1]Mã Misa'!$C$2:$D$74,2,0)</f>
        <v>CGM300</v>
      </c>
      <c r="L363" s="6">
        <v>73431</v>
      </c>
      <c r="M363" t="s">
        <v>1032</v>
      </c>
      <c r="N363" t="str">
        <f t="shared" si="16"/>
        <v>0016111</v>
      </c>
      <c r="O363" s="9">
        <v>44477</v>
      </c>
      <c r="P363" t="s">
        <v>1033</v>
      </c>
      <c r="Q363" t="s">
        <v>1034</v>
      </c>
      <c r="R363" t="str">
        <f t="shared" si="17"/>
        <v>VM+ DNG Lô</v>
      </c>
      <c r="S363" s="10" t="s">
        <v>231</v>
      </c>
      <c r="T363" t="str">
        <f>VLOOKUP(Q363,'Danh mục'!$B$4:$C$76,2,0)</f>
        <v>WINCOMDANANG</v>
      </c>
    </row>
    <row r="364" spans="1:20">
      <c r="A364" t="s">
        <v>19</v>
      </c>
      <c r="B364" t="s">
        <v>1031</v>
      </c>
      <c r="C364" t="s">
        <v>279</v>
      </c>
      <c r="D364" t="s">
        <v>22</v>
      </c>
      <c r="E364" s="5">
        <v>101989</v>
      </c>
      <c r="F364" s="6">
        <v>1</v>
      </c>
      <c r="G364" t="s">
        <v>23</v>
      </c>
      <c r="H364" t="s">
        <v>280</v>
      </c>
      <c r="I364" t="str">
        <f t="shared" si="15"/>
        <v>Giò tai nấm hương 500g</v>
      </c>
      <c r="J364" t="str">
        <f>VLOOKUP(I364,'[1]Mã Misa'!$B$2:$D$74,2,0)</f>
        <v>Giò tai nấm hương 500g</v>
      </c>
      <c r="K364" t="str">
        <f>VLOOKUP(J364,'[1]Mã Misa'!$C$2:$D$74,2,0)</f>
        <v>GTNH500</v>
      </c>
      <c r="L364" s="6">
        <v>101989</v>
      </c>
      <c r="M364" t="s">
        <v>1032</v>
      </c>
      <c r="N364" t="str">
        <f t="shared" si="16"/>
        <v>0016111</v>
      </c>
      <c r="O364" s="9">
        <v>44477</v>
      </c>
      <c r="P364" t="s">
        <v>1033</v>
      </c>
      <c r="Q364" t="s">
        <v>1034</v>
      </c>
      <c r="R364" t="str">
        <f t="shared" si="17"/>
        <v>VM+ DNG Lô</v>
      </c>
      <c r="S364" s="10" t="s">
        <v>231</v>
      </c>
      <c r="T364" t="str">
        <f>VLOOKUP(Q364,'Danh mục'!$B$4:$C$76,2,0)</f>
        <v>WINCOMDANANG</v>
      </c>
    </row>
    <row r="365" spans="1:20">
      <c r="A365" t="s">
        <v>19</v>
      </c>
      <c r="B365" t="s">
        <v>1031</v>
      </c>
      <c r="C365" t="s">
        <v>21</v>
      </c>
      <c r="D365" t="s">
        <v>22</v>
      </c>
      <c r="E365" s="5">
        <v>100364</v>
      </c>
      <c r="F365" s="6">
        <v>2</v>
      </c>
      <c r="G365" t="s">
        <v>23</v>
      </c>
      <c r="H365" t="s">
        <v>24</v>
      </c>
      <c r="I365" t="str">
        <f t="shared" si="15"/>
        <v>Giò tai lưỡi xào gói 250g</v>
      </c>
      <c r="J365" t="str">
        <f>VLOOKUP(I365,'[1]Mã Misa'!$B$2:$D$74,2,0)</f>
        <v>Giò Tai Lưỡi Xào 250g</v>
      </c>
      <c r="K365" t="str">
        <f>VLOOKUP(J365,'[1]Mã Misa'!$C$2:$D$74,2,0)</f>
        <v>GTLX250G</v>
      </c>
      <c r="L365" s="6">
        <v>50182</v>
      </c>
      <c r="M365" t="s">
        <v>1032</v>
      </c>
      <c r="N365" t="str">
        <f t="shared" si="16"/>
        <v>0016111</v>
      </c>
      <c r="O365" s="9">
        <v>44477</v>
      </c>
      <c r="P365" t="s">
        <v>1033</v>
      </c>
      <c r="Q365" t="s">
        <v>1034</v>
      </c>
      <c r="R365" t="str">
        <f t="shared" si="17"/>
        <v>VM+ DNG Lô</v>
      </c>
      <c r="S365" s="10" t="s">
        <v>231</v>
      </c>
      <c r="T365" t="str">
        <f>VLOOKUP(Q365,'Danh mục'!$B$4:$C$76,2,0)</f>
        <v>WINCOMDANANG</v>
      </c>
    </row>
    <row r="366" spans="1:20">
      <c r="A366" t="s">
        <v>19</v>
      </c>
      <c r="B366" t="s">
        <v>1035</v>
      </c>
      <c r="C366" t="s">
        <v>35</v>
      </c>
      <c r="D366" t="s">
        <v>22</v>
      </c>
      <c r="E366" s="5">
        <v>230000</v>
      </c>
      <c r="F366" s="6">
        <v>5</v>
      </c>
      <c r="G366" t="s">
        <v>23</v>
      </c>
      <c r="H366" t="s">
        <v>36</v>
      </c>
      <c r="I366" t="str">
        <f t="shared" si="15"/>
        <v>Mộc nấm hương gói 250g</v>
      </c>
      <c r="J366" t="str">
        <f>VLOOKUP(I366,'[1]Mã Misa'!$B$2:$D$74,2,0)</f>
        <v>Mộc Nấm Hương 250g</v>
      </c>
      <c r="K366" t="str">
        <f>VLOOKUP(J366,'[1]Mã Misa'!$C$2:$D$74,2,0)</f>
        <v>MNH250</v>
      </c>
      <c r="L366" s="6">
        <v>46000</v>
      </c>
      <c r="M366" t="s">
        <v>1036</v>
      </c>
      <c r="N366" t="str">
        <f t="shared" si="16"/>
        <v>0009366</v>
      </c>
      <c r="O366" s="9">
        <v>44477</v>
      </c>
      <c r="P366" t="s">
        <v>1037</v>
      </c>
      <c r="Q366" t="s">
        <v>1038</v>
      </c>
      <c r="R366" t="str">
        <f t="shared" si="17"/>
        <v>VM+ HPG 85</v>
      </c>
      <c r="S366" s="10" t="s">
        <v>218</v>
      </c>
      <c r="T366" t="str">
        <f>VLOOKUP(Q366,'Danh mục'!$B$4:$C$76,2,0)</f>
        <v>WINCOMHAIPHONG</v>
      </c>
    </row>
    <row r="367" spans="1:20">
      <c r="A367" t="s">
        <v>19</v>
      </c>
      <c r="B367" t="s">
        <v>1035</v>
      </c>
      <c r="C367" t="s">
        <v>38</v>
      </c>
      <c r="D367" t="s">
        <v>22</v>
      </c>
      <c r="E367" s="5">
        <v>222116</v>
      </c>
      <c r="F367" s="6">
        <v>2</v>
      </c>
      <c r="G367" t="s">
        <v>23</v>
      </c>
      <c r="H367" t="s">
        <v>39</v>
      </c>
      <c r="I367" t="str">
        <f t="shared" si="15"/>
        <v>Gà muối gói 500g</v>
      </c>
      <c r="J367" t="str">
        <f>VLOOKUP(I367,'[1]Mã Misa'!$B$2:$D$74,2,0)</f>
        <v>Gà muối 500g</v>
      </c>
      <c r="K367" t="str">
        <f>VLOOKUP(J367,'[1]Mã Misa'!$C$2:$D$74,2,0)</f>
        <v>GM500</v>
      </c>
      <c r="L367" s="6">
        <v>111058</v>
      </c>
      <c r="M367" t="s">
        <v>1036</v>
      </c>
      <c r="N367" t="str">
        <f t="shared" si="16"/>
        <v>0009366</v>
      </c>
      <c r="O367" s="9">
        <v>44477</v>
      </c>
      <c r="P367" t="s">
        <v>1037</v>
      </c>
      <c r="Q367" t="s">
        <v>1038</v>
      </c>
      <c r="R367" t="str">
        <f t="shared" si="17"/>
        <v>VM+ HPG 85</v>
      </c>
      <c r="S367" s="10" t="s">
        <v>218</v>
      </c>
      <c r="T367" t="str">
        <f>VLOOKUP(Q367,'Danh mục'!$B$4:$C$76,2,0)</f>
        <v>WINCOMHAIPHONG</v>
      </c>
    </row>
    <row r="368" spans="1:20">
      <c r="A368" t="s">
        <v>19</v>
      </c>
      <c r="B368" t="s">
        <v>1039</v>
      </c>
      <c r="C368" t="s">
        <v>35</v>
      </c>
      <c r="D368" t="s">
        <v>22</v>
      </c>
      <c r="E368" s="5">
        <v>92000</v>
      </c>
      <c r="F368" s="6">
        <v>2</v>
      </c>
      <c r="G368" t="s">
        <v>23</v>
      </c>
      <c r="H368" t="s">
        <v>36</v>
      </c>
      <c r="I368" t="str">
        <f t="shared" si="15"/>
        <v>Mộc nấm hương gói 250g</v>
      </c>
      <c r="J368" t="str">
        <f>VLOOKUP(I368,'[1]Mã Misa'!$B$2:$D$74,2,0)</f>
        <v>Mộc Nấm Hương 250g</v>
      </c>
      <c r="K368" t="str">
        <f>VLOOKUP(J368,'[1]Mã Misa'!$C$2:$D$74,2,0)</f>
        <v>MNH250</v>
      </c>
      <c r="L368" s="6">
        <v>46000</v>
      </c>
      <c r="M368" t="s">
        <v>1040</v>
      </c>
      <c r="N368" t="str">
        <f t="shared" si="16"/>
        <v>0124144</v>
      </c>
      <c r="O368" s="9">
        <v>44477</v>
      </c>
      <c r="P368" t="s">
        <v>115</v>
      </c>
      <c r="Q368" t="s">
        <v>116</v>
      </c>
      <c r="R368" t="str">
        <f t="shared" si="17"/>
        <v>VM+ HNI 12</v>
      </c>
      <c r="S368" s="10" t="s">
        <v>28</v>
      </c>
      <c r="T368" t="str">
        <f>VLOOKUP(Q368,'Danh mục'!$B$4:$C$76,2,0)</f>
        <v>WINCOMHANOI</v>
      </c>
    </row>
    <row r="369" spans="1:20">
      <c r="A369" t="s">
        <v>19</v>
      </c>
      <c r="B369" t="s">
        <v>1039</v>
      </c>
      <c r="C369" t="s">
        <v>293</v>
      </c>
      <c r="D369" t="s">
        <v>22</v>
      </c>
      <c r="E369" s="5">
        <v>59400</v>
      </c>
      <c r="F369" s="6">
        <v>1</v>
      </c>
      <c r="G369" t="s">
        <v>23</v>
      </c>
      <c r="H369" t="s">
        <v>294</v>
      </c>
      <c r="I369" t="str">
        <f t="shared" si="15"/>
        <v>_Giò lụa 250g</v>
      </c>
      <c r="J369" t="str">
        <f>VLOOKUP(I369,'[1]Mã Misa'!$B$2:$D$74,2,0)</f>
        <v>Giò lụa 250g</v>
      </c>
      <c r="K369" t="str">
        <f>VLOOKUP(J369,'[1]Mã Misa'!$C$2:$D$74,2,0)</f>
        <v>GL250</v>
      </c>
      <c r="L369" s="6">
        <v>59400</v>
      </c>
      <c r="M369" t="s">
        <v>1040</v>
      </c>
      <c r="N369" t="str">
        <f t="shared" si="16"/>
        <v>0124144</v>
      </c>
      <c r="O369" s="9">
        <v>44477</v>
      </c>
      <c r="P369" t="s">
        <v>115</v>
      </c>
      <c r="Q369" t="s">
        <v>116</v>
      </c>
      <c r="R369" t="str">
        <f t="shared" si="17"/>
        <v>VM+ HNI 12</v>
      </c>
      <c r="S369" s="10" t="s">
        <v>28</v>
      </c>
      <c r="T369" t="str">
        <f>VLOOKUP(Q369,'Danh mục'!$B$4:$C$76,2,0)</f>
        <v>WINCOMHANOI</v>
      </c>
    </row>
    <row r="370" spans="1:20">
      <c r="A370" t="s">
        <v>19</v>
      </c>
      <c r="B370" t="s">
        <v>1039</v>
      </c>
      <c r="C370" t="s">
        <v>45</v>
      </c>
      <c r="D370" t="s">
        <v>22</v>
      </c>
      <c r="E370" s="5">
        <v>74250</v>
      </c>
      <c r="F370" s="6">
        <v>1</v>
      </c>
      <c r="G370" t="s">
        <v>23</v>
      </c>
      <c r="H370" t="s">
        <v>46</v>
      </c>
      <c r="I370" t="str">
        <f t="shared" si="15"/>
        <v>_Chả cốm 300g</v>
      </c>
      <c r="J370" t="str">
        <f>VLOOKUP(I370,'[1]Mã Misa'!$B$2:$D$74,2,0)</f>
        <v>Chả cốm 300g</v>
      </c>
      <c r="K370" t="str">
        <f>VLOOKUP(J370,'[1]Mã Misa'!$C$2:$D$74,2,0)</f>
        <v>CC300</v>
      </c>
      <c r="L370" s="6">
        <v>74250</v>
      </c>
      <c r="M370" t="s">
        <v>1040</v>
      </c>
      <c r="N370" t="str">
        <f t="shared" si="16"/>
        <v>0124144</v>
      </c>
      <c r="O370" s="9">
        <v>44477</v>
      </c>
      <c r="P370" t="s">
        <v>115</v>
      </c>
      <c r="Q370" t="s">
        <v>116</v>
      </c>
      <c r="R370" t="str">
        <f t="shared" si="17"/>
        <v>VM+ HNI 12</v>
      </c>
      <c r="S370" s="10" t="s">
        <v>28</v>
      </c>
      <c r="T370" t="str">
        <f>VLOOKUP(Q370,'Danh mục'!$B$4:$C$76,2,0)</f>
        <v>WINCOMHANOI</v>
      </c>
    </row>
    <row r="371" spans="1:20">
      <c r="A371" t="s">
        <v>19</v>
      </c>
      <c r="B371" t="s">
        <v>1041</v>
      </c>
      <c r="C371" t="s">
        <v>51</v>
      </c>
      <c r="D371" t="s">
        <v>22</v>
      </c>
      <c r="E371" s="5">
        <v>527000</v>
      </c>
      <c r="F371" s="6">
        <v>5</v>
      </c>
      <c r="G371" t="s">
        <v>23</v>
      </c>
      <c r="H371" t="s">
        <v>52</v>
      </c>
      <c r="I371" t="str">
        <f t="shared" si="15"/>
        <v>_Đùi gà sốt cay 500g</v>
      </c>
      <c r="J371" t="str">
        <f>VLOOKUP(I371,'[1]Mã Misa'!$B$2:$D$74,2,0)</f>
        <v>Đùi gà sốt cay 500g</v>
      </c>
      <c r="K371" t="str">
        <f>VLOOKUP(J371,'[1]Mã Misa'!$C$2:$D$74,2,0)</f>
        <v>DGSC500</v>
      </c>
      <c r="L371" s="6">
        <v>105400</v>
      </c>
      <c r="M371" t="s">
        <v>1042</v>
      </c>
      <c r="N371" t="str">
        <f t="shared" si="16"/>
        <v>0127033</v>
      </c>
      <c r="O371" s="9">
        <v>44485</v>
      </c>
      <c r="P371" t="s">
        <v>1043</v>
      </c>
      <c r="Q371" t="s">
        <v>1044</v>
      </c>
      <c r="R371" t="str">
        <f t="shared" si="17"/>
        <v>VM HNI Cầu</v>
      </c>
      <c r="S371" s="10" t="s">
        <v>28</v>
      </c>
      <c r="T371" t="str">
        <f>VLOOKUP(Q371,'Danh mục'!$B$4:$C$76,2,0)</f>
        <v>WINCOMHANOI</v>
      </c>
    </row>
    <row r="372" spans="1:20">
      <c r="A372" t="s">
        <v>19</v>
      </c>
      <c r="B372" t="s">
        <v>1045</v>
      </c>
      <c r="C372" t="s">
        <v>54</v>
      </c>
      <c r="D372" t="s">
        <v>22</v>
      </c>
      <c r="E372" s="5">
        <v>73431</v>
      </c>
      <c r="F372" s="6">
        <v>1</v>
      </c>
      <c r="G372" t="s">
        <v>23</v>
      </c>
      <c r="H372" t="s">
        <v>55</v>
      </c>
      <c r="I372" t="str">
        <f t="shared" si="15"/>
        <v>Chân giò heo muối gói 300g</v>
      </c>
      <c r="J372" t="str">
        <f>VLOOKUP(I372,'[1]Mã Misa'!$B$2:$D$74,2,0)</f>
        <v>Chân giò heo muối 300g</v>
      </c>
      <c r="K372" t="str">
        <f>VLOOKUP(J372,'[1]Mã Misa'!$C$2:$D$74,2,0)</f>
        <v>CGM300</v>
      </c>
      <c r="L372" s="6">
        <v>73431</v>
      </c>
      <c r="M372" t="s">
        <v>1046</v>
      </c>
      <c r="N372" t="str">
        <f t="shared" si="16"/>
        <v>0124154</v>
      </c>
      <c r="O372" s="9">
        <v>44477</v>
      </c>
      <c r="P372" t="s">
        <v>33</v>
      </c>
      <c r="Q372" t="s">
        <v>34</v>
      </c>
      <c r="R372" t="str">
        <f t="shared" si="17"/>
        <v xml:space="preserve">VM+ HNI 1 </v>
      </c>
      <c r="S372" s="10" t="s">
        <v>28</v>
      </c>
      <c r="T372" t="e">
        <f>VLOOKUP(Q372,'Danh mục'!$B$4:$C$76,2,0)</f>
        <v>#N/A</v>
      </c>
    </row>
    <row r="373" spans="1:20">
      <c r="A373" t="s">
        <v>19</v>
      </c>
      <c r="B373" t="s">
        <v>1047</v>
      </c>
      <c r="C373" t="s">
        <v>30</v>
      </c>
      <c r="D373" t="s">
        <v>22</v>
      </c>
      <c r="E373" s="5">
        <v>790083</v>
      </c>
      <c r="F373" s="6">
        <v>9</v>
      </c>
      <c r="G373" t="s">
        <v>23</v>
      </c>
      <c r="H373" t="s">
        <v>31</v>
      </c>
      <c r="I373" t="str">
        <f t="shared" si="15"/>
        <v>Bắp bò muối gói 200g</v>
      </c>
      <c r="J373" t="str">
        <f>VLOOKUP(I373,'[1]Mã Misa'!$B$2:$D$74,2,0)</f>
        <v>Bắp bò muối 200g</v>
      </c>
      <c r="K373" t="str">
        <f>VLOOKUP(J373,'[1]Mã Misa'!$C$2:$D$74,2,0)</f>
        <v>BBM200</v>
      </c>
      <c r="L373" s="6">
        <v>87787</v>
      </c>
      <c r="M373" t="s">
        <v>1048</v>
      </c>
      <c r="N373" t="str">
        <f t="shared" si="16"/>
        <v>0124157</v>
      </c>
      <c r="O373" s="9">
        <v>44477</v>
      </c>
      <c r="P373" t="s">
        <v>1049</v>
      </c>
      <c r="Q373" t="s">
        <v>1050</v>
      </c>
      <c r="R373" t="str">
        <f t="shared" si="17"/>
        <v>VM+ HNI 35</v>
      </c>
      <c r="S373" s="10" t="s">
        <v>28</v>
      </c>
      <c r="T373" t="str">
        <f>VLOOKUP(Q373,'Danh mục'!$B$4:$C$76,2,0)</f>
        <v>WINCOMHANOI</v>
      </c>
    </row>
    <row r="374" spans="1:20">
      <c r="A374" t="s">
        <v>19</v>
      </c>
      <c r="B374" t="s">
        <v>1047</v>
      </c>
      <c r="C374" t="s">
        <v>54</v>
      </c>
      <c r="D374" t="s">
        <v>22</v>
      </c>
      <c r="E374" s="5">
        <v>220293</v>
      </c>
      <c r="F374" s="6">
        <v>3</v>
      </c>
      <c r="G374" t="s">
        <v>23</v>
      </c>
      <c r="H374" t="s">
        <v>55</v>
      </c>
      <c r="I374" t="str">
        <f t="shared" si="15"/>
        <v>Chân giò heo muối gói 300g</v>
      </c>
      <c r="J374" t="str">
        <f>VLOOKUP(I374,'[1]Mã Misa'!$B$2:$D$74,2,0)</f>
        <v>Chân giò heo muối 300g</v>
      </c>
      <c r="K374" t="str">
        <f>VLOOKUP(J374,'[1]Mã Misa'!$C$2:$D$74,2,0)</f>
        <v>CGM300</v>
      </c>
      <c r="L374" s="6">
        <v>73431</v>
      </c>
      <c r="M374" t="s">
        <v>1048</v>
      </c>
      <c r="N374" t="str">
        <f t="shared" si="16"/>
        <v>0124157</v>
      </c>
      <c r="O374" s="9">
        <v>44477</v>
      </c>
      <c r="P374" t="s">
        <v>1049</v>
      </c>
      <c r="Q374" t="s">
        <v>1050</v>
      </c>
      <c r="R374" t="str">
        <f t="shared" si="17"/>
        <v>VM+ HNI 35</v>
      </c>
      <c r="S374" s="10" t="s">
        <v>28</v>
      </c>
      <c r="T374" t="str">
        <f>VLOOKUP(Q374,'Danh mục'!$B$4:$C$76,2,0)</f>
        <v>WINCOMHANOI</v>
      </c>
    </row>
    <row r="375" spans="1:20">
      <c r="A375" t="s">
        <v>19</v>
      </c>
      <c r="B375" t="s">
        <v>1047</v>
      </c>
      <c r="C375" t="s">
        <v>21</v>
      </c>
      <c r="D375" t="s">
        <v>22</v>
      </c>
      <c r="E375" s="5">
        <v>50182</v>
      </c>
      <c r="F375" s="6">
        <v>1</v>
      </c>
      <c r="G375" t="s">
        <v>23</v>
      </c>
      <c r="H375" t="s">
        <v>24</v>
      </c>
      <c r="I375" t="str">
        <f t="shared" si="15"/>
        <v>Giò tai lưỡi xào gói 250g</v>
      </c>
      <c r="J375" t="str">
        <f>VLOOKUP(I375,'[1]Mã Misa'!$B$2:$D$74,2,0)</f>
        <v>Giò Tai Lưỡi Xào 250g</v>
      </c>
      <c r="K375" t="str">
        <f>VLOOKUP(J375,'[1]Mã Misa'!$C$2:$D$74,2,0)</f>
        <v>GTLX250G</v>
      </c>
      <c r="L375" s="6">
        <v>50182</v>
      </c>
      <c r="M375" t="s">
        <v>1048</v>
      </c>
      <c r="N375" t="str">
        <f t="shared" si="16"/>
        <v>0124157</v>
      </c>
      <c r="O375" s="9">
        <v>44477</v>
      </c>
      <c r="P375" t="s">
        <v>1049</v>
      </c>
      <c r="Q375" t="s">
        <v>1050</v>
      </c>
      <c r="R375" t="str">
        <f t="shared" si="17"/>
        <v>VM+ HNI 35</v>
      </c>
      <c r="S375" s="10" t="s">
        <v>28</v>
      </c>
      <c r="T375" t="str">
        <f>VLOOKUP(Q375,'Danh mục'!$B$4:$C$76,2,0)</f>
        <v>WINCOMHANOI</v>
      </c>
    </row>
    <row r="376" spans="1:20">
      <c r="A376" t="s">
        <v>19</v>
      </c>
      <c r="B376" t="s">
        <v>1047</v>
      </c>
      <c r="C376" t="s">
        <v>35</v>
      </c>
      <c r="D376" t="s">
        <v>22</v>
      </c>
      <c r="E376" s="5">
        <v>322000</v>
      </c>
      <c r="F376" s="6">
        <v>7</v>
      </c>
      <c r="G376" t="s">
        <v>23</v>
      </c>
      <c r="H376" t="s">
        <v>36</v>
      </c>
      <c r="I376" t="str">
        <f t="shared" si="15"/>
        <v>Mộc nấm hương gói 250g</v>
      </c>
      <c r="J376" t="str">
        <f>VLOOKUP(I376,'[1]Mã Misa'!$B$2:$D$74,2,0)</f>
        <v>Mộc Nấm Hương 250g</v>
      </c>
      <c r="K376" t="str">
        <f>VLOOKUP(J376,'[1]Mã Misa'!$C$2:$D$74,2,0)</f>
        <v>MNH250</v>
      </c>
      <c r="L376" s="6">
        <v>46000</v>
      </c>
      <c r="M376" t="s">
        <v>1048</v>
      </c>
      <c r="N376" t="str">
        <f t="shared" si="16"/>
        <v>0124157</v>
      </c>
      <c r="O376" s="9">
        <v>44477</v>
      </c>
      <c r="P376" t="s">
        <v>1049</v>
      </c>
      <c r="Q376" t="s">
        <v>1050</v>
      </c>
      <c r="R376" t="str">
        <f t="shared" si="17"/>
        <v>VM+ HNI 35</v>
      </c>
      <c r="S376" s="10" t="s">
        <v>28</v>
      </c>
      <c r="T376" t="str">
        <f>VLOOKUP(Q376,'Danh mục'!$B$4:$C$76,2,0)</f>
        <v>WINCOMHANOI</v>
      </c>
    </row>
    <row r="377" spans="1:20" hidden="1">
      <c r="A377" t="s">
        <v>19</v>
      </c>
      <c r="B377" t="s">
        <v>1051</v>
      </c>
      <c r="C377" t="s">
        <v>21</v>
      </c>
      <c r="D377" t="s">
        <v>22</v>
      </c>
      <c r="E377" s="5">
        <v>50182</v>
      </c>
      <c r="F377" s="6">
        <v>1</v>
      </c>
      <c r="G377" t="s">
        <v>23</v>
      </c>
      <c r="H377" t="s">
        <v>24</v>
      </c>
      <c r="I377" t="str">
        <f t="shared" si="15"/>
        <v>Giò tai lưỡi xào gói 250g</v>
      </c>
      <c r="J377" t="str">
        <f>VLOOKUP(I377,'[1]Mã Misa'!$B$2:$D$74,2,0)</f>
        <v>Giò Tai Lưỡi Xào 250g</v>
      </c>
      <c r="K377" t="str">
        <f>VLOOKUP(J377,'[1]Mã Misa'!$C$2:$D$74,2,0)</f>
        <v>GTLX250G</v>
      </c>
      <c r="L377" s="6">
        <v>50182</v>
      </c>
      <c r="M377" t="s">
        <v>1052</v>
      </c>
      <c r="N377" t="str">
        <f t="shared" si="16"/>
        <v>0009367</v>
      </c>
      <c r="O377" s="9">
        <v>44477</v>
      </c>
      <c r="P377" t="s">
        <v>1053</v>
      </c>
      <c r="Q377" t="s">
        <v>1054</v>
      </c>
      <c r="R377" t="str">
        <f t="shared" si="17"/>
        <v>VM+ HPG 60</v>
      </c>
      <c r="S377" s="10" t="s">
        <v>218</v>
      </c>
      <c r="T377" t="e">
        <f>VLOOKUP(Q377,'Danh mục'!$B$4:$C$76,2,0)</f>
        <v>#N/A</v>
      </c>
    </row>
    <row r="378" spans="1:20">
      <c r="A378" t="s">
        <v>19</v>
      </c>
      <c r="B378" t="s">
        <v>1055</v>
      </c>
      <c r="C378" t="s">
        <v>51</v>
      </c>
      <c r="D378" t="s">
        <v>22</v>
      </c>
      <c r="E378" s="5">
        <v>210800</v>
      </c>
      <c r="F378" s="6">
        <v>2</v>
      </c>
      <c r="G378" t="s">
        <v>23</v>
      </c>
      <c r="H378" t="s">
        <v>52</v>
      </c>
      <c r="I378" t="str">
        <f t="shared" si="15"/>
        <v>_Đùi gà sốt cay 500g</v>
      </c>
      <c r="J378" t="str">
        <f>VLOOKUP(I378,'[1]Mã Misa'!$B$2:$D$74,2,0)</f>
        <v>Đùi gà sốt cay 500g</v>
      </c>
      <c r="K378" t="str">
        <f>VLOOKUP(J378,'[1]Mã Misa'!$C$2:$D$74,2,0)</f>
        <v>DGSC500</v>
      </c>
      <c r="L378" s="6">
        <v>105400</v>
      </c>
      <c r="M378" t="s">
        <v>1056</v>
      </c>
      <c r="N378" t="str">
        <f t="shared" si="16"/>
        <v>0016113</v>
      </c>
      <c r="O378" s="9">
        <v>44477</v>
      </c>
      <c r="P378" t="s">
        <v>1057</v>
      </c>
      <c r="Q378" t="s">
        <v>1058</v>
      </c>
      <c r="R378" t="str">
        <f t="shared" si="17"/>
        <v>VM+ DNG Sa</v>
      </c>
      <c r="S378" s="10" t="s">
        <v>231</v>
      </c>
      <c r="T378" t="e">
        <f>VLOOKUP(Q378,'Danh mục'!$B$4:$C$76,2,0)</f>
        <v>#N/A</v>
      </c>
    </row>
    <row r="379" spans="1:20" hidden="1">
      <c r="A379" t="s">
        <v>19</v>
      </c>
      <c r="B379" t="s">
        <v>1059</v>
      </c>
      <c r="C379" t="s">
        <v>54</v>
      </c>
      <c r="D379" t="s">
        <v>22</v>
      </c>
      <c r="E379" s="5">
        <v>73431</v>
      </c>
      <c r="F379" s="6">
        <v>1</v>
      </c>
      <c r="G379" t="s">
        <v>23</v>
      </c>
      <c r="H379" t="s">
        <v>55</v>
      </c>
      <c r="I379" t="str">
        <f t="shared" si="15"/>
        <v>Chân giò heo muối gói 300g</v>
      </c>
      <c r="J379" t="str">
        <f>VLOOKUP(I379,'[1]Mã Misa'!$B$2:$D$74,2,0)</f>
        <v>Chân giò heo muối 300g</v>
      </c>
      <c r="K379" t="str">
        <f>VLOOKUP(J379,'[1]Mã Misa'!$C$2:$D$74,2,0)</f>
        <v>CGM300</v>
      </c>
      <c r="L379" s="6">
        <v>73431</v>
      </c>
      <c r="M379" t="s">
        <v>1060</v>
      </c>
      <c r="N379" t="str">
        <f t="shared" si="16"/>
        <v>0124179</v>
      </c>
      <c r="O379" s="9">
        <v>44477</v>
      </c>
      <c r="P379" t="s">
        <v>1061</v>
      </c>
      <c r="Q379" t="s">
        <v>1062</v>
      </c>
      <c r="R379" t="str">
        <f t="shared" si="17"/>
        <v>VM HNI Đại</v>
      </c>
      <c r="S379" s="10" t="s">
        <v>28</v>
      </c>
      <c r="T379" t="e">
        <f>VLOOKUP(Q379,'Danh mục'!$B$4:$C$76,2,0)</f>
        <v>#N/A</v>
      </c>
    </row>
    <row r="380" spans="1:20">
      <c r="A380" t="s">
        <v>19</v>
      </c>
      <c r="B380" t="s">
        <v>1063</v>
      </c>
      <c r="C380" t="s">
        <v>38</v>
      </c>
      <c r="D380" t="s">
        <v>22</v>
      </c>
      <c r="E380" s="5">
        <v>222116</v>
      </c>
      <c r="F380" s="6">
        <v>2</v>
      </c>
      <c r="G380" t="s">
        <v>23</v>
      </c>
      <c r="H380" t="s">
        <v>39</v>
      </c>
      <c r="I380" t="str">
        <f t="shared" si="15"/>
        <v>Gà muối gói 500g</v>
      </c>
      <c r="J380" t="str">
        <f>VLOOKUP(I380,'[1]Mã Misa'!$B$2:$D$74,2,0)</f>
        <v>Gà muối 500g</v>
      </c>
      <c r="K380" t="str">
        <f>VLOOKUP(J380,'[1]Mã Misa'!$C$2:$D$74,2,0)</f>
        <v>GM500</v>
      </c>
      <c r="L380" s="6">
        <v>111058</v>
      </c>
      <c r="M380" t="s">
        <v>1064</v>
      </c>
      <c r="N380" t="str">
        <f t="shared" si="16"/>
        <v>0002630</v>
      </c>
      <c r="O380" s="9">
        <v>44477</v>
      </c>
      <c r="P380" t="s">
        <v>1065</v>
      </c>
      <c r="Q380" t="s">
        <v>1066</v>
      </c>
      <c r="R380" t="str">
        <f t="shared" si="17"/>
        <v>VM+ NAN 12</v>
      </c>
      <c r="S380" s="10" t="s">
        <v>238</v>
      </c>
      <c r="T380" t="e">
        <f>VLOOKUP(Q380,'Danh mục'!$B$4:$C$76,2,0)</f>
        <v>#N/A</v>
      </c>
    </row>
    <row r="381" spans="1:20">
      <c r="A381" t="s">
        <v>19</v>
      </c>
      <c r="B381" t="s">
        <v>1067</v>
      </c>
      <c r="C381" t="s">
        <v>450</v>
      </c>
      <c r="D381" t="s">
        <v>22</v>
      </c>
      <c r="E381" s="5">
        <v>61250</v>
      </c>
      <c r="F381" s="6">
        <v>1</v>
      </c>
      <c r="G381" t="s">
        <v>65</v>
      </c>
      <c r="H381" t="s">
        <v>451</v>
      </c>
      <c r="I381" t="str">
        <f t="shared" si="15"/>
        <v xml:space="preserve"> Càng ghẹ cốm hoa 250g</v>
      </c>
      <c r="J381" t="str">
        <f>VLOOKUP(I381,'[1]Mã Misa'!$B$2:$D$74,2,0)</f>
        <v>Càng ghẹ cốm hoa 250g</v>
      </c>
      <c r="K381" t="str">
        <f>VLOOKUP(J381,'[1]Mã Misa'!$C$2:$D$74,2,0)</f>
        <v>CGCH250</v>
      </c>
      <c r="L381" s="6">
        <v>61250</v>
      </c>
      <c r="M381" t="s">
        <v>1068</v>
      </c>
      <c r="N381" t="str">
        <f t="shared" si="16"/>
        <v>0124185</v>
      </c>
      <c r="O381" s="9">
        <v>44477</v>
      </c>
      <c r="P381" t="s">
        <v>568</v>
      </c>
      <c r="Q381" t="s">
        <v>569</v>
      </c>
      <c r="R381" t="str">
        <f t="shared" si="17"/>
        <v>VM+ HNI 37</v>
      </c>
      <c r="S381" s="10" t="s">
        <v>28</v>
      </c>
      <c r="T381" t="str">
        <f>VLOOKUP(Q381,'Danh mục'!$B$4:$C$76,2,0)</f>
        <v>WINCOMHANOI</v>
      </c>
    </row>
    <row r="382" spans="1:20">
      <c r="A382" t="s">
        <v>19</v>
      </c>
      <c r="B382" t="s">
        <v>1069</v>
      </c>
      <c r="C382" t="s">
        <v>38</v>
      </c>
      <c r="D382" t="s">
        <v>22</v>
      </c>
      <c r="E382" s="5">
        <v>111058</v>
      </c>
      <c r="F382" s="6">
        <v>1</v>
      </c>
      <c r="G382" t="s">
        <v>23</v>
      </c>
      <c r="H382" t="s">
        <v>39</v>
      </c>
      <c r="I382" t="str">
        <f t="shared" si="15"/>
        <v>Gà muối gói 500g</v>
      </c>
      <c r="J382" t="str">
        <f>VLOOKUP(I382,'[1]Mã Misa'!$B$2:$D$74,2,0)</f>
        <v>Gà muối 500g</v>
      </c>
      <c r="K382" t="str">
        <f>VLOOKUP(J382,'[1]Mã Misa'!$C$2:$D$74,2,0)</f>
        <v>GM500</v>
      </c>
      <c r="L382" s="6">
        <v>111058</v>
      </c>
      <c r="M382" t="s">
        <v>1070</v>
      </c>
      <c r="N382" t="str">
        <f t="shared" si="16"/>
        <v>0002775</v>
      </c>
      <c r="O382" s="9">
        <v>44477</v>
      </c>
      <c r="P382" t="s">
        <v>1071</v>
      </c>
      <c r="Q382" t="s">
        <v>1072</v>
      </c>
      <c r="R382" t="str">
        <f t="shared" si="17"/>
        <v>VM+ BNH 60</v>
      </c>
      <c r="S382" s="10" t="s">
        <v>88</v>
      </c>
      <c r="T382" t="e">
        <f>VLOOKUP(Q382,'Danh mục'!$B$4:$C$76,2,0)</f>
        <v>#N/A</v>
      </c>
    </row>
    <row r="383" spans="1:20">
      <c r="A383" t="s">
        <v>19</v>
      </c>
      <c r="B383" t="s">
        <v>1073</v>
      </c>
      <c r="C383" t="s">
        <v>21</v>
      </c>
      <c r="D383" t="s">
        <v>22</v>
      </c>
      <c r="E383" s="5">
        <v>150546</v>
      </c>
      <c r="F383" s="6">
        <v>3</v>
      </c>
      <c r="G383" t="s">
        <v>23</v>
      </c>
      <c r="H383" t="s">
        <v>24</v>
      </c>
      <c r="I383" t="str">
        <f t="shared" si="15"/>
        <v>Giò tai lưỡi xào gói 250g</v>
      </c>
      <c r="J383" t="str">
        <f>VLOOKUP(I383,'[1]Mã Misa'!$B$2:$D$74,2,0)</f>
        <v>Giò Tai Lưỡi Xào 250g</v>
      </c>
      <c r="K383" t="str">
        <f>VLOOKUP(J383,'[1]Mã Misa'!$C$2:$D$74,2,0)</f>
        <v>GTLX250G</v>
      </c>
      <c r="L383" s="6">
        <v>50182</v>
      </c>
      <c r="M383" t="s">
        <v>1074</v>
      </c>
      <c r="N383" t="str">
        <f t="shared" si="16"/>
        <v>0002499</v>
      </c>
      <c r="O383" s="9">
        <v>44477</v>
      </c>
      <c r="P383" t="s">
        <v>1075</v>
      </c>
      <c r="Q383" t="s">
        <v>1076</v>
      </c>
      <c r="R383" t="str">
        <f t="shared" si="17"/>
        <v>VM+ HDG 10</v>
      </c>
      <c r="S383" s="10" t="s">
        <v>50</v>
      </c>
      <c r="T383" t="str">
        <f>VLOOKUP(Q383,'Danh mục'!$B$4:$C$76,2,0)</f>
        <v>WINCOMHAIDUONG</v>
      </c>
    </row>
    <row r="384" spans="1:20">
      <c r="A384" t="s">
        <v>19</v>
      </c>
      <c r="B384" t="s">
        <v>1073</v>
      </c>
      <c r="C384" t="s">
        <v>90</v>
      </c>
      <c r="D384" t="s">
        <v>22</v>
      </c>
      <c r="E384" s="5">
        <v>141900</v>
      </c>
      <c r="F384" s="6">
        <v>2</v>
      </c>
      <c r="G384" t="s">
        <v>23</v>
      </c>
      <c r="H384" t="s">
        <v>91</v>
      </c>
      <c r="I384" t="str">
        <f t="shared" si="15"/>
        <v>_Chả nướng 300g</v>
      </c>
      <c r="J384" t="str">
        <f>VLOOKUP(I384,'[1]Mã Misa'!$B$2:$D$74,2,0)</f>
        <v>Chả nướng 300g</v>
      </c>
      <c r="K384" t="str">
        <f>VLOOKUP(J384,'[1]Mã Misa'!$C$2:$D$74,2,0)</f>
        <v>CN300</v>
      </c>
      <c r="L384" s="6">
        <v>70950</v>
      </c>
      <c r="M384" t="s">
        <v>1074</v>
      </c>
      <c r="N384" t="str">
        <f t="shared" si="16"/>
        <v>0002499</v>
      </c>
      <c r="O384" s="9">
        <v>44477</v>
      </c>
      <c r="P384" t="s">
        <v>1075</v>
      </c>
      <c r="Q384" t="s">
        <v>1076</v>
      </c>
      <c r="R384" t="str">
        <f t="shared" si="17"/>
        <v>VM+ HDG 10</v>
      </c>
      <c r="S384" s="10" t="s">
        <v>50</v>
      </c>
      <c r="T384" t="str">
        <f>VLOOKUP(Q384,'Danh mục'!$B$4:$C$76,2,0)</f>
        <v>WINCOMHAIDUONG</v>
      </c>
    </row>
    <row r="385" spans="1:20" hidden="1">
      <c r="A385" t="s">
        <v>19</v>
      </c>
      <c r="B385" t="s">
        <v>1077</v>
      </c>
      <c r="C385" t="s">
        <v>51</v>
      </c>
      <c r="D385" t="s">
        <v>22</v>
      </c>
      <c r="E385" s="5">
        <v>316200</v>
      </c>
      <c r="F385" s="6">
        <v>3</v>
      </c>
      <c r="G385" t="s">
        <v>23</v>
      </c>
      <c r="H385" t="s">
        <v>52</v>
      </c>
      <c r="I385" t="str">
        <f t="shared" si="15"/>
        <v>_Đùi gà sốt cay 500g</v>
      </c>
      <c r="J385" t="str">
        <f>VLOOKUP(I385,'[1]Mã Misa'!$B$2:$D$74,2,0)</f>
        <v>Đùi gà sốt cay 500g</v>
      </c>
      <c r="K385" t="str">
        <f>VLOOKUP(J385,'[1]Mã Misa'!$C$2:$D$74,2,0)</f>
        <v>DGSC500</v>
      </c>
      <c r="L385" s="6">
        <v>105400</v>
      </c>
      <c r="M385" t="s">
        <v>1078</v>
      </c>
      <c r="N385" t="str">
        <f t="shared" si="16"/>
        <v>0124229</v>
      </c>
      <c r="O385" s="9">
        <v>44477</v>
      </c>
      <c r="P385" t="s">
        <v>1079</v>
      </c>
      <c r="Q385" t="s">
        <v>1080</v>
      </c>
      <c r="R385" t="str">
        <f t="shared" si="17"/>
        <v>VM+ HNI Xó</v>
      </c>
      <c r="S385" s="10" t="s">
        <v>28</v>
      </c>
      <c r="T385" t="e">
        <f>VLOOKUP(Q385,'Danh mục'!$B$4:$C$76,2,0)</f>
        <v>#N/A</v>
      </c>
    </row>
    <row r="386" spans="1:20">
      <c r="A386" t="s">
        <v>19</v>
      </c>
      <c r="B386" t="s">
        <v>1081</v>
      </c>
      <c r="C386" t="s">
        <v>51</v>
      </c>
      <c r="D386" t="s">
        <v>22</v>
      </c>
      <c r="E386" s="5">
        <v>527000</v>
      </c>
      <c r="F386" s="6">
        <v>5</v>
      </c>
      <c r="G386" t="s">
        <v>23</v>
      </c>
      <c r="H386" t="s">
        <v>52</v>
      </c>
      <c r="I386" t="str">
        <f t="shared" si="15"/>
        <v>_Đùi gà sốt cay 500g</v>
      </c>
      <c r="J386" t="str">
        <f>VLOOKUP(I386,'[1]Mã Misa'!$B$2:$D$74,2,0)</f>
        <v>Đùi gà sốt cay 500g</v>
      </c>
      <c r="K386" t="str">
        <f>VLOOKUP(J386,'[1]Mã Misa'!$C$2:$D$74,2,0)</f>
        <v>DGSC500</v>
      </c>
      <c r="L386" s="6">
        <v>105400</v>
      </c>
      <c r="M386" t="s">
        <v>1082</v>
      </c>
      <c r="N386" t="str">
        <f t="shared" si="16"/>
        <v>0124232</v>
      </c>
      <c r="O386" s="9">
        <v>44477</v>
      </c>
      <c r="P386" t="s">
        <v>1083</v>
      </c>
      <c r="Q386" t="s">
        <v>1084</v>
      </c>
      <c r="R386" t="str">
        <f t="shared" si="17"/>
        <v>VM+ HNI 69</v>
      </c>
      <c r="S386" s="10" t="s">
        <v>28</v>
      </c>
      <c r="T386" t="e">
        <f>VLOOKUP(Q386,'Danh mục'!$B$4:$C$76,2,0)</f>
        <v>#N/A</v>
      </c>
    </row>
    <row r="387" spans="1:20">
      <c r="A387" t="s">
        <v>19</v>
      </c>
      <c r="B387" t="s">
        <v>1085</v>
      </c>
      <c r="C387" t="s">
        <v>35</v>
      </c>
      <c r="D387" t="s">
        <v>22</v>
      </c>
      <c r="E387" s="5">
        <v>92000</v>
      </c>
      <c r="F387" s="6">
        <v>2</v>
      </c>
      <c r="G387" t="s">
        <v>23</v>
      </c>
      <c r="H387" t="s">
        <v>36</v>
      </c>
      <c r="I387" t="str">
        <f t="shared" si="15"/>
        <v>Mộc nấm hương gói 250g</v>
      </c>
      <c r="J387" t="str">
        <f>VLOOKUP(I387,'[1]Mã Misa'!$B$2:$D$74,2,0)</f>
        <v>Mộc Nấm Hương 250g</v>
      </c>
      <c r="K387" t="str">
        <f>VLOOKUP(J387,'[1]Mã Misa'!$C$2:$D$74,2,0)</f>
        <v>MNH250</v>
      </c>
      <c r="L387" s="6">
        <v>46000</v>
      </c>
      <c r="M387" t="s">
        <v>1086</v>
      </c>
      <c r="N387" t="str">
        <f t="shared" si="16"/>
        <v>0124234</v>
      </c>
      <c r="O387" s="9">
        <v>44477</v>
      </c>
      <c r="P387" t="s">
        <v>1087</v>
      </c>
      <c r="Q387" t="s">
        <v>1088</v>
      </c>
      <c r="R387" t="str">
        <f t="shared" si="17"/>
        <v>VM+ HNI S1</v>
      </c>
      <c r="S387" s="10" t="s">
        <v>28</v>
      </c>
      <c r="T387" t="e">
        <f>VLOOKUP(Q387,'Danh mục'!$B$4:$C$76,2,0)</f>
        <v>#N/A</v>
      </c>
    </row>
    <row r="388" spans="1:20" hidden="1">
      <c r="A388" t="s">
        <v>19</v>
      </c>
      <c r="B388" t="s">
        <v>1089</v>
      </c>
      <c r="C388" t="s">
        <v>38</v>
      </c>
      <c r="D388" t="s">
        <v>22</v>
      </c>
      <c r="E388" s="5">
        <v>111058</v>
      </c>
      <c r="F388" s="6">
        <v>1</v>
      </c>
      <c r="G388" t="s">
        <v>23</v>
      </c>
      <c r="H388" t="s">
        <v>39</v>
      </c>
      <c r="I388" t="str">
        <f t="shared" ref="I388:I451" si="18">MID(H388,10,26)</f>
        <v>Gà muối gói 500g</v>
      </c>
      <c r="J388" t="str">
        <f>VLOOKUP(I388,'[1]Mã Misa'!$B$2:$D$74,2,0)</f>
        <v>Gà muối 500g</v>
      </c>
      <c r="K388" t="str">
        <f>VLOOKUP(J388,'[1]Mã Misa'!$C$2:$D$74,2,0)</f>
        <v>GM500</v>
      </c>
      <c r="L388" s="6">
        <v>111058</v>
      </c>
      <c r="M388" t="s">
        <v>1090</v>
      </c>
      <c r="N388" t="str">
        <f t="shared" ref="N388:N451" si="19">RIGHT(M388,7)</f>
        <v>0004589</v>
      </c>
      <c r="O388" s="9">
        <v>44477</v>
      </c>
      <c r="P388" t="s">
        <v>1091</v>
      </c>
      <c r="Q388" t="s">
        <v>1092</v>
      </c>
      <c r="R388" t="str">
        <f t="shared" ref="R388:R451" si="20">LEFT(Q388,10)</f>
        <v>VM+ THA 10</v>
      </c>
      <c r="S388" s="10" t="s">
        <v>556</v>
      </c>
      <c r="T388" t="e">
        <f>VLOOKUP(Q388,'Danh mục'!$B$4:$C$76,2,0)</f>
        <v>#N/A</v>
      </c>
    </row>
    <row r="389" spans="1:20" hidden="1">
      <c r="A389" t="s">
        <v>19</v>
      </c>
      <c r="B389" t="s">
        <v>1093</v>
      </c>
      <c r="C389" t="s">
        <v>30</v>
      </c>
      <c r="D389" t="s">
        <v>22</v>
      </c>
      <c r="E389" s="5">
        <v>351148</v>
      </c>
      <c r="F389" s="6">
        <v>4</v>
      </c>
      <c r="G389" t="s">
        <v>23</v>
      </c>
      <c r="H389" t="s">
        <v>31</v>
      </c>
      <c r="I389" t="str">
        <f t="shared" si="18"/>
        <v>Bắp bò muối gói 200g</v>
      </c>
      <c r="J389" t="str">
        <f>VLOOKUP(I389,'[1]Mã Misa'!$B$2:$D$74,2,0)</f>
        <v>Bắp bò muối 200g</v>
      </c>
      <c r="K389" t="str">
        <f>VLOOKUP(J389,'[1]Mã Misa'!$C$2:$D$74,2,0)</f>
        <v>BBM200</v>
      </c>
      <c r="L389" s="6">
        <v>87787</v>
      </c>
      <c r="M389" t="s">
        <v>1094</v>
      </c>
      <c r="N389" t="str">
        <f t="shared" si="19"/>
        <v>0002912</v>
      </c>
      <c r="O389" s="9">
        <v>44477</v>
      </c>
      <c r="P389" t="s">
        <v>1095</v>
      </c>
      <c r="Q389" t="s">
        <v>1096</v>
      </c>
      <c r="R389" t="str">
        <f t="shared" si="20"/>
        <v>VM+ AGG 54</v>
      </c>
      <c r="S389" s="10" t="s">
        <v>183</v>
      </c>
      <c r="T389" t="e">
        <f>VLOOKUP(Q389,'Danh mục'!$B$4:$C$76,2,0)</f>
        <v>#N/A</v>
      </c>
    </row>
    <row r="390" spans="1:20">
      <c r="A390" t="s">
        <v>19</v>
      </c>
      <c r="B390" t="s">
        <v>1097</v>
      </c>
      <c r="C390" t="s">
        <v>21</v>
      </c>
      <c r="D390" t="s">
        <v>22</v>
      </c>
      <c r="E390" s="5">
        <v>401456</v>
      </c>
      <c r="F390" s="6">
        <v>8</v>
      </c>
      <c r="G390" t="s">
        <v>23</v>
      </c>
      <c r="H390" t="s">
        <v>24</v>
      </c>
      <c r="I390" t="str">
        <f t="shared" si="18"/>
        <v>Giò tai lưỡi xào gói 250g</v>
      </c>
      <c r="J390" t="str">
        <f>VLOOKUP(I390,'[1]Mã Misa'!$B$2:$D$74,2,0)</f>
        <v>Giò Tai Lưỡi Xào 250g</v>
      </c>
      <c r="K390" t="str">
        <f>VLOOKUP(J390,'[1]Mã Misa'!$C$2:$D$74,2,0)</f>
        <v>GTLX250G</v>
      </c>
      <c r="L390" s="6">
        <v>50182</v>
      </c>
      <c r="M390" t="s">
        <v>1098</v>
      </c>
      <c r="N390" t="str">
        <f t="shared" si="19"/>
        <v>0124252</v>
      </c>
      <c r="O390" s="9">
        <v>44477</v>
      </c>
      <c r="P390" t="s">
        <v>969</v>
      </c>
      <c r="Q390" t="s">
        <v>970</v>
      </c>
      <c r="R390" t="str">
        <f t="shared" si="20"/>
        <v>VM+ HNI N2</v>
      </c>
      <c r="S390" s="10" t="s">
        <v>28</v>
      </c>
      <c r="T390" t="e">
        <f>VLOOKUP(Q390,'Danh mục'!$B$4:$C$76,2,0)</f>
        <v>#N/A</v>
      </c>
    </row>
    <row r="391" spans="1:20">
      <c r="A391" t="s">
        <v>19</v>
      </c>
      <c r="B391" t="s">
        <v>1099</v>
      </c>
      <c r="C391" t="s">
        <v>21</v>
      </c>
      <c r="D391" t="s">
        <v>22</v>
      </c>
      <c r="E391" s="5">
        <v>50182</v>
      </c>
      <c r="F391" s="6">
        <v>1</v>
      </c>
      <c r="G391" t="s">
        <v>23</v>
      </c>
      <c r="H391" t="s">
        <v>24</v>
      </c>
      <c r="I391" t="str">
        <f t="shared" si="18"/>
        <v>Giò tai lưỡi xào gói 250g</v>
      </c>
      <c r="J391" t="str">
        <f>VLOOKUP(I391,'[1]Mã Misa'!$B$2:$D$74,2,0)</f>
        <v>Giò Tai Lưỡi Xào 250g</v>
      </c>
      <c r="K391" t="str">
        <f>VLOOKUP(J391,'[1]Mã Misa'!$C$2:$D$74,2,0)</f>
        <v>GTLX250G</v>
      </c>
      <c r="L391" s="6">
        <v>50182</v>
      </c>
      <c r="M391" t="s">
        <v>1100</v>
      </c>
      <c r="N391" t="str">
        <f t="shared" si="19"/>
        <v>0124253</v>
      </c>
      <c r="O391" s="9">
        <v>44477</v>
      </c>
      <c r="P391" t="s">
        <v>1101</v>
      </c>
      <c r="Q391" t="s">
        <v>1102</v>
      </c>
      <c r="R391" t="str">
        <f t="shared" si="20"/>
        <v>VM+ HNI 24</v>
      </c>
      <c r="S391" s="10" t="s">
        <v>28</v>
      </c>
      <c r="T391" t="e">
        <f>VLOOKUP(Q391,'Danh mục'!$B$4:$C$76,2,0)</f>
        <v>#N/A</v>
      </c>
    </row>
    <row r="392" spans="1:20">
      <c r="A392" t="s">
        <v>19</v>
      </c>
      <c r="B392" t="s">
        <v>1099</v>
      </c>
      <c r="C392" t="s">
        <v>30</v>
      </c>
      <c r="D392" t="s">
        <v>22</v>
      </c>
      <c r="E392" s="5">
        <v>87787</v>
      </c>
      <c r="F392" s="6">
        <v>1</v>
      </c>
      <c r="G392" t="s">
        <v>23</v>
      </c>
      <c r="H392" t="s">
        <v>31</v>
      </c>
      <c r="I392" t="str">
        <f t="shared" si="18"/>
        <v>Bắp bò muối gói 200g</v>
      </c>
      <c r="J392" t="str">
        <f>VLOOKUP(I392,'[1]Mã Misa'!$B$2:$D$74,2,0)</f>
        <v>Bắp bò muối 200g</v>
      </c>
      <c r="K392" t="str">
        <f>VLOOKUP(J392,'[1]Mã Misa'!$C$2:$D$74,2,0)</f>
        <v>BBM200</v>
      </c>
      <c r="L392" s="6">
        <v>87787</v>
      </c>
      <c r="M392" t="s">
        <v>1100</v>
      </c>
      <c r="N392" t="str">
        <f t="shared" si="19"/>
        <v>0124253</v>
      </c>
      <c r="O392" s="9">
        <v>44477</v>
      </c>
      <c r="P392" t="s">
        <v>1101</v>
      </c>
      <c r="Q392" t="s">
        <v>1102</v>
      </c>
      <c r="R392" t="str">
        <f t="shared" si="20"/>
        <v>VM+ HNI 24</v>
      </c>
      <c r="S392" s="10" t="s">
        <v>28</v>
      </c>
      <c r="T392" t="e">
        <f>VLOOKUP(Q392,'Danh mục'!$B$4:$C$76,2,0)</f>
        <v>#N/A</v>
      </c>
    </row>
    <row r="393" spans="1:20">
      <c r="A393" t="s">
        <v>19</v>
      </c>
      <c r="B393" t="s">
        <v>1103</v>
      </c>
      <c r="C393" t="s">
        <v>54</v>
      </c>
      <c r="D393" t="s">
        <v>22</v>
      </c>
      <c r="E393" s="5">
        <v>73431</v>
      </c>
      <c r="F393" s="6">
        <v>1</v>
      </c>
      <c r="G393" t="s">
        <v>23</v>
      </c>
      <c r="H393" t="s">
        <v>55</v>
      </c>
      <c r="I393" t="str">
        <f t="shared" si="18"/>
        <v>Chân giò heo muối gói 300g</v>
      </c>
      <c r="J393" t="str">
        <f>VLOOKUP(I393,'[1]Mã Misa'!$B$2:$D$74,2,0)</f>
        <v>Chân giò heo muối 300g</v>
      </c>
      <c r="K393" t="str">
        <f>VLOOKUP(J393,'[1]Mã Misa'!$C$2:$D$74,2,0)</f>
        <v>CGM300</v>
      </c>
      <c r="L393" s="6">
        <v>73431</v>
      </c>
      <c r="M393" t="s">
        <v>1104</v>
      </c>
      <c r="N393" t="str">
        <f t="shared" si="19"/>
        <v>0124258</v>
      </c>
      <c r="O393" s="9">
        <v>44477</v>
      </c>
      <c r="P393" t="s">
        <v>1105</v>
      </c>
      <c r="Q393" t="s">
        <v>1106</v>
      </c>
      <c r="R393" t="str">
        <f t="shared" si="20"/>
        <v>VM+ HNI 28</v>
      </c>
      <c r="S393" s="10" t="s">
        <v>28</v>
      </c>
      <c r="T393" t="e">
        <f>VLOOKUP(Q393,'Danh mục'!$B$4:$C$76,2,0)</f>
        <v>#N/A</v>
      </c>
    </row>
    <row r="394" spans="1:20">
      <c r="A394" t="s">
        <v>19</v>
      </c>
      <c r="B394" t="s">
        <v>1103</v>
      </c>
      <c r="C394" t="s">
        <v>38</v>
      </c>
      <c r="D394" t="s">
        <v>22</v>
      </c>
      <c r="E394" s="5">
        <v>111058</v>
      </c>
      <c r="F394" s="6">
        <v>1</v>
      </c>
      <c r="G394" t="s">
        <v>23</v>
      </c>
      <c r="H394" t="s">
        <v>39</v>
      </c>
      <c r="I394" t="str">
        <f t="shared" si="18"/>
        <v>Gà muối gói 500g</v>
      </c>
      <c r="J394" t="str">
        <f>VLOOKUP(I394,'[1]Mã Misa'!$B$2:$D$74,2,0)</f>
        <v>Gà muối 500g</v>
      </c>
      <c r="K394" t="str">
        <f>VLOOKUP(J394,'[1]Mã Misa'!$C$2:$D$74,2,0)</f>
        <v>GM500</v>
      </c>
      <c r="L394" s="6">
        <v>111058</v>
      </c>
      <c r="M394" t="s">
        <v>1104</v>
      </c>
      <c r="N394" t="str">
        <f t="shared" si="19"/>
        <v>0124258</v>
      </c>
      <c r="O394" s="9">
        <v>44477</v>
      </c>
      <c r="P394" t="s">
        <v>1105</v>
      </c>
      <c r="Q394" t="s">
        <v>1106</v>
      </c>
      <c r="R394" t="str">
        <f t="shared" si="20"/>
        <v>VM+ HNI 28</v>
      </c>
      <c r="S394" s="10" t="s">
        <v>28</v>
      </c>
      <c r="T394" t="e">
        <f>VLOOKUP(Q394,'Danh mục'!$B$4:$C$76,2,0)</f>
        <v>#N/A</v>
      </c>
    </row>
    <row r="395" spans="1:20">
      <c r="A395" t="s">
        <v>19</v>
      </c>
      <c r="B395" t="s">
        <v>1103</v>
      </c>
      <c r="C395" t="s">
        <v>35</v>
      </c>
      <c r="D395" t="s">
        <v>22</v>
      </c>
      <c r="E395" s="5">
        <v>46000</v>
      </c>
      <c r="F395" s="6">
        <v>1</v>
      </c>
      <c r="G395" t="s">
        <v>23</v>
      </c>
      <c r="H395" t="s">
        <v>36</v>
      </c>
      <c r="I395" t="str">
        <f t="shared" si="18"/>
        <v>Mộc nấm hương gói 250g</v>
      </c>
      <c r="J395" t="str">
        <f>VLOOKUP(I395,'[1]Mã Misa'!$B$2:$D$74,2,0)</f>
        <v>Mộc Nấm Hương 250g</v>
      </c>
      <c r="K395" t="str">
        <f>VLOOKUP(J395,'[1]Mã Misa'!$C$2:$D$74,2,0)</f>
        <v>MNH250</v>
      </c>
      <c r="L395" s="6">
        <v>46000</v>
      </c>
      <c r="M395" t="s">
        <v>1104</v>
      </c>
      <c r="N395" t="str">
        <f t="shared" si="19"/>
        <v>0124258</v>
      </c>
      <c r="O395" s="9">
        <v>44477</v>
      </c>
      <c r="P395" t="s">
        <v>1105</v>
      </c>
      <c r="Q395" t="s">
        <v>1106</v>
      </c>
      <c r="R395" t="str">
        <f t="shared" si="20"/>
        <v>VM+ HNI 28</v>
      </c>
      <c r="S395" s="10" t="s">
        <v>28</v>
      </c>
      <c r="T395" t="e">
        <f>VLOOKUP(Q395,'Danh mục'!$B$4:$C$76,2,0)</f>
        <v>#N/A</v>
      </c>
    </row>
    <row r="396" spans="1:20">
      <c r="A396" t="s">
        <v>19</v>
      </c>
      <c r="B396" t="s">
        <v>1107</v>
      </c>
      <c r="C396" t="s">
        <v>51</v>
      </c>
      <c r="D396" t="s">
        <v>22</v>
      </c>
      <c r="E396" s="5">
        <v>316200</v>
      </c>
      <c r="F396" s="6">
        <v>3</v>
      </c>
      <c r="G396" t="s">
        <v>23</v>
      </c>
      <c r="H396" t="s">
        <v>52</v>
      </c>
      <c r="I396" t="str">
        <f t="shared" si="18"/>
        <v>_Đùi gà sốt cay 500g</v>
      </c>
      <c r="J396" t="str">
        <f>VLOOKUP(I396,'[1]Mã Misa'!$B$2:$D$74,2,0)</f>
        <v>Đùi gà sốt cay 500g</v>
      </c>
      <c r="K396" t="str">
        <f>VLOOKUP(J396,'[1]Mã Misa'!$C$2:$D$74,2,0)</f>
        <v>DGSC500</v>
      </c>
      <c r="L396" s="6">
        <v>105400</v>
      </c>
      <c r="M396" t="s">
        <v>1108</v>
      </c>
      <c r="N396" t="str">
        <f t="shared" si="19"/>
        <v>0124276</v>
      </c>
      <c r="O396" s="9">
        <v>44477</v>
      </c>
      <c r="P396" t="s">
        <v>889</v>
      </c>
      <c r="Q396" t="s">
        <v>890</v>
      </c>
      <c r="R396" t="str">
        <f t="shared" si="20"/>
        <v>VM+ HNI 6/</v>
      </c>
      <c r="S396" s="10" t="s">
        <v>28</v>
      </c>
      <c r="T396" t="e">
        <f>VLOOKUP(Q396,'Danh mục'!$B$4:$C$76,2,0)</f>
        <v>#N/A</v>
      </c>
    </row>
    <row r="397" spans="1:20">
      <c r="A397" t="s">
        <v>19</v>
      </c>
      <c r="B397" t="s">
        <v>1109</v>
      </c>
      <c r="C397" t="s">
        <v>285</v>
      </c>
      <c r="D397" t="s">
        <v>22</v>
      </c>
      <c r="E397" s="5">
        <v>61050</v>
      </c>
      <c r="F397" s="6">
        <v>1</v>
      </c>
      <c r="G397" t="s">
        <v>23</v>
      </c>
      <c r="H397" t="s">
        <v>286</v>
      </c>
      <c r="I397" t="str">
        <f t="shared" si="18"/>
        <v>_Giò sụn gà 250g</v>
      </c>
      <c r="J397" t="str">
        <f>VLOOKUP(I397,'[1]Mã Misa'!$B$2:$D$74,2,0)</f>
        <v>Giò sụn gà 250g</v>
      </c>
      <c r="K397" t="str">
        <f>VLOOKUP(J397,'[1]Mã Misa'!$C$2:$D$74,2,0)</f>
        <v>GSG250</v>
      </c>
      <c r="L397" s="6">
        <v>61050</v>
      </c>
      <c r="M397" t="s">
        <v>1110</v>
      </c>
      <c r="N397" t="str">
        <f t="shared" si="19"/>
        <v>0039943</v>
      </c>
      <c r="O397" s="9">
        <v>44477</v>
      </c>
      <c r="P397" t="s">
        <v>1111</v>
      </c>
      <c r="Q397" t="s">
        <v>1112</v>
      </c>
      <c r="R397" t="str">
        <f t="shared" si="20"/>
        <v>VM+HCM 196</v>
      </c>
      <c r="S397" s="10" t="s">
        <v>83</v>
      </c>
      <c r="T397" t="e">
        <f>VLOOKUP(Q397,'Danh mục'!$B$4:$C$76,2,0)</f>
        <v>#N/A</v>
      </c>
    </row>
    <row r="398" spans="1:20">
      <c r="A398" t="s">
        <v>19</v>
      </c>
      <c r="B398" t="s">
        <v>1109</v>
      </c>
      <c r="C398" t="s">
        <v>38</v>
      </c>
      <c r="D398" t="s">
        <v>22</v>
      </c>
      <c r="E398" s="5">
        <v>222116</v>
      </c>
      <c r="F398" s="6">
        <v>2</v>
      </c>
      <c r="G398" t="s">
        <v>23</v>
      </c>
      <c r="H398" t="s">
        <v>39</v>
      </c>
      <c r="I398" t="str">
        <f t="shared" si="18"/>
        <v>Gà muối gói 500g</v>
      </c>
      <c r="J398" t="str">
        <f>VLOOKUP(I398,'[1]Mã Misa'!$B$2:$D$74,2,0)</f>
        <v>Gà muối 500g</v>
      </c>
      <c r="K398" t="str">
        <f>VLOOKUP(J398,'[1]Mã Misa'!$C$2:$D$74,2,0)</f>
        <v>GM500</v>
      </c>
      <c r="L398" s="6">
        <v>111058</v>
      </c>
      <c r="M398" t="s">
        <v>1110</v>
      </c>
      <c r="N398" t="str">
        <f t="shared" si="19"/>
        <v>0039943</v>
      </c>
      <c r="O398" s="9">
        <v>44477</v>
      </c>
      <c r="P398" t="s">
        <v>1111</v>
      </c>
      <c r="Q398" t="s">
        <v>1112</v>
      </c>
      <c r="R398" t="str">
        <f t="shared" si="20"/>
        <v>VM+HCM 196</v>
      </c>
      <c r="S398" s="10" t="s">
        <v>83</v>
      </c>
      <c r="T398" t="e">
        <f>VLOOKUP(Q398,'Danh mục'!$B$4:$C$76,2,0)</f>
        <v>#N/A</v>
      </c>
    </row>
    <row r="399" spans="1:20">
      <c r="A399" t="s">
        <v>19</v>
      </c>
      <c r="B399" t="s">
        <v>1109</v>
      </c>
      <c r="C399" t="s">
        <v>51</v>
      </c>
      <c r="D399" t="s">
        <v>22</v>
      </c>
      <c r="E399" s="5">
        <v>632400</v>
      </c>
      <c r="F399" s="6">
        <v>6</v>
      </c>
      <c r="G399" t="s">
        <v>23</v>
      </c>
      <c r="H399" t="s">
        <v>52</v>
      </c>
      <c r="I399" t="str">
        <f t="shared" si="18"/>
        <v>_Đùi gà sốt cay 500g</v>
      </c>
      <c r="J399" t="str">
        <f>VLOOKUP(I399,'[1]Mã Misa'!$B$2:$D$74,2,0)</f>
        <v>Đùi gà sốt cay 500g</v>
      </c>
      <c r="K399" t="str">
        <f>VLOOKUP(J399,'[1]Mã Misa'!$C$2:$D$74,2,0)</f>
        <v>DGSC500</v>
      </c>
      <c r="L399" s="6">
        <v>105400</v>
      </c>
      <c r="M399" t="s">
        <v>1110</v>
      </c>
      <c r="N399" t="str">
        <f t="shared" si="19"/>
        <v>0039943</v>
      </c>
      <c r="O399" s="9">
        <v>44477</v>
      </c>
      <c r="P399" t="s">
        <v>1111</v>
      </c>
      <c r="Q399" t="s">
        <v>1112</v>
      </c>
      <c r="R399" t="str">
        <f t="shared" si="20"/>
        <v>VM+HCM 196</v>
      </c>
      <c r="S399" s="10" t="s">
        <v>83</v>
      </c>
      <c r="T399" t="e">
        <f>VLOOKUP(Q399,'Danh mục'!$B$4:$C$76,2,0)</f>
        <v>#N/A</v>
      </c>
    </row>
    <row r="400" spans="1:20" hidden="1">
      <c r="A400" t="s">
        <v>19</v>
      </c>
      <c r="B400" t="s">
        <v>1113</v>
      </c>
      <c r="C400" t="s">
        <v>64</v>
      </c>
      <c r="D400" t="s">
        <v>22</v>
      </c>
      <c r="E400" s="5">
        <v>551250</v>
      </c>
      <c r="F400" s="6">
        <v>9</v>
      </c>
      <c r="G400" t="s">
        <v>65</v>
      </c>
      <c r="H400" t="s">
        <v>66</v>
      </c>
      <c r="I400" t="str">
        <f t="shared" si="18"/>
        <v xml:space="preserve"> Ghẹ farci 150g</v>
      </c>
      <c r="J400" t="str">
        <f>VLOOKUP(I400,'[1]Mã Misa'!$B$2:$D$74,2,0)</f>
        <v>Ghẹ farci 150g</v>
      </c>
      <c r="K400" t="str">
        <f>VLOOKUP(J400,'[1]Mã Misa'!$C$2:$D$74,2,0)</f>
        <v>GHEFARCI150</v>
      </c>
      <c r="L400" s="6">
        <v>61250</v>
      </c>
      <c r="M400" t="s">
        <v>1114</v>
      </c>
      <c r="N400" t="str">
        <f t="shared" si="19"/>
        <v>0003568</v>
      </c>
      <c r="O400" s="9">
        <v>44485</v>
      </c>
      <c r="P400" t="s">
        <v>1115</v>
      </c>
      <c r="Q400" t="s">
        <v>1116</v>
      </c>
      <c r="R400" t="str">
        <f t="shared" si="20"/>
        <v>VM VC+ KHA</v>
      </c>
      <c r="S400" s="10" t="s">
        <v>176</v>
      </c>
      <c r="T400" t="e">
        <f>VLOOKUP(Q400,'Danh mục'!$B$4:$C$76,2,0)</f>
        <v>#N/A</v>
      </c>
    </row>
    <row r="401" spans="1:20">
      <c r="A401" t="s">
        <v>19</v>
      </c>
      <c r="B401" t="s">
        <v>1117</v>
      </c>
      <c r="C401" t="s">
        <v>51</v>
      </c>
      <c r="D401" t="s">
        <v>22</v>
      </c>
      <c r="E401" s="5">
        <v>105400</v>
      </c>
      <c r="F401" s="6">
        <v>1</v>
      </c>
      <c r="G401" t="s">
        <v>23</v>
      </c>
      <c r="H401" t="s">
        <v>52</v>
      </c>
      <c r="I401" t="str">
        <f t="shared" si="18"/>
        <v>_Đùi gà sốt cay 500g</v>
      </c>
      <c r="J401" t="str">
        <f>VLOOKUP(I401,'[1]Mã Misa'!$B$2:$D$74,2,0)</f>
        <v>Đùi gà sốt cay 500g</v>
      </c>
      <c r="K401" t="str">
        <f>VLOOKUP(J401,'[1]Mã Misa'!$C$2:$D$74,2,0)</f>
        <v>DGSC500</v>
      </c>
      <c r="L401" s="6">
        <v>105400</v>
      </c>
      <c r="M401" t="s">
        <v>1118</v>
      </c>
      <c r="N401" t="str">
        <f t="shared" si="19"/>
        <v>0124285</v>
      </c>
      <c r="O401" s="9">
        <v>44477</v>
      </c>
      <c r="P401" t="s">
        <v>1119</v>
      </c>
      <c r="Q401" t="s">
        <v>1120</v>
      </c>
      <c r="R401" t="str">
        <f t="shared" si="20"/>
        <v>VM VCP HNI</v>
      </c>
      <c r="S401" s="10" t="s">
        <v>28</v>
      </c>
      <c r="T401" t="e">
        <f>VLOOKUP(Q401,'Danh mục'!$B$4:$C$76,2,0)</f>
        <v>#N/A</v>
      </c>
    </row>
    <row r="402" spans="1:20" hidden="1">
      <c r="A402" t="s">
        <v>19</v>
      </c>
      <c r="B402" t="s">
        <v>1121</v>
      </c>
      <c r="C402" t="s">
        <v>21</v>
      </c>
      <c r="D402" t="s">
        <v>22</v>
      </c>
      <c r="E402" s="5">
        <v>50182</v>
      </c>
      <c r="F402" s="6">
        <v>1</v>
      </c>
      <c r="G402" t="s">
        <v>23</v>
      </c>
      <c r="H402" t="s">
        <v>24</v>
      </c>
      <c r="I402" t="str">
        <f t="shared" si="18"/>
        <v>Giò tai lưỡi xào gói 250g</v>
      </c>
      <c r="J402" t="str">
        <f>VLOOKUP(I402,'[1]Mã Misa'!$B$2:$D$74,2,0)</f>
        <v>Giò Tai Lưỡi Xào 250g</v>
      </c>
      <c r="K402" t="str">
        <f>VLOOKUP(J402,'[1]Mã Misa'!$C$2:$D$74,2,0)</f>
        <v>GTLX250G</v>
      </c>
      <c r="L402" s="6">
        <v>50182</v>
      </c>
      <c r="M402" t="s">
        <v>1122</v>
      </c>
      <c r="N402" t="str">
        <f t="shared" si="19"/>
        <v>0000590</v>
      </c>
      <c r="O402" s="9">
        <v>44477</v>
      </c>
      <c r="P402" t="s">
        <v>1123</v>
      </c>
      <c r="Q402" t="s">
        <v>1124</v>
      </c>
      <c r="R402" t="str">
        <f t="shared" si="20"/>
        <v>VM+ YBI 10</v>
      </c>
      <c r="S402" s="10" t="s">
        <v>717</v>
      </c>
      <c r="T402" t="e">
        <f>VLOOKUP(Q402,'Danh mục'!$B$4:$C$76,2,0)</f>
        <v>#N/A</v>
      </c>
    </row>
    <row r="403" spans="1:20">
      <c r="A403" t="s">
        <v>19</v>
      </c>
      <c r="B403" t="s">
        <v>1125</v>
      </c>
      <c r="C403" t="s">
        <v>54</v>
      </c>
      <c r="D403" t="s">
        <v>22</v>
      </c>
      <c r="E403" s="5">
        <v>73431</v>
      </c>
      <c r="F403" s="6">
        <v>1</v>
      </c>
      <c r="G403" t="s">
        <v>23</v>
      </c>
      <c r="H403" t="s">
        <v>55</v>
      </c>
      <c r="I403" t="str">
        <f t="shared" si="18"/>
        <v>Chân giò heo muối gói 300g</v>
      </c>
      <c r="J403" t="str">
        <f>VLOOKUP(I403,'[1]Mã Misa'!$B$2:$D$74,2,0)</f>
        <v>Chân giò heo muối 300g</v>
      </c>
      <c r="K403" t="str">
        <f>VLOOKUP(J403,'[1]Mã Misa'!$C$2:$D$74,2,0)</f>
        <v>CGM300</v>
      </c>
      <c r="L403" s="6">
        <v>73431</v>
      </c>
      <c r="M403" t="s">
        <v>1126</v>
      </c>
      <c r="N403" t="str">
        <f t="shared" si="19"/>
        <v>0000942</v>
      </c>
      <c r="O403" s="9">
        <v>44477</v>
      </c>
      <c r="P403" t="s">
        <v>102</v>
      </c>
      <c r="Q403" t="s">
        <v>103</v>
      </c>
      <c r="R403" t="str">
        <f t="shared" si="20"/>
        <v>VM+ HNM 17</v>
      </c>
      <c r="S403" s="10" t="s">
        <v>104</v>
      </c>
      <c r="T403" t="str">
        <f>VLOOKUP(Q403,'Danh mục'!$B$4:$C$76,2,0)</f>
        <v>WINCOMHANAM</v>
      </c>
    </row>
    <row r="404" spans="1:20" hidden="1">
      <c r="A404" t="s">
        <v>19</v>
      </c>
      <c r="B404" t="s">
        <v>1127</v>
      </c>
      <c r="C404" t="s">
        <v>51</v>
      </c>
      <c r="D404" t="s">
        <v>22</v>
      </c>
      <c r="E404" s="5">
        <v>105400</v>
      </c>
      <c r="F404" s="6">
        <v>1</v>
      </c>
      <c r="G404" t="s">
        <v>23</v>
      </c>
      <c r="H404" t="s">
        <v>52</v>
      </c>
      <c r="I404" t="str">
        <f t="shared" si="18"/>
        <v>_Đùi gà sốt cay 500g</v>
      </c>
      <c r="J404" t="str">
        <f>VLOOKUP(I404,'[1]Mã Misa'!$B$2:$D$74,2,0)</f>
        <v>Đùi gà sốt cay 500g</v>
      </c>
      <c r="K404" t="str">
        <f>VLOOKUP(J404,'[1]Mã Misa'!$C$2:$D$74,2,0)</f>
        <v>DGSC500</v>
      </c>
      <c r="L404" s="6">
        <v>105400</v>
      </c>
      <c r="M404" t="s">
        <v>1128</v>
      </c>
      <c r="N404" t="str">
        <f t="shared" si="19"/>
        <v>0000747</v>
      </c>
      <c r="O404" s="9">
        <v>44477</v>
      </c>
      <c r="P404" t="s">
        <v>1129</v>
      </c>
      <c r="Q404" t="s">
        <v>1130</v>
      </c>
      <c r="R404" t="str">
        <f t="shared" si="20"/>
        <v>VM+ GLI Lô</v>
      </c>
      <c r="S404" s="10" t="s">
        <v>401</v>
      </c>
      <c r="T404" t="e">
        <f>VLOOKUP(Q404,'Danh mục'!$B$4:$C$76,2,0)</f>
        <v>#N/A</v>
      </c>
    </row>
    <row r="405" spans="1:20">
      <c r="A405" t="s">
        <v>19</v>
      </c>
      <c r="B405" t="s">
        <v>1131</v>
      </c>
      <c r="C405" t="s">
        <v>21</v>
      </c>
      <c r="D405" t="s">
        <v>22</v>
      </c>
      <c r="E405" s="5">
        <v>200728</v>
      </c>
      <c r="F405" s="6">
        <v>4</v>
      </c>
      <c r="G405" t="s">
        <v>23</v>
      </c>
      <c r="H405" t="s">
        <v>24</v>
      </c>
      <c r="I405" t="str">
        <f t="shared" si="18"/>
        <v>Giò tai lưỡi xào gói 250g</v>
      </c>
      <c r="J405" t="str">
        <f>VLOOKUP(I405,'[1]Mã Misa'!$B$2:$D$74,2,0)</f>
        <v>Giò Tai Lưỡi Xào 250g</v>
      </c>
      <c r="K405" t="str">
        <f>VLOOKUP(J405,'[1]Mã Misa'!$C$2:$D$74,2,0)</f>
        <v>GTLX250G</v>
      </c>
      <c r="L405" s="6">
        <v>50182</v>
      </c>
      <c r="M405" t="s">
        <v>1132</v>
      </c>
      <c r="N405" t="str">
        <f t="shared" si="19"/>
        <v>0039956</v>
      </c>
      <c r="O405" s="9">
        <v>44477</v>
      </c>
      <c r="P405" t="s">
        <v>1133</v>
      </c>
      <c r="Q405" t="s">
        <v>1134</v>
      </c>
      <c r="R405" t="str">
        <f t="shared" si="20"/>
        <v>VM+ HCM 00</v>
      </c>
      <c r="S405" s="10" t="s">
        <v>83</v>
      </c>
      <c r="T405" t="e">
        <f>VLOOKUP(Q405,'Danh mục'!$B$4:$C$76,2,0)</f>
        <v>#N/A</v>
      </c>
    </row>
    <row r="406" spans="1:20">
      <c r="A406" t="s">
        <v>19</v>
      </c>
      <c r="B406" t="s">
        <v>1135</v>
      </c>
      <c r="C406" t="s">
        <v>30</v>
      </c>
      <c r="D406" t="s">
        <v>22</v>
      </c>
      <c r="E406" s="5">
        <v>87787</v>
      </c>
      <c r="F406" s="6">
        <v>1</v>
      </c>
      <c r="G406" t="s">
        <v>23</v>
      </c>
      <c r="H406" t="s">
        <v>31</v>
      </c>
      <c r="I406" t="str">
        <f t="shared" si="18"/>
        <v>Bắp bò muối gói 200g</v>
      </c>
      <c r="J406" t="str">
        <f>VLOOKUP(I406,'[1]Mã Misa'!$B$2:$D$74,2,0)</f>
        <v>Bắp bò muối 200g</v>
      </c>
      <c r="K406" t="str">
        <f>VLOOKUP(J406,'[1]Mã Misa'!$C$2:$D$74,2,0)</f>
        <v>BBM200</v>
      </c>
      <c r="L406" s="6">
        <v>87787</v>
      </c>
      <c r="M406" t="s">
        <v>1136</v>
      </c>
      <c r="N406" t="str">
        <f t="shared" si="19"/>
        <v>0000944</v>
      </c>
      <c r="O406" s="9">
        <v>44477</v>
      </c>
      <c r="P406" t="s">
        <v>102</v>
      </c>
      <c r="Q406" t="s">
        <v>103</v>
      </c>
      <c r="R406" t="str">
        <f t="shared" si="20"/>
        <v>VM+ HNM 17</v>
      </c>
      <c r="S406" s="10" t="s">
        <v>104</v>
      </c>
      <c r="T406" t="str">
        <f>VLOOKUP(Q406,'Danh mục'!$B$4:$C$76,2,0)</f>
        <v>WINCOMHANAM</v>
      </c>
    </row>
    <row r="407" spans="1:20">
      <c r="A407" t="s">
        <v>19</v>
      </c>
      <c r="B407" t="s">
        <v>1135</v>
      </c>
      <c r="C407" t="s">
        <v>285</v>
      </c>
      <c r="D407" t="s">
        <v>22</v>
      </c>
      <c r="E407" s="5">
        <v>61050</v>
      </c>
      <c r="F407" s="6">
        <v>1</v>
      </c>
      <c r="G407" t="s">
        <v>23</v>
      </c>
      <c r="H407" t="s">
        <v>286</v>
      </c>
      <c r="I407" t="str">
        <f t="shared" si="18"/>
        <v>_Giò sụn gà 250g</v>
      </c>
      <c r="J407" t="str">
        <f>VLOOKUP(I407,'[1]Mã Misa'!$B$2:$D$74,2,0)</f>
        <v>Giò sụn gà 250g</v>
      </c>
      <c r="K407" t="str">
        <f>VLOOKUP(J407,'[1]Mã Misa'!$C$2:$D$74,2,0)</f>
        <v>GSG250</v>
      </c>
      <c r="L407" s="6">
        <v>61050</v>
      </c>
      <c r="M407" t="s">
        <v>1136</v>
      </c>
      <c r="N407" t="str">
        <f t="shared" si="19"/>
        <v>0000944</v>
      </c>
      <c r="O407" s="9">
        <v>44477</v>
      </c>
      <c r="P407" t="s">
        <v>102</v>
      </c>
      <c r="Q407" t="s">
        <v>103</v>
      </c>
      <c r="R407" t="str">
        <f t="shared" si="20"/>
        <v>VM+ HNM 17</v>
      </c>
      <c r="S407" s="10" t="s">
        <v>104</v>
      </c>
      <c r="T407" t="str">
        <f>VLOOKUP(Q407,'Danh mục'!$B$4:$C$76,2,0)</f>
        <v>WINCOMHANAM</v>
      </c>
    </row>
    <row r="408" spans="1:20">
      <c r="A408" t="s">
        <v>19</v>
      </c>
      <c r="B408" t="s">
        <v>1137</v>
      </c>
      <c r="C408" t="s">
        <v>21</v>
      </c>
      <c r="D408" t="s">
        <v>22</v>
      </c>
      <c r="E408" s="5">
        <v>50182</v>
      </c>
      <c r="F408" s="6">
        <v>1</v>
      </c>
      <c r="G408" t="s">
        <v>23</v>
      </c>
      <c r="H408" t="s">
        <v>24</v>
      </c>
      <c r="I408" t="str">
        <f t="shared" si="18"/>
        <v>Giò tai lưỡi xào gói 250g</v>
      </c>
      <c r="J408" t="str">
        <f>VLOOKUP(I408,'[1]Mã Misa'!$B$2:$D$74,2,0)</f>
        <v>Giò Tai Lưỡi Xào 250g</v>
      </c>
      <c r="K408" t="str">
        <f>VLOOKUP(J408,'[1]Mã Misa'!$C$2:$D$74,2,0)</f>
        <v>GTLX250G</v>
      </c>
      <c r="L408" s="6">
        <v>50182</v>
      </c>
      <c r="M408" t="s">
        <v>1138</v>
      </c>
      <c r="N408" t="str">
        <f t="shared" si="19"/>
        <v>0124316</v>
      </c>
      <c r="O408" s="9">
        <v>44477</v>
      </c>
      <c r="P408" t="s">
        <v>1139</v>
      </c>
      <c r="Q408" t="s">
        <v>1140</v>
      </c>
      <c r="R408" t="str">
        <f t="shared" si="20"/>
        <v>VM+ HNI Tò</v>
      </c>
      <c r="S408" s="10" t="s">
        <v>28</v>
      </c>
      <c r="T408" t="str">
        <f>VLOOKUP(Q408,'Danh mục'!$B$4:$C$76,2,0)</f>
        <v>WINCOMHANOI</v>
      </c>
    </row>
    <row r="409" spans="1:20">
      <c r="A409" t="s">
        <v>19</v>
      </c>
      <c r="B409" t="s">
        <v>1137</v>
      </c>
      <c r="C409" t="s">
        <v>90</v>
      </c>
      <c r="D409" t="s">
        <v>22</v>
      </c>
      <c r="E409" s="5">
        <v>70950</v>
      </c>
      <c r="F409" s="6">
        <v>1</v>
      </c>
      <c r="G409" t="s">
        <v>23</v>
      </c>
      <c r="H409" t="s">
        <v>91</v>
      </c>
      <c r="I409" t="str">
        <f t="shared" si="18"/>
        <v>_Chả nướng 300g</v>
      </c>
      <c r="J409" t="str">
        <f>VLOOKUP(I409,'[1]Mã Misa'!$B$2:$D$74,2,0)</f>
        <v>Chả nướng 300g</v>
      </c>
      <c r="K409" t="str">
        <f>VLOOKUP(J409,'[1]Mã Misa'!$C$2:$D$74,2,0)</f>
        <v>CN300</v>
      </c>
      <c r="L409" s="6">
        <v>70950</v>
      </c>
      <c r="M409" t="s">
        <v>1138</v>
      </c>
      <c r="N409" t="str">
        <f t="shared" si="19"/>
        <v>0124316</v>
      </c>
      <c r="O409" s="9">
        <v>44477</v>
      </c>
      <c r="P409" t="s">
        <v>1139</v>
      </c>
      <c r="Q409" t="s">
        <v>1140</v>
      </c>
      <c r="R409" t="str">
        <f t="shared" si="20"/>
        <v>VM+ HNI Tò</v>
      </c>
      <c r="S409" s="10" t="s">
        <v>28</v>
      </c>
      <c r="T409" t="str">
        <f>VLOOKUP(Q409,'Danh mục'!$B$4:$C$76,2,0)</f>
        <v>WINCOMHANOI</v>
      </c>
    </row>
    <row r="410" spans="1:20">
      <c r="A410" t="s">
        <v>19</v>
      </c>
      <c r="B410" t="s">
        <v>1137</v>
      </c>
      <c r="C410" t="s">
        <v>45</v>
      </c>
      <c r="D410" t="s">
        <v>22</v>
      </c>
      <c r="E410" s="5">
        <v>74250</v>
      </c>
      <c r="F410" s="6">
        <v>1</v>
      </c>
      <c r="G410" t="s">
        <v>23</v>
      </c>
      <c r="H410" t="s">
        <v>46</v>
      </c>
      <c r="I410" t="str">
        <f t="shared" si="18"/>
        <v>_Chả cốm 300g</v>
      </c>
      <c r="J410" t="str">
        <f>VLOOKUP(I410,'[1]Mã Misa'!$B$2:$D$74,2,0)</f>
        <v>Chả cốm 300g</v>
      </c>
      <c r="K410" t="str">
        <f>VLOOKUP(J410,'[1]Mã Misa'!$C$2:$D$74,2,0)</f>
        <v>CC300</v>
      </c>
      <c r="L410" s="6">
        <v>74250</v>
      </c>
      <c r="M410" t="s">
        <v>1138</v>
      </c>
      <c r="N410" t="str">
        <f t="shared" si="19"/>
        <v>0124316</v>
      </c>
      <c r="O410" s="9">
        <v>44477</v>
      </c>
      <c r="P410" t="s">
        <v>1139</v>
      </c>
      <c r="Q410" t="s">
        <v>1140</v>
      </c>
      <c r="R410" t="str">
        <f t="shared" si="20"/>
        <v>VM+ HNI Tò</v>
      </c>
      <c r="S410" s="10" t="s">
        <v>28</v>
      </c>
      <c r="T410" t="str">
        <f>VLOOKUP(Q410,'Danh mục'!$B$4:$C$76,2,0)</f>
        <v>WINCOMHANOI</v>
      </c>
    </row>
    <row r="411" spans="1:20">
      <c r="A411" t="s">
        <v>19</v>
      </c>
      <c r="B411" t="s">
        <v>1141</v>
      </c>
      <c r="C411" t="s">
        <v>279</v>
      </c>
      <c r="D411" t="s">
        <v>22</v>
      </c>
      <c r="E411" s="5">
        <v>611934</v>
      </c>
      <c r="F411" s="6">
        <v>6</v>
      </c>
      <c r="G411" t="s">
        <v>23</v>
      </c>
      <c r="H411" t="s">
        <v>280</v>
      </c>
      <c r="I411" t="str">
        <f t="shared" si="18"/>
        <v>Giò tai nấm hương 500g</v>
      </c>
      <c r="J411" t="str">
        <f>VLOOKUP(I411,'[1]Mã Misa'!$B$2:$D$74,2,0)</f>
        <v>Giò tai nấm hương 500g</v>
      </c>
      <c r="K411" t="str">
        <f>VLOOKUP(J411,'[1]Mã Misa'!$C$2:$D$74,2,0)</f>
        <v>GTNH500</v>
      </c>
      <c r="L411" s="6">
        <v>101989</v>
      </c>
      <c r="M411" t="s">
        <v>1142</v>
      </c>
      <c r="N411" t="str">
        <f t="shared" si="19"/>
        <v>0002631</v>
      </c>
      <c r="O411" s="9">
        <v>44477</v>
      </c>
      <c r="P411" t="s">
        <v>1143</v>
      </c>
      <c r="Q411" t="s">
        <v>1144</v>
      </c>
      <c r="R411" t="str">
        <f t="shared" si="20"/>
        <v>VM+ NAN 19</v>
      </c>
      <c r="S411" s="10" t="s">
        <v>238</v>
      </c>
      <c r="T411" t="str">
        <f>VLOOKUP(Q411,'Danh mục'!$B$4:$C$76,2,0)</f>
        <v>WINCOMNGHEAN</v>
      </c>
    </row>
    <row r="412" spans="1:20">
      <c r="A412" t="s">
        <v>19</v>
      </c>
      <c r="B412" t="s">
        <v>1141</v>
      </c>
      <c r="C412" t="s">
        <v>21</v>
      </c>
      <c r="D412" t="s">
        <v>22</v>
      </c>
      <c r="E412" s="5">
        <v>200728</v>
      </c>
      <c r="F412" s="6">
        <v>4</v>
      </c>
      <c r="G412" t="s">
        <v>23</v>
      </c>
      <c r="H412" t="s">
        <v>24</v>
      </c>
      <c r="I412" t="str">
        <f t="shared" si="18"/>
        <v>Giò tai lưỡi xào gói 250g</v>
      </c>
      <c r="J412" t="str">
        <f>VLOOKUP(I412,'[1]Mã Misa'!$B$2:$D$74,2,0)</f>
        <v>Giò Tai Lưỡi Xào 250g</v>
      </c>
      <c r="K412" t="str">
        <f>VLOOKUP(J412,'[1]Mã Misa'!$C$2:$D$74,2,0)</f>
        <v>GTLX250G</v>
      </c>
      <c r="L412" s="6">
        <v>50182</v>
      </c>
      <c r="M412" t="s">
        <v>1142</v>
      </c>
      <c r="N412" t="str">
        <f t="shared" si="19"/>
        <v>0002631</v>
      </c>
      <c r="O412" s="9">
        <v>44477</v>
      </c>
      <c r="P412" t="s">
        <v>1143</v>
      </c>
      <c r="Q412" t="s">
        <v>1144</v>
      </c>
      <c r="R412" t="str">
        <f t="shared" si="20"/>
        <v>VM+ NAN 19</v>
      </c>
      <c r="S412" s="10" t="s">
        <v>238</v>
      </c>
      <c r="T412" t="str">
        <f>VLOOKUP(Q412,'Danh mục'!$B$4:$C$76,2,0)</f>
        <v>WINCOMNGHEAN</v>
      </c>
    </row>
    <row r="413" spans="1:20">
      <c r="A413" t="s">
        <v>19</v>
      </c>
      <c r="B413" t="s">
        <v>1141</v>
      </c>
      <c r="C413" t="s">
        <v>38</v>
      </c>
      <c r="D413" t="s">
        <v>22</v>
      </c>
      <c r="E413" s="5">
        <v>111058</v>
      </c>
      <c r="F413" s="6">
        <v>1</v>
      </c>
      <c r="G413" t="s">
        <v>23</v>
      </c>
      <c r="H413" t="s">
        <v>39</v>
      </c>
      <c r="I413" t="str">
        <f t="shared" si="18"/>
        <v>Gà muối gói 500g</v>
      </c>
      <c r="J413" t="str">
        <f>VLOOKUP(I413,'[1]Mã Misa'!$B$2:$D$74,2,0)</f>
        <v>Gà muối 500g</v>
      </c>
      <c r="K413" t="str">
        <f>VLOOKUP(J413,'[1]Mã Misa'!$C$2:$D$74,2,0)</f>
        <v>GM500</v>
      </c>
      <c r="L413" s="6">
        <v>111058</v>
      </c>
      <c r="M413" t="s">
        <v>1142</v>
      </c>
      <c r="N413" t="str">
        <f t="shared" si="19"/>
        <v>0002631</v>
      </c>
      <c r="O413" s="9">
        <v>44477</v>
      </c>
      <c r="P413" t="s">
        <v>1143</v>
      </c>
      <c r="Q413" t="s">
        <v>1144</v>
      </c>
      <c r="R413" t="str">
        <f t="shared" si="20"/>
        <v>VM+ NAN 19</v>
      </c>
      <c r="S413" s="10" t="s">
        <v>238</v>
      </c>
      <c r="T413" t="str">
        <f>VLOOKUP(Q413,'Danh mục'!$B$4:$C$76,2,0)</f>
        <v>WINCOMNGHEAN</v>
      </c>
    </row>
    <row r="414" spans="1:20" hidden="1">
      <c r="A414" t="s">
        <v>19</v>
      </c>
      <c r="B414" t="s">
        <v>1145</v>
      </c>
      <c r="C414" t="s">
        <v>54</v>
      </c>
      <c r="D414" t="s">
        <v>22</v>
      </c>
      <c r="E414" s="5">
        <v>73431</v>
      </c>
      <c r="F414" s="6">
        <v>1</v>
      </c>
      <c r="G414" t="s">
        <v>23</v>
      </c>
      <c r="H414" t="s">
        <v>55</v>
      </c>
      <c r="I414" t="str">
        <f t="shared" si="18"/>
        <v>Chân giò heo muối gói 300g</v>
      </c>
      <c r="J414" t="str">
        <f>VLOOKUP(I414,'[1]Mã Misa'!$B$2:$D$74,2,0)</f>
        <v>Chân giò heo muối 300g</v>
      </c>
      <c r="K414" t="str">
        <f>VLOOKUP(J414,'[1]Mã Misa'!$C$2:$D$74,2,0)</f>
        <v>CGM300</v>
      </c>
      <c r="L414" s="6">
        <v>73431</v>
      </c>
      <c r="M414" t="s">
        <v>1146</v>
      </c>
      <c r="N414" t="str">
        <f t="shared" si="19"/>
        <v>0124339</v>
      </c>
      <c r="O414" s="9">
        <v>44477</v>
      </c>
      <c r="P414" t="s">
        <v>1147</v>
      </c>
      <c r="Q414" t="s">
        <v>1148</v>
      </c>
      <c r="R414" t="str">
        <f t="shared" si="20"/>
        <v>VM+ HNI Ng</v>
      </c>
      <c r="S414" s="10" t="s">
        <v>28</v>
      </c>
      <c r="T414" t="e">
        <f>VLOOKUP(Q414,'Danh mục'!$B$4:$C$76,2,0)</f>
        <v>#N/A</v>
      </c>
    </row>
    <row r="415" spans="1:20">
      <c r="A415" t="s">
        <v>19</v>
      </c>
      <c r="B415" t="s">
        <v>1149</v>
      </c>
      <c r="C415" t="s">
        <v>535</v>
      </c>
      <c r="D415" t="s">
        <v>511</v>
      </c>
      <c r="E415" s="5">
        <v>595350</v>
      </c>
      <c r="F415" s="6">
        <v>3</v>
      </c>
      <c r="G415" t="s">
        <v>65</v>
      </c>
      <c r="H415" t="s">
        <v>536</v>
      </c>
      <c r="I415" t="str">
        <f t="shared" si="18"/>
        <v xml:space="preserve"> Tôm mũ ni nguyên con 450g</v>
      </c>
      <c r="J415" t="str">
        <f>VLOOKUP(I415,'[1]Mã Misa'!$B$2:$D$74,2,0)</f>
        <v>Tôm mũ ni nguyên con 450g</v>
      </c>
      <c r="K415" t="str">
        <f>VLOOKUP(J415,'[1]Mã Misa'!$C$2:$D$74,2,0)</f>
        <v>TNC450</v>
      </c>
      <c r="L415" s="6">
        <v>198450</v>
      </c>
      <c r="M415" t="s">
        <v>1150</v>
      </c>
      <c r="N415" t="str">
        <f t="shared" si="19"/>
        <v>0124350</v>
      </c>
      <c r="O415" s="9">
        <v>44477</v>
      </c>
      <c r="P415" t="s">
        <v>1151</v>
      </c>
      <c r="Q415" t="s">
        <v>1152</v>
      </c>
      <c r="R415" t="str">
        <f t="shared" si="20"/>
        <v>VM+ HNI S1</v>
      </c>
      <c r="S415" s="10" t="s">
        <v>28</v>
      </c>
      <c r="T415" t="str">
        <f>VLOOKUP(Q415,'Danh mục'!$B$4:$C$76,2,0)</f>
        <v>WINCOMHANOI</v>
      </c>
    </row>
    <row r="416" spans="1:20">
      <c r="A416" t="s">
        <v>19</v>
      </c>
      <c r="B416" t="s">
        <v>1149</v>
      </c>
      <c r="C416" t="s">
        <v>540</v>
      </c>
      <c r="D416" t="s">
        <v>511</v>
      </c>
      <c r="E416" s="5">
        <v>1057050</v>
      </c>
      <c r="F416" s="6">
        <v>3</v>
      </c>
      <c r="G416" t="s">
        <v>65</v>
      </c>
      <c r="H416" t="s">
        <v>541</v>
      </c>
      <c r="I416" t="str">
        <f t="shared" si="18"/>
        <v xml:space="preserve"> Tôm mũ ni bỏ đầu 450g</v>
      </c>
      <c r="J416" t="str">
        <f>VLOOKUP(I416,'[1]Mã Misa'!$B$2:$D$74,2,0)</f>
        <v>Tôm mũ ni bỏ đầu 450g</v>
      </c>
      <c r="K416" t="str">
        <f>VLOOKUP(J416,'[1]Mã Misa'!$C$2:$D$74,2,0)</f>
        <v>TBĐ450</v>
      </c>
      <c r="L416" s="6">
        <v>352350</v>
      </c>
      <c r="M416" t="s">
        <v>1150</v>
      </c>
      <c r="N416" t="str">
        <f t="shared" si="19"/>
        <v>0124350</v>
      </c>
      <c r="O416" s="9">
        <v>44477</v>
      </c>
      <c r="P416" t="s">
        <v>1151</v>
      </c>
      <c r="Q416" t="s">
        <v>1152</v>
      </c>
      <c r="R416" t="str">
        <f t="shared" si="20"/>
        <v>VM+ HNI S1</v>
      </c>
      <c r="S416" s="10" t="s">
        <v>28</v>
      </c>
      <c r="T416" t="str">
        <f>VLOOKUP(Q416,'Danh mục'!$B$4:$C$76,2,0)</f>
        <v>WINCOMHANOI</v>
      </c>
    </row>
    <row r="417" spans="1:20">
      <c r="A417" t="s">
        <v>19</v>
      </c>
      <c r="B417" t="s">
        <v>1149</v>
      </c>
      <c r="C417" t="s">
        <v>450</v>
      </c>
      <c r="D417" t="s">
        <v>22</v>
      </c>
      <c r="E417" s="5">
        <v>183750</v>
      </c>
      <c r="F417" s="6">
        <v>3</v>
      </c>
      <c r="G417" t="s">
        <v>65</v>
      </c>
      <c r="H417" t="s">
        <v>451</v>
      </c>
      <c r="I417" t="str">
        <f t="shared" si="18"/>
        <v xml:space="preserve"> Càng ghẹ cốm hoa 250g</v>
      </c>
      <c r="J417" t="str">
        <f>VLOOKUP(I417,'[1]Mã Misa'!$B$2:$D$74,2,0)</f>
        <v>Càng ghẹ cốm hoa 250g</v>
      </c>
      <c r="K417" t="str">
        <f>VLOOKUP(J417,'[1]Mã Misa'!$C$2:$D$74,2,0)</f>
        <v>CGCH250</v>
      </c>
      <c r="L417" s="6">
        <v>61250</v>
      </c>
      <c r="M417" t="s">
        <v>1150</v>
      </c>
      <c r="N417" t="str">
        <f t="shared" si="19"/>
        <v>0124350</v>
      </c>
      <c r="O417" s="9">
        <v>44477</v>
      </c>
      <c r="P417" t="s">
        <v>1151</v>
      </c>
      <c r="Q417" t="s">
        <v>1152</v>
      </c>
      <c r="R417" t="str">
        <f t="shared" si="20"/>
        <v>VM+ HNI S1</v>
      </c>
      <c r="S417" s="10" t="s">
        <v>28</v>
      </c>
      <c r="T417" t="str">
        <f>VLOOKUP(Q417,'Danh mục'!$B$4:$C$76,2,0)</f>
        <v>WINCOMHANOI</v>
      </c>
    </row>
    <row r="418" spans="1:20">
      <c r="A418" t="s">
        <v>19</v>
      </c>
      <c r="B418" t="s">
        <v>1149</v>
      </c>
      <c r="C418" t="s">
        <v>64</v>
      </c>
      <c r="D418" t="s">
        <v>22</v>
      </c>
      <c r="E418" s="5">
        <v>122500</v>
      </c>
      <c r="F418" s="6">
        <v>2</v>
      </c>
      <c r="G418" t="s">
        <v>65</v>
      </c>
      <c r="H418" t="s">
        <v>66</v>
      </c>
      <c r="I418" t="str">
        <f t="shared" si="18"/>
        <v xml:space="preserve"> Ghẹ farci 150g</v>
      </c>
      <c r="J418" t="str">
        <f>VLOOKUP(I418,'[1]Mã Misa'!$B$2:$D$74,2,0)</f>
        <v>Ghẹ farci 150g</v>
      </c>
      <c r="K418" t="str">
        <f>VLOOKUP(J418,'[1]Mã Misa'!$C$2:$D$74,2,0)</f>
        <v>GHEFARCI150</v>
      </c>
      <c r="L418" s="6">
        <v>61250</v>
      </c>
      <c r="M418" t="s">
        <v>1150</v>
      </c>
      <c r="N418" t="str">
        <f t="shared" si="19"/>
        <v>0124350</v>
      </c>
      <c r="O418" s="9">
        <v>44477</v>
      </c>
      <c r="P418" t="s">
        <v>1151</v>
      </c>
      <c r="Q418" t="s">
        <v>1152</v>
      </c>
      <c r="R418" t="str">
        <f t="shared" si="20"/>
        <v>VM+ HNI S1</v>
      </c>
      <c r="S418" s="10" t="s">
        <v>28</v>
      </c>
      <c r="T418" t="str">
        <f>VLOOKUP(Q418,'Danh mục'!$B$4:$C$76,2,0)</f>
        <v>WINCOMHANOI</v>
      </c>
    </row>
    <row r="419" spans="1:20">
      <c r="A419" t="s">
        <v>19</v>
      </c>
      <c r="B419" t="s">
        <v>1153</v>
      </c>
      <c r="C419" t="s">
        <v>38</v>
      </c>
      <c r="D419" t="s">
        <v>22</v>
      </c>
      <c r="E419" s="5">
        <v>111058</v>
      </c>
      <c r="F419" s="6">
        <v>1</v>
      </c>
      <c r="G419" t="s">
        <v>23</v>
      </c>
      <c r="H419" t="s">
        <v>39</v>
      </c>
      <c r="I419" t="str">
        <f t="shared" si="18"/>
        <v>Gà muối gói 500g</v>
      </c>
      <c r="J419" t="str">
        <f>VLOOKUP(I419,'[1]Mã Misa'!$B$2:$D$74,2,0)</f>
        <v>Gà muối 500g</v>
      </c>
      <c r="K419" t="str">
        <f>VLOOKUP(J419,'[1]Mã Misa'!$C$2:$D$74,2,0)</f>
        <v>GM500</v>
      </c>
      <c r="L419" s="6">
        <v>111058</v>
      </c>
      <c r="M419" t="s">
        <v>1154</v>
      </c>
      <c r="N419" t="str">
        <f t="shared" si="19"/>
        <v>0009780</v>
      </c>
      <c r="O419" s="9">
        <v>44477</v>
      </c>
      <c r="P419" t="s">
        <v>625</v>
      </c>
      <c r="Q419" t="s">
        <v>626</v>
      </c>
      <c r="R419" t="str">
        <f t="shared" si="20"/>
        <v>VM+ QNH 27</v>
      </c>
      <c r="S419" s="10" t="s">
        <v>78</v>
      </c>
      <c r="T419" t="e">
        <f>VLOOKUP(Q419,'Danh mục'!$B$4:$C$76,2,0)</f>
        <v>#N/A</v>
      </c>
    </row>
    <row r="420" spans="1:20">
      <c r="A420" t="s">
        <v>19</v>
      </c>
      <c r="B420" t="s">
        <v>1153</v>
      </c>
      <c r="C420" t="s">
        <v>193</v>
      </c>
      <c r="D420" t="s">
        <v>22</v>
      </c>
      <c r="E420" s="5">
        <v>277975</v>
      </c>
      <c r="F420" s="6">
        <v>5</v>
      </c>
      <c r="G420" t="s">
        <v>23</v>
      </c>
      <c r="H420" t="s">
        <v>194</v>
      </c>
      <c r="I420" t="str">
        <f t="shared" si="18"/>
        <v>Tai heo muối gói 200g</v>
      </c>
      <c r="J420" t="str">
        <f>VLOOKUP(I420,'[1]Mã Misa'!$B$2:$D$74,2,0)</f>
        <v>Tai heo muối 200g</v>
      </c>
      <c r="K420" t="str">
        <f>VLOOKUP(J420,'[1]Mã Misa'!$C$2:$D$74,2,0)</f>
        <v>TH200</v>
      </c>
      <c r="L420" s="6">
        <v>55595</v>
      </c>
      <c r="M420" t="s">
        <v>1154</v>
      </c>
      <c r="N420" t="str">
        <f t="shared" si="19"/>
        <v>0009780</v>
      </c>
      <c r="O420" s="9">
        <v>44477</v>
      </c>
      <c r="P420" t="s">
        <v>625</v>
      </c>
      <c r="Q420" t="s">
        <v>626</v>
      </c>
      <c r="R420" t="str">
        <f t="shared" si="20"/>
        <v>VM+ QNH 27</v>
      </c>
      <c r="S420" s="10" t="s">
        <v>78</v>
      </c>
      <c r="T420" t="e">
        <f>VLOOKUP(Q420,'Danh mục'!$B$4:$C$76,2,0)</f>
        <v>#N/A</v>
      </c>
    </row>
    <row r="421" spans="1:20" hidden="1">
      <c r="A421" t="s">
        <v>19</v>
      </c>
      <c r="B421" t="s">
        <v>1155</v>
      </c>
      <c r="C421" t="s">
        <v>30</v>
      </c>
      <c r="D421" t="s">
        <v>22</v>
      </c>
      <c r="E421" s="5">
        <v>87787</v>
      </c>
      <c r="F421" s="6">
        <v>1</v>
      </c>
      <c r="G421" t="s">
        <v>23</v>
      </c>
      <c r="H421" t="s">
        <v>31</v>
      </c>
      <c r="I421" t="str">
        <f t="shared" si="18"/>
        <v>Bắp bò muối gói 200g</v>
      </c>
      <c r="J421" t="str">
        <f>VLOOKUP(I421,'[1]Mã Misa'!$B$2:$D$74,2,0)</f>
        <v>Bắp bò muối 200g</v>
      </c>
      <c r="K421" t="str">
        <f>VLOOKUP(J421,'[1]Mã Misa'!$C$2:$D$74,2,0)</f>
        <v>BBM200</v>
      </c>
      <c r="L421" s="6">
        <v>87787</v>
      </c>
      <c r="M421" t="s">
        <v>1156</v>
      </c>
      <c r="N421" t="str">
        <f t="shared" si="19"/>
        <v>0124372</v>
      </c>
      <c r="O421" s="9">
        <v>44477</v>
      </c>
      <c r="P421" t="s">
        <v>1157</v>
      </c>
      <c r="Q421" t="s">
        <v>1158</v>
      </c>
      <c r="R421" t="str">
        <f t="shared" si="20"/>
        <v>VM+ HNI Xó</v>
      </c>
      <c r="S421" s="10" t="s">
        <v>28</v>
      </c>
      <c r="T421" t="e">
        <f>VLOOKUP(Q421,'Danh mục'!$B$4:$C$76,2,0)</f>
        <v>#N/A</v>
      </c>
    </row>
    <row r="422" spans="1:20" hidden="1">
      <c r="A422" t="s">
        <v>19</v>
      </c>
      <c r="B422" t="s">
        <v>1159</v>
      </c>
      <c r="C422" t="s">
        <v>38</v>
      </c>
      <c r="D422" t="s">
        <v>22</v>
      </c>
      <c r="E422" s="5">
        <v>111058</v>
      </c>
      <c r="F422" s="6">
        <v>1</v>
      </c>
      <c r="G422" t="s">
        <v>23</v>
      </c>
      <c r="H422" t="s">
        <v>39</v>
      </c>
      <c r="I422" t="str">
        <f t="shared" si="18"/>
        <v>Gà muối gói 500g</v>
      </c>
      <c r="J422" t="str">
        <f>VLOOKUP(I422,'[1]Mã Misa'!$B$2:$D$74,2,0)</f>
        <v>Gà muối 500g</v>
      </c>
      <c r="K422" t="str">
        <f>VLOOKUP(J422,'[1]Mã Misa'!$C$2:$D$74,2,0)</f>
        <v>GM500</v>
      </c>
      <c r="L422" s="6">
        <v>111058</v>
      </c>
      <c r="M422" t="s">
        <v>1160</v>
      </c>
      <c r="N422" t="str">
        <f t="shared" si="19"/>
        <v>0016128</v>
      </c>
      <c r="O422" s="9">
        <v>44477</v>
      </c>
      <c r="P422" t="s">
        <v>1161</v>
      </c>
      <c r="Q422" t="s">
        <v>1162</v>
      </c>
      <c r="R422" t="str">
        <f t="shared" si="20"/>
        <v>VM+ DNG 51</v>
      </c>
      <c r="S422" s="10" t="s">
        <v>231</v>
      </c>
      <c r="T422" t="e">
        <f>VLOOKUP(Q422,'Danh mục'!$B$4:$C$76,2,0)</f>
        <v>#N/A</v>
      </c>
    </row>
    <row r="423" spans="1:20">
      <c r="A423" t="s">
        <v>19</v>
      </c>
      <c r="B423" t="s">
        <v>1163</v>
      </c>
      <c r="C423" t="s">
        <v>21</v>
      </c>
      <c r="D423" t="s">
        <v>22</v>
      </c>
      <c r="E423" s="5">
        <v>100364</v>
      </c>
      <c r="F423" s="6">
        <v>2</v>
      </c>
      <c r="G423" t="s">
        <v>23</v>
      </c>
      <c r="H423" t="s">
        <v>24</v>
      </c>
      <c r="I423" t="str">
        <f t="shared" si="18"/>
        <v>Giò tai lưỡi xào gói 250g</v>
      </c>
      <c r="J423" t="str">
        <f>VLOOKUP(I423,'[1]Mã Misa'!$B$2:$D$74,2,0)</f>
        <v>Giò Tai Lưỡi Xào 250g</v>
      </c>
      <c r="K423" t="str">
        <f>VLOOKUP(J423,'[1]Mã Misa'!$C$2:$D$74,2,0)</f>
        <v>GTLX250G</v>
      </c>
      <c r="L423" s="6">
        <v>50182</v>
      </c>
      <c r="M423" t="s">
        <v>1164</v>
      </c>
      <c r="N423" t="str">
        <f t="shared" si="19"/>
        <v>0009781</v>
      </c>
      <c r="O423" s="9">
        <v>44477</v>
      </c>
      <c r="P423" t="s">
        <v>544</v>
      </c>
      <c r="Q423" t="s">
        <v>545</v>
      </c>
      <c r="R423" t="str">
        <f t="shared" si="20"/>
        <v xml:space="preserve">VM+ QNH Ô </v>
      </c>
      <c r="S423" s="10" t="s">
        <v>78</v>
      </c>
      <c r="T423" t="str">
        <f>VLOOKUP(Q423,'Danh mục'!$B$4:$C$76,2,0)</f>
        <v>WINCOMQUANGNINH</v>
      </c>
    </row>
    <row r="424" spans="1:20">
      <c r="A424" t="s">
        <v>19</v>
      </c>
      <c r="B424" t="s">
        <v>1165</v>
      </c>
      <c r="C424" t="s">
        <v>177</v>
      </c>
      <c r="D424" t="s">
        <v>22</v>
      </c>
      <c r="E424" s="5">
        <v>90750</v>
      </c>
      <c r="F424" s="6">
        <v>1</v>
      </c>
      <c r="G424" t="s">
        <v>23</v>
      </c>
      <c r="H424" t="s">
        <v>178</v>
      </c>
      <c r="I424" t="str">
        <f t="shared" si="18"/>
        <v>_Chân gà sốt cay 400g</v>
      </c>
      <c r="J424" t="str">
        <f>VLOOKUP(I424,'[1]Mã Misa'!$B$2:$D$74,2,0)</f>
        <v>Chân gà sốt cay 400g</v>
      </c>
      <c r="K424" t="str">
        <f>VLOOKUP(J424,'[1]Mã Misa'!$C$2:$D$74,2,0)</f>
        <v>CGSC400</v>
      </c>
      <c r="L424" s="6">
        <v>90750</v>
      </c>
      <c r="M424" t="s">
        <v>1166</v>
      </c>
      <c r="N424" t="str">
        <f t="shared" si="19"/>
        <v>0009383</v>
      </c>
      <c r="O424" s="9">
        <v>44477</v>
      </c>
      <c r="P424" t="s">
        <v>1167</v>
      </c>
      <c r="Q424" t="s">
        <v>1168</v>
      </c>
      <c r="R424" t="str">
        <f t="shared" si="20"/>
        <v>VM+ HPG 55</v>
      </c>
      <c r="S424" s="10" t="s">
        <v>218</v>
      </c>
      <c r="T424" t="e">
        <f>VLOOKUP(Q424,'Danh mục'!$B$4:$C$76,2,0)</f>
        <v>#N/A</v>
      </c>
    </row>
    <row r="425" spans="1:20" hidden="1">
      <c r="A425" t="s">
        <v>19</v>
      </c>
      <c r="B425" t="s">
        <v>1169</v>
      </c>
      <c r="C425" t="s">
        <v>30</v>
      </c>
      <c r="D425" t="s">
        <v>22</v>
      </c>
      <c r="E425" s="5">
        <v>87787</v>
      </c>
      <c r="F425" s="6">
        <v>1</v>
      </c>
      <c r="G425" t="s">
        <v>23</v>
      </c>
      <c r="H425" t="s">
        <v>31</v>
      </c>
      <c r="I425" t="str">
        <f t="shared" si="18"/>
        <v>Bắp bò muối gói 200g</v>
      </c>
      <c r="J425" t="str">
        <f>VLOOKUP(I425,'[1]Mã Misa'!$B$2:$D$74,2,0)</f>
        <v>Bắp bò muối 200g</v>
      </c>
      <c r="K425" t="str">
        <f>VLOOKUP(J425,'[1]Mã Misa'!$C$2:$D$74,2,0)</f>
        <v>BBM200</v>
      </c>
      <c r="L425" s="6">
        <v>87787</v>
      </c>
      <c r="M425" t="s">
        <v>1170</v>
      </c>
      <c r="N425" t="str">
        <f t="shared" si="19"/>
        <v>0124390</v>
      </c>
      <c r="O425" s="9">
        <v>44477</v>
      </c>
      <c r="P425" t="s">
        <v>1171</v>
      </c>
      <c r="Q425" t="s">
        <v>1172</v>
      </c>
      <c r="R425" t="str">
        <f t="shared" si="20"/>
        <v>VM+ HNI Th</v>
      </c>
      <c r="S425" s="10" t="s">
        <v>28</v>
      </c>
      <c r="T425" t="e">
        <f>VLOOKUP(Q425,'Danh mục'!$B$4:$C$76,2,0)</f>
        <v>#N/A</v>
      </c>
    </row>
    <row r="426" spans="1:20" hidden="1">
      <c r="A426" t="s">
        <v>19</v>
      </c>
      <c r="B426" t="s">
        <v>1173</v>
      </c>
      <c r="C426" t="s">
        <v>30</v>
      </c>
      <c r="D426" t="s">
        <v>22</v>
      </c>
      <c r="E426" s="5">
        <v>175574</v>
      </c>
      <c r="F426" s="6">
        <v>2</v>
      </c>
      <c r="G426" t="s">
        <v>23</v>
      </c>
      <c r="H426" t="s">
        <v>31</v>
      </c>
      <c r="I426" t="str">
        <f t="shared" si="18"/>
        <v>Bắp bò muối gói 200g</v>
      </c>
      <c r="J426" t="str">
        <f>VLOOKUP(I426,'[1]Mã Misa'!$B$2:$D$74,2,0)</f>
        <v>Bắp bò muối 200g</v>
      </c>
      <c r="K426" t="str">
        <f>VLOOKUP(J426,'[1]Mã Misa'!$C$2:$D$74,2,0)</f>
        <v>BBM200</v>
      </c>
      <c r="L426" s="6">
        <v>87787</v>
      </c>
      <c r="M426" t="s">
        <v>1174</v>
      </c>
      <c r="N426" t="str">
        <f t="shared" si="19"/>
        <v>0124391</v>
      </c>
      <c r="O426" s="9">
        <v>44477</v>
      </c>
      <c r="P426" t="s">
        <v>1175</v>
      </c>
      <c r="Q426" t="s">
        <v>1176</v>
      </c>
      <c r="R426" t="str">
        <f t="shared" si="20"/>
        <v>VM+ HNI 18</v>
      </c>
      <c r="S426" s="10" t="s">
        <v>28</v>
      </c>
      <c r="T426" t="e">
        <f>VLOOKUP(Q426,'Danh mục'!$B$4:$C$76,2,0)</f>
        <v>#N/A</v>
      </c>
    </row>
    <row r="427" spans="1:20">
      <c r="A427" t="s">
        <v>19</v>
      </c>
      <c r="B427" t="s">
        <v>1177</v>
      </c>
      <c r="C427" t="s">
        <v>38</v>
      </c>
      <c r="D427" t="s">
        <v>22</v>
      </c>
      <c r="E427" s="5">
        <v>111058</v>
      </c>
      <c r="F427" s="6">
        <v>1</v>
      </c>
      <c r="G427" t="s">
        <v>23</v>
      </c>
      <c r="H427" t="s">
        <v>39</v>
      </c>
      <c r="I427" t="str">
        <f t="shared" si="18"/>
        <v>Gà muối gói 500g</v>
      </c>
      <c r="J427" t="str">
        <f>VLOOKUP(I427,'[1]Mã Misa'!$B$2:$D$74,2,0)</f>
        <v>Gà muối 500g</v>
      </c>
      <c r="K427" t="str">
        <f>VLOOKUP(J427,'[1]Mã Misa'!$C$2:$D$74,2,0)</f>
        <v>GM500</v>
      </c>
      <c r="L427" s="6">
        <v>111058</v>
      </c>
      <c r="M427" t="s">
        <v>1178</v>
      </c>
      <c r="N427" t="str">
        <f t="shared" si="19"/>
        <v>0124393</v>
      </c>
      <c r="O427" s="9">
        <v>44477</v>
      </c>
      <c r="P427" t="s">
        <v>1179</v>
      </c>
      <c r="Q427" t="s">
        <v>1180</v>
      </c>
      <c r="R427" t="str">
        <f t="shared" si="20"/>
        <v>VM+ HNI Kh</v>
      </c>
      <c r="S427" s="10" t="s">
        <v>28</v>
      </c>
      <c r="T427" t="str">
        <f>VLOOKUP(Q427,'Danh mục'!$B$4:$C$76,2,0)</f>
        <v>WINCOMHANOI</v>
      </c>
    </row>
    <row r="428" spans="1:20">
      <c r="A428" t="s">
        <v>19</v>
      </c>
      <c r="B428" t="s">
        <v>1177</v>
      </c>
      <c r="C428" t="s">
        <v>54</v>
      </c>
      <c r="D428" t="s">
        <v>22</v>
      </c>
      <c r="E428" s="5">
        <v>146862</v>
      </c>
      <c r="F428" s="6">
        <v>2</v>
      </c>
      <c r="G428" t="s">
        <v>23</v>
      </c>
      <c r="H428" t="s">
        <v>55</v>
      </c>
      <c r="I428" t="str">
        <f t="shared" si="18"/>
        <v>Chân giò heo muối gói 300g</v>
      </c>
      <c r="J428" t="str">
        <f>VLOOKUP(I428,'[1]Mã Misa'!$B$2:$D$74,2,0)</f>
        <v>Chân giò heo muối 300g</v>
      </c>
      <c r="K428" t="str">
        <f>VLOOKUP(J428,'[1]Mã Misa'!$C$2:$D$74,2,0)</f>
        <v>CGM300</v>
      </c>
      <c r="L428" s="6">
        <v>73431</v>
      </c>
      <c r="M428" t="s">
        <v>1178</v>
      </c>
      <c r="N428" t="str">
        <f t="shared" si="19"/>
        <v>0124393</v>
      </c>
      <c r="O428" s="9">
        <v>44477</v>
      </c>
      <c r="P428" t="s">
        <v>1179</v>
      </c>
      <c r="Q428" t="s">
        <v>1180</v>
      </c>
      <c r="R428" t="str">
        <f t="shared" si="20"/>
        <v>VM+ HNI Kh</v>
      </c>
      <c r="S428" s="10" t="s">
        <v>28</v>
      </c>
      <c r="T428" t="str">
        <f>VLOOKUP(Q428,'Danh mục'!$B$4:$C$76,2,0)</f>
        <v>WINCOMHANOI</v>
      </c>
    </row>
    <row r="429" spans="1:20">
      <c r="A429" t="s">
        <v>19</v>
      </c>
      <c r="B429" t="s">
        <v>1181</v>
      </c>
      <c r="C429" t="s">
        <v>54</v>
      </c>
      <c r="D429" t="s">
        <v>22</v>
      </c>
      <c r="E429" s="5">
        <v>73431</v>
      </c>
      <c r="F429" s="6">
        <v>1</v>
      </c>
      <c r="G429" t="s">
        <v>23</v>
      </c>
      <c r="H429" t="s">
        <v>55</v>
      </c>
      <c r="I429" t="str">
        <f t="shared" si="18"/>
        <v>Chân giò heo muối gói 300g</v>
      </c>
      <c r="J429" t="str">
        <f>VLOOKUP(I429,'[1]Mã Misa'!$B$2:$D$74,2,0)</f>
        <v>Chân giò heo muối 300g</v>
      </c>
      <c r="K429" t="str">
        <f>VLOOKUP(J429,'[1]Mã Misa'!$C$2:$D$74,2,0)</f>
        <v>CGM300</v>
      </c>
      <c r="L429" s="6">
        <v>73431</v>
      </c>
      <c r="M429" t="s">
        <v>1182</v>
      </c>
      <c r="N429" t="str">
        <f t="shared" si="19"/>
        <v>0010055</v>
      </c>
      <c r="O429" s="9">
        <v>44485</v>
      </c>
      <c r="P429" t="s">
        <v>1183</v>
      </c>
      <c r="Q429" t="s">
        <v>1184</v>
      </c>
      <c r="R429" t="str">
        <f t="shared" si="20"/>
        <v>VM+ QNH Số</v>
      </c>
      <c r="S429" s="10" t="s">
        <v>78</v>
      </c>
      <c r="T429" t="e">
        <f>VLOOKUP(Q429,'Danh mục'!$B$4:$C$76,2,0)</f>
        <v>#N/A</v>
      </c>
    </row>
    <row r="430" spans="1:20" hidden="1">
      <c r="A430" t="s">
        <v>19</v>
      </c>
      <c r="B430" t="s">
        <v>1185</v>
      </c>
      <c r="C430" t="s">
        <v>193</v>
      </c>
      <c r="D430" t="s">
        <v>22</v>
      </c>
      <c r="E430" s="5">
        <v>55595</v>
      </c>
      <c r="F430" s="6">
        <v>1</v>
      </c>
      <c r="G430" t="s">
        <v>23</v>
      </c>
      <c r="H430" t="s">
        <v>194</v>
      </c>
      <c r="I430" t="str">
        <f t="shared" si="18"/>
        <v>Tai heo muối gói 200g</v>
      </c>
      <c r="J430" t="str">
        <f>VLOOKUP(I430,'[1]Mã Misa'!$B$2:$D$74,2,0)</f>
        <v>Tai heo muối 200g</v>
      </c>
      <c r="K430" t="str">
        <f>VLOOKUP(J430,'[1]Mã Misa'!$C$2:$D$74,2,0)</f>
        <v>TH200</v>
      </c>
      <c r="L430" s="6">
        <v>55595</v>
      </c>
      <c r="M430" t="s">
        <v>1186</v>
      </c>
      <c r="N430" t="str">
        <f t="shared" si="19"/>
        <v>0009679</v>
      </c>
      <c r="O430" s="9">
        <v>44485</v>
      </c>
      <c r="P430" t="s">
        <v>1187</v>
      </c>
      <c r="Q430" t="s">
        <v>1188</v>
      </c>
      <c r="R430" t="str">
        <f t="shared" si="20"/>
        <v>VM+ HPG 17</v>
      </c>
      <c r="S430" s="10" t="s">
        <v>218</v>
      </c>
      <c r="T430" t="e">
        <f>VLOOKUP(Q430,'Danh mục'!$B$4:$C$76,2,0)</f>
        <v>#N/A</v>
      </c>
    </row>
    <row r="431" spans="1:20" hidden="1">
      <c r="A431" t="s">
        <v>19</v>
      </c>
      <c r="B431" t="s">
        <v>1189</v>
      </c>
      <c r="C431" t="s">
        <v>38</v>
      </c>
      <c r="D431" t="s">
        <v>22</v>
      </c>
      <c r="E431" s="5">
        <v>111058</v>
      </c>
      <c r="F431" s="6">
        <v>1</v>
      </c>
      <c r="G431" t="s">
        <v>23</v>
      </c>
      <c r="H431" t="s">
        <v>39</v>
      </c>
      <c r="I431" t="str">
        <f t="shared" si="18"/>
        <v>Gà muối gói 500g</v>
      </c>
      <c r="J431" t="str">
        <f>VLOOKUP(I431,'[1]Mã Misa'!$B$2:$D$74,2,0)</f>
        <v>Gà muối 500g</v>
      </c>
      <c r="K431" t="str">
        <f>VLOOKUP(J431,'[1]Mã Misa'!$C$2:$D$74,2,0)</f>
        <v>GM500</v>
      </c>
      <c r="L431" s="6">
        <v>111058</v>
      </c>
      <c r="M431" t="s">
        <v>1190</v>
      </c>
      <c r="N431" t="str">
        <f t="shared" si="19"/>
        <v>0000526</v>
      </c>
      <c r="O431" s="9">
        <v>44485</v>
      </c>
      <c r="P431" t="s">
        <v>1191</v>
      </c>
      <c r="Q431" t="s">
        <v>1192</v>
      </c>
      <c r="R431" t="str">
        <f t="shared" si="20"/>
        <v>VM+ VPC 82</v>
      </c>
      <c r="S431" s="10" t="s">
        <v>471</v>
      </c>
      <c r="T431" t="e">
        <f>VLOOKUP(Q431,'Danh mục'!$B$4:$C$76,2,0)</f>
        <v>#N/A</v>
      </c>
    </row>
    <row r="432" spans="1:20">
      <c r="A432" t="s">
        <v>19</v>
      </c>
      <c r="B432" t="s">
        <v>1193</v>
      </c>
      <c r="C432" t="s">
        <v>51</v>
      </c>
      <c r="D432" t="s">
        <v>22</v>
      </c>
      <c r="E432" s="5">
        <v>316200</v>
      </c>
      <c r="F432" s="6">
        <v>3</v>
      </c>
      <c r="G432" t="s">
        <v>23</v>
      </c>
      <c r="H432" t="s">
        <v>52</v>
      </c>
      <c r="I432" t="str">
        <f t="shared" si="18"/>
        <v>_Đùi gà sốt cay 500g</v>
      </c>
      <c r="J432" t="str">
        <f>VLOOKUP(I432,'[1]Mã Misa'!$B$2:$D$74,2,0)</f>
        <v>Đùi gà sốt cay 500g</v>
      </c>
      <c r="K432" t="str">
        <f>VLOOKUP(J432,'[1]Mã Misa'!$C$2:$D$74,2,0)</f>
        <v>DGSC500</v>
      </c>
      <c r="L432" s="6">
        <v>105400</v>
      </c>
      <c r="M432" t="s">
        <v>1194</v>
      </c>
      <c r="N432" t="str">
        <f t="shared" si="19"/>
        <v>0127682</v>
      </c>
      <c r="O432" s="9">
        <v>44485</v>
      </c>
      <c r="P432" t="s">
        <v>1195</v>
      </c>
      <c r="Q432" t="s">
        <v>1196</v>
      </c>
      <c r="R432" t="str">
        <f t="shared" si="20"/>
        <v>VM+ HNI 38</v>
      </c>
      <c r="S432" s="10" t="s">
        <v>28</v>
      </c>
      <c r="T432" t="str">
        <f>VLOOKUP(Q432,'Danh mục'!$B$4:$C$76,2,0)</f>
        <v>WINCOMHANOI</v>
      </c>
    </row>
    <row r="433" spans="1:20">
      <c r="A433" t="s">
        <v>19</v>
      </c>
      <c r="B433" t="s">
        <v>1193</v>
      </c>
      <c r="C433" t="s">
        <v>177</v>
      </c>
      <c r="D433" t="s">
        <v>22</v>
      </c>
      <c r="E433" s="5">
        <v>181500</v>
      </c>
      <c r="F433" s="6">
        <v>2</v>
      </c>
      <c r="G433" t="s">
        <v>23</v>
      </c>
      <c r="H433" t="s">
        <v>178</v>
      </c>
      <c r="I433" t="str">
        <f t="shared" si="18"/>
        <v>_Chân gà sốt cay 400g</v>
      </c>
      <c r="J433" t="str">
        <f>VLOOKUP(I433,'[1]Mã Misa'!$B$2:$D$74,2,0)</f>
        <v>Chân gà sốt cay 400g</v>
      </c>
      <c r="K433" t="str">
        <f>VLOOKUP(J433,'[1]Mã Misa'!$C$2:$D$74,2,0)</f>
        <v>CGSC400</v>
      </c>
      <c r="L433" s="6">
        <v>90750</v>
      </c>
      <c r="M433" t="s">
        <v>1194</v>
      </c>
      <c r="N433" t="str">
        <f t="shared" si="19"/>
        <v>0127682</v>
      </c>
      <c r="O433" s="9">
        <v>44485</v>
      </c>
      <c r="P433" t="s">
        <v>1195</v>
      </c>
      <c r="Q433" t="s">
        <v>1196</v>
      </c>
      <c r="R433" t="str">
        <f t="shared" si="20"/>
        <v>VM+ HNI 38</v>
      </c>
      <c r="S433" s="10" t="s">
        <v>28</v>
      </c>
      <c r="T433" t="str">
        <f>VLOOKUP(Q433,'Danh mục'!$B$4:$C$76,2,0)</f>
        <v>WINCOMHANOI</v>
      </c>
    </row>
    <row r="434" spans="1:20">
      <c r="A434" t="s">
        <v>19</v>
      </c>
      <c r="B434" t="s">
        <v>1197</v>
      </c>
      <c r="C434" t="s">
        <v>38</v>
      </c>
      <c r="D434" t="s">
        <v>22</v>
      </c>
      <c r="E434" s="5">
        <v>111058</v>
      </c>
      <c r="F434" s="6">
        <v>1</v>
      </c>
      <c r="G434" t="s">
        <v>23</v>
      </c>
      <c r="H434" t="s">
        <v>39</v>
      </c>
      <c r="I434" t="str">
        <f t="shared" si="18"/>
        <v>Gà muối gói 500g</v>
      </c>
      <c r="J434" t="str">
        <f>VLOOKUP(I434,'[1]Mã Misa'!$B$2:$D$74,2,0)</f>
        <v>Gà muối 500g</v>
      </c>
      <c r="K434" t="str">
        <f>VLOOKUP(J434,'[1]Mã Misa'!$C$2:$D$74,2,0)</f>
        <v>GM500</v>
      </c>
      <c r="L434" s="6">
        <v>111058</v>
      </c>
      <c r="M434" t="s">
        <v>1198</v>
      </c>
      <c r="N434" t="str">
        <f t="shared" si="19"/>
        <v>0009695</v>
      </c>
      <c r="O434" s="9">
        <v>44485</v>
      </c>
      <c r="P434" t="s">
        <v>1199</v>
      </c>
      <c r="Q434" t="s">
        <v>1200</v>
      </c>
      <c r="R434" t="str">
        <f t="shared" si="20"/>
        <v>VM+ HPG 81</v>
      </c>
      <c r="S434" s="10" t="s">
        <v>218</v>
      </c>
      <c r="T434" t="e">
        <f>VLOOKUP(Q434,'Danh mục'!$B$4:$C$76,2,0)</f>
        <v>#N/A</v>
      </c>
    </row>
    <row r="435" spans="1:20" hidden="1">
      <c r="A435" t="s">
        <v>19</v>
      </c>
      <c r="B435" t="s">
        <v>1201</v>
      </c>
      <c r="C435" t="s">
        <v>90</v>
      </c>
      <c r="D435" t="s">
        <v>22</v>
      </c>
      <c r="E435" s="5">
        <v>70950</v>
      </c>
      <c r="F435" s="6">
        <v>1</v>
      </c>
      <c r="G435" t="s">
        <v>23</v>
      </c>
      <c r="H435" t="s">
        <v>91</v>
      </c>
      <c r="I435" t="str">
        <f t="shared" si="18"/>
        <v>_Chả nướng 300g</v>
      </c>
      <c r="J435" t="str">
        <f>VLOOKUP(I435,'[1]Mã Misa'!$B$2:$D$74,2,0)</f>
        <v>Chả nướng 300g</v>
      </c>
      <c r="K435" t="str">
        <f>VLOOKUP(J435,'[1]Mã Misa'!$C$2:$D$74,2,0)</f>
        <v>CN300</v>
      </c>
      <c r="L435" s="6">
        <v>70950</v>
      </c>
      <c r="M435" t="s">
        <v>1202</v>
      </c>
      <c r="N435" t="str">
        <f t="shared" si="19"/>
        <v>0002599</v>
      </c>
      <c r="O435" s="9">
        <v>44485</v>
      </c>
      <c r="P435" t="s">
        <v>1203</v>
      </c>
      <c r="Q435" t="s">
        <v>1204</v>
      </c>
      <c r="R435" t="str">
        <f t="shared" si="20"/>
        <v>VM+ HDG 34</v>
      </c>
      <c r="S435" s="10" t="s">
        <v>50</v>
      </c>
      <c r="T435" t="e">
        <f>VLOOKUP(Q435,'Danh mục'!$B$4:$C$76,2,0)</f>
        <v>#N/A</v>
      </c>
    </row>
    <row r="436" spans="1:20">
      <c r="A436" t="s">
        <v>19</v>
      </c>
      <c r="B436" t="s">
        <v>1205</v>
      </c>
      <c r="C436" t="s">
        <v>38</v>
      </c>
      <c r="D436" t="s">
        <v>22</v>
      </c>
      <c r="E436" s="5">
        <v>111058</v>
      </c>
      <c r="F436" s="6">
        <v>1</v>
      </c>
      <c r="G436" t="s">
        <v>23</v>
      </c>
      <c r="H436" t="s">
        <v>39</v>
      </c>
      <c r="I436" t="str">
        <f t="shared" si="18"/>
        <v>Gà muối gói 500g</v>
      </c>
      <c r="J436" t="str">
        <f>VLOOKUP(I436,'[1]Mã Misa'!$B$2:$D$74,2,0)</f>
        <v>Gà muối 500g</v>
      </c>
      <c r="K436" t="str">
        <f>VLOOKUP(J436,'[1]Mã Misa'!$C$2:$D$74,2,0)</f>
        <v>GM500</v>
      </c>
      <c r="L436" s="6">
        <v>111058</v>
      </c>
      <c r="M436" t="s">
        <v>1206</v>
      </c>
      <c r="N436" t="str">
        <f t="shared" si="19"/>
        <v>0002319</v>
      </c>
      <c r="O436" s="9">
        <v>44485</v>
      </c>
      <c r="P436" t="s">
        <v>1207</v>
      </c>
      <c r="Q436" t="s">
        <v>1208</v>
      </c>
      <c r="R436" t="str">
        <f t="shared" si="20"/>
        <v>VM+ PTO Kh</v>
      </c>
      <c r="S436" s="10" t="s">
        <v>458</v>
      </c>
      <c r="T436" t="e">
        <f>VLOOKUP(Q436,'Danh mục'!$B$4:$C$76,2,0)</f>
        <v>#N/A</v>
      </c>
    </row>
    <row r="437" spans="1:20" hidden="1">
      <c r="A437" t="s">
        <v>19</v>
      </c>
      <c r="B437" t="s">
        <v>1209</v>
      </c>
      <c r="C437" t="s">
        <v>38</v>
      </c>
      <c r="D437" t="s">
        <v>22</v>
      </c>
      <c r="E437" s="5">
        <v>111058</v>
      </c>
      <c r="F437" s="6">
        <v>1</v>
      </c>
      <c r="G437" t="s">
        <v>23</v>
      </c>
      <c r="H437" t="s">
        <v>39</v>
      </c>
      <c r="I437" t="str">
        <f t="shared" si="18"/>
        <v>Gà muối gói 500g</v>
      </c>
      <c r="J437" t="str">
        <f>VLOOKUP(I437,'[1]Mã Misa'!$B$2:$D$74,2,0)</f>
        <v>Gà muối 500g</v>
      </c>
      <c r="K437" t="str">
        <f>VLOOKUP(J437,'[1]Mã Misa'!$C$2:$D$74,2,0)</f>
        <v>GM500</v>
      </c>
      <c r="L437" s="6">
        <v>111058</v>
      </c>
      <c r="M437" t="s">
        <v>1210</v>
      </c>
      <c r="N437" t="str">
        <f t="shared" si="19"/>
        <v>0002013</v>
      </c>
      <c r="O437" s="9">
        <v>44485</v>
      </c>
      <c r="P437" t="s">
        <v>1211</v>
      </c>
      <c r="Q437" t="s">
        <v>1212</v>
      </c>
      <c r="R437" t="str">
        <f t="shared" si="20"/>
        <v>VM+ BGG 61</v>
      </c>
      <c r="S437" s="10" t="s">
        <v>1025</v>
      </c>
      <c r="T437" t="e">
        <f>VLOOKUP(Q437,'Danh mục'!$B$4:$C$76,2,0)</f>
        <v>#N/A</v>
      </c>
    </row>
    <row r="438" spans="1:20" hidden="1">
      <c r="A438" t="s">
        <v>19</v>
      </c>
      <c r="B438" t="s">
        <v>1213</v>
      </c>
      <c r="C438" t="s">
        <v>51</v>
      </c>
      <c r="D438" t="s">
        <v>22</v>
      </c>
      <c r="E438" s="5">
        <v>105400</v>
      </c>
      <c r="F438" s="6">
        <v>1</v>
      </c>
      <c r="G438" t="s">
        <v>23</v>
      </c>
      <c r="H438" t="s">
        <v>52</v>
      </c>
      <c r="I438" t="str">
        <f t="shared" si="18"/>
        <v>_Đùi gà sốt cay 500g</v>
      </c>
      <c r="J438" t="str">
        <f>VLOOKUP(I438,'[1]Mã Misa'!$B$2:$D$74,2,0)</f>
        <v>Đùi gà sốt cay 500g</v>
      </c>
      <c r="K438" t="str">
        <f>VLOOKUP(J438,'[1]Mã Misa'!$C$2:$D$74,2,0)</f>
        <v>DGSC500</v>
      </c>
      <c r="L438" s="6">
        <v>105400</v>
      </c>
      <c r="M438" t="s">
        <v>1214</v>
      </c>
      <c r="N438" t="str">
        <f t="shared" si="19"/>
        <v>0002321</v>
      </c>
      <c r="O438" s="9">
        <v>44485</v>
      </c>
      <c r="P438" t="s">
        <v>1215</v>
      </c>
      <c r="Q438" t="s">
        <v>1216</v>
      </c>
      <c r="R438" t="str">
        <f t="shared" si="20"/>
        <v>VM+ PTO 13</v>
      </c>
      <c r="S438" s="10" t="s">
        <v>458</v>
      </c>
      <c r="T438" t="e">
        <f>VLOOKUP(Q438,'Danh mục'!$B$4:$C$76,2,0)</f>
        <v>#N/A</v>
      </c>
    </row>
    <row r="439" spans="1:20">
      <c r="A439" t="s">
        <v>19</v>
      </c>
      <c r="B439" t="s">
        <v>1217</v>
      </c>
      <c r="C439" t="s">
        <v>51</v>
      </c>
      <c r="D439" t="s">
        <v>22</v>
      </c>
      <c r="E439" s="5">
        <v>210800</v>
      </c>
      <c r="F439" s="6">
        <v>2</v>
      </c>
      <c r="G439" t="s">
        <v>23</v>
      </c>
      <c r="H439" t="s">
        <v>52</v>
      </c>
      <c r="I439" t="str">
        <f t="shared" si="18"/>
        <v>_Đùi gà sốt cay 500g</v>
      </c>
      <c r="J439" t="str">
        <f>VLOOKUP(I439,'[1]Mã Misa'!$B$2:$D$74,2,0)</f>
        <v>Đùi gà sốt cay 500g</v>
      </c>
      <c r="K439" t="str">
        <f>VLOOKUP(J439,'[1]Mã Misa'!$C$2:$D$74,2,0)</f>
        <v>DGSC500</v>
      </c>
      <c r="L439" s="6">
        <v>105400</v>
      </c>
      <c r="M439" t="s">
        <v>1218</v>
      </c>
      <c r="N439" t="str">
        <f t="shared" si="19"/>
        <v>0128254</v>
      </c>
      <c r="O439" s="9">
        <v>44485</v>
      </c>
      <c r="P439" t="s">
        <v>1219</v>
      </c>
      <c r="Q439" t="s">
        <v>1220</v>
      </c>
      <c r="R439" t="str">
        <f t="shared" si="20"/>
        <v>VM+ HNI 47</v>
      </c>
      <c r="S439" s="10" t="s">
        <v>28</v>
      </c>
      <c r="T439" t="e">
        <f>VLOOKUP(Q439,'Danh mục'!$B$4:$C$76,2,0)</f>
        <v>#N/A</v>
      </c>
    </row>
    <row r="440" spans="1:20" hidden="1">
      <c r="A440" t="s">
        <v>19</v>
      </c>
      <c r="B440" t="s">
        <v>1221</v>
      </c>
      <c r="C440" t="s">
        <v>21</v>
      </c>
      <c r="D440" t="s">
        <v>22</v>
      </c>
      <c r="E440" s="5">
        <v>401456</v>
      </c>
      <c r="F440" s="6">
        <v>8</v>
      </c>
      <c r="G440" t="s">
        <v>23</v>
      </c>
      <c r="H440" t="s">
        <v>24</v>
      </c>
      <c r="I440" t="str">
        <f t="shared" si="18"/>
        <v>Giò tai lưỡi xào gói 250g</v>
      </c>
      <c r="J440" t="str">
        <f>VLOOKUP(I440,'[1]Mã Misa'!$B$2:$D$74,2,0)</f>
        <v>Giò Tai Lưỡi Xào 250g</v>
      </c>
      <c r="K440" t="str">
        <f>VLOOKUP(J440,'[1]Mã Misa'!$C$2:$D$74,2,0)</f>
        <v>GTLX250G</v>
      </c>
      <c r="L440" s="6">
        <v>50182</v>
      </c>
      <c r="M440" t="s">
        <v>1222</v>
      </c>
      <c r="N440" t="str">
        <f t="shared" si="19"/>
        <v>0010103</v>
      </c>
      <c r="O440" s="9">
        <v>44485</v>
      </c>
      <c r="P440" t="s">
        <v>1223</v>
      </c>
      <c r="Q440" t="s">
        <v>1224</v>
      </c>
      <c r="R440" t="str">
        <f t="shared" si="20"/>
        <v>VM+ QNH 50</v>
      </c>
      <c r="S440" s="10" t="s">
        <v>78</v>
      </c>
      <c r="T440" t="e">
        <f>VLOOKUP(Q440,'Danh mục'!$B$4:$C$76,2,0)</f>
        <v>#N/A</v>
      </c>
    </row>
    <row r="441" spans="1:20">
      <c r="A441" t="s">
        <v>19</v>
      </c>
      <c r="B441" t="s">
        <v>1225</v>
      </c>
      <c r="C441" t="s">
        <v>35</v>
      </c>
      <c r="D441" t="s">
        <v>22</v>
      </c>
      <c r="E441" s="5">
        <v>46000</v>
      </c>
      <c r="F441" s="6">
        <v>1</v>
      </c>
      <c r="G441" t="s">
        <v>23</v>
      </c>
      <c r="H441" t="s">
        <v>36</v>
      </c>
      <c r="I441" t="str">
        <f t="shared" si="18"/>
        <v>Mộc nấm hương gói 250g</v>
      </c>
      <c r="J441" t="str">
        <f>VLOOKUP(I441,'[1]Mã Misa'!$B$2:$D$74,2,0)</f>
        <v>Mộc Nấm Hương 250g</v>
      </c>
      <c r="K441" t="str">
        <f>VLOOKUP(J441,'[1]Mã Misa'!$C$2:$D$74,2,0)</f>
        <v>MNH250</v>
      </c>
      <c r="L441" s="6">
        <v>46000</v>
      </c>
      <c r="M441" t="s">
        <v>1226</v>
      </c>
      <c r="N441" t="str">
        <f t="shared" si="19"/>
        <v>0016543</v>
      </c>
      <c r="O441" s="9">
        <v>44485</v>
      </c>
      <c r="P441" t="s">
        <v>853</v>
      </c>
      <c r="Q441" t="s">
        <v>854</v>
      </c>
      <c r="R441" t="str">
        <f t="shared" si="20"/>
        <v>VM+ DNG 60</v>
      </c>
      <c r="S441" s="10" t="s">
        <v>231</v>
      </c>
      <c r="T441" t="e">
        <f>VLOOKUP(Q441,'Danh mục'!$B$4:$C$76,2,0)</f>
        <v>#N/A</v>
      </c>
    </row>
    <row r="442" spans="1:20">
      <c r="A442" t="s">
        <v>19</v>
      </c>
      <c r="B442" t="s">
        <v>1227</v>
      </c>
      <c r="C442" t="s">
        <v>54</v>
      </c>
      <c r="D442" t="s">
        <v>22</v>
      </c>
      <c r="E442" s="5">
        <v>73431</v>
      </c>
      <c r="F442" s="6">
        <v>1</v>
      </c>
      <c r="G442" t="s">
        <v>23</v>
      </c>
      <c r="H442" t="s">
        <v>55</v>
      </c>
      <c r="I442" t="str">
        <f t="shared" si="18"/>
        <v>Chân giò heo muối gói 300g</v>
      </c>
      <c r="J442" t="str">
        <f>VLOOKUP(I442,'[1]Mã Misa'!$B$2:$D$74,2,0)</f>
        <v>Chân giò heo muối 300g</v>
      </c>
      <c r="K442" t="str">
        <f>VLOOKUP(J442,'[1]Mã Misa'!$C$2:$D$74,2,0)</f>
        <v>CGM300</v>
      </c>
      <c r="L442" s="6">
        <v>73431</v>
      </c>
      <c r="M442" t="s">
        <v>1228</v>
      </c>
      <c r="N442" t="str">
        <f t="shared" si="19"/>
        <v>0001817</v>
      </c>
      <c r="O442" s="9">
        <v>44485</v>
      </c>
      <c r="P442" t="s">
        <v>1229</v>
      </c>
      <c r="Q442" t="s">
        <v>1230</v>
      </c>
      <c r="R442" t="str">
        <f t="shared" si="20"/>
        <v>VM+ HTH 19</v>
      </c>
      <c r="S442" s="10" t="s">
        <v>372</v>
      </c>
      <c r="T442" t="str">
        <f>VLOOKUP(Q442,'Danh mục'!$B$4:$C$76,2,0)</f>
        <v>WINCOMHATINH</v>
      </c>
    </row>
    <row r="443" spans="1:20">
      <c r="A443" t="s">
        <v>19</v>
      </c>
      <c r="B443" t="s">
        <v>1227</v>
      </c>
      <c r="C443" t="s">
        <v>38</v>
      </c>
      <c r="D443" t="s">
        <v>22</v>
      </c>
      <c r="E443" s="5">
        <v>111058</v>
      </c>
      <c r="F443" s="6">
        <v>1</v>
      </c>
      <c r="G443" t="s">
        <v>23</v>
      </c>
      <c r="H443" t="s">
        <v>39</v>
      </c>
      <c r="I443" t="str">
        <f t="shared" si="18"/>
        <v>Gà muối gói 500g</v>
      </c>
      <c r="J443" t="str">
        <f>VLOOKUP(I443,'[1]Mã Misa'!$B$2:$D$74,2,0)</f>
        <v>Gà muối 500g</v>
      </c>
      <c r="K443" t="str">
        <f>VLOOKUP(J443,'[1]Mã Misa'!$C$2:$D$74,2,0)</f>
        <v>GM500</v>
      </c>
      <c r="L443" s="6">
        <v>111058</v>
      </c>
      <c r="M443" t="s">
        <v>1228</v>
      </c>
      <c r="N443" t="str">
        <f t="shared" si="19"/>
        <v>0001817</v>
      </c>
      <c r="O443" s="9">
        <v>44485</v>
      </c>
      <c r="P443" t="s">
        <v>1229</v>
      </c>
      <c r="Q443" t="s">
        <v>1230</v>
      </c>
      <c r="R443" t="str">
        <f t="shared" si="20"/>
        <v>VM+ HTH 19</v>
      </c>
      <c r="S443" s="10" t="s">
        <v>372</v>
      </c>
      <c r="T443" t="str">
        <f>VLOOKUP(Q443,'Danh mục'!$B$4:$C$76,2,0)</f>
        <v>WINCOMHATINH</v>
      </c>
    </row>
    <row r="444" spans="1:20">
      <c r="A444" t="s">
        <v>19</v>
      </c>
      <c r="B444" t="s">
        <v>1231</v>
      </c>
      <c r="C444" t="s">
        <v>510</v>
      </c>
      <c r="D444" t="s">
        <v>511</v>
      </c>
      <c r="E444" s="5">
        <v>354376</v>
      </c>
      <c r="F444" s="6">
        <v>2</v>
      </c>
      <c r="G444" t="s">
        <v>65</v>
      </c>
      <c r="H444" t="s">
        <v>512</v>
      </c>
      <c r="I444" t="str">
        <f t="shared" si="18"/>
        <v xml:space="preserve"> Mực lá câu làm sạch 450g</v>
      </c>
      <c r="J444" t="str">
        <f>VLOOKUP(I444,'[1]Mã Misa'!$B$2:$D$74,2,0)</f>
        <v>Mực lá câu làm sạch 450g</v>
      </c>
      <c r="K444" t="str">
        <f>VLOOKUP(J444,'[1]Mã Misa'!$C$2:$D$74,2,0)</f>
        <v>ML450</v>
      </c>
      <c r="L444" s="6">
        <v>177188</v>
      </c>
      <c r="M444" t="s">
        <v>1232</v>
      </c>
      <c r="N444" t="str">
        <f t="shared" si="19"/>
        <v>0128275</v>
      </c>
      <c r="O444" s="9">
        <v>44485</v>
      </c>
      <c r="P444" t="s">
        <v>1233</v>
      </c>
      <c r="Q444" t="s">
        <v>1234</v>
      </c>
      <c r="R444" t="str">
        <f t="shared" si="20"/>
        <v>VM+ HNI 63</v>
      </c>
      <c r="S444" s="10" t="s">
        <v>28</v>
      </c>
      <c r="T444" t="e">
        <f>VLOOKUP(Q444,'Danh mục'!$B$4:$C$76,2,0)</f>
        <v>#N/A</v>
      </c>
    </row>
    <row r="445" spans="1:20">
      <c r="A445" t="s">
        <v>19</v>
      </c>
      <c r="B445" t="s">
        <v>1235</v>
      </c>
      <c r="C445" t="s">
        <v>385</v>
      </c>
      <c r="D445" t="s">
        <v>22</v>
      </c>
      <c r="E445" s="5">
        <v>846117</v>
      </c>
      <c r="F445" s="6">
        <v>9</v>
      </c>
      <c r="G445" t="s">
        <v>23</v>
      </c>
      <c r="H445" t="s">
        <v>386</v>
      </c>
      <c r="I445" t="str">
        <f t="shared" si="18"/>
        <v xml:space="preserve"> Giò lụa 500g</v>
      </c>
      <c r="J445" t="str">
        <f>VLOOKUP(I445,'[1]Mã Misa'!$B$2:$D$74,2,0)</f>
        <v>Giò lụa 500g</v>
      </c>
      <c r="K445" t="str">
        <f>VLOOKUP(J445,'[1]Mã Misa'!$C$2:$D$74,2,0)</f>
        <v>GL500</v>
      </c>
      <c r="L445" s="6">
        <v>94013</v>
      </c>
      <c r="M445" t="s">
        <v>1236</v>
      </c>
      <c r="N445" t="str">
        <f t="shared" si="19"/>
        <v>0002604</v>
      </c>
      <c r="O445" s="9">
        <v>44485</v>
      </c>
      <c r="P445" t="s">
        <v>1237</v>
      </c>
      <c r="Q445" t="s">
        <v>1238</v>
      </c>
      <c r="R445" t="str">
        <f t="shared" si="20"/>
        <v>VM+ HDG Th</v>
      </c>
      <c r="S445" s="10" t="s">
        <v>50</v>
      </c>
      <c r="T445" t="str">
        <f>VLOOKUP(Q445,'Danh mục'!$B$4:$C$76,2,0)</f>
        <v>WINCOMHAIDUONG</v>
      </c>
    </row>
    <row r="446" spans="1:20">
      <c r="A446" t="s">
        <v>19</v>
      </c>
      <c r="B446" t="s">
        <v>1235</v>
      </c>
      <c r="C446" t="s">
        <v>90</v>
      </c>
      <c r="D446" t="s">
        <v>22</v>
      </c>
      <c r="E446" s="5">
        <v>780450</v>
      </c>
      <c r="F446" s="6">
        <v>11</v>
      </c>
      <c r="G446" t="s">
        <v>23</v>
      </c>
      <c r="H446" t="s">
        <v>91</v>
      </c>
      <c r="I446" t="str">
        <f t="shared" si="18"/>
        <v>_Chả nướng 300g</v>
      </c>
      <c r="J446" t="str">
        <f>VLOOKUP(I446,'[1]Mã Misa'!$B$2:$D$74,2,0)</f>
        <v>Chả nướng 300g</v>
      </c>
      <c r="K446" t="str">
        <f>VLOOKUP(J446,'[1]Mã Misa'!$C$2:$D$74,2,0)</f>
        <v>CN300</v>
      </c>
      <c r="L446" s="6">
        <v>70950</v>
      </c>
      <c r="M446" t="s">
        <v>1236</v>
      </c>
      <c r="N446" t="str">
        <f t="shared" si="19"/>
        <v>0002604</v>
      </c>
      <c r="O446" s="9">
        <v>44485</v>
      </c>
      <c r="P446" t="s">
        <v>1237</v>
      </c>
      <c r="Q446" t="s">
        <v>1238</v>
      </c>
      <c r="R446" t="str">
        <f t="shared" si="20"/>
        <v>VM+ HDG Th</v>
      </c>
      <c r="S446" s="10" t="s">
        <v>50</v>
      </c>
      <c r="T446" t="str">
        <f>VLOOKUP(Q446,'Danh mục'!$B$4:$C$76,2,0)</f>
        <v>WINCOMHAIDUONG</v>
      </c>
    </row>
    <row r="447" spans="1:20">
      <c r="A447" t="s">
        <v>19</v>
      </c>
      <c r="B447" t="s">
        <v>1235</v>
      </c>
      <c r="C447" t="s">
        <v>30</v>
      </c>
      <c r="D447" t="s">
        <v>22</v>
      </c>
      <c r="E447" s="5">
        <v>614509</v>
      </c>
      <c r="F447" s="6">
        <v>7</v>
      </c>
      <c r="G447" t="s">
        <v>23</v>
      </c>
      <c r="H447" t="s">
        <v>31</v>
      </c>
      <c r="I447" t="str">
        <f t="shared" si="18"/>
        <v>Bắp bò muối gói 200g</v>
      </c>
      <c r="J447" t="str">
        <f>VLOOKUP(I447,'[1]Mã Misa'!$B$2:$D$74,2,0)</f>
        <v>Bắp bò muối 200g</v>
      </c>
      <c r="K447" t="str">
        <f>VLOOKUP(J447,'[1]Mã Misa'!$C$2:$D$74,2,0)</f>
        <v>BBM200</v>
      </c>
      <c r="L447" s="6">
        <v>87787</v>
      </c>
      <c r="M447" t="s">
        <v>1236</v>
      </c>
      <c r="N447" t="str">
        <f t="shared" si="19"/>
        <v>0002604</v>
      </c>
      <c r="O447" s="9">
        <v>44485</v>
      </c>
      <c r="P447" t="s">
        <v>1237</v>
      </c>
      <c r="Q447" t="s">
        <v>1238</v>
      </c>
      <c r="R447" t="str">
        <f t="shared" si="20"/>
        <v>VM+ HDG Th</v>
      </c>
      <c r="S447" s="10" t="s">
        <v>50</v>
      </c>
      <c r="T447" t="str">
        <f>VLOOKUP(Q447,'Danh mục'!$B$4:$C$76,2,0)</f>
        <v>WINCOMHAIDUONG</v>
      </c>
    </row>
    <row r="448" spans="1:20">
      <c r="A448" t="s">
        <v>19</v>
      </c>
      <c r="B448" t="s">
        <v>1235</v>
      </c>
      <c r="C448" t="s">
        <v>38</v>
      </c>
      <c r="D448" t="s">
        <v>22</v>
      </c>
      <c r="E448" s="5">
        <v>222116</v>
      </c>
      <c r="F448" s="6">
        <v>2</v>
      </c>
      <c r="G448" t="s">
        <v>23</v>
      </c>
      <c r="H448" t="s">
        <v>39</v>
      </c>
      <c r="I448" t="str">
        <f t="shared" si="18"/>
        <v>Gà muối gói 500g</v>
      </c>
      <c r="J448" t="str">
        <f>VLOOKUP(I448,'[1]Mã Misa'!$B$2:$D$74,2,0)</f>
        <v>Gà muối 500g</v>
      </c>
      <c r="K448" t="str">
        <f>VLOOKUP(J448,'[1]Mã Misa'!$C$2:$D$74,2,0)</f>
        <v>GM500</v>
      </c>
      <c r="L448" s="6">
        <v>111058</v>
      </c>
      <c r="M448" t="s">
        <v>1236</v>
      </c>
      <c r="N448" t="str">
        <f t="shared" si="19"/>
        <v>0002604</v>
      </c>
      <c r="O448" s="9">
        <v>44485</v>
      </c>
      <c r="P448" t="s">
        <v>1237</v>
      </c>
      <c r="Q448" t="s">
        <v>1238</v>
      </c>
      <c r="R448" t="str">
        <f t="shared" si="20"/>
        <v>VM+ HDG Th</v>
      </c>
      <c r="S448" s="10" t="s">
        <v>50</v>
      </c>
      <c r="T448" t="str">
        <f>VLOOKUP(Q448,'Danh mục'!$B$4:$C$76,2,0)</f>
        <v>WINCOMHAIDUONG</v>
      </c>
    </row>
    <row r="449" spans="1:20">
      <c r="A449" t="s">
        <v>19</v>
      </c>
      <c r="B449" t="s">
        <v>1235</v>
      </c>
      <c r="C449" t="s">
        <v>279</v>
      </c>
      <c r="D449" t="s">
        <v>22</v>
      </c>
      <c r="E449" s="5">
        <v>815912</v>
      </c>
      <c r="F449" s="6">
        <v>8</v>
      </c>
      <c r="G449" t="s">
        <v>23</v>
      </c>
      <c r="H449" t="s">
        <v>280</v>
      </c>
      <c r="I449" t="str">
        <f t="shared" si="18"/>
        <v>Giò tai nấm hương 500g</v>
      </c>
      <c r="J449" t="str">
        <f>VLOOKUP(I449,'[1]Mã Misa'!$B$2:$D$74,2,0)</f>
        <v>Giò tai nấm hương 500g</v>
      </c>
      <c r="K449" t="str">
        <f>VLOOKUP(J449,'[1]Mã Misa'!$C$2:$D$74,2,0)</f>
        <v>GTNH500</v>
      </c>
      <c r="L449" s="6">
        <v>101989</v>
      </c>
      <c r="M449" t="s">
        <v>1236</v>
      </c>
      <c r="N449" t="str">
        <f t="shared" si="19"/>
        <v>0002604</v>
      </c>
      <c r="O449" s="9">
        <v>44485</v>
      </c>
      <c r="P449" t="s">
        <v>1237</v>
      </c>
      <c r="Q449" t="s">
        <v>1238</v>
      </c>
      <c r="R449" t="str">
        <f t="shared" si="20"/>
        <v>VM+ HDG Th</v>
      </c>
      <c r="S449" s="10" t="s">
        <v>50</v>
      </c>
      <c r="T449" t="str">
        <f>VLOOKUP(Q449,'Danh mục'!$B$4:$C$76,2,0)</f>
        <v>WINCOMHAIDUONG</v>
      </c>
    </row>
    <row r="450" spans="1:20">
      <c r="A450" t="s">
        <v>19</v>
      </c>
      <c r="B450" t="s">
        <v>1235</v>
      </c>
      <c r="C450" t="s">
        <v>21</v>
      </c>
      <c r="D450" t="s">
        <v>22</v>
      </c>
      <c r="E450" s="5">
        <v>250910</v>
      </c>
      <c r="F450" s="6">
        <v>5</v>
      </c>
      <c r="G450" t="s">
        <v>23</v>
      </c>
      <c r="H450" t="s">
        <v>24</v>
      </c>
      <c r="I450" t="str">
        <f t="shared" si="18"/>
        <v>Giò tai lưỡi xào gói 250g</v>
      </c>
      <c r="J450" t="str">
        <f>VLOOKUP(I450,'[1]Mã Misa'!$B$2:$D$74,2,0)</f>
        <v>Giò Tai Lưỡi Xào 250g</v>
      </c>
      <c r="K450" t="str">
        <f>VLOOKUP(J450,'[1]Mã Misa'!$C$2:$D$74,2,0)</f>
        <v>GTLX250G</v>
      </c>
      <c r="L450" s="6">
        <v>50182</v>
      </c>
      <c r="M450" t="s">
        <v>1236</v>
      </c>
      <c r="N450" t="str">
        <f t="shared" si="19"/>
        <v>0002604</v>
      </c>
      <c r="O450" s="9">
        <v>44485</v>
      </c>
      <c r="P450" t="s">
        <v>1237</v>
      </c>
      <c r="Q450" t="s">
        <v>1238</v>
      </c>
      <c r="R450" t="str">
        <f t="shared" si="20"/>
        <v>VM+ HDG Th</v>
      </c>
      <c r="S450" s="10" t="s">
        <v>50</v>
      </c>
      <c r="T450" t="str">
        <f>VLOOKUP(Q450,'Danh mục'!$B$4:$C$76,2,0)</f>
        <v>WINCOMHAIDUONG</v>
      </c>
    </row>
    <row r="451" spans="1:20">
      <c r="A451" t="s">
        <v>19</v>
      </c>
      <c r="B451" t="s">
        <v>1235</v>
      </c>
      <c r="C451" t="s">
        <v>35</v>
      </c>
      <c r="D451" t="s">
        <v>22</v>
      </c>
      <c r="E451" s="5">
        <v>322000</v>
      </c>
      <c r="F451" s="6">
        <v>7</v>
      </c>
      <c r="G451" t="s">
        <v>23</v>
      </c>
      <c r="H451" t="s">
        <v>36</v>
      </c>
      <c r="I451" t="str">
        <f t="shared" si="18"/>
        <v>Mộc nấm hương gói 250g</v>
      </c>
      <c r="J451" t="str">
        <f>VLOOKUP(I451,'[1]Mã Misa'!$B$2:$D$74,2,0)</f>
        <v>Mộc Nấm Hương 250g</v>
      </c>
      <c r="K451" t="str">
        <f>VLOOKUP(J451,'[1]Mã Misa'!$C$2:$D$74,2,0)</f>
        <v>MNH250</v>
      </c>
      <c r="L451" s="6">
        <v>46000</v>
      </c>
      <c r="M451" t="s">
        <v>1236</v>
      </c>
      <c r="N451" t="str">
        <f t="shared" si="19"/>
        <v>0002604</v>
      </c>
      <c r="O451" s="9">
        <v>44485</v>
      </c>
      <c r="P451" t="s">
        <v>1237</v>
      </c>
      <c r="Q451" t="s">
        <v>1238</v>
      </c>
      <c r="R451" t="str">
        <f t="shared" si="20"/>
        <v>VM+ HDG Th</v>
      </c>
      <c r="S451" s="10" t="s">
        <v>50</v>
      </c>
      <c r="T451" t="str">
        <f>VLOOKUP(Q451,'Danh mục'!$B$4:$C$76,2,0)</f>
        <v>WINCOMHAIDUONG</v>
      </c>
    </row>
    <row r="452" spans="1:20" hidden="1">
      <c r="A452" t="s">
        <v>19</v>
      </c>
      <c r="B452" t="s">
        <v>1239</v>
      </c>
      <c r="C452" t="s">
        <v>21</v>
      </c>
      <c r="D452" t="s">
        <v>22</v>
      </c>
      <c r="E452" s="5">
        <v>50182</v>
      </c>
      <c r="F452" s="6">
        <v>1</v>
      </c>
      <c r="G452" t="s">
        <v>23</v>
      </c>
      <c r="H452" t="s">
        <v>24</v>
      </c>
      <c r="I452" t="str">
        <f t="shared" ref="I452:I515" si="21">MID(H452,10,26)</f>
        <v>Giò tai lưỡi xào gói 250g</v>
      </c>
      <c r="J452" t="str">
        <f>VLOOKUP(I452,'[1]Mã Misa'!$B$2:$D$74,2,0)</f>
        <v>Giò Tai Lưỡi Xào 250g</v>
      </c>
      <c r="K452" t="str">
        <f>VLOOKUP(J452,'[1]Mã Misa'!$C$2:$D$74,2,0)</f>
        <v>GTLX250G</v>
      </c>
      <c r="L452" s="6">
        <v>50182</v>
      </c>
      <c r="M452" t="s">
        <v>1240</v>
      </c>
      <c r="N452" t="str">
        <f t="shared" ref="N452:N515" si="22">RIGHT(M452,7)</f>
        <v>0128295</v>
      </c>
      <c r="O452" s="9">
        <v>44485</v>
      </c>
      <c r="P452" t="s">
        <v>1241</v>
      </c>
      <c r="Q452" t="s">
        <v>1242</v>
      </c>
      <c r="R452" t="str">
        <f t="shared" ref="R452:R515" si="23">LEFT(Q452,10)</f>
        <v>VM+ HNI Đư</v>
      </c>
      <c r="S452" s="10" t="s">
        <v>28</v>
      </c>
      <c r="T452" t="e">
        <f>VLOOKUP(Q452,'Danh mục'!$B$4:$C$76,2,0)</f>
        <v>#N/A</v>
      </c>
    </row>
    <row r="453" spans="1:20">
      <c r="A453" t="s">
        <v>19</v>
      </c>
      <c r="B453" t="s">
        <v>1243</v>
      </c>
      <c r="C453" t="s">
        <v>54</v>
      </c>
      <c r="D453" t="s">
        <v>22</v>
      </c>
      <c r="E453" s="5">
        <v>73431</v>
      </c>
      <c r="F453" s="6">
        <v>1</v>
      </c>
      <c r="G453" t="s">
        <v>23</v>
      </c>
      <c r="H453" t="s">
        <v>55</v>
      </c>
      <c r="I453" t="str">
        <f t="shared" si="21"/>
        <v>Chân giò heo muối gói 300g</v>
      </c>
      <c r="J453" t="str">
        <f>VLOOKUP(I453,'[1]Mã Misa'!$B$2:$D$74,2,0)</f>
        <v>Chân giò heo muối 300g</v>
      </c>
      <c r="K453" t="str">
        <f>VLOOKUP(J453,'[1]Mã Misa'!$C$2:$D$74,2,0)</f>
        <v>CGM300</v>
      </c>
      <c r="L453" s="6">
        <v>73431</v>
      </c>
      <c r="M453" t="s">
        <v>1244</v>
      </c>
      <c r="N453" t="str">
        <f t="shared" si="22"/>
        <v>0002606</v>
      </c>
      <c r="O453" s="9">
        <v>44485</v>
      </c>
      <c r="P453" t="s">
        <v>1245</v>
      </c>
      <c r="Q453" t="s">
        <v>1246</v>
      </c>
      <c r="R453" t="str">
        <f t="shared" si="23"/>
        <v>VM+ HDG 28</v>
      </c>
      <c r="S453" s="10" t="s">
        <v>50</v>
      </c>
      <c r="T453" t="e">
        <f>VLOOKUP(Q453,'Danh mục'!$B$4:$C$76,2,0)</f>
        <v>#N/A</v>
      </c>
    </row>
    <row r="454" spans="1:20">
      <c r="A454" t="s">
        <v>19</v>
      </c>
      <c r="B454" t="s">
        <v>1247</v>
      </c>
      <c r="C454" t="s">
        <v>51</v>
      </c>
      <c r="D454" t="s">
        <v>22</v>
      </c>
      <c r="E454" s="5">
        <v>316200</v>
      </c>
      <c r="F454" s="6">
        <v>3</v>
      </c>
      <c r="G454" t="s">
        <v>23</v>
      </c>
      <c r="H454" t="s">
        <v>52</v>
      </c>
      <c r="I454" t="str">
        <f t="shared" si="21"/>
        <v>_Đùi gà sốt cay 500g</v>
      </c>
      <c r="J454" t="str">
        <f>VLOOKUP(I454,'[1]Mã Misa'!$B$2:$D$74,2,0)</f>
        <v>Đùi gà sốt cay 500g</v>
      </c>
      <c r="K454" t="str">
        <f>VLOOKUP(J454,'[1]Mã Misa'!$C$2:$D$74,2,0)</f>
        <v>DGSC500</v>
      </c>
      <c r="L454" s="6">
        <v>105400</v>
      </c>
      <c r="M454" t="s">
        <v>1248</v>
      </c>
      <c r="N454" t="str">
        <f t="shared" si="22"/>
        <v>0125411</v>
      </c>
      <c r="O454" s="9">
        <v>44485</v>
      </c>
      <c r="P454" t="s">
        <v>245</v>
      </c>
      <c r="Q454" t="s">
        <v>246</v>
      </c>
      <c r="R454" t="str">
        <f t="shared" si="23"/>
        <v>VM HNI Tây</v>
      </c>
      <c r="S454" s="10" t="s">
        <v>28</v>
      </c>
      <c r="T454" t="str">
        <f>VLOOKUP(Q454,'Danh mục'!$B$4:$C$76,2,0)</f>
        <v>WINCOMHANOI</v>
      </c>
    </row>
    <row r="455" spans="1:20">
      <c r="A455" t="s">
        <v>19</v>
      </c>
      <c r="B455" t="s">
        <v>1247</v>
      </c>
      <c r="C455" t="s">
        <v>38</v>
      </c>
      <c r="D455" t="s">
        <v>22</v>
      </c>
      <c r="E455" s="5">
        <v>111058</v>
      </c>
      <c r="F455" s="6">
        <v>1</v>
      </c>
      <c r="G455" t="s">
        <v>23</v>
      </c>
      <c r="H455" t="s">
        <v>39</v>
      </c>
      <c r="I455" t="str">
        <f t="shared" si="21"/>
        <v>Gà muối gói 500g</v>
      </c>
      <c r="J455" t="str">
        <f>VLOOKUP(I455,'[1]Mã Misa'!$B$2:$D$74,2,0)</f>
        <v>Gà muối 500g</v>
      </c>
      <c r="K455" t="str">
        <f>VLOOKUP(J455,'[1]Mã Misa'!$C$2:$D$74,2,0)</f>
        <v>GM500</v>
      </c>
      <c r="L455" s="6">
        <v>111058</v>
      </c>
      <c r="M455" t="s">
        <v>1248</v>
      </c>
      <c r="N455" t="str">
        <f t="shared" si="22"/>
        <v>0125411</v>
      </c>
      <c r="O455" s="9">
        <v>44485</v>
      </c>
      <c r="P455" t="s">
        <v>245</v>
      </c>
      <c r="Q455" t="s">
        <v>246</v>
      </c>
      <c r="R455" t="str">
        <f t="shared" si="23"/>
        <v>VM HNI Tây</v>
      </c>
      <c r="S455" s="10" t="s">
        <v>28</v>
      </c>
      <c r="T455" t="str">
        <f>VLOOKUP(Q455,'Danh mục'!$B$4:$C$76,2,0)</f>
        <v>WINCOMHANOI</v>
      </c>
    </row>
    <row r="456" spans="1:20">
      <c r="A456" t="s">
        <v>19</v>
      </c>
      <c r="B456" t="s">
        <v>1249</v>
      </c>
      <c r="C456" t="s">
        <v>30</v>
      </c>
      <c r="D456" t="s">
        <v>22</v>
      </c>
      <c r="E456" s="5">
        <v>87787</v>
      </c>
      <c r="F456" s="6">
        <v>1</v>
      </c>
      <c r="G456" t="s">
        <v>23</v>
      </c>
      <c r="H456" t="s">
        <v>31</v>
      </c>
      <c r="I456" t="str">
        <f t="shared" si="21"/>
        <v>Bắp bò muối gói 200g</v>
      </c>
      <c r="J456" t="str">
        <f>VLOOKUP(I456,'[1]Mã Misa'!$B$2:$D$74,2,0)</f>
        <v>Bắp bò muối 200g</v>
      </c>
      <c r="K456" t="str">
        <f>VLOOKUP(J456,'[1]Mã Misa'!$C$2:$D$74,2,0)</f>
        <v>BBM200</v>
      </c>
      <c r="L456" s="6">
        <v>87787</v>
      </c>
      <c r="M456" t="s">
        <v>1250</v>
      </c>
      <c r="N456" t="str">
        <f t="shared" si="22"/>
        <v>0125430</v>
      </c>
      <c r="O456" s="9">
        <v>44485</v>
      </c>
      <c r="P456" t="s">
        <v>1251</v>
      </c>
      <c r="Q456" t="s">
        <v>1252</v>
      </c>
      <c r="R456" t="str">
        <f t="shared" si="23"/>
        <v>VM+ HNI A2</v>
      </c>
      <c r="S456" s="10" t="s">
        <v>28</v>
      </c>
      <c r="T456" t="e">
        <f>VLOOKUP(Q456,'Danh mục'!$B$4:$C$76,2,0)</f>
        <v>#N/A</v>
      </c>
    </row>
    <row r="457" spans="1:20">
      <c r="A457" t="s">
        <v>19</v>
      </c>
      <c r="B457" t="s">
        <v>1253</v>
      </c>
      <c r="C457" t="s">
        <v>35</v>
      </c>
      <c r="D457" t="s">
        <v>22</v>
      </c>
      <c r="E457" s="5">
        <v>276000</v>
      </c>
      <c r="F457" s="6">
        <v>6</v>
      </c>
      <c r="G457" t="s">
        <v>23</v>
      </c>
      <c r="H457" t="s">
        <v>36</v>
      </c>
      <c r="I457" t="str">
        <f t="shared" si="21"/>
        <v>Mộc nấm hương gói 250g</v>
      </c>
      <c r="J457" t="str">
        <f>VLOOKUP(I457,'[1]Mã Misa'!$B$2:$D$74,2,0)</f>
        <v>Mộc Nấm Hương 250g</v>
      </c>
      <c r="K457" t="str">
        <f>VLOOKUP(J457,'[1]Mã Misa'!$C$2:$D$74,2,0)</f>
        <v>MNH250</v>
      </c>
      <c r="L457" s="6">
        <v>46000</v>
      </c>
      <c r="M457" t="s">
        <v>1254</v>
      </c>
      <c r="N457" t="str">
        <f t="shared" si="22"/>
        <v>0009907</v>
      </c>
      <c r="O457" s="9">
        <v>44485</v>
      </c>
      <c r="P457" t="s">
        <v>905</v>
      </c>
      <c r="Q457" t="s">
        <v>906</v>
      </c>
      <c r="R457" t="str">
        <f t="shared" si="23"/>
        <v>VM+ QNH 43</v>
      </c>
      <c r="S457" s="10" t="s">
        <v>78</v>
      </c>
      <c r="T457" t="e">
        <f>VLOOKUP(Q457,'Danh mục'!$B$4:$C$76,2,0)</f>
        <v>#N/A</v>
      </c>
    </row>
    <row r="458" spans="1:20">
      <c r="A458" t="s">
        <v>19</v>
      </c>
      <c r="B458" t="s">
        <v>1255</v>
      </c>
      <c r="C458" t="s">
        <v>54</v>
      </c>
      <c r="D458" t="s">
        <v>22</v>
      </c>
      <c r="E458" s="5">
        <v>146862</v>
      </c>
      <c r="F458" s="6">
        <v>2</v>
      </c>
      <c r="G458" t="s">
        <v>23</v>
      </c>
      <c r="H458" t="s">
        <v>55</v>
      </c>
      <c r="I458" t="str">
        <f t="shared" si="21"/>
        <v>Chân giò heo muối gói 300g</v>
      </c>
      <c r="J458" t="str">
        <f>VLOOKUP(I458,'[1]Mã Misa'!$B$2:$D$74,2,0)</f>
        <v>Chân giò heo muối 300g</v>
      </c>
      <c r="K458" t="str">
        <f>VLOOKUP(J458,'[1]Mã Misa'!$C$2:$D$74,2,0)</f>
        <v>CGM300</v>
      </c>
      <c r="L458" s="6">
        <v>73431</v>
      </c>
      <c r="M458" t="s">
        <v>1256</v>
      </c>
      <c r="N458" t="str">
        <f t="shared" si="22"/>
        <v>0125464</v>
      </c>
      <c r="O458" s="9">
        <v>44485</v>
      </c>
      <c r="P458" t="s">
        <v>306</v>
      </c>
      <c r="Q458" t="s">
        <v>307</v>
      </c>
      <c r="R458" t="str">
        <f t="shared" si="23"/>
        <v>VM+ HNI 54</v>
      </c>
      <c r="S458" s="10" t="s">
        <v>28</v>
      </c>
      <c r="T458" t="str">
        <f>VLOOKUP(Q458,'Danh mục'!$B$4:$C$76,2,0)</f>
        <v>WINCOMHANOI</v>
      </c>
    </row>
    <row r="459" spans="1:20">
      <c r="A459" t="s">
        <v>19</v>
      </c>
      <c r="B459" t="s">
        <v>1257</v>
      </c>
      <c r="C459" t="s">
        <v>64</v>
      </c>
      <c r="D459" t="s">
        <v>22</v>
      </c>
      <c r="E459" s="5">
        <v>61250</v>
      </c>
      <c r="F459" s="6">
        <v>1</v>
      </c>
      <c r="G459" t="s">
        <v>65</v>
      </c>
      <c r="H459" t="s">
        <v>66</v>
      </c>
      <c r="I459" t="str">
        <f t="shared" si="21"/>
        <v xml:space="preserve"> Ghẹ farci 150g</v>
      </c>
      <c r="J459" t="str">
        <f>VLOOKUP(I459,'[1]Mã Misa'!$B$2:$D$74,2,0)</f>
        <v>Ghẹ farci 150g</v>
      </c>
      <c r="K459" t="str">
        <f>VLOOKUP(J459,'[1]Mã Misa'!$C$2:$D$74,2,0)</f>
        <v>GHEFARCI150</v>
      </c>
      <c r="L459" s="6">
        <v>61250</v>
      </c>
      <c r="M459" t="s">
        <v>1258</v>
      </c>
      <c r="N459" t="str">
        <f t="shared" si="22"/>
        <v>0125497</v>
      </c>
      <c r="O459" s="9">
        <v>44485</v>
      </c>
      <c r="P459" t="s">
        <v>1259</v>
      </c>
      <c r="Q459" t="s">
        <v>1260</v>
      </c>
      <c r="R459" t="str">
        <f t="shared" si="23"/>
        <v>VM+ HNI 21</v>
      </c>
      <c r="S459" s="10" t="s">
        <v>28</v>
      </c>
      <c r="T459" t="e">
        <f>VLOOKUP(Q459,'Danh mục'!$B$4:$C$76,2,0)</f>
        <v>#N/A</v>
      </c>
    </row>
    <row r="460" spans="1:20">
      <c r="A460" t="s">
        <v>19</v>
      </c>
      <c r="B460" t="s">
        <v>1257</v>
      </c>
      <c r="C460" t="s">
        <v>450</v>
      </c>
      <c r="D460" t="s">
        <v>22</v>
      </c>
      <c r="E460" s="5">
        <v>61250</v>
      </c>
      <c r="F460" s="6">
        <v>1</v>
      </c>
      <c r="G460" t="s">
        <v>65</v>
      </c>
      <c r="H460" t="s">
        <v>451</v>
      </c>
      <c r="I460" t="str">
        <f t="shared" si="21"/>
        <v xml:space="preserve"> Càng ghẹ cốm hoa 250g</v>
      </c>
      <c r="J460" t="str">
        <f>VLOOKUP(I460,'[1]Mã Misa'!$B$2:$D$74,2,0)</f>
        <v>Càng ghẹ cốm hoa 250g</v>
      </c>
      <c r="K460" t="str">
        <f>VLOOKUP(J460,'[1]Mã Misa'!$C$2:$D$74,2,0)</f>
        <v>CGCH250</v>
      </c>
      <c r="L460" s="6">
        <v>61250</v>
      </c>
      <c r="M460" t="s">
        <v>1258</v>
      </c>
      <c r="N460" t="str">
        <f t="shared" si="22"/>
        <v>0125497</v>
      </c>
      <c r="O460" s="9">
        <v>44485</v>
      </c>
      <c r="P460" t="s">
        <v>1259</v>
      </c>
      <c r="Q460" t="s">
        <v>1260</v>
      </c>
      <c r="R460" t="str">
        <f t="shared" si="23"/>
        <v>VM+ HNI 21</v>
      </c>
      <c r="S460" s="10" t="s">
        <v>28</v>
      </c>
      <c r="T460" t="e">
        <f>VLOOKUP(Q460,'Danh mục'!$B$4:$C$76,2,0)</f>
        <v>#N/A</v>
      </c>
    </row>
    <row r="461" spans="1:20">
      <c r="A461" t="s">
        <v>19</v>
      </c>
      <c r="B461" t="s">
        <v>1261</v>
      </c>
      <c r="C461" t="s">
        <v>38</v>
      </c>
      <c r="D461" t="s">
        <v>22</v>
      </c>
      <c r="E461" s="5">
        <v>333174</v>
      </c>
      <c r="F461" s="6">
        <v>3</v>
      </c>
      <c r="G461" t="s">
        <v>23</v>
      </c>
      <c r="H461" t="s">
        <v>39</v>
      </c>
      <c r="I461" t="str">
        <f t="shared" si="21"/>
        <v>Gà muối gói 500g</v>
      </c>
      <c r="J461" t="str">
        <f>VLOOKUP(I461,'[1]Mã Misa'!$B$2:$D$74,2,0)</f>
        <v>Gà muối 500g</v>
      </c>
      <c r="K461" t="str">
        <f>VLOOKUP(J461,'[1]Mã Misa'!$C$2:$D$74,2,0)</f>
        <v>GM500</v>
      </c>
      <c r="L461" s="6">
        <v>111058</v>
      </c>
      <c r="M461" t="s">
        <v>1262</v>
      </c>
      <c r="N461" t="str">
        <f t="shared" si="22"/>
        <v>0125499</v>
      </c>
      <c r="O461" s="9">
        <v>44485</v>
      </c>
      <c r="P461" t="s">
        <v>1259</v>
      </c>
      <c r="Q461" t="s">
        <v>1260</v>
      </c>
      <c r="R461" t="str">
        <f t="shared" si="23"/>
        <v>VM+ HNI 21</v>
      </c>
      <c r="S461" s="10" t="s">
        <v>28</v>
      </c>
      <c r="T461" t="e">
        <f>VLOOKUP(Q461,'Danh mục'!$B$4:$C$76,2,0)</f>
        <v>#N/A</v>
      </c>
    </row>
    <row r="462" spans="1:20">
      <c r="A462" t="s">
        <v>19</v>
      </c>
      <c r="B462" t="s">
        <v>1263</v>
      </c>
      <c r="C462" t="s">
        <v>35</v>
      </c>
      <c r="D462" t="s">
        <v>22</v>
      </c>
      <c r="E462" s="5">
        <v>92000</v>
      </c>
      <c r="F462" s="6">
        <v>2</v>
      </c>
      <c r="G462" t="s">
        <v>23</v>
      </c>
      <c r="H462" t="s">
        <v>36</v>
      </c>
      <c r="I462" t="str">
        <f t="shared" si="21"/>
        <v>Mộc nấm hương gói 250g</v>
      </c>
      <c r="J462" t="str">
        <f>VLOOKUP(I462,'[1]Mã Misa'!$B$2:$D$74,2,0)</f>
        <v>Mộc Nấm Hương 250g</v>
      </c>
      <c r="K462" t="str">
        <f>VLOOKUP(J462,'[1]Mã Misa'!$C$2:$D$74,2,0)</f>
        <v>MNH250</v>
      </c>
      <c r="L462" s="6">
        <v>46000</v>
      </c>
      <c r="M462" t="s">
        <v>1264</v>
      </c>
      <c r="N462" t="str">
        <f t="shared" si="22"/>
        <v>0125500</v>
      </c>
      <c r="O462" s="9">
        <v>44485</v>
      </c>
      <c r="P462" t="s">
        <v>241</v>
      </c>
      <c r="Q462" t="s">
        <v>242</v>
      </c>
      <c r="R462" t="str">
        <f t="shared" si="23"/>
        <v>VM+ HNI 79</v>
      </c>
      <c r="S462" s="10" t="s">
        <v>28</v>
      </c>
      <c r="T462" t="str">
        <f>VLOOKUP(Q462,'Danh mục'!$B$4:$C$76,2,0)</f>
        <v>WINCOMHANOI</v>
      </c>
    </row>
    <row r="463" spans="1:20">
      <c r="A463" t="s">
        <v>19</v>
      </c>
      <c r="B463" t="s">
        <v>1265</v>
      </c>
      <c r="C463" t="s">
        <v>38</v>
      </c>
      <c r="D463" t="s">
        <v>22</v>
      </c>
      <c r="E463" s="5">
        <v>111058</v>
      </c>
      <c r="F463" s="6">
        <v>1</v>
      </c>
      <c r="G463" t="s">
        <v>23</v>
      </c>
      <c r="H463" t="s">
        <v>39</v>
      </c>
      <c r="I463" t="str">
        <f t="shared" si="21"/>
        <v>Gà muối gói 500g</v>
      </c>
      <c r="J463" t="str">
        <f>VLOOKUP(I463,'[1]Mã Misa'!$B$2:$D$74,2,0)</f>
        <v>Gà muối 500g</v>
      </c>
      <c r="K463" t="str">
        <f>VLOOKUP(J463,'[1]Mã Misa'!$C$2:$D$74,2,0)</f>
        <v>GM500</v>
      </c>
      <c r="L463" s="6">
        <v>111058</v>
      </c>
      <c r="M463" t="s">
        <v>1266</v>
      </c>
      <c r="N463" t="str">
        <f t="shared" si="22"/>
        <v>0125503</v>
      </c>
      <c r="O463" s="9">
        <v>44485</v>
      </c>
      <c r="P463" t="s">
        <v>162</v>
      </c>
      <c r="Q463" t="s">
        <v>163</v>
      </c>
      <c r="R463" t="str">
        <f t="shared" si="23"/>
        <v>VM+ HNI 39</v>
      </c>
      <c r="S463" s="10" t="s">
        <v>28</v>
      </c>
      <c r="T463" t="str">
        <f>VLOOKUP(Q463,'Danh mục'!$B$4:$C$76,2,0)</f>
        <v>WINCOMHANOI</v>
      </c>
    </row>
    <row r="464" spans="1:20">
      <c r="A464" t="s">
        <v>19</v>
      </c>
      <c r="B464" t="s">
        <v>1267</v>
      </c>
      <c r="C464" t="s">
        <v>38</v>
      </c>
      <c r="D464" t="s">
        <v>22</v>
      </c>
      <c r="E464" s="5">
        <v>555290</v>
      </c>
      <c r="F464" s="6">
        <v>5</v>
      </c>
      <c r="G464" t="s">
        <v>23</v>
      </c>
      <c r="H464" t="s">
        <v>39</v>
      </c>
      <c r="I464" t="str">
        <f t="shared" si="21"/>
        <v>Gà muối gói 500g</v>
      </c>
      <c r="J464" t="str">
        <f>VLOOKUP(I464,'[1]Mã Misa'!$B$2:$D$74,2,0)</f>
        <v>Gà muối 500g</v>
      </c>
      <c r="K464" t="str">
        <f>VLOOKUP(J464,'[1]Mã Misa'!$C$2:$D$74,2,0)</f>
        <v>GM500</v>
      </c>
      <c r="L464" s="6">
        <v>111058</v>
      </c>
      <c r="M464" t="s">
        <v>1268</v>
      </c>
      <c r="N464" t="str">
        <f t="shared" si="22"/>
        <v>0125504</v>
      </c>
      <c r="O464" s="9">
        <v>44485</v>
      </c>
      <c r="P464" t="s">
        <v>1269</v>
      </c>
      <c r="Q464" t="s">
        <v>1270</v>
      </c>
      <c r="R464" t="str">
        <f t="shared" si="23"/>
        <v>VM+ HNI 66</v>
      </c>
      <c r="S464" s="10" t="s">
        <v>28</v>
      </c>
      <c r="T464" t="str">
        <f>VLOOKUP(Q464,'Danh mục'!$B$4:$C$76,2,0)</f>
        <v>WINCOMHANOI</v>
      </c>
    </row>
    <row r="465" spans="1:20">
      <c r="A465" t="s">
        <v>19</v>
      </c>
      <c r="B465" t="s">
        <v>1271</v>
      </c>
      <c r="C465" t="s">
        <v>30</v>
      </c>
      <c r="D465" t="s">
        <v>22</v>
      </c>
      <c r="E465" s="5">
        <v>438935</v>
      </c>
      <c r="F465" s="6">
        <v>5</v>
      </c>
      <c r="G465" t="s">
        <v>23</v>
      </c>
      <c r="H465" t="s">
        <v>31</v>
      </c>
      <c r="I465" t="str">
        <f t="shared" si="21"/>
        <v>Bắp bò muối gói 200g</v>
      </c>
      <c r="J465" t="str">
        <f>VLOOKUP(I465,'[1]Mã Misa'!$B$2:$D$74,2,0)</f>
        <v>Bắp bò muối 200g</v>
      </c>
      <c r="K465" t="str">
        <f>VLOOKUP(J465,'[1]Mã Misa'!$C$2:$D$74,2,0)</f>
        <v>BBM200</v>
      </c>
      <c r="L465" s="6">
        <v>87787</v>
      </c>
      <c r="M465" t="s">
        <v>1272</v>
      </c>
      <c r="N465" t="str">
        <f t="shared" si="22"/>
        <v>0125521</v>
      </c>
      <c r="O465" s="9">
        <v>44485</v>
      </c>
      <c r="P465" t="s">
        <v>1269</v>
      </c>
      <c r="Q465" t="s">
        <v>1270</v>
      </c>
      <c r="R465" t="str">
        <f t="shared" si="23"/>
        <v>VM+ HNI 66</v>
      </c>
      <c r="S465" s="10" t="s">
        <v>28</v>
      </c>
      <c r="T465" t="str">
        <f>VLOOKUP(Q465,'Danh mục'!$B$4:$C$76,2,0)</f>
        <v>WINCOMHANOI</v>
      </c>
    </row>
    <row r="466" spans="1:20">
      <c r="A466" t="s">
        <v>19</v>
      </c>
      <c r="B466" t="s">
        <v>1271</v>
      </c>
      <c r="C466" t="s">
        <v>21</v>
      </c>
      <c r="D466" t="s">
        <v>22</v>
      </c>
      <c r="E466" s="5">
        <v>200728</v>
      </c>
      <c r="F466" s="6">
        <v>4</v>
      </c>
      <c r="G466" t="s">
        <v>23</v>
      </c>
      <c r="H466" t="s">
        <v>24</v>
      </c>
      <c r="I466" t="str">
        <f t="shared" si="21"/>
        <v>Giò tai lưỡi xào gói 250g</v>
      </c>
      <c r="J466" t="str">
        <f>VLOOKUP(I466,'[1]Mã Misa'!$B$2:$D$74,2,0)</f>
        <v>Giò Tai Lưỡi Xào 250g</v>
      </c>
      <c r="K466" t="str">
        <f>VLOOKUP(J466,'[1]Mã Misa'!$C$2:$D$74,2,0)</f>
        <v>GTLX250G</v>
      </c>
      <c r="L466" s="6">
        <v>50182</v>
      </c>
      <c r="M466" t="s">
        <v>1272</v>
      </c>
      <c r="N466" t="str">
        <f t="shared" si="22"/>
        <v>0125521</v>
      </c>
      <c r="O466" s="9">
        <v>44485</v>
      </c>
      <c r="P466" t="s">
        <v>1269</v>
      </c>
      <c r="Q466" t="s">
        <v>1270</v>
      </c>
      <c r="R466" t="str">
        <f t="shared" si="23"/>
        <v>VM+ HNI 66</v>
      </c>
      <c r="S466" s="10" t="s">
        <v>28</v>
      </c>
      <c r="T466" t="str">
        <f>VLOOKUP(Q466,'Danh mục'!$B$4:$C$76,2,0)</f>
        <v>WINCOMHANOI</v>
      </c>
    </row>
    <row r="467" spans="1:20">
      <c r="A467" t="s">
        <v>19</v>
      </c>
      <c r="B467" t="s">
        <v>1271</v>
      </c>
      <c r="C467" t="s">
        <v>279</v>
      </c>
      <c r="D467" t="s">
        <v>22</v>
      </c>
      <c r="E467" s="5">
        <v>101989</v>
      </c>
      <c r="F467" s="6">
        <v>1</v>
      </c>
      <c r="G467" t="s">
        <v>23</v>
      </c>
      <c r="H467" t="s">
        <v>280</v>
      </c>
      <c r="I467" t="str">
        <f t="shared" si="21"/>
        <v>Giò tai nấm hương 500g</v>
      </c>
      <c r="J467" t="str">
        <f>VLOOKUP(I467,'[1]Mã Misa'!$B$2:$D$74,2,0)</f>
        <v>Giò tai nấm hương 500g</v>
      </c>
      <c r="K467" t="str">
        <f>VLOOKUP(J467,'[1]Mã Misa'!$C$2:$D$74,2,0)</f>
        <v>GTNH500</v>
      </c>
      <c r="L467" s="6">
        <v>101989</v>
      </c>
      <c r="M467" t="s">
        <v>1272</v>
      </c>
      <c r="N467" t="str">
        <f t="shared" si="22"/>
        <v>0125521</v>
      </c>
      <c r="O467" s="9">
        <v>44485</v>
      </c>
      <c r="P467" t="s">
        <v>1269</v>
      </c>
      <c r="Q467" t="s">
        <v>1270</v>
      </c>
      <c r="R467" t="str">
        <f t="shared" si="23"/>
        <v>VM+ HNI 66</v>
      </c>
      <c r="S467" s="10" t="s">
        <v>28</v>
      </c>
      <c r="T467" t="str">
        <f>VLOOKUP(Q467,'Danh mục'!$B$4:$C$76,2,0)</f>
        <v>WINCOMHANOI</v>
      </c>
    </row>
    <row r="468" spans="1:20">
      <c r="A468" t="s">
        <v>19</v>
      </c>
      <c r="B468" t="s">
        <v>1273</v>
      </c>
      <c r="C468" t="s">
        <v>51</v>
      </c>
      <c r="D468" t="s">
        <v>22</v>
      </c>
      <c r="E468" s="5">
        <v>210800</v>
      </c>
      <c r="F468" s="6">
        <v>2</v>
      </c>
      <c r="G468" t="s">
        <v>23</v>
      </c>
      <c r="H468" t="s">
        <v>52</v>
      </c>
      <c r="I468" t="str">
        <f t="shared" si="21"/>
        <v>_Đùi gà sốt cay 500g</v>
      </c>
      <c r="J468" t="str">
        <f>VLOOKUP(I468,'[1]Mã Misa'!$B$2:$D$74,2,0)</f>
        <v>Đùi gà sốt cay 500g</v>
      </c>
      <c r="K468" t="str">
        <f>VLOOKUP(J468,'[1]Mã Misa'!$C$2:$D$74,2,0)</f>
        <v>DGSC500</v>
      </c>
      <c r="L468" s="6">
        <v>105400</v>
      </c>
      <c r="M468" t="s">
        <v>1274</v>
      </c>
      <c r="N468" t="str">
        <f t="shared" si="22"/>
        <v>0125536</v>
      </c>
      <c r="O468" s="9">
        <v>44485</v>
      </c>
      <c r="P468" t="s">
        <v>965</v>
      </c>
      <c r="Q468" t="s">
        <v>966</v>
      </c>
      <c r="R468" t="str">
        <f t="shared" si="23"/>
        <v>VM+ HNI C3</v>
      </c>
      <c r="S468" s="10" t="s">
        <v>28</v>
      </c>
      <c r="T468" t="e">
        <f>VLOOKUP(Q468,'Danh mục'!$B$4:$C$76,2,0)</f>
        <v>#N/A</v>
      </c>
    </row>
    <row r="469" spans="1:20">
      <c r="A469" t="s">
        <v>19</v>
      </c>
      <c r="B469" t="s">
        <v>1275</v>
      </c>
      <c r="C469" t="s">
        <v>21</v>
      </c>
      <c r="D469" t="s">
        <v>22</v>
      </c>
      <c r="E469" s="5">
        <v>100364</v>
      </c>
      <c r="F469" s="6">
        <v>2</v>
      </c>
      <c r="G469" t="s">
        <v>23</v>
      </c>
      <c r="H469" t="s">
        <v>24</v>
      </c>
      <c r="I469" t="str">
        <f t="shared" si="21"/>
        <v>Giò tai lưỡi xào gói 250g</v>
      </c>
      <c r="J469" t="str">
        <f>VLOOKUP(I469,'[1]Mã Misa'!$B$2:$D$74,2,0)</f>
        <v>Giò Tai Lưỡi Xào 250g</v>
      </c>
      <c r="K469" t="str">
        <f>VLOOKUP(J469,'[1]Mã Misa'!$C$2:$D$74,2,0)</f>
        <v>GTLX250G</v>
      </c>
      <c r="L469" s="6">
        <v>50182</v>
      </c>
      <c r="M469" t="s">
        <v>1276</v>
      </c>
      <c r="N469" t="str">
        <f t="shared" si="22"/>
        <v>0125545</v>
      </c>
      <c r="O469" s="9">
        <v>44485</v>
      </c>
      <c r="P469" t="s">
        <v>538</v>
      </c>
      <c r="Q469" t="s">
        <v>539</v>
      </c>
      <c r="R469" t="str">
        <f t="shared" si="23"/>
        <v>VM+ HNI Su</v>
      </c>
      <c r="S469" s="10" t="s">
        <v>28</v>
      </c>
      <c r="T469" t="e">
        <f>VLOOKUP(Q469,'Danh mục'!$B$4:$C$76,2,0)</f>
        <v>#N/A</v>
      </c>
    </row>
    <row r="470" spans="1:20" hidden="1">
      <c r="A470" t="s">
        <v>19</v>
      </c>
      <c r="B470" t="s">
        <v>1277</v>
      </c>
      <c r="C470" t="s">
        <v>45</v>
      </c>
      <c r="D470" t="s">
        <v>22</v>
      </c>
      <c r="E470" s="5">
        <v>74250</v>
      </c>
      <c r="F470" s="6">
        <v>1</v>
      </c>
      <c r="G470" t="s">
        <v>23</v>
      </c>
      <c r="H470" t="s">
        <v>46</v>
      </c>
      <c r="I470" t="str">
        <f t="shared" si="21"/>
        <v>_Chả cốm 300g</v>
      </c>
      <c r="J470" t="str">
        <f>VLOOKUP(I470,'[1]Mã Misa'!$B$2:$D$74,2,0)</f>
        <v>Chả cốm 300g</v>
      </c>
      <c r="K470" t="str">
        <f>VLOOKUP(J470,'[1]Mã Misa'!$C$2:$D$74,2,0)</f>
        <v>CC300</v>
      </c>
      <c r="L470" s="6">
        <v>74250</v>
      </c>
      <c r="M470" t="s">
        <v>1278</v>
      </c>
      <c r="N470" t="str">
        <f t="shared" si="22"/>
        <v>0125557</v>
      </c>
      <c r="O470" s="9">
        <v>44485</v>
      </c>
      <c r="P470" t="s">
        <v>1279</v>
      </c>
      <c r="Q470" t="s">
        <v>1280</v>
      </c>
      <c r="R470" t="str">
        <f t="shared" si="23"/>
        <v>VM+ HNI LK</v>
      </c>
      <c r="S470" s="10" t="s">
        <v>28</v>
      </c>
      <c r="T470" t="e">
        <f>VLOOKUP(Q470,'Danh mục'!$B$4:$C$76,2,0)</f>
        <v>#N/A</v>
      </c>
    </row>
    <row r="471" spans="1:20" hidden="1">
      <c r="A471" t="s">
        <v>19</v>
      </c>
      <c r="B471" t="s">
        <v>1281</v>
      </c>
      <c r="C471" t="s">
        <v>51</v>
      </c>
      <c r="D471" t="s">
        <v>22</v>
      </c>
      <c r="E471" s="5">
        <v>105400</v>
      </c>
      <c r="F471" s="6">
        <v>1</v>
      </c>
      <c r="G471" t="s">
        <v>23</v>
      </c>
      <c r="H471" t="s">
        <v>52</v>
      </c>
      <c r="I471" t="str">
        <f t="shared" si="21"/>
        <v>_Đùi gà sốt cay 500g</v>
      </c>
      <c r="J471" t="str">
        <f>VLOOKUP(I471,'[1]Mã Misa'!$B$2:$D$74,2,0)</f>
        <v>Đùi gà sốt cay 500g</v>
      </c>
      <c r="K471" t="str">
        <f>VLOOKUP(J471,'[1]Mã Misa'!$C$2:$D$74,2,0)</f>
        <v>DGSC500</v>
      </c>
      <c r="L471" s="6">
        <v>105400</v>
      </c>
      <c r="M471" t="s">
        <v>1282</v>
      </c>
      <c r="N471" t="str">
        <f t="shared" si="22"/>
        <v>0125559</v>
      </c>
      <c r="O471" s="9">
        <v>44485</v>
      </c>
      <c r="P471" t="s">
        <v>1283</v>
      </c>
      <c r="Q471" t="s">
        <v>1284</v>
      </c>
      <c r="R471" t="str">
        <f t="shared" si="23"/>
        <v>VM+ HNI 13</v>
      </c>
      <c r="S471" s="10" t="s">
        <v>28</v>
      </c>
      <c r="T471" t="e">
        <f>VLOOKUP(Q471,'Danh mục'!$B$4:$C$76,2,0)</f>
        <v>#N/A</v>
      </c>
    </row>
    <row r="472" spans="1:20">
      <c r="A472" t="s">
        <v>19</v>
      </c>
      <c r="B472" t="s">
        <v>1285</v>
      </c>
      <c r="C472" t="s">
        <v>54</v>
      </c>
      <c r="D472" t="s">
        <v>22</v>
      </c>
      <c r="E472" s="5">
        <v>146862</v>
      </c>
      <c r="F472" s="6">
        <v>2</v>
      </c>
      <c r="G472" t="s">
        <v>23</v>
      </c>
      <c r="H472" t="s">
        <v>55</v>
      </c>
      <c r="I472" t="str">
        <f t="shared" si="21"/>
        <v>Chân giò heo muối gói 300g</v>
      </c>
      <c r="J472" t="str">
        <f>VLOOKUP(I472,'[1]Mã Misa'!$B$2:$D$74,2,0)</f>
        <v>Chân giò heo muối 300g</v>
      </c>
      <c r="K472" t="str">
        <f>VLOOKUP(J472,'[1]Mã Misa'!$C$2:$D$74,2,0)</f>
        <v>CGM300</v>
      </c>
      <c r="L472" s="6">
        <v>73431</v>
      </c>
      <c r="M472" t="s">
        <v>1286</v>
      </c>
      <c r="N472" t="str">
        <f t="shared" si="22"/>
        <v>0125595</v>
      </c>
      <c r="O472" s="9">
        <v>44485</v>
      </c>
      <c r="P472" t="s">
        <v>1287</v>
      </c>
      <c r="Q472" t="s">
        <v>1288</v>
      </c>
      <c r="R472" t="str">
        <f t="shared" si="23"/>
        <v>VM+ HNI 11</v>
      </c>
      <c r="S472" s="10" t="s">
        <v>28</v>
      </c>
      <c r="T472" t="str">
        <f>VLOOKUP(Q472,'Danh mục'!$B$4:$C$76,2,0)</f>
        <v>WINCOMHANOI</v>
      </c>
    </row>
    <row r="473" spans="1:20">
      <c r="A473" t="s">
        <v>19</v>
      </c>
      <c r="B473" t="s">
        <v>1285</v>
      </c>
      <c r="C473" t="s">
        <v>30</v>
      </c>
      <c r="D473" t="s">
        <v>22</v>
      </c>
      <c r="E473" s="5">
        <v>175574</v>
      </c>
      <c r="F473" s="6">
        <v>2</v>
      </c>
      <c r="G473" t="s">
        <v>23</v>
      </c>
      <c r="H473" t="s">
        <v>31</v>
      </c>
      <c r="I473" t="str">
        <f t="shared" si="21"/>
        <v>Bắp bò muối gói 200g</v>
      </c>
      <c r="J473" t="str">
        <f>VLOOKUP(I473,'[1]Mã Misa'!$B$2:$D$74,2,0)</f>
        <v>Bắp bò muối 200g</v>
      </c>
      <c r="K473" t="str">
        <f>VLOOKUP(J473,'[1]Mã Misa'!$C$2:$D$74,2,0)</f>
        <v>BBM200</v>
      </c>
      <c r="L473" s="6">
        <v>87787</v>
      </c>
      <c r="M473" t="s">
        <v>1286</v>
      </c>
      <c r="N473" t="str">
        <f t="shared" si="22"/>
        <v>0125595</v>
      </c>
      <c r="O473" s="9">
        <v>44485</v>
      </c>
      <c r="P473" t="s">
        <v>1287</v>
      </c>
      <c r="Q473" t="s">
        <v>1288</v>
      </c>
      <c r="R473" t="str">
        <f t="shared" si="23"/>
        <v>VM+ HNI 11</v>
      </c>
      <c r="S473" s="10" t="s">
        <v>28</v>
      </c>
      <c r="T473" t="str">
        <f>VLOOKUP(Q473,'Danh mục'!$B$4:$C$76,2,0)</f>
        <v>WINCOMHANOI</v>
      </c>
    </row>
    <row r="474" spans="1:20" hidden="1">
      <c r="A474" t="s">
        <v>19</v>
      </c>
      <c r="B474" t="s">
        <v>1289</v>
      </c>
      <c r="C474" t="s">
        <v>38</v>
      </c>
      <c r="D474" t="s">
        <v>22</v>
      </c>
      <c r="E474" s="5">
        <v>111058</v>
      </c>
      <c r="F474" s="6">
        <v>1</v>
      </c>
      <c r="G474" t="s">
        <v>23</v>
      </c>
      <c r="H474" t="s">
        <v>39</v>
      </c>
      <c r="I474" t="str">
        <f t="shared" si="21"/>
        <v>Gà muối gói 500g</v>
      </c>
      <c r="J474" t="str">
        <f>VLOOKUP(I474,'[1]Mã Misa'!$B$2:$D$74,2,0)</f>
        <v>Gà muối 500g</v>
      </c>
      <c r="K474" t="str">
        <f>VLOOKUP(J474,'[1]Mã Misa'!$C$2:$D$74,2,0)</f>
        <v>GM500</v>
      </c>
      <c r="L474" s="6">
        <v>111058</v>
      </c>
      <c r="M474" t="s">
        <v>1290</v>
      </c>
      <c r="N474" t="str">
        <f t="shared" si="22"/>
        <v>0125625</v>
      </c>
      <c r="O474" s="9">
        <v>44485</v>
      </c>
      <c r="P474" t="s">
        <v>1291</v>
      </c>
      <c r="Q474" t="s">
        <v>1292</v>
      </c>
      <c r="R474" t="str">
        <f t="shared" si="23"/>
        <v>VM+ HNI N4</v>
      </c>
      <c r="S474" s="10" t="s">
        <v>28</v>
      </c>
      <c r="T474" t="e">
        <f>VLOOKUP(Q474,'Danh mục'!$B$4:$C$76,2,0)</f>
        <v>#N/A</v>
      </c>
    </row>
    <row r="475" spans="1:20">
      <c r="A475" t="s">
        <v>19</v>
      </c>
      <c r="B475" t="s">
        <v>1293</v>
      </c>
      <c r="C475" t="s">
        <v>510</v>
      </c>
      <c r="D475" t="s">
        <v>511</v>
      </c>
      <c r="E475" s="5">
        <v>177188</v>
      </c>
      <c r="F475" s="6">
        <v>1</v>
      </c>
      <c r="G475" t="s">
        <v>65</v>
      </c>
      <c r="H475" t="s">
        <v>512</v>
      </c>
      <c r="I475" t="str">
        <f t="shared" si="21"/>
        <v xml:space="preserve"> Mực lá câu làm sạch 450g</v>
      </c>
      <c r="J475" t="str">
        <f>VLOOKUP(I475,'[1]Mã Misa'!$B$2:$D$74,2,0)</f>
        <v>Mực lá câu làm sạch 450g</v>
      </c>
      <c r="K475" t="str">
        <f>VLOOKUP(J475,'[1]Mã Misa'!$C$2:$D$74,2,0)</f>
        <v>ML450</v>
      </c>
      <c r="L475" s="6">
        <v>177188</v>
      </c>
      <c r="M475" t="s">
        <v>1294</v>
      </c>
      <c r="N475" t="str">
        <f t="shared" si="22"/>
        <v>0125641</v>
      </c>
      <c r="O475" s="9">
        <v>44485</v>
      </c>
      <c r="P475" t="s">
        <v>728</v>
      </c>
      <c r="Q475" t="s">
        <v>729</v>
      </c>
      <c r="R475" t="str">
        <f t="shared" si="23"/>
        <v>VM+ HNI G9</v>
      </c>
      <c r="S475" s="10" t="s">
        <v>28</v>
      </c>
      <c r="T475" t="str">
        <f>VLOOKUP(Q475,'Danh mục'!$B$4:$C$76,2,0)</f>
        <v>WINCOMHANOI</v>
      </c>
    </row>
    <row r="476" spans="1:20">
      <c r="A476" t="s">
        <v>19</v>
      </c>
      <c r="B476" t="s">
        <v>1293</v>
      </c>
      <c r="C476" t="s">
        <v>450</v>
      </c>
      <c r="D476" t="s">
        <v>22</v>
      </c>
      <c r="E476" s="5">
        <v>61250</v>
      </c>
      <c r="F476" s="6">
        <v>1</v>
      </c>
      <c r="G476" t="s">
        <v>65</v>
      </c>
      <c r="H476" t="s">
        <v>451</v>
      </c>
      <c r="I476" t="str">
        <f t="shared" si="21"/>
        <v xml:space="preserve"> Càng ghẹ cốm hoa 250g</v>
      </c>
      <c r="J476" t="str">
        <f>VLOOKUP(I476,'[1]Mã Misa'!$B$2:$D$74,2,0)</f>
        <v>Càng ghẹ cốm hoa 250g</v>
      </c>
      <c r="K476" t="str">
        <f>VLOOKUP(J476,'[1]Mã Misa'!$C$2:$D$74,2,0)</f>
        <v>CGCH250</v>
      </c>
      <c r="L476" s="6">
        <v>61250</v>
      </c>
      <c r="M476" t="s">
        <v>1294</v>
      </c>
      <c r="N476" t="str">
        <f t="shared" si="22"/>
        <v>0125641</v>
      </c>
      <c r="O476" s="9">
        <v>44485</v>
      </c>
      <c r="P476" t="s">
        <v>728</v>
      </c>
      <c r="Q476" t="s">
        <v>729</v>
      </c>
      <c r="R476" t="str">
        <f t="shared" si="23"/>
        <v>VM+ HNI G9</v>
      </c>
      <c r="S476" s="10" t="s">
        <v>28</v>
      </c>
      <c r="T476" t="str">
        <f>VLOOKUP(Q476,'Danh mục'!$B$4:$C$76,2,0)</f>
        <v>WINCOMHANOI</v>
      </c>
    </row>
    <row r="477" spans="1:20">
      <c r="A477" t="s">
        <v>19</v>
      </c>
      <c r="B477" t="s">
        <v>1295</v>
      </c>
      <c r="C477" t="s">
        <v>279</v>
      </c>
      <c r="D477" t="s">
        <v>22</v>
      </c>
      <c r="E477" s="5">
        <v>305967</v>
      </c>
      <c r="F477" s="6">
        <v>3</v>
      </c>
      <c r="G477" t="s">
        <v>23</v>
      </c>
      <c r="H477" t="s">
        <v>280</v>
      </c>
      <c r="I477" t="str">
        <f t="shared" si="21"/>
        <v>Giò tai nấm hương 500g</v>
      </c>
      <c r="J477" t="str">
        <f>VLOOKUP(I477,'[1]Mã Misa'!$B$2:$D$74,2,0)</f>
        <v>Giò tai nấm hương 500g</v>
      </c>
      <c r="K477" t="str">
        <f>VLOOKUP(J477,'[1]Mã Misa'!$C$2:$D$74,2,0)</f>
        <v>GTNH500</v>
      </c>
      <c r="L477" s="6">
        <v>101989</v>
      </c>
      <c r="M477" t="s">
        <v>1296</v>
      </c>
      <c r="N477" t="str">
        <f t="shared" si="22"/>
        <v>0125662</v>
      </c>
      <c r="O477" s="9">
        <v>44485</v>
      </c>
      <c r="P477" t="s">
        <v>1297</v>
      </c>
      <c r="Q477" t="s">
        <v>1298</v>
      </c>
      <c r="R477" t="str">
        <f t="shared" si="23"/>
        <v xml:space="preserve">VM+ HNI 3 </v>
      </c>
      <c r="S477" s="10" t="s">
        <v>28</v>
      </c>
      <c r="T477" t="e">
        <f>VLOOKUP(Q477,'Danh mục'!$B$4:$C$76,2,0)</f>
        <v>#N/A</v>
      </c>
    </row>
    <row r="478" spans="1:20">
      <c r="A478" t="s">
        <v>19</v>
      </c>
      <c r="B478" t="s">
        <v>1299</v>
      </c>
      <c r="C478" t="s">
        <v>35</v>
      </c>
      <c r="D478" t="s">
        <v>22</v>
      </c>
      <c r="E478" s="5">
        <v>184000</v>
      </c>
      <c r="F478" s="6">
        <v>4</v>
      </c>
      <c r="G478" t="s">
        <v>23</v>
      </c>
      <c r="H478" t="s">
        <v>36</v>
      </c>
      <c r="I478" t="str">
        <f t="shared" si="21"/>
        <v>Mộc nấm hương gói 250g</v>
      </c>
      <c r="J478" t="str">
        <f>VLOOKUP(I478,'[1]Mã Misa'!$B$2:$D$74,2,0)</f>
        <v>Mộc Nấm Hương 250g</v>
      </c>
      <c r="K478" t="str">
        <f>VLOOKUP(J478,'[1]Mã Misa'!$C$2:$D$74,2,0)</f>
        <v>MNH250</v>
      </c>
      <c r="L478" s="6">
        <v>46000</v>
      </c>
      <c r="M478" t="s">
        <v>1300</v>
      </c>
      <c r="N478" t="str">
        <f t="shared" si="22"/>
        <v>0009518</v>
      </c>
      <c r="O478" s="9">
        <v>44485</v>
      </c>
      <c r="P478" t="s">
        <v>1301</v>
      </c>
      <c r="Q478" t="s">
        <v>1302</v>
      </c>
      <c r="R478" t="str">
        <f t="shared" si="23"/>
        <v>VM+ HPG Kh</v>
      </c>
      <c r="S478" s="10" t="s">
        <v>218</v>
      </c>
      <c r="T478" t="str">
        <f>VLOOKUP(Q478,'Danh mục'!$B$4:$C$76,2,0)</f>
        <v>WINCOMHAIPHONG</v>
      </c>
    </row>
    <row r="479" spans="1:20">
      <c r="A479" t="s">
        <v>19</v>
      </c>
      <c r="B479" t="s">
        <v>1299</v>
      </c>
      <c r="C479" t="s">
        <v>21</v>
      </c>
      <c r="D479" t="s">
        <v>22</v>
      </c>
      <c r="E479" s="5">
        <v>50182</v>
      </c>
      <c r="F479" s="6">
        <v>1</v>
      </c>
      <c r="G479" t="s">
        <v>23</v>
      </c>
      <c r="H479" t="s">
        <v>24</v>
      </c>
      <c r="I479" t="str">
        <f t="shared" si="21"/>
        <v>Giò tai lưỡi xào gói 250g</v>
      </c>
      <c r="J479" t="str">
        <f>VLOOKUP(I479,'[1]Mã Misa'!$B$2:$D$74,2,0)</f>
        <v>Giò Tai Lưỡi Xào 250g</v>
      </c>
      <c r="K479" t="str">
        <f>VLOOKUP(J479,'[1]Mã Misa'!$C$2:$D$74,2,0)</f>
        <v>GTLX250G</v>
      </c>
      <c r="L479" s="6">
        <v>50182</v>
      </c>
      <c r="M479" t="s">
        <v>1300</v>
      </c>
      <c r="N479" t="str">
        <f t="shared" si="22"/>
        <v>0009518</v>
      </c>
      <c r="O479" s="9">
        <v>44485</v>
      </c>
      <c r="P479" t="s">
        <v>1301</v>
      </c>
      <c r="Q479" t="s">
        <v>1302</v>
      </c>
      <c r="R479" t="str">
        <f t="shared" si="23"/>
        <v>VM+ HPG Kh</v>
      </c>
      <c r="S479" s="10" t="s">
        <v>218</v>
      </c>
      <c r="T479" t="str">
        <f>VLOOKUP(Q479,'Danh mục'!$B$4:$C$76,2,0)</f>
        <v>WINCOMHAIPHONG</v>
      </c>
    </row>
    <row r="480" spans="1:20">
      <c r="A480" t="s">
        <v>19</v>
      </c>
      <c r="B480" t="s">
        <v>1299</v>
      </c>
      <c r="C480" t="s">
        <v>51</v>
      </c>
      <c r="D480" t="s">
        <v>22</v>
      </c>
      <c r="E480" s="5">
        <v>105400</v>
      </c>
      <c r="F480" s="6">
        <v>1</v>
      </c>
      <c r="G480" t="s">
        <v>23</v>
      </c>
      <c r="H480" t="s">
        <v>52</v>
      </c>
      <c r="I480" t="str">
        <f t="shared" si="21"/>
        <v>_Đùi gà sốt cay 500g</v>
      </c>
      <c r="J480" t="str">
        <f>VLOOKUP(I480,'[1]Mã Misa'!$B$2:$D$74,2,0)</f>
        <v>Đùi gà sốt cay 500g</v>
      </c>
      <c r="K480" t="str">
        <f>VLOOKUP(J480,'[1]Mã Misa'!$C$2:$D$74,2,0)</f>
        <v>DGSC500</v>
      </c>
      <c r="L480" s="6">
        <v>105400</v>
      </c>
      <c r="M480" t="s">
        <v>1300</v>
      </c>
      <c r="N480" t="str">
        <f t="shared" si="22"/>
        <v>0009518</v>
      </c>
      <c r="O480" s="9">
        <v>44485</v>
      </c>
      <c r="P480" t="s">
        <v>1301</v>
      </c>
      <c r="Q480" t="s">
        <v>1302</v>
      </c>
      <c r="R480" t="str">
        <f t="shared" si="23"/>
        <v>VM+ HPG Kh</v>
      </c>
      <c r="S480" s="10" t="s">
        <v>218</v>
      </c>
      <c r="T480" t="str">
        <f>VLOOKUP(Q480,'Danh mục'!$B$4:$C$76,2,0)</f>
        <v>WINCOMHAIPHONG</v>
      </c>
    </row>
    <row r="481" spans="1:20" hidden="1">
      <c r="A481" t="s">
        <v>19</v>
      </c>
      <c r="B481" t="s">
        <v>1303</v>
      </c>
      <c r="C481" t="s">
        <v>51</v>
      </c>
      <c r="D481" t="s">
        <v>22</v>
      </c>
      <c r="E481" s="5">
        <v>632400</v>
      </c>
      <c r="F481" s="6">
        <v>6</v>
      </c>
      <c r="G481" t="s">
        <v>23</v>
      </c>
      <c r="H481" t="s">
        <v>52</v>
      </c>
      <c r="I481" t="str">
        <f t="shared" si="21"/>
        <v>_Đùi gà sốt cay 500g</v>
      </c>
      <c r="J481" t="str">
        <f>VLOOKUP(I481,'[1]Mã Misa'!$B$2:$D$74,2,0)</f>
        <v>Đùi gà sốt cay 500g</v>
      </c>
      <c r="K481" t="str">
        <f>VLOOKUP(J481,'[1]Mã Misa'!$C$2:$D$74,2,0)</f>
        <v>DGSC500</v>
      </c>
      <c r="L481" s="6">
        <v>105400</v>
      </c>
      <c r="M481" t="s">
        <v>1304</v>
      </c>
      <c r="N481" t="str">
        <f t="shared" si="22"/>
        <v>0125710</v>
      </c>
      <c r="O481" s="9">
        <v>44485</v>
      </c>
      <c r="P481" t="s">
        <v>1305</v>
      </c>
      <c r="Q481" t="s">
        <v>1306</v>
      </c>
      <c r="R481" t="str">
        <f t="shared" si="23"/>
        <v>VM+ HNI Ph</v>
      </c>
      <c r="S481" s="10" t="s">
        <v>28</v>
      </c>
      <c r="T481" t="e">
        <f>VLOOKUP(Q481,'Danh mục'!$B$4:$C$76,2,0)</f>
        <v>#N/A</v>
      </c>
    </row>
    <row r="482" spans="1:20" hidden="1">
      <c r="A482" t="s">
        <v>19</v>
      </c>
      <c r="B482" t="s">
        <v>1307</v>
      </c>
      <c r="C482" t="s">
        <v>35</v>
      </c>
      <c r="D482" t="s">
        <v>22</v>
      </c>
      <c r="E482" s="5">
        <v>92000</v>
      </c>
      <c r="F482" s="6">
        <v>2</v>
      </c>
      <c r="G482" t="s">
        <v>23</v>
      </c>
      <c r="H482" t="s">
        <v>36</v>
      </c>
      <c r="I482" t="str">
        <f t="shared" si="21"/>
        <v>Mộc nấm hương gói 250g</v>
      </c>
      <c r="J482" t="str">
        <f>VLOOKUP(I482,'[1]Mã Misa'!$B$2:$D$74,2,0)</f>
        <v>Mộc Nấm Hương 250g</v>
      </c>
      <c r="K482" t="str">
        <f>VLOOKUP(J482,'[1]Mã Misa'!$C$2:$D$74,2,0)</f>
        <v>MNH250</v>
      </c>
      <c r="L482" s="6">
        <v>46000</v>
      </c>
      <c r="M482" t="s">
        <v>1308</v>
      </c>
      <c r="N482" t="str">
        <f t="shared" si="22"/>
        <v>0016240</v>
      </c>
      <c r="O482" s="9">
        <v>44485</v>
      </c>
      <c r="P482" t="s">
        <v>1309</v>
      </c>
      <c r="Q482" t="s">
        <v>1310</v>
      </c>
      <c r="R482" t="str">
        <f t="shared" si="23"/>
        <v>VM+ DNG 2G</v>
      </c>
      <c r="S482" s="10" t="s">
        <v>231</v>
      </c>
      <c r="T482" t="e">
        <f>VLOOKUP(Q482,'Danh mục'!$B$4:$C$76,2,0)</f>
        <v>#N/A</v>
      </c>
    </row>
    <row r="483" spans="1:20" hidden="1">
      <c r="A483" t="s">
        <v>19</v>
      </c>
      <c r="B483" t="s">
        <v>1311</v>
      </c>
      <c r="C483" t="s">
        <v>38</v>
      </c>
      <c r="D483" t="s">
        <v>22</v>
      </c>
      <c r="E483" s="5">
        <v>111058</v>
      </c>
      <c r="F483" s="6">
        <v>1</v>
      </c>
      <c r="G483" t="s">
        <v>23</v>
      </c>
      <c r="H483" t="s">
        <v>39</v>
      </c>
      <c r="I483" t="str">
        <f t="shared" si="21"/>
        <v>Gà muối gói 500g</v>
      </c>
      <c r="J483" t="str">
        <f>VLOOKUP(I483,'[1]Mã Misa'!$B$2:$D$74,2,0)</f>
        <v>Gà muối 500g</v>
      </c>
      <c r="K483" t="str">
        <f>VLOOKUP(J483,'[1]Mã Misa'!$C$2:$D$74,2,0)</f>
        <v>GM500</v>
      </c>
      <c r="L483" s="6">
        <v>111058</v>
      </c>
      <c r="M483" t="s">
        <v>1312</v>
      </c>
      <c r="N483" t="str">
        <f t="shared" si="22"/>
        <v>0002303</v>
      </c>
      <c r="O483" s="9">
        <v>44485</v>
      </c>
      <c r="P483" t="s">
        <v>1313</v>
      </c>
      <c r="Q483" t="s">
        <v>1314</v>
      </c>
      <c r="R483" t="str">
        <f t="shared" si="23"/>
        <v>VM+ PTO 73</v>
      </c>
      <c r="S483" s="10" t="s">
        <v>458</v>
      </c>
      <c r="T483" t="e">
        <f>VLOOKUP(Q483,'Danh mục'!$B$4:$C$76,2,0)</f>
        <v>#N/A</v>
      </c>
    </row>
    <row r="484" spans="1:20">
      <c r="A484" t="s">
        <v>19</v>
      </c>
      <c r="B484" t="s">
        <v>1315</v>
      </c>
      <c r="C484" t="s">
        <v>21</v>
      </c>
      <c r="D484" t="s">
        <v>22</v>
      </c>
      <c r="E484" s="5">
        <v>50182</v>
      </c>
      <c r="F484" s="6">
        <v>1</v>
      </c>
      <c r="G484" t="s">
        <v>23</v>
      </c>
      <c r="H484" t="s">
        <v>24</v>
      </c>
      <c r="I484" t="str">
        <f t="shared" si="21"/>
        <v>Giò tai lưỡi xào gói 250g</v>
      </c>
      <c r="J484" t="str">
        <f>VLOOKUP(I484,'[1]Mã Misa'!$B$2:$D$74,2,0)</f>
        <v>Giò Tai Lưỡi Xào 250g</v>
      </c>
      <c r="K484" t="str">
        <f>VLOOKUP(J484,'[1]Mã Misa'!$C$2:$D$74,2,0)</f>
        <v>GTLX250G</v>
      </c>
      <c r="L484" s="6">
        <v>50182</v>
      </c>
      <c r="M484" t="s">
        <v>1316</v>
      </c>
      <c r="N484" t="str">
        <f t="shared" si="22"/>
        <v>0125741</v>
      </c>
      <c r="O484" s="9">
        <v>44485</v>
      </c>
      <c r="P484" t="s">
        <v>1317</v>
      </c>
      <c r="Q484" t="s">
        <v>1318</v>
      </c>
      <c r="R484" t="str">
        <f t="shared" si="23"/>
        <v>VM+ HNI 17</v>
      </c>
      <c r="S484" s="10" t="s">
        <v>28</v>
      </c>
      <c r="T484" t="e">
        <f>VLOOKUP(Q484,'Danh mục'!$B$4:$C$76,2,0)</f>
        <v>#N/A</v>
      </c>
    </row>
    <row r="485" spans="1:20">
      <c r="A485" t="s">
        <v>19</v>
      </c>
      <c r="B485" t="s">
        <v>1319</v>
      </c>
      <c r="C485" t="s">
        <v>38</v>
      </c>
      <c r="D485" t="s">
        <v>22</v>
      </c>
      <c r="E485" s="5">
        <v>222116</v>
      </c>
      <c r="F485" s="6">
        <v>2</v>
      </c>
      <c r="G485" t="s">
        <v>23</v>
      </c>
      <c r="H485" t="s">
        <v>39</v>
      </c>
      <c r="I485" t="str">
        <f t="shared" si="21"/>
        <v>Gà muối gói 500g</v>
      </c>
      <c r="J485" t="str">
        <f>VLOOKUP(I485,'[1]Mã Misa'!$B$2:$D$74,2,0)</f>
        <v>Gà muối 500g</v>
      </c>
      <c r="K485" t="str">
        <f>VLOOKUP(J485,'[1]Mã Misa'!$C$2:$D$74,2,0)</f>
        <v>GM500</v>
      </c>
      <c r="L485" s="6">
        <v>111058</v>
      </c>
      <c r="M485" t="s">
        <v>1320</v>
      </c>
      <c r="N485" t="str">
        <f t="shared" si="22"/>
        <v>0125750</v>
      </c>
      <c r="O485" s="9">
        <v>44485</v>
      </c>
      <c r="P485" t="s">
        <v>568</v>
      </c>
      <c r="Q485" t="s">
        <v>569</v>
      </c>
      <c r="R485" t="str">
        <f t="shared" si="23"/>
        <v>VM+ HNI 37</v>
      </c>
      <c r="S485" s="10" t="s">
        <v>28</v>
      </c>
      <c r="T485" t="str">
        <f>VLOOKUP(Q485,'Danh mục'!$B$4:$C$76,2,0)</f>
        <v>WINCOMHANOI</v>
      </c>
    </row>
    <row r="486" spans="1:20">
      <c r="A486" t="s">
        <v>19</v>
      </c>
      <c r="B486" t="s">
        <v>1321</v>
      </c>
      <c r="C486" t="s">
        <v>64</v>
      </c>
      <c r="D486" t="s">
        <v>22</v>
      </c>
      <c r="E486" s="5">
        <v>61250</v>
      </c>
      <c r="F486" s="6">
        <v>1</v>
      </c>
      <c r="G486" t="s">
        <v>65</v>
      </c>
      <c r="H486" t="s">
        <v>66</v>
      </c>
      <c r="I486" t="str">
        <f t="shared" si="21"/>
        <v xml:space="preserve"> Ghẹ farci 150g</v>
      </c>
      <c r="J486" t="str">
        <f>VLOOKUP(I486,'[1]Mã Misa'!$B$2:$D$74,2,0)</f>
        <v>Ghẹ farci 150g</v>
      </c>
      <c r="K486" t="str">
        <f>VLOOKUP(J486,'[1]Mã Misa'!$C$2:$D$74,2,0)</f>
        <v>GHEFARCI150</v>
      </c>
      <c r="L486" s="6">
        <v>61250</v>
      </c>
      <c r="M486" t="s">
        <v>1322</v>
      </c>
      <c r="N486" t="str">
        <f t="shared" si="22"/>
        <v>0125751</v>
      </c>
      <c r="O486" s="9">
        <v>44485</v>
      </c>
      <c r="P486" t="s">
        <v>568</v>
      </c>
      <c r="Q486" t="s">
        <v>569</v>
      </c>
      <c r="R486" t="str">
        <f t="shared" si="23"/>
        <v>VM+ HNI 37</v>
      </c>
      <c r="S486" s="10" t="s">
        <v>28</v>
      </c>
      <c r="T486" t="str">
        <f>VLOOKUP(Q486,'Danh mục'!$B$4:$C$76,2,0)</f>
        <v>WINCOMHANOI</v>
      </c>
    </row>
    <row r="487" spans="1:20">
      <c r="A487" t="s">
        <v>19</v>
      </c>
      <c r="B487" t="s">
        <v>1323</v>
      </c>
      <c r="C487" t="s">
        <v>38</v>
      </c>
      <c r="D487" t="s">
        <v>22</v>
      </c>
      <c r="E487" s="5">
        <v>111058</v>
      </c>
      <c r="F487" s="6">
        <v>1</v>
      </c>
      <c r="G487" t="s">
        <v>23</v>
      </c>
      <c r="H487" t="s">
        <v>39</v>
      </c>
      <c r="I487" t="str">
        <f t="shared" si="21"/>
        <v>Gà muối gói 500g</v>
      </c>
      <c r="J487" t="str">
        <f>VLOOKUP(I487,'[1]Mã Misa'!$B$2:$D$74,2,0)</f>
        <v>Gà muối 500g</v>
      </c>
      <c r="K487" t="str">
        <f>VLOOKUP(J487,'[1]Mã Misa'!$C$2:$D$74,2,0)</f>
        <v>GM500</v>
      </c>
      <c r="L487" s="6">
        <v>111058</v>
      </c>
      <c r="M487" t="s">
        <v>1324</v>
      </c>
      <c r="N487" t="str">
        <f t="shared" si="22"/>
        <v>0000956</v>
      </c>
      <c r="O487" s="9">
        <v>44485</v>
      </c>
      <c r="P487" t="s">
        <v>102</v>
      </c>
      <c r="Q487" t="s">
        <v>103</v>
      </c>
      <c r="R487" t="str">
        <f t="shared" si="23"/>
        <v>VM+ HNM 17</v>
      </c>
      <c r="S487" s="10" t="s">
        <v>104</v>
      </c>
      <c r="T487" t="str">
        <f>VLOOKUP(Q487,'Danh mục'!$B$4:$C$76,2,0)</f>
        <v>WINCOMHANAM</v>
      </c>
    </row>
    <row r="488" spans="1:20" hidden="1">
      <c r="A488" t="s">
        <v>19</v>
      </c>
      <c r="B488" t="s">
        <v>1325</v>
      </c>
      <c r="C488" t="s">
        <v>21</v>
      </c>
      <c r="D488" t="s">
        <v>22</v>
      </c>
      <c r="E488" s="5">
        <v>50182</v>
      </c>
      <c r="F488" s="6">
        <v>1</v>
      </c>
      <c r="G488" t="s">
        <v>23</v>
      </c>
      <c r="H488" t="s">
        <v>24</v>
      </c>
      <c r="I488" t="str">
        <f t="shared" si="21"/>
        <v>Giò tai lưỡi xào gói 250g</v>
      </c>
      <c r="J488" t="str">
        <f>VLOOKUP(I488,'[1]Mã Misa'!$B$2:$D$74,2,0)</f>
        <v>Giò Tai Lưỡi Xào 250g</v>
      </c>
      <c r="K488" t="str">
        <f>VLOOKUP(J488,'[1]Mã Misa'!$C$2:$D$74,2,0)</f>
        <v>GTLX250G</v>
      </c>
      <c r="L488" s="6">
        <v>50182</v>
      </c>
      <c r="M488" t="s">
        <v>1326</v>
      </c>
      <c r="N488" t="str">
        <f t="shared" si="22"/>
        <v>0016249</v>
      </c>
      <c r="O488" s="9">
        <v>44485</v>
      </c>
      <c r="P488" t="s">
        <v>1327</v>
      </c>
      <c r="Q488" t="s">
        <v>1328</v>
      </c>
      <c r="R488" t="str">
        <f t="shared" si="23"/>
        <v>VM+ DNG 20</v>
      </c>
      <c r="S488" s="10" t="s">
        <v>231</v>
      </c>
      <c r="T488" t="e">
        <f>VLOOKUP(Q488,'Danh mục'!$B$4:$C$76,2,0)</f>
        <v>#N/A</v>
      </c>
    </row>
    <row r="489" spans="1:20">
      <c r="A489" t="s">
        <v>19</v>
      </c>
      <c r="B489" t="s">
        <v>1329</v>
      </c>
      <c r="C489" t="s">
        <v>51</v>
      </c>
      <c r="D489" t="s">
        <v>22</v>
      </c>
      <c r="E489" s="5">
        <v>105400</v>
      </c>
      <c r="F489" s="6">
        <v>1</v>
      </c>
      <c r="G489" t="s">
        <v>23</v>
      </c>
      <c r="H489" t="s">
        <v>52</v>
      </c>
      <c r="I489" t="str">
        <f t="shared" si="21"/>
        <v>_Đùi gà sốt cay 500g</v>
      </c>
      <c r="J489" t="str">
        <f>VLOOKUP(I489,'[1]Mã Misa'!$B$2:$D$74,2,0)</f>
        <v>Đùi gà sốt cay 500g</v>
      </c>
      <c r="K489" t="str">
        <f>VLOOKUP(J489,'[1]Mã Misa'!$C$2:$D$74,2,0)</f>
        <v>DGSC500</v>
      </c>
      <c r="L489" s="6">
        <v>105400</v>
      </c>
      <c r="M489" t="s">
        <v>1330</v>
      </c>
      <c r="N489" t="str">
        <f t="shared" si="22"/>
        <v>0001681</v>
      </c>
      <c r="O489" s="9">
        <v>44485</v>
      </c>
      <c r="P489" t="s">
        <v>1331</v>
      </c>
      <c r="Q489" t="s">
        <v>1332</v>
      </c>
      <c r="R489" t="str">
        <f t="shared" si="23"/>
        <v>VM+ TTH 22</v>
      </c>
      <c r="S489" s="10" t="s">
        <v>213</v>
      </c>
      <c r="T489" t="e">
        <f>VLOOKUP(Q489,'Danh mục'!$B$4:$C$76,2,0)</f>
        <v>#N/A</v>
      </c>
    </row>
    <row r="490" spans="1:20" hidden="1">
      <c r="A490" t="s">
        <v>19</v>
      </c>
      <c r="B490" t="s">
        <v>1333</v>
      </c>
      <c r="C490" t="s">
        <v>35</v>
      </c>
      <c r="D490" t="s">
        <v>22</v>
      </c>
      <c r="E490" s="5">
        <v>92000</v>
      </c>
      <c r="F490" s="6">
        <v>2</v>
      </c>
      <c r="G490" t="s">
        <v>23</v>
      </c>
      <c r="H490" t="s">
        <v>36</v>
      </c>
      <c r="I490" t="str">
        <f t="shared" si="21"/>
        <v>Mộc nấm hương gói 250g</v>
      </c>
      <c r="J490" t="str">
        <f>VLOOKUP(I490,'[1]Mã Misa'!$B$2:$D$74,2,0)</f>
        <v>Mộc Nấm Hương 250g</v>
      </c>
      <c r="K490" t="str">
        <f>VLOOKUP(J490,'[1]Mã Misa'!$C$2:$D$74,2,0)</f>
        <v>MNH250</v>
      </c>
      <c r="L490" s="6">
        <v>46000</v>
      </c>
      <c r="M490" t="s">
        <v>1334</v>
      </c>
      <c r="N490" t="str">
        <f t="shared" si="22"/>
        <v>0001781</v>
      </c>
      <c r="O490" s="9">
        <v>44485</v>
      </c>
      <c r="P490" t="s">
        <v>1335</v>
      </c>
      <c r="Q490" t="s">
        <v>1336</v>
      </c>
      <c r="R490" t="str">
        <f t="shared" si="23"/>
        <v>VM+ HTH 52</v>
      </c>
      <c r="S490" s="10" t="s">
        <v>372</v>
      </c>
      <c r="T490" t="e">
        <f>VLOOKUP(Q490,'Danh mục'!$B$4:$C$76,2,0)</f>
        <v>#N/A</v>
      </c>
    </row>
    <row r="491" spans="1:20" hidden="1">
      <c r="A491" t="s">
        <v>19</v>
      </c>
      <c r="B491" t="s">
        <v>1337</v>
      </c>
      <c r="C491" t="s">
        <v>38</v>
      </c>
      <c r="D491" t="s">
        <v>22</v>
      </c>
      <c r="E491" s="5">
        <v>222116</v>
      </c>
      <c r="F491" s="6">
        <v>2</v>
      </c>
      <c r="G491" t="s">
        <v>23</v>
      </c>
      <c r="H491" t="s">
        <v>39</v>
      </c>
      <c r="I491" t="str">
        <f t="shared" si="21"/>
        <v>Gà muối gói 500g</v>
      </c>
      <c r="J491" t="str">
        <f>VLOOKUP(I491,'[1]Mã Misa'!$B$2:$D$74,2,0)</f>
        <v>Gà muối 500g</v>
      </c>
      <c r="K491" t="str">
        <f>VLOOKUP(J491,'[1]Mã Misa'!$C$2:$D$74,2,0)</f>
        <v>GM500</v>
      </c>
      <c r="L491" s="6">
        <v>111058</v>
      </c>
      <c r="M491" t="s">
        <v>1338</v>
      </c>
      <c r="N491" t="str">
        <f t="shared" si="22"/>
        <v>0000755</v>
      </c>
      <c r="O491" s="9">
        <v>44485</v>
      </c>
      <c r="P491" t="s">
        <v>1339</v>
      </c>
      <c r="Q491" t="s">
        <v>1340</v>
      </c>
      <c r="R491" t="str">
        <f t="shared" si="23"/>
        <v>VM+ GLI 32</v>
      </c>
      <c r="S491" s="10" t="s">
        <v>401</v>
      </c>
      <c r="T491" t="e">
        <f>VLOOKUP(Q491,'Danh mục'!$B$4:$C$76,2,0)</f>
        <v>#N/A</v>
      </c>
    </row>
    <row r="492" spans="1:20">
      <c r="A492" t="s">
        <v>19</v>
      </c>
      <c r="B492" t="s">
        <v>1341</v>
      </c>
      <c r="C492" t="s">
        <v>90</v>
      </c>
      <c r="D492" t="s">
        <v>22</v>
      </c>
      <c r="E492" s="5">
        <v>354750</v>
      </c>
      <c r="F492" s="6">
        <v>5</v>
      </c>
      <c r="G492" t="s">
        <v>23</v>
      </c>
      <c r="H492" t="s">
        <v>91</v>
      </c>
      <c r="I492" t="str">
        <f t="shared" si="21"/>
        <v>_Chả nướng 300g</v>
      </c>
      <c r="J492" t="str">
        <f>VLOOKUP(I492,'[1]Mã Misa'!$B$2:$D$74,2,0)</f>
        <v>Chả nướng 300g</v>
      </c>
      <c r="K492" t="str">
        <f>VLOOKUP(J492,'[1]Mã Misa'!$C$2:$D$74,2,0)</f>
        <v>CN300</v>
      </c>
      <c r="L492" s="6">
        <v>70950</v>
      </c>
      <c r="M492" t="s">
        <v>1342</v>
      </c>
      <c r="N492" t="str">
        <f t="shared" si="22"/>
        <v>0001937</v>
      </c>
      <c r="O492" s="9">
        <v>44485</v>
      </c>
      <c r="P492" t="s">
        <v>1343</v>
      </c>
      <c r="Q492" t="s">
        <v>1344</v>
      </c>
      <c r="R492" t="str">
        <f t="shared" si="23"/>
        <v>VM+ NDH 11</v>
      </c>
      <c r="S492" s="10" t="s">
        <v>188</v>
      </c>
      <c r="T492" t="e">
        <f>VLOOKUP(Q492,'Danh mục'!$B$4:$C$76,2,0)</f>
        <v>#N/A</v>
      </c>
    </row>
    <row r="493" spans="1:20">
      <c r="A493" t="s">
        <v>19</v>
      </c>
      <c r="B493" t="s">
        <v>1345</v>
      </c>
      <c r="C493" t="s">
        <v>51</v>
      </c>
      <c r="D493" t="s">
        <v>22</v>
      </c>
      <c r="E493" s="5">
        <v>316200</v>
      </c>
      <c r="F493" s="6">
        <v>3</v>
      </c>
      <c r="G493" t="s">
        <v>23</v>
      </c>
      <c r="H493" t="s">
        <v>52</v>
      </c>
      <c r="I493" t="str">
        <f t="shared" si="21"/>
        <v>_Đùi gà sốt cay 500g</v>
      </c>
      <c r="J493" t="str">
        <f>VLOOKUP(I493,'[1]Mã Misa'!$B$2:$D$74,2,0)</f>
        <v>Đùi gà sốt cay 500g</v>
      </c>
      <c r="K493" t="str">
        <f>VLOOKUP(J493,'[1]Mã Misa'!$C$2:$D$74,2,0)</f>
        <v>DGSC500</v>
      </c>
      <c r="L493" s="6">
        <v>105400</v>
      </c>
      <c r="M493" t="s">
        <v>1346</v>
      </c>
      <c r="N493" t="str">
        <f t="shared" si="22"/>
        <v>0125819</v>
      </c>
      <c r="O493" s="9">
        <v>44485</v>
      </c>
      <c r="P493" t="s">
        <v>166</v>
      </c>
      <c r="Q493" t="s">
        <v>167</v>
      </c>
      <c r="R493" t="str">
        <f t="shared" si="23"/>
        <v>VM HNI Tru</v>
      </c>
      <c r="S493" s="10" t="s">
        <v>28</v>
      </c>
      <c r="T493" t="str">
        <f>VLOOKUP(Q493,'Danh mục'!$B$4:$C$76,2,0)</f>
        <v>WINCOMHANOI</v>
      </c>
    </row>
    <row r="494" spans="1:20">
      <c r="A494" t="s">
        <v>19</v>
      </c>
      <c r="B494" t="s">
        <v>1345</v>
      </c>
      <c r="C494" t="s">
        <v>21</v>
      </c>
      <c r="D494" t="s">
        <v>22</v>
      </c>
      <c r="E494" s="5">
        <v>150546</v>
      </c>
      <c r="F494" s="6">
        <v>3</v>
      </c>
      <c r="G494" t="s">
        <v>23</v>
      </c>
      <c r="H494" t="s">
        <v>24</v>
      </c>
      <c r="I494" t="str">
        <f t="shared" si="21"/>
        <v>Giò tai lưỡi xào gói 250g</v>
      </c>
      <c r="J494" t="str">
        <f>VLOOKUP(I494,'[1]Mã Misa'!$B$2:$D$74,2,0)</f>
        <v>Giò Tai Lưỡi Xào 250g</v>
      </c>
      <c r="K494" t="str">
        <f>VLOOKUP(J494,'[1]Mã Misa'!$C$2:$D$74,2,0)</f>
        <v>GTLX250G</v>
      </c>
      <c r="L494" s="6">
        <v>50182</v>
      </c>
      <c r="M494" t="s">
        <v>1346</v>
      </c>
      <c r="N494" t="str">
        <f t="shared" si="22"/>
        <v>0125819</v>
      </c>
      <c r="O494" s="9">
        <v>44485</v>
      </c>
      <c r="P494" t="s">
        <v>166</v>
      </c>
      <c r="Q494" t="s">
        <v>167</v>
      </c>
      <c r="R494" t="str">
        <f t="shared" si="23"/>
        <v>VM HNI Tru</v>
      </c>
      <c r="S494" s="10" t="s">
        <v>28</v>
      </c>
      <c r="T494" t="str">
        <f>VLOOKUP(Q494,'Danh mục'!$B$4:$C$76,2,0)</f>
        <v>WINCOMHANOI</v>
      </c>
    </row>
    <row r="495" spans="1:20">
      <c r="A495" t="s">
        <v>19</v>
      </c>
      <c r="B495" t="s">
        <v>1347</v>
      </c>
      <c r="C495" t="s">
        <v>35</v>
      </c>
      <c r="D495" t="s">
        <v>22</v>
      </c>
      <c r="E495" s="5">
        <v>230000</v>
      </c>
      <c r="F495" s="6">
        <v>5</v>
      </c>
      <c r="G495" t="s">
        <v>23</v>
      </c>
      <c r="H495" t="s">
        <v>36</v>
      </c>
      <c r="I495" t="str">
        <f t="shared" si="21"/>
        <v>Mộc nấm hương gói 250g</v>
      </c>
      <c r="J495" t="str">
        <f>VLOOKUP(I495,'[1]Mã Misa'!$B$2:$D$74,2,0)</f>
        <v>Mộc Nấm Hương 250g</v>
      </c>
      <c r="K495" t="str">
        <f>VLOOKUP(J495,'[1]Mã Misa'!$C$2:$D$74,2,0)</f>
        <v>MNH250</v>
      </c>
      <c r="L495" s="6">
        <v>46000</v>
      </c>
      <c r="M495" t="s">
        <v>1348</v>
      </c>
      <c r="N495" t="str">
        <f t="shared" si="22"/>
        <v>0009537</v>
      </c>
      <c r="O495" s="9">
        <v>44485</v>
      </c>
      <c r="P495" t="s">
        <v>1037</v>
      </c>
      <c r="Q495" t="s">
        <v>1038</v>
      </c>
      <c r="R495" t="str">
        <f t="shared" si="23"/>
        <v>VM+ HPG 85</v>
      </c>
      <c r="S495" s="10" t="s">
        <v>218</v>
      </c>
      <c r="T495" t="str">
        <f>VLOOKUP(Q495,'Danh mục'!$B$4:$C$76,2,0)</f>
        <v>WINCOMHAIPHONG</v>
      </c>
    </row>
    <row r="496" spans="1:20">
      <c r="A496" t="s">
        <v>19</v>
      </c>
      <c r="B496" t="s">
        <v>1349</v>
      </c>
      <c r="C496" t="s">
        <v>64</v>
      </c>
      <c r="D496" t="s">
        <v>22</v>
      </c>
      <c r="E496" s="5">
        <v>61250</v>
      </c>
      <c r="F496" s="6">
        <v>1</v>
      </c>
      <c r="G496" t="s">
        <v>65</v>
      </c>
      <c r="H496" t="s">
        <v>66</v>
      </c>
      <c r="I496" t="str">
        <f t="shared" si="21"/>
        <v xml:space="preserve"> Ghẹ farci 150g</v>
      </c>
      <c r="J496" t="str">
        <f>VLOOKUP(I496,'[1]Mã Misa'!$B$2:$D$74,2,0)</f>
        <v>Ghẹ farci 150g</v>
      </c>
      <c r="K496" t="str">
        <f>VLOOKUP(J496,'[1]Mã Misa'!$C$2:$D$74,2,0)</f>
        <v>GHEFARCI150</v>
      </c>
      <c r="L496" s="6">
        <v>61250</v>
      </c>
      <c r="M496" t="s">
        <v>1350</v>
      </c>
      <c r="N496" t="str">
        <f t="shared" si="22"/>
        <v>0040405</v>
      </c>
      <c r="O496" s="9">
        <v>44485</v>
      </c>
      <c r="P496" t="s">
        <v>1351</v>
      </c>
      <c r="Q496" t="s">
        <v>1352</v>
      </c>
      <c r="R496" t="str">
        <f t="shared" si="23"/>
        <v>VM+ HCM Th</v>
      </c>
      <c r="S496" s="10" t="s">
        <v>83</v>
      </c>
      <c r="T496" t="str">
        <f>VLOOKUP(Q496,'Danh mục'!$B$4:$C$76,2,0)</f>
        <v>WINCOMHOCHIMINH</v>
      </c>
    </row>
    <row r="497" spans="1:20">
      <c r="A497" t="s">
        <v>19</v>
      </c>
      <c r="B497" t="s">
        <v>1349</v>
      </c>
      <c r="C497" t="s">
        <v>450</v>
      </c>
      <c r="D497" t="s">
        <v>22</v>
      </c>
      <c r="E497" s="5">
        <v>61250</v>
      </c>
      <c r="F497" s="6">
        <v>1</v>
      </c>
      <c r="G497" t="s">
        <v>65</v>
      </c>
      <c r="H497" t="s">
        <v>451</v>
      </c>
      <c r="I497" t="str">
        <f t="shared" si="21"/>
        <v xml:space="preserve"> Càng ghẹ cốm hoa 250g</v>
      </c>
      <c r="J497" t="str">
        <f>VLOOKUP(I497,'[1]Mã Misa'!$B$2:$D$74,2,0)</f>
        <v>Càng ghẹ cốm hoa 250g</v>
      </c>
      <c r="K497" t="str">
        <f>VLOOKUP(J497,'[1]Mã Misa'!$C$2:$D$74,2,0)</f>
        <v>CGCH250</v>
      </c>
      <c r="L497" s="6">
        <v>61250</v>
      </c>
      <c r="M497" t="s">
        <v>1350</v>
      </c>
      <c r="N497" t="str">
        <f t="shared" si="22"/>
        <v>0040405</v>
      </c>
      <c r="O497" s="9">
        <v>44485</v>
      </c>
      <c r="P497" t="s">
        <v>1351</v>
      </c>
      <c r="Q497" t="s">
        <v>1352</v>
      </c>
      <c r="R497" t="str">
        <f t="shared" si="23"/>
        <v>VM+ HCM Th</v>
      </c>
      <c r="S497" s="10" t="s">
        <v>83</v>
      </c>
      <c r="T497" t="str">
        <f>VLOOKUP(Q497,'Danh mục'!$B$4:$C$76,2,0)</f>
        <v>WINCOMHOCHIMINH</v>
      </c>
    </row>
    <row r="498" spans="1:20">
      <c r="A498" t="s">
        <v>19</v>
      </c>
      <c r="B498" t="s">
        <v>1353</v>
      </c>
      <c r="C498" t="s">
        <v>38</v>
      </c>
      <c r="D498" t="s">
        <v>22</v>
      </c>
      <c r="E498" s="5">
        <v>111058</v>
      </c>
      <c r="F498" s="6">
        <v>1</v>
      </c>
      <c r="G498" t="s">
        <v>23</v>
      </c>
      <c r="H498" t="s">
        <v>39</v>
      </c>
      <c r="I498" t="str">
        <f t="shared" si="21"/>
        <v>Gà muối gói 500g</v>
      </c>
      <c r="J498" t="str">
        <f>VLOOKUP(I498,'[1]Mã Misa'!$B$2:$D$74,2,0)</f>
        <v>Gà muối 500g</v>
      </c>
      <c r="K498" t="str">
        <f>VLOOKUP(J498,'[1]Mã Misa'!$C$2:$D$74,2,0)</f>
        <v>GM500</v>
      </c>
      <c r="L498" s="6">
        <v>111058</v>
      </c>
      <c r="M498" t="s">
        <v>1354</v>
      </c>
      <c r="N498" t="str">
        <f t="shared" si="22"/>
        <v>0040406</v>
      </c>
      <c r="O498" s="9">
        <v>44485</v>
      </c>
      <c r="P498" t="s">
        <v>1351</v>
      </c>
      <c r="Q498" t="s">
        <v>1352</v>
      </c>
      <c r="R498" t="str">
        <f t="shared" si="23"/>
        <v>VM+ HCM Th</v>
      </c>
      <c r="S498" s="10" t="s">
        <v>83</v>
      </c>
      <c r="T498" t="str">
        <f>VLOOKUP(Q498,'Danh mục'!$B$4:$C$76,2,0)</f>
        <v>WINCOMHOCHIMINH</v>
      </c>
    </row>
    <row r="499" spans="1:20" hidden="1">
      <c r="A499" t="s">
        <v>19</v>
      </c>
      <c r="B499" t="s">
        <v>1355</v>
      </c>
      <c r="C499" t="s">
        <v>54</v>
      </c>
      <c r="D499" t="s">
        <v>22</v>
      </c>
      <c r="E499" s="5">
        <v>73431</v>
      </c>
      <c r="F499" s="6">
        <v>1</v>
      </c>
      <c r="G499" t="s">
        <v>23</v>
      </c>
      <c r="H499" t="s">
        <v>55</v>
      </c>
      <c r="I499" t="str">
        <f t="shared" si="21"/>
        <v>Chân giò heo muối gói 300g</v>
      </c>
      <c r="J499" t="str">
        <f>VLOOKUP(I499,'[1]Mã Misa'!$B$2:$D$74,2,0)</f>
        <v>Chân giò heo muối 300g</v>
      </c>
      <c r="K499" t="str">
        <f>VLOOKUP(J499,'[1]Mã Misa'!$C$2:$D$74,2,0)</f>
        <v>CGM300</v>
      </c>
      <c r="L499" s="6">
        <v>73431</v>
      </c>
      <c r="M499" t="s">
        <v>1356</v>
      </c>
      <c r="N499" t="str">
        <f t="shared" si="22"/>
        <v>0125856</v>
      </c>
      <c r="O499" s="9">
        <v>44485</v>
      </c>
      <c r="P499" t="s">
        <v>1357</v>
      </c>
      <c r="Q499" t="s">
        <v>1358</v>
      </c>
      <c r="R499" t="str">
        <f t="shared" si="23"/>
        <v>VM+ HNI 14</v>
      </c>
      <c r="S499" s="10" t="s">
        <v>28</v>
      </c>
      <c r="T499" t="e">
        <f>VLOOKUP(Q499,'Danh mục'!$B$4:$C$76,2,0)</f>
        <v>#N/A</v>
      </c>
    </row>
    <row r="500" spans="1:20">
      <c r="A500" t="s">
        <v>19</v>
      </c>
      <c r="B500" t="s">
        <v>1359</v>
      </c>
      <c r="C500" t="s">
        <v>21</v>
      </c>
      <c r="D500" t="s">
        <v>22</v>
      </c>
      <c r="E500" s="5">
        <v>50182</v>
      </c>
      <c r="F500" s="6">
        <v>1</v>
      </c>
      <c r="G500" t="s">
        <v>23</v>
      </c>
      <c r="H500" t="s">
        <v>24</v>
      </c>
      <c r="I500" t="str">
        <f t="shared" si="21"/>
        <v>Giò tai lưỡi xào gói 250g</v>
      </c>
      <c r="J500" t="str">
        <f>VLOOKUP(I500,'[1]Mã Misa'!$B$2:$D$74,2,0)</f>
        <v>Giò Tai Lưỡi Xào 250g</v>
      </c>
      <c r="K500" t="str">
        <f>VLOOKUP(J500,'[1]Mã Misa'!$C$2:$D$74,2,0)</f>
        <v>GTLX250G</v>
      </c>
      <c r="L500" s="6">
        <v>50182</v>
      </c>
      <c r="M500" t="s">
        <v>1360</v>
      </c>
      <c r="N500" t="str">
        <f t="shared" si="22"/>
        <v>0125901</v>
      </c>
      <c r="O500" s="9">
        <v>44485</v>
      </c>
      <c r="P500" t="s">
        <v>1361</v>
      </c>
      <c r="Q500" t="s">
        <v>1362</v>
      </c>
      <c r="R500" t="str">
        <f t="shared" si="23"/>
        <v>VM+ HNI 30</v>
      </c>
      <c r="S500" s="10" t="s">
        <v>28</v>
      </c>
      <c r="T500" t="e">
        <f>VLOOKUP(Q500,'Danh mục'!$B$4:$C$76,2,0)</f>
        <v>#N/A</v>
      </c>
    </row>
    <row r="501" spans="1:20" hidden="1">
      <c r="A501" t="s">
        <v>19</v>
      </c>
      <c r="B501" t="s">
        <v>1363</v>
      </c>
      <c r="C501" t="s">
        <v>51</v>
      </c>
      <c r="D501" t="s">
        <v>22</v>
      </c>
      <c r="E501" s="5">
        <v>210800</v>
      </c>
      <c r="F501" s="6">
        <v>2</v>
      </c>
      <c r="G501" t="s">
        <v>23</v>
      </c>
      <c r="H501" t="s">
        <v>52</v>
      </c>
      <c r="I501" t="str">
        <f t="shared" si="21"/>
        <v>_Đùi gà sốt cay 500g</v>
      </c>
      <c r="J501" t="str">
        <f>VLOOKUP(I501,'[1]Mã Misa'!$B$2:$D$74,2,0)</f>
        <v>Đùi gà sốt cay 500g</v>
      </c>
      <c r="K501" t="str">
        <f>VLOOKUP(J501,'[1]Mã Misa'!$C$2:$D$74,2,0)</f>
        <v>DGSC500</v>
      </c>
      <c r="L501" s="6">
        <v>105400</v>
      </c>
      <c r="M501" t="s">
        <v>1364</v>
      </c>
      <c r="N501" t="str">
        <f t="shared" si="22"/>
        <v>0016268</v>
      </c>
      <c r="O501" s="9">
        <v>44485</v>
      </c>
      <c r="P501" t="s">
        <v>1365</v>
      </c>
      <c r="Q501" t="s">
        <v>1366</v>
      </c>
      <c r="R501" t="str">
        <f t="shared" si="23"/>
        <v>VM+ DNG 71</v>
      </c>
      <c r="S501" s="10" t="s">
        <v>231</v>
      </c>
      <c r="T501" t="e">
        <f>VLOOKUP(Q501,'Danh mục'!$B$4:$C$76,2,0)</f>
        <v>#N/A</v>
      </c>
    </row>
    <row r="502" spans="1:20" hidden="1">
      <c r="A502" t="s">
        <v>19</v>
      </c>
      <c r="B502" t="s">
        <v>1367</v>
      </c>
      <c r="C502" t="s">
        <v>35</v>
      </c>
      <c r="D502" t="s">
        <v>22</v>
      </c>
      <c r="E502" s="5">
        <v>92000</v>
      </c>
      <c r="F502" s="6">
        <v>2</v>
      </c>
      <c r="G502" t="s">
        <v>23</v>
      </c>
      <c r="H502" t="s">
        <v>36</v>
      </c>
      <c r="I502" t="str">
        <f t="shared" si="21"/>
        <v>Mộc nấm hương gói 250g</v>
      </c>
      <c r="J502" t="str">
        <f>VLOOKUP(I502,'[1]Mã Misa'!$B$2:$D$74,2,0)</f>
        <v>Mộc Nấm Hương 250g</v>
      </c>
      <c r="K502" t="str">
        <f>VLOOKUP(J502,'[1]Mã Misa'!$C$2:$D$74,2,0)</f>
        <v>MNH250</v>
      </c>
      <c r="L502" s="6">
        <v>46000</v>
      </c>
      <c r="M502" t="s">
        <v>1368</v>
      </c>
      <c r="N502" t="str">
        <f t="shared" si="22"/>
        <v>0001972</v>
      </c>
      <c r="O502" s="9">
        <v>44485</v>
      </c>
      <c r="P502" t="s">
        <v>1369</v>
      </c>
      <c r="Q502" t="s">
        <v>1370</v>
      </c>
      <c r="R502" t="str">
        <f t="shared" si="23"/>
        <v>VM+ BGG 27</v>
      </c>
      <c r="S502" s="10" t="s">
        <v>1025</v>
      </c>
      <c r="T502" t="e">
        <f>VLOOKUP(Q502,'Danh mục'!$B$4:$C$76,2,0)</f>
        <v>#N/A</v>
      </c>
    </row>
    <row r="503" spans="1:20" hidden="1">
      <c r="A503" t="s">
        <v>19</v>
      </c>
      <c r="B503" t="s">
        <v>1371</v>
      </c>
      <c r="C503" t="s">
        <v>54</v>
      </c>
      <c r="D503" t="s">
        <v>22</v>
      </c>
      <c r="E503" s="5">
        <v>73431</v>
      </c>
      <c r="F503" s="6">
        <v>1</v>
      </c>
      <c r="G503" t="s">
        <v>23</v>
      </c>
      <c r="H503" t="s">
        <v>55</v>
      </c>
      <c r="I503" t="str">
        <f t="shared" si="21"/>
        <v>Chân giò heo muối gói 300g</v>
      </c>
      <c r="J503" t="str">
        <f>VLOOKUP(I503,'[1]Mã Misa'!$B$2:$D$74,2,0)</f>
        <v>Chân giò heo muối 300g</v>
      </c>
      <c r="K503" t="str">
        <f>VLOOKUP(J503,'[1]Mã Misa'!$C$2:$D$74,2,0)</f>
        <v>CGM300</v>
      </c>
      <c r="L503" s="6">
        <v>73431</v>
      </c>
      <c r="M503" t="s">
        <v>1372</v>
      </c>
      <c r="N503" t="str">
        <f t="shared" si="22"/>
        <v>0125970</v>
      </c>
      <c r="O503" s="9">
        <v>44485</v>
      </c>
      <c r="P503" t="s">
        <v>1373</v>
      </c>
      <c r="Q503" t="s">
        <v>1374</v>
      </c>
      <c r="R503" t="str">
        <f t="shared" si="23"/>
        <v>VM+ HNI 16</v>
      </c>
      <c r="S503" s="10" t="s">
        <v>28</v>
      </c>
      <c r="T503" t="e">
        <f>VLOOKUP(Q503,'Danh mục'!$B$4:$C$76,2,0)</f>
        <v>#N/A</v>
      </c>
    </row>
    <row r="504" spans="1:20">
      <c r="A504" t="s">
        <v>19</v>
      </c>
      <c r="B504" t="s">
        <v>1375</v>
      </c>
      <c r="C504" t="s">
        <v>30</v>
      </c>
      <c r="D504" t="s">
        <v>22</v>
      </c>
      <c r="E504" s="5">
        <v>87787</v>
      </c>
      <c r="F504" s="6">
        <v>1</v>
      </c>
      <c r="G504" t="s">
        <v>23</v>
      </c>
      <c r="H504" t="s">
        <v>31</v>
      </c>
      <c r="I504" t="str">
        <f t="shared" si="21"/>
        <v>Bắp bò muối gói 200g</v>
      </c>
      <c r="J504" t="str">
        <f>VLOOKUP(I504,'[1]Mã Misa'!$B$2:$D$74,2,0)</f>
        <v>Bắp bò muối 200g</v>
      </c>
      <c r="K504" t="str">
        <f>VLOOKUP(J504,'[1]Mã Misa'!$C$2:$D$74,2,0)</f>
        <v>BBM200</v>
      </c>
      <c r="L504" s="6">
        <v>87787</v>
      </c>
      <c r="M504" t="s">
        <v>1376</v>
      </c>
      <c r="N504" t="str">
        <f t="shared" si="22"/>
        <v>0125981</v>
      </c>
      <c r="O504" s="9">
        <v>44485</v>
      </c>
      <c r="P504" t="s">
        <v>1377</v>
      </c>
      <c r="Q504" t="s">
        <v>1378</v>
      </c>
      <c r="R504" t="str">
        <f t="shared" si="23"/>
        <v>VM+ HNI 24</v>
      </c>
      <c r="S504" s="10" t="s">
        <v>28</v>
      </c>
      <c r="T504" t="e">
        <f>VLOOKUP(Q504,'Danh mục'!$B$4:$C$76,2,0)</f>
        <v>#N/A</v>
      </c>
    </row>
    <row r="505" spans="1:20">
      <c r="A505" t="s">
        <v>19</v>
      </c>
      <c r="B505" t="s">
        <v>1375</v>
      </c>
      <c r="C505" t="s">
        <v>21</v>
      </c>
      <c r="D505" t="s">
        <v>22</v>
      </c>
      <c r="E505" s="5">
        <v>50182</v>
      </c>
      <c r="F505" s="6">
        <v>1</v>
      </c>
      <c r="G505" t="s">
        <v>23</v>
      </c>
      <c r="H505" t="s">
        <v>24</v>
      </c>
      <c r="I505" t="str">
        <f t="shared" si="21"/>
        <v>Giò tai lưỡi xào gói 250g</v>
      </c>
      <c r="J505" t="str">
        <f>VLOOKUP(I505,'[1]Mã Misa'!$B$2:$D$74,2,0)</f>
        <v>Giò Tai Lưỡi Xào 250g</v>
      </c>
      <c r="K505" t="str">
        <f>VLOOKUP(J505,'[1]Mã Misa'!$C$2:$D$74,2,0)</f>
        <v>GTLX250G</v>
      </c>
      <c r="L505" s="6">
        <v>50182</v>
      </c>
      <c r="M505" t="s">
        <v>1376</v>
      </c>
      <c r="N505" t="str">
        <f t="shared" si="22"/>
        <v>0125981</v>
      </c>
      <c r="O505" s="9">
        <v>44485</v>
      </c>
      <c r="P505" t="s">
        <v>1377</v>
      </c>
      <c r="Q505" t="s">
        <v>1378</v>
      </c>
      <c r="R505" t="str">
        <f t="shared" si="23"/>
        <v>VM+ HNI 24</v>
      </c>
      <c r="S505" s="10" t="s">
        <v>28</v>
      </c>
      <c r="T505" t="e">
        <f>VLOOKUP(Q505,'Danh mục'!$B$4:$C$76,2,0)</f>
        <v>#N/A</v>
      </c>
    </row>
    <row r="506" spans="1:20">
      <c r="A506" t="s">
        <v>19</v>
      </c>
      <c r="B506" t="s">
        <v>1379</v>
      </c>
      <c r="C506" t="s">
        <v>38</v>
      </c>
      <c r="D506" t="s">
        <v>22</v>
      </c>
      <c r="E506" s="5">
        <v>111058</v>
      </c>
      <c r="F506" s="6">
        <v>1</v>
      </c>
      <c r="G506" t="s">
        <v>23</v>
      </c>
      <c r="H506" t="s">
        <v>39</v>
      </c>
      <c r="I506" t="str">
        <f t="shared" si="21"/>
        <v>Gà muối gói 500g</v>
      </c>
      <c r="J506" t="str">
        <f>VLOOKUP(I506,'[1]Mã Misa'!$B$2:$D$74,2,0)</f>
        <v>Gà muối 500g</v>
      </c>
      <c r="K506" t="str">
        <f>VLOOKUP(J506,'[1]Mã Misa'!$C$2:$D$74,2,0)</f>
        <v>GM500</v>
      </c>
      <c r="L506" s="6">
        <v>111058</v>
      </c>
      <c r="M506" t="s">
        <v>1380</v>
      </c>
      <c r="N506" t="str">
        <f t="shared" si="22"/>
        <v>0125999</v>
      </c>
      <c r="O506" s="9">
        <v>44485</v>
      </c>
      <c r="P506" t="s">
        <v>1381</v>
      </c>
      <c r="Q506" t="s">
        <v>1382</v>
      </c>
      <c r="R506" t="str">
        <f t="shared" si="23"/>
        <v>VM+ HNI 28</v>
      </c>
      <c r="S506" s="10" t="s">
        <v>28</v>
      </c>
      <c r="T506" t="e">
        <f>VLOOKUP(Q506,'Danh mục'!$B$4:$C$76,2,0)</f>
        <v>#N/A</v>
      </c>
    </row>
    <row r="507" spans="1:20">
      <c r="A507" t="s">
        <v>19</v>
      </c>
      <c r="B507" t="s">
        <v>1379</v>
      </c>
      <c r="C507" t="s">
        <v>35</v>
      </c>
      <c r="D507" t="s">
        <v>22</v>
      </c>
      <c r="E507" s="5">
        <v>138000</v>
      </c>
      <c r="F507" s="6">
        <v>3</v>
      </c>
      <c r="G507" t="s">
        <v>23</v>
      </c>
      <c r="H507" t="s">
        <v>36</v>
      </c>
      <c r="I507" t="str">
        <f t="shared" si="21"/>
        <v>Mộc nấm hương gói 250g</v>
      </c>
      <c r="J507" t="str">
        <f>VLOOKUP(I507,'[1]Mã Misa'!$B$2:$D$74,2,0)</f>
        <v>Mộc Nấm Hương 250g</v>
      </c>
      <c r="K507" t="str">
        <f>VLOOKUP(J507,'[1]Mã Misa'!$C$2:$D$74,2,0)</f>
        <v>MNH250</v>
      </c>
      <c r="L507" s="6">
        <v>46000</v>
      </c>
      <c r="M507" t="s">
        <v>1380</v>
      </c>
      <c r="N507" t="str">
        <f t="shared" si="22"/>
        <v>0125999</v>
      </c>
      <c r="O507" s="9">
        <v>44485</v>
      </c>
      <c r="P507" t="s">
        <v>1381</v>
      </c>
      <c r="Q507" t="s">
        <v>1382</v>
      </c>
      <c r="R507" t="str">
        <f t="shared" si="23"/>
        <v>VM+ HNI 28</v>
      </c>
      <c r="S507" s="10" t="s">
        <v>28</v>
      </c>
      <c r="T507" t="e">
        <f>VLOOKUP(Q507,'Danh mục'!$B$4:$C$76,2,0)</f>
        <v>#N/A</v>
      </c>
    </row>
    <row r="508" spans="1:20" hidden="1">
      <c r="A508" t="s">
        <v>19</v>
      </c>
      <c r="B508" t="s">
        <v>1383</v>
      </c>
      <c r="C508" t="s">
        <v>35</v>
      </c>
      <c r="D508" t="s">
        <v>22</v>
      </c>
      <c r="E508" s="5">
        <v>460000</v>
      </c>
      <c r="F508" s="6">
        <v>10</v>
      </c>
      <c r="G508" t="s">
        <v>23</v>
      </c>
      <c r="H508" t="s">
        <v>36</v>
      </c>
      <c r="I508" t="str">
        <f t="shared" si="21"/>
        <v>Mộc nấm hương gói 250g</v>
      </c>
      <c r="J508" t="str">
        <f>VLOOKUP(I508,'[1]Mã Misa'!$B$2:$D$74,2,0)</f>
        <v>Mộc Nấm Hương 250g</v>
      </c>
      <c r="K508" t="str">
        <f>VLOOKUP(J508,'[1]Mã Misa'!$C$2:$D$74,2,0)</f>
        <v>MNH250</v>
      </c>
      <c r="L508" s="6">
        <v>46000</v>
      </c>
      <c r="M508" t="s">
        <v>1384</v>
      </c>
      <c r="N508" t="str">
        <f t="shared" si="22"/>
        <v>0000277</v>
      </c>
      <c r="O508" s="9">
        <v>44485</v>
      </c>
      <c r="P508" t="s">
        <v>1385</v>
      </c>
      <c r="Q508" t="s">
        <v>1386</v>
      </c>
      <c r="R508" t="str">
        <f t="shared" si="23"/>
        <v>VM+ HGG 46</v>
      </c>
      <c r="S508" s="10" t="s">
        <v>1387</v>
      </c>
      <c r="T508" t="e">
        <f>VLOOKUP(Q508,'Danh mục'!$B$4:$C$76,2,0)</f>
        <v>#N/A</v>
      </c>
    </row>
    <row r="509" spans="1:20" hidden="1">
      <c r="A509" t="s">
        <v>19</v>
      </c>
      <c r="B509" t="s">
        <v>1388</v>
      </c>
      <c r="C509" t="s">
        <v>38</v>
      </c>
      <c r="D509" t="s">
        <v>22</v>
      </c>
      <c r="E509" s="5">
        <v>111058</v>
      </c>
      <c r="F509" s="6">
        <v>1</v>
      </c>
      <c r="G509" t="s">
        <v>23</v>
      </c>
      <c r="H509" t="s">
        <v>39</v>
      </c>
      <c r="I509" t="str">
        <f t="shared" si="21"/>
        <v>Gà muối gói 500g</v>
      </c>
      <c r="J509" t="str">
        <f>VLOOKUP(I509,'[1]Mã Misa'!$B$2:$D$74,2,0)</f>
        <v>Gà muối 500g</v>
      </c>
      <c r="K509" t="str">
        <f>VLOOKUP(J509,'[1]Mã Misa'!$C$2:$D$74,2,0)</f>
        <v>GM500</v>
      </c>
      <c r="L509" s="6">
        <v>111058</v>
      </c>
      <c r="M509" t="s">
        <v>1389</v>
      </c>
      <c r="N509" t="str">
        <f t="shared" si="22"/>
        <v>0126028</v>
      </c>
      <c r="O509" s="9">
        <v>44485</v>
      </c>
      <c r="P509" t="s">
        <v>1390</v>
      </c>
      <c r="Q509" t="s">
        <v>1391</v>
      </c>
      <c r="R509" t="str">
        <f t="shared" si="23"/>
        <v>VM+ HNI 15</v>
      </c>
      <c r="S509" s="10" t="s">
        <v>28</v>
      </c>
      <c r="T509" t="e">
        <f>VLOOKUP(Q509,'Danh mục'!$B$4:$C$76,2,0)</f>
        <v>#N/A</v>
      </c>
    </row>
    <row r="510" spans="1:20" hidden="1">
      <c r="A510" t="s">
        <v>19</v>
      </c>
      <c r="B510" t="s">
        <v>1392</v>
      </c>
      <c r="C510" t="s">
        <v>30</v>
      </c>
      <c r="D510" t="s">
        <v>22</v>
      </c>
      <c r="E510" s="5">
        <v>175574</v>
      </c>
      <c r="F510" s="6">
        <v>2</v>
      </c>
      <c r="G510" t="s">
        <v>23</v>
      </c>
      <c r="H510" t="s">
        <v>31</v>
      </c>
      <c r="I510" t="str">
        <f t="shared" si="21"/>
        <v>Bắp bò muối gói 200g</v>
      </c>
      <c r="J510" t="str">
        <f>VLOOKUP(I510,'[1]Mã Misa'!$B$2:$D$74,2,0)</f>
        <v>Bắp bò muối 200g</v>
      </c>
      <c r="K510" t="str">
        <f>VLOOKUP(J510,'[1]Mã Misa'!$C$2:$D$74,2,0)</f>
        <v>BBM200</v>
      </c>
      <c r="L510" s="6">
        <v>87787</v>
      </c>
      <c r="M510" t="s">
        <v>1393</v>
      </c>
      <c r="N510" t="str">
        <f t="shared" si="22"/>
        <v>0126049</v>
      </c>
      <c r="O510" s="9">
        <v>44485</v>
      </c>
      <c r="P510" t="s">
        <v>1394</v>
      </c>
      <c r="Q510" t="s">
        <v>1395</v>
      </c>
      <c r="R510" t="str">
        <f t="shared" si="23"/>
        <v>VM+ HNI 65</v>
      </c>
      <c r="S510" s="10" t="s">
        <v>28</v>
      </c>
      <c r="T510" t="e">
        <f>VLOOKUP(Q510,'Danh mục'!$B$4:$C$76,2,0)</f>
        <v>#N/A</v>
      </c>
    </row>
    <row r="511" spans="1:20">
      <c r="A511" t="s">
        <v>19</v>
      </c>
      <c r="B511" t="s">
        <v>1396</v>
      </c>
      <c r="C511" t="s">
        <v>51</v>
      </c>
      <c r="D511" t="s">
        <v>22</v>
      </c>
      <c r="E511" s="5">
        <v>105400</v>
      </c>
      <c r="F511" s="6">
        <v>1</v>
      </c>
      <c r="G511" t="s">
        <v>23</v>
      </c>
      <c r="H511" t="s">
        <v>52</v>
      </c>
      <c r="I511" t="str">
        <f t="shared" si="21"/>
        <v>_Đùi gà sốt cay 500g</v>
      </c>
      <c r="J511" t="str">
        <f>VLOOKUP(I511,'[1]Mã Misa'!$B$2:$D$74,2,0)</f>
        <v>Đùi gà sốt cay 500g</v>
      </c>
      <c r="K511" t="str">
        <f>VLOOKUP(J511,'[1]Mã Misa'!$C$2:$D$74,2,0)</f>
        <v>DGSC500</v>
      </c>
      <c r="L511" s="6">
        <v>105400</v>
      </c>
      <c r="M511" t="s">
        <v>1397</v>
      </c>
      <c r="N511" t="str">
        <f t="shared" si="22"/>
        <v>0016280</v>
      </c>
      <c r="O511" s="9">
        <v>44485</v>
      </c>
      <c r="P511" t="s">
        <v>1398</v>
      </c>
      <c r="Q511" t="s">
        <v>1399</v>
      </c>
      <c r="R511" t="str">
        <f t="shared" si="23"/>
        <v>VM+ DNG 61</v>
      </c>
      <c r="S511" s="10" t="s">
        <v>231</v>
      </c>
      <c r="T511" t="e">
        <f>VLOOKUP(Q511,'Danh mục'!$B$4:$C$76,2,0)</f>
        <v>#N/A</v>
      </c>
    </row>
    <row r="512" spans="1:20">
      <c r="A512" t="s">
        <v>19</v>
      </c>
      <c r="B512" t="s">
        <v>1400</v>
      </c>
      <c r="C512" t="s">
        <v>535</v>
      </c>
      <c r="D512" t="s">
        <v>511</v>
      </c>
      <c r="E512" s="5">
        <v>396900</v>
      </c>
      <c r="F512" s="6">
        <v>2</v>
      </c>
      <c r="G512" t="s">
        <v>65</v>
      </c>
      <c r="H512" t="s">
        <v>536</v>
      </c>
      <c r="I512" t="str">
        <f t="shared" si="21"/>
        <v xml:space="preserve"> Tôm mũ ni nguyên con 450g</v>
      </c>
      <c r="J512" t="str">
        <f>VLOOKUP(I512,'[1]Mã Misa'!$B$2:$D$74,2,0)</f>
        <v>Tôm mũ ni nguyên con 450g</v>
      </c>
      <c r="K512" t="str">
        <f>VLOOKUP(J512,'[1]Mã Misa'!$C$2:$D$74,2,0)</f>
        <v>TNC450</v>
      </c>
      <c r="L512" s="6">
        <v>198450</v>
      </c>
      <c r="M512" t="s">
        <v>1401</v>
      </c>
      <c r="N512" t="str">
        <f t="shared" si="22"/>
        <v>0040440</v>
      </c>
      <c r="O512" s="9">
        <v>44485</v>
      </c>
      <c r="P512" t="s">
        <v>1402</v>
      </c>
      <c r="Q512" t="s">
        <v>1403</v>
      </c>
      <c r="R512" t="str">
        <f t="shared" si="23"/>
        <v>VM+HCM SH1</v>
      </c>
      <c r="S512" s="10" t="s">
        <v>83</v>
      </c>
      <c r="T512" t="e">
        <f>VLOOKUP(Q512,'Danh mục'!$B$4:$C$76,2,0)</f>
        <v>#N/A</v>
      </c>
    </row>
    <row r="513" spans="1:20">
      <c r="A513" t="s">
        <v>19</v>
      </c>
      <c r="B513" t="s">
        <v>1404</v>
      </c>
      <c r="C513" t="s">
        <v>193</v>
      </c>
      <c r="D513" t="s">
        <v>22</v>
      </c>
      <c r="E513" s="5">
        <v>389165</v>
      </c>
      <c r="F513" s="6">
        <v>7</v>
      </c>
      <c r="G513" t="s">
        <v>23</v>
      </c>
      <c r="H513" t="s">
        <v>194</v>
      </c>
      <c r="I513" t="str">
        <f t="shared" si="21"/>
        <v>Tai heo muối gói 200g</v>
      </c>
      <c r="J513" t="str">
        <f>VLOOKUP(I513,'[1]Mã Misa'!$B$2:$D$74,2,0)</f>
        <v>Tai heo muối 200g</v>
      </c>
      <c r="K513" t="str">
        <f>VLOOKUP(J513,'[1]Mã Misa'!$C$2:$D$74,2,0)</f>
        <v>TH200</v>
      </c>
      <c r="L513" s="6">
        <v>55595</v>
      </c>
      <c r="M513" t="s">
        <v>1405</v>
      </c>
      <c r="N513" t="str">
        <f t="shared" si="22"/>
        <v>0002831</v>
      </c>
      <c r="O513" s="9">
        <v>44485</v>
      </c>
      <c r="P513" t="s">
        <v>1406</v>
      </c>
      <c r="Q513" t="s">
        <v>1407</v>
      </c>
      <c r="R513" t="str">
        <f t="shared" si="23"/>
        <v>VM+ BNH 99</v>
      </c>
      <c r="S513" s="10" t="s">
        <v>88</v>
      </c>
      <c r="T513" t="e">
        <f>VLOOKUP(Q513,'Danh mục'!$B$4:$C$76,2,0)</f>
        <v>#N/A</v>
      </c>
    </row>
    <row r="514" spans="1:20">
      <c r="A514" t="s">
        <v>19</v>
      </c>
      <c r="B514" t="s">
        <v>1404</v>
      </c>
      <c r="C514" t="s">
        <v>21</v>
      </c>
      <c r="D514" t="s">
        <v>22</v>
      </c>
      <c r="E514" s="5">
        <v>150546</v>
      </c>
      <c r="F514" s="6">
        <v>3</v>
      </c>
      <c r="G514" t="s">
        <v>23</v>
      </c>
      <c r="H514" t="s">
        <v>24</v>
      </c>
      <c r="I514" t="str">
        <f t="shared" si="21"/>
        <v>Giò tai lưỡi xào gói 250g</v>
      </c>
      <c r="J514" t="str">
        <f>VLOOKUP(I514,'[1]Mã Misa'!$B$2:$D$74,2,0)</f>
        <v>Giò Tai Lưỡi Xào 250g</v>
      </c>
      <c r="K514" t="str">
        <f>VLOOKUP(J514,'[1]Mã Misa'!$C$2:$D$74,2,0)</f>
        <v>GTLX250G</v>
      </c>
      <c r="L514" s="6">
        <v>50182</v>
      </c>
      <c r="M514" t="s">
        <v>1405</v>
      </c>
      <c r="N514" t="str">
        <f t="shared" si="22"/>
        <v>0002831</v>
      </c>
      <c r="O514" s="9">
        <v>44485</v>
      </c>
      <c r="P514" t="s">
        <v>1406</v>
      </c>
      <c r="Q514" t="s">
        <v>1407</v>
      </c>
      <c r="R514" t="str">
        <f t="shared" si="23"/>
        <v>VM+ BNH 99</v>
      </c>
      <c r="S514" s="10" t="s">
        <v>88</v>
      </c>
      <c r="T514" t="e">
        <f>VLOOKUP(Q514,'Danh mục'!$B$4:$C$76,2,0)</f>
        <v>#N/A</v>
      </c>
    </row>
    <row r="515" spans="1:20">
      <c r="A515" t="s">
        <v>19</v>
      </c>
      <c r="B515" t="s">
        <v>1408</v>
      </c>
      <c r="C515" t="s">
        <v>38</v>
      </c>
      <c r="D515" t="s">
        <v>22</v>
      </c>
      <c r="E515" s="5">
        <v>111058</v>
      </c>
      <c r="F515" s="6">
        <v>1</v>
      </c>
      <c r="G515" t="s">
        <v>23</v>
      </c>
      <c r="H515" t="s">
        <v>39</v>
      </c>
      <c r="I515" t="str">
        <f t="shared" si="21"/>
        <v>Gà muối gói 500g</v>
      </c>
      <c r="J515" t="str">
        <f>VLOOKUP(I515,'[1]Mã Misa'!$B$2:$D$74,2,0)</f>
        <v>Gà muối 500g</v>
      </c>
      <c r="K515" t="str">
        <f>VLOOKUP(J515,'[1]Mã Misa'!$C$2:$D$74,2,0)</f>
        <v>GM500</v>
      </c>
      <c r="L515" s="6">
        <v>111058</v>
      </c>
      <c r="M515" t="s">
        <v>1409</v>
      </c>
      <c r="N515" t="str">
        <f t="shared" si="22"/>
        <v>0126055</v>
      </c>
      <c r="O515" s="9">
        <v>44485</v>
      </c>
      <c r="P515" t="s">
        <v>1410</v>
      </c>
      <c r="Q515" t="s">
        <v>1411</v>
      </c>
      <c r="R515" t="str">
        <f t="shared" si="23"/>
        <v>VM+ HNI 2/</v>
      </c>
      <c r="S515" s="10" t="s">
        <v>28</v>
      </c>
      <c r="T515" t="e">
        <f>VLOOKUP(Q515,'Danh mục'!$B$4:$C$76,2,0)</f>
        <v>#N/A</v>
      </c>
    </row>
    <row r="516" spans="1:20" hidden="1">
      <c r="A516" t="s">
        <v>19</v>
      </c>
      <c r="B516" t="s">
        <v>1412</v>
      </c>
      <c r="C516" t="s">
        <v>540</v>
      </c>
      <c r="D516" t="s">
        <v>511</v>
      </c>
      <c r="E516" s="5">
        <v>1057050</v>
      </c>
      <c r="F516" s="6">
        <v>3</v>
      </c>
      <c r="G516" t="s">
        <v>65</v>
      </c>
      <c r="H516" t="s">
        <v>541</v>
      </c>
      <c r="I516" t="str">
        <f t="shared" ref="I516:I579" si="24">MID(H516,10,26)</f>
        <v xml:space="preserve"> Tôm mũ ni bỏ đầu 450g</v>
      </c>
      <c r="J516" t="str">
        <f>VLOOKUP(I516,'[1]Mã Misa'!$B$2:$D$74,2,0)</f>
        <v>Tôm mũ ni bỏ đầu 450g</v>
      </c>
      <c r="K516" t="str">
        <f>VLOOKUP(J516,'[1]Mã Misa'!$C$2:$D$74,2,0)</f>
        <v>TBĐ450</v>
      </c>
      <c r="L516" s="6">
        <v>352350</v>
      </c>
      <c r="M516" t="s">
        <v>1413</v>
      </c>
      <c r="N516" t="str">
        <f t="shared" ref="N516:N579" si="25">RIGHT(M516,7)</f>
        <v>0002992</v>
      </c>
      <c r="O516" s="9">
        <v>44485</v>
      </c>
      <c r="P516" t="s">
        <v>1414</v>
      </c>
      <c r="Q516" t="s">
        <v>1415</v>
      </c>
      <c r="R516" t="str">
        <f t="shared" ref="R516:R579" si="26">LEFT(Q516,10)</f>
        <v>VM+ VTU159</v>
      </c>
      <c r="S516" s="10" t="s">
        <v>792</v>
      </c>
      <c r="T516" t="e">
        <f>VLOOKUP(Q516,'Danh mục'!$B$4:$C$76,2,0)</f>
        <v>#N/A</v>
      </c>
    </row>
    <row r="517" spans="1:20">
      <c r="A517" t="s">
        <v>19</v>
      </c>
      <c r="B517" t="s">
        <v>1416</v>
      </c>
      <c r="C517" t="s">
        <v>38</v>
      </c>
      <c r="D517" t="s">
        <v>22</v>
      </c>
      <c r="E517" s="5">
        <v>111058</v>
      </c>
      <c r="F517" s="6">
        <v>1</v>
      </c>
      <c r="G517" t="s">
        <v>23</v>
      </c>
      <c r="H517" t="s">
        <v>39</v>
      </c>
      <c r="I517" t="str">
        <f t="shared" si="24"/>
        <v>Gà muối gói 500g</v>
      </c>
      <c r="J517" t="str">
        <f>VLOOKUP(I517,'[1]Mã Misa'!$B$2:$D$74,2,0)</f>
        <v>Gà muối 500g</v>
      </c>
      <c r="K517" t="str">
        <f>VLOOKUP(J517,'[1]Mã Misa'!$C$2:$D$74,2,0)</f>
        <v>GM500</v>
      </c>
      <c r="L517" s="6">
        <v>111058</v>
      </c>
      <c r="M517" t="s">
        <v>1417</v>
      </c>
      <c r="N517" t="str">
        <f t="shared" si="25"/>
        <v>0126088</v>
      </c>
      <c r="O517" s="9">
        <v>44485</v>
      </c>
      <c r="P517" t="s">
        <v>1418</v>
      </c>
      <c r="Q517" t="s">
        <v>1419</v>
      </c>
      <c r="R517" t="str">
        <f t="shared" si="26"/>
        <v>VM+ HNI 20</v>
      </c>
      <c r="S517" s="10" t="s">
        <v>28</v>
      </c>
      <c r="T517" t="e">
        <f>VLOOKUP(Q517,'Danh mục'!$B$4:$C$76,2,0)</f>
        <v>#N/A</v>
      </c>
    </row>
    <row r="518" spans="1:20" hidden="1">
      <c r="A518" t="s">
        <v>19</v>
      </c>
      <c r="B518" t="s">
        <v>1420</v>
      </c>
      <c r="C518" t="s">
        <v>30</v>
      </c>
      <c r="D518" t="s">
        <v>22</v>
      </c>
      <c r="E518" s="5">
        <v>87787</v>
      </c>
      <c r="F518" s="6">
        <v>1</v>
      </c>
      <c r="G518" t="s">
        <v>23</v>
      </c>
      <c r="H518" t="s">
        <v>31</v>
      </c>
      <c r="I518" t="str">
        <f t="shared" si="24"/>
        <v>Bắp bò muối gói 200g</v>
      </c>
      <c r="J518" t="str">
        <f>VLOOKUP(I518,'[1]Mã Misa'!$B$2:$D$74,2,0)</f>
        <v>Bắp bò muối 200g</v>
      </c>
      <c r="K518" t="str">
        <f>VLOOKUP(J518,'[1]Mã Misa'!$C$2:$D$74,2,0)</f>
        <v>BBM200</v>
      </c>
      <c r="L518" s="6">
        <v>87787</v>
      </c>
      <c r="M518" t="s">
        <v>1421</v>
      </c>
      <c r="N518" t="str">
        <f t="shared" si="25"/>
        <v>0016284</v>
      </c>
      <c r="O518" s="9">
        <v>44485</v>
      </c>
      <c r="P518" t="s">
        <v>1422</v>
      </c>
      <c r="Q518" t="s">
        <v>1423</v>
      </c>
      <c r="R518" t="str">
        <f t="shared" si="26"/>
        <v>VM+ DNG 97</v>
      </c>
      <c r="S518" s="10" t="s">
        <v>231</v>
      </c>
      <c r="T518" t="e">
        <f>VLOOKUP(Q518,'Danh mục'!$B$4:$C$76,2,0)</f>
        <v>#N/A</v>
      </c>
    </row>
    <row r="519" spans="1:20" hidden="1">
      <c r="A519" t="s">
        <v>19</v>
      </c>
      <c r="B519" t="s">
        <v>1424</v>
      </c>
      <c r="C519" t="s">
        <v>51</v>
      </c>
      <c r="D519" t="s">
        <v>22</v>
      </c>
      <c r="E519" s="5">
        <v>632400</v>
      </c>
      <c r="F519" s="6">
        <v>6</v>
      </c>
      <c r="G519" t="s">
        <v>23</v>
      </c>
      <c r="H519" t="s">
        <v>52</v>
      </c>
      <c r="I519" t="str">
        <f t="shared" si="24"/>
        <v>_Đùi gà sốt cay 500g</v>
      </c>
      <c r="J519" t="str">
        <f>VLOOKUP(I519,'[1]Mã Misa'!$B$2:$D$74,2,0)</f>
        <v>Đùi gà sốt cay 500g</v>
      </c>
      <c r="K519" t="str">
        <f>VLOOKUP(J519,'[1]Mã Misa'!$C$2:$D$74,2,0)</f>
        <v>DGSC500</v>
      </c>
      <c r="L519" s="6">
        <v>105400</v>
      </c>
      <c r="M519" t="s">
        <v>1425</v>
      </c>
      <c r="N519" t="str">
        <f t="shared" si="25"/>
        <v>0126089</v>
      </c>
      <c r="O519" s="9">
        <v>44485</v>
      </c>
      <c r="P519" t="s">
        <v>1426</v>
      </c>
      <c r="Q519" t="s">
        <v>1427</v>
      </c>
      <c r="R519" t="str">
        <f t="shared" si="26"/>
        <v>VM+ HNI 11</v>
      </c>
      <c r="S519" s="10" t="s">
        <v>28</v>
      </c>
      <c r="T519" t="e">
        <f>VLOOKUP(Q519,'Danh mục'!$B$4:$C$76,2,0)</f>
        <v>#N/A</v>
      </c>
    </row>
    <row r="520" spans="1:20">
      <c r="A520" t="s">
        <v>19</v>
      </c>
      <c r="B520" t="s">
        <v>1428</v>
      </c>
      <c r="C520" t="s">
        <v>35</v>
      </c>
      <c r="D520" t="s">
        <v>22</v>
      </c>
      <c r="E520" s="5">
        <v>92000</v>
      </c>
      <c r="F520" s="6">
        <v>2</v>
      </c>
      <c r="G520" t="s">
        <v>23</v>
      </c>
      <c r="H520" t="s">
        <v>36</v>
      </c>
      <c r="I520" t="str">
        <f t="shared" si="24"/>
        <v>Mộc nấm hương gói 250g</v>
      </c>
      <c r="J520" t="str">
        <f>VLOOKUP(I520,'[1]Mã Misa'!$B$2:$D$74,2,0)</f>
        <v>Mộc Nấm Hương 250g</v>
      </c>
      <c r="K520" t="str">
        <f>VLOOKUP(J520,'[1]Mã Misa'!$C$2:$D$74,2,0)</f>
        <v>MNH250</v>
      </c>
      <c r="L520" s="6">
        <v>46000</v>
      </c>
      <c r="M520" t="s">
        <v>1429</v>
      </c>
      <c r="N520" t="str">
        <f t="shared" si="25"/>
        <v>0126113</v>
      </c>
      <c r="O520" s="9">
        <v>44485</v>
      </c>
      <c r="P520" t="s">
        <v>849</v>
      </c>
      <c r="Q520" t="s">
        <v>850</v>
      </c>
      <c r="R520" t="str">
        <f t="shared" si="26"/>
        <v>VM+ HNI 10</v>
      </c>
      <c r="S520" s="10" t="s">
        <v>28</v>
      </c>
      <c r="T520" t="str">
        <f>VLOOKUP(Q520,'Danh mục'!$B$4:$C$76,2,0)</f>
        <v>WINCOMHANOI</v>
      </c>
    </row>
    <row r="521" spans="1:20" hidden="1">
      <c r="A521" t="s">
        <v>19</v>
      </c>
      <c r="B521" t="s">
        <v>1430</v>
      </c>
      <c r="C521" t="s">
        <v>38</v>
      </c>
      <c r="D521" t="s">
        <v>22</v>
      </c>
      <c r="E521" s="5">
        <v>111058</v>
      </c>
      <c r="F521" s="6">
        <v>1</v>
      </c>
      <c r="G521" t="s">
        <v>23</v>
      </c>
      <c r="H521" t="s">
        <v>39</v>
      </c>
      <c r="I521" t="str">
        <f t="shared" si="24"/>
        <v>Gà muối gói 500g</v>
      </c>
      <c r="J521" t="str">
        <f>VLOOKUP(I521,'[1]Mã Misa'!$B$2:$D$74,2,0)</f>
        <v>Gà muối 500g</v>
      </c>
      <c r="K521" t="str">
        <f>VLOOKUP(J521,'[1]Mã Misa'!$C$2:$D$74,2,0)</f>
        <v>GM500</v>
      </c>
      <c r="L521" s="6">
        <v>111058</v>
      </c>
      <c r="M521" t="s">
        <v>1330</v>
      </c>
      <c r="N521" t="str">
        <f t="shared" si="25"/>
        <v>0001681</v>
      </c>
      <c r="O521" s="9">
        <v>44485</v>
      </c>
      <c r="P521" t="s">
        <v>1431</v>
      </c>
      <c r="Q521" t="s">
        <v>1432</v>
      </c>
      <c r="R521" t="str">
        <f t="shared" si="26"/>
        <v>VM+ HYN Ch</v>
      </c>
      <c r="S521" s="10" t="s">
        <v>561</v>
      </c>
      <c r="T521" t="e">
        <f>VLOOKUP(Q521,'Danh mục'!$B$4:$C$76,2,0)</f>
        <v>#N/A</v>
      </c>
    </row>
    <row r="522" spans="1:20">
      <c r="A522" t="s">
        <v>19</v>
      </c>
      <c r="B522" t="s">
        <v>1433</v>
      </c>
      <c r="C522" t="s">
        <v>540</v>
      </c>
      <c r="D522" t="s">
        <v>511</v>
      </c>
      <c r="E522" s="5">
        <v>704700</v>
      </c>
      <c r="F522" s="6">
        <v>2</v>
      </c>
      <c r="G522" t="s">
        <v>65</v>
      </c>
      <c r="H522" t="s">
        <v>541</v>
      </c>
      <c r="I522" t="str">
        <f t="shared" si="24"/>
        <v xml:space="preserve"> Tôm mũ ni bỏ đầu 450g</v>
      </c>
      <c r="J522" t="str">
        <f>VLOOKUP(I522,'[1]Mã Misa'!$B$2:$D$74,2,0)</f>
        <v>Tôm mũ ni bỏ đầu 450g</v>
      </c>
      <c r="K522" t="str">
        <f>VLOOKUP(J522,'[1]Mã Misa'!$C$2:$D$74,2,0)</f>
        <v>TBĐ450</v>
      </c>
      <c r="L522" s="6">
        <v>352350</v>
      </c>
      <c r="M522" t="s">
        <v>1434</v>
      </c>
      <c r="N522" t="str">
        <f t="shared" si="25"/>
        <v>0040452</v>
      </c>
      <c r="O522" s="9">
        <v>44485</v>
      </c>
      <c r="P522" t="s">
        <v>797</v>
      </c>
      <c r="Q522" t="s">
        <v>798</v>
      </c>
      <c r="R522" t="str">
        <f t="shared" si="26"/>
        <v>VM+ HCM A-</v>
      </c>
      <c r="S522" s="10" t="s">
        <v>83</v>
      </c>
      <c r="T522" t="str">
        <f>VLOOKUP(Q522,'Danh mục'!$B$4:$C$76,2,0)</f>
        <v>WINCOMHOCHIMINH</v>
      </c>
    </row>
    <row r="523" spans="1:20">
      <c r="A523" t="s">
        <v>19</v>
      </c>
      <c r="B523" t="s">
        <v>1433</v>
      </c>
      <c r="C523" t="s">
        <v>64</v>
      </c>
      <c r="D523" t="s">
        <v>22</v>
      </c>
      <c r="E523" s="5">
        <v>122500</v>
      </c>
      <c r="F523" s="6">
        <v>2</v>
      </c>
      <c r="G523" t="s">
        <v>65</v>
      </c>
      <c r="H523" t="s">
        <v>66</v>
      </c>
      <c r="I523" t="str">
        <f t="shared" si="24"/>
        <v xml:space="preserve"> Ghẹ farci 150g</v>
      </c>
      <c r="J523" t="str">
        <f>VLOOKUP(I523,'[1]Mã Misa'!$B$2:$D$74,2,0)</f>
        <v>Ghẹ farci 150g</v>
      </c>
      <c r="K523" t="str">
        <f>VLOOKUP(J523,'[1]Mã Misa'!$C$2:$D$74,2,0)</f>
        <v>GHEFARCI150</v>
      </c>
      <c r="L523" s="6">
        <v>61250</v>
      </c>
      <c r="M523" t="s">
        <v>1434</v>
      </c>
      <c r="N523" t="str">
        <f t="shared" si="25"/>
        <v>0040452</v>
      </c>
      <c r="O523" s="9">
        <v>44485</v>
      </c>
      <c r="P523" t="s">
        <v>797</v>
      </c>
      <c r="Q523" t="s">
        <v>798</v>
      </c>
      <c r="R523" t="str">
        <f t="shared" si="26"/>
        <v>VM+ HCM A-</v>
      </c>
      <c r="S523" s="10" t="s">
        <v>83</v>
      </c>
      <c r="T523" t="str">
        <f>VLOOKUP(Q523,'Danh mục'!$B$4:$C$76,2,0)</f>
        <v>WINCOMHOCHIMINH</v>
      </c>
    </row>
    <row r="524" spans="1:20">
      <c r="A524" t="s">
        <v>19</v>
      </c>
      <c r="B524" t="s">
        <v>1435</v>
      </c>
      <c r="C524" t="s">
        <v>35</v>
      </c>
      <c r="D524" t="s">
        <v>22</v>
      </c>
      <c r="E524" s="5">
        <v>230000</v>
      </c>
      <c r="F524" s="6">
        <v>5</v>
      </c>
      <c r="G524" t="s">
        <v>23</v>
      </c>
      <c r="H524" t="s">
        <v>36</v>
      </c>
      <c r="I524" t="str">
        <f t="shared" si="24"/>
        <v>Mộc nấm hương gói 250g</v>
      </c>
      <c r="J524" t="str">
        <f>VLOOKUP(I524,'[1]Mã Misa'!$B$2:$D$74,2,0)</f>
        <v>Mộc Nấm Hương 250g</v>
      </c>
      <c r="K524" t="str">
        <f>VLOOKUP(J524,'[1]Mã Misa'!$C$2:$D$74,2,0)</f>
        <v>MNH250</v>
      </c>
      <c r="L524" s="6">
        <v>46000</v>
      </c>
      <c r="M524" t="s">
        <v>1436</v>
      </c>
      <c r="N524" t="str">
        <f t="shared" si="25"/>
        <v>0009963</v>
      </c>
      <c r="O524" s="9">
        <v>44485</v>
      </c>
      <c r="P524" t="s">
        <v>296</v>
      </c>
      <c r="Q524" t="s">
        <v>297</v>
      </c>
      <c r="R524" t="str">
        <f t="shared" si="26"/>
        <v>VM+ QNH Tổ</v>
      </c>
      <c r="S524" s="10" t="s">
        <v>78</v>
      </c>
      <c r="T524" t="str">
        <f>VLOOKUP(Q524,'Danh mục'!$B$4:$C$76,2,0)</f>
        <v>WINCOMQUANGNINH</v>
      </c>
    </row>
    <row r="525" spans="1:20">
      <c r="A525" t="s">
        <v>19</v>
      </c>
      <c r="B525" t="s">
        <v>1435</v>
      </c>
      <c r="C525" t="s">
        <v>51</v>
      </c>
      <c r="D525" t="s">
        <v>22</v>
      </c>
      <c r="E525" s="5">
        <v>210800</v>
      </c>
      <c r="F525" s="6">
        <v>2</v>
      </c>
      <c r="G525" t="s">
        <v>23</v>
      </c>
      <c r="H525" t="s">
        <v>52</v>
      </c>
      <c r="I525" t="str">
        <f t="shared" si="24"/>
        <v>_Đùi gà sốt cay 500g</v>
      </c>
      <c r="J525" t="str">
        <f>VLOOKUP(I525,'[1]Mã Misa'!$B$2:$D$74,2,0)</f>
        <v>Đùi gà sốt cay 500g</v>
      </c>
      <c r="K525" t="str">
        <f>VLOOKUP(J525,'[1]Mã Misa'!$C$2:$D$74,2,0)</f>
        <v>DGSC500</v>
      </c>
      <c r="L525" s="6">
        <v>105400</v>
      </c>
      <c r="M525" t="s">
        <v>1436</v>
      </c>
      <c r="N525" t="str">
        <f t="shared" si="25"/>
        <v>0009963</v>
      </c>
      <c r="O525" s="9">
        <v>44485</v>
      </c>
      <c r="P525" t="s">
        <v>296</v>
      </c>
      <c r="Q525" t="s">
        <v>297</v>
      </c>
      <c r="R525" t="str">
        <f t="shared" si="26"/>
        <v>VM+ QNH Tổ</v>
      </c>
      <c r="S525" s="10" t="s">
        <v>78</v>
      </c>
      <c r="T525" t="str">
        <f>VLOOKUP(Q525,'Danh mục'!$B$4:$C$76,2,0)</f>
        <v>WINCOMQUANGNINH</v>
      </c>
    </row>
    <row r="526" spans="1:20">
      <c r="A526" t="s">
        <v>19</v>
      </c>
      <c r="B526" t="s">
        <v>1437</v>
      </c>
      <c r="C526" t="s">
        <v>21</v>
      </c>
      <c r="D526" t="s">
        <v>22</v>
      </c>
      <c r="E526" s="5">
        <v>50182</v>
      </c>
      <c r="F526" s="6">
        <v>1</v>
      </c>
      <c r="G526" t="s">
        <v>23</v>
      </c>
      <c r="H526" t="s">
        <v>24</v>
      </c>
      <c r="I526" t="str">
        <f t="shared" si="24"/>
        <v>Giò tai lưỡi xào gói 250g</v>
      </c>
      <c r="J526" t="str">
        <f>VLOOKUP(I526,'[1]Mã Misa'!$B$2:$D$74,2,0)</f>
        <v>Giò Tai Lưỡi Xào 250g</v>
      </c>
      <c r="K526" t="str">
        <f>VLOOKUP(J526,'[1]Mã Misa'!$C$2:$D$74,2,0)</f>
        <v>GTLX250G</v>
      </c>
      <c r="L526" s="6">
        <v>50182</v>
      </c>
      <c r="M526" t="s">
        <v>1438</v>
      </c>
      <c r="N526" t="str">
        <f t="shared" si="25"/>
        <v>0126137</v>
      </c>
      <c r="O526" s="9">
        <v>44485</v>
      </c>
      <c r="P526" t="s">
        <v>1439</v>
      </c>
      <c r="Q526" t="s">
        <v>1440</v>
      </c>
      <c r="R526" t="str">
        <f t="shared" si="26"/>
        <v>VM HNI Lin</v>
      </c>
      <c r="S526" s="10" t="s">
        <v>28</v>
      </c>
      <c r="T526" t="str">
        <f>VLOOKUP(Q526,'Danh mục'!$B$4:$C$76,2,0)</f>
        <v>WINCOMHANOI</v>
      </c>
    </row>
    <row r="527" spans="1:20">
      <c r="A527" t="s">
        <v>19</v>
      </c>
      <c r="B527" t="s">
        <v>1437</v>
      </c>
      <c r="C527" t="s">
        <v>54</v>
      </c>
      <c r="D527" t="s">
        <v>22</v>
      </c>
      <c r="E527" s="5">
        <v>146862</v>
      </c>
      <c r="F527" s="6">
        <v>2</v>
      </c>
      <c r="G527" t="s">
        <v>23</v>
      </c>
      <c r="H527" t="s">
        <v>55</v>
      </c>
      <c r="I527" t="str">
        <f t="shared" si="24"/>
        <v>Chân giò heo muối gói 300g</v>
      </c>
      <c r="J527" t="str">
        <f>VLOOKUP(I527,'[1]Mã Misa'!$B$2:$D$74,2,0)</f>
        <v>Chân giò heo muối 300g</v>
      </c>
      <c r="K527" t="str">
        <f>VLOOKUP(J527,'[1]Mã Misa'!$C$2:$D$74,2,0)</f>
        <v>CGM300</v>
      </c>
      <c r="L527" s="6">
        <v>73431</v>
      </c>
      <c r="M527" t="s">
        <v>1438</v>
      </c>
      <c r="N527" t="str">
        <f t="shared" si="25"/>
        <v>0126137</v>
      </c>
      <c r="O527" s="9">
        <v>44485</v>
      </c>
      <c r="P527" t="s">
        <v>1439</v>
      </c>
      <c r="Q527" t="s">
        <v>1440</v>
      </c>
      <c r="R527" t="str">
        <f t="shared" si="26"/>
        <v>VM HNI Lin</v>
      </c>
      <c r="S527" s="10" t="s">
        <v>28</v>
      </c>
      <c r="T527" t="str">
        <f>VLOOKUP(Q527,'Danh mục'!$B$4:$C$76,2,0)</f>
        <v>WINCOMHANOI</v>
      </c>
    </row>
    <row r="528" spans="1:20">
      <c r="A528" t="s">
        <v>19</v>
      </c>
      <c r="B528" t="s">
        <v>1441</v>
      </c>
      <c r="C528" t="s">
        <v>30</v>
      </c>
      <c r="D528" t="s">
        <v>22</v>
      </c>
      <c r="E528" s="5">
        <v>438935</v>
      </c>
      <c r="F528" s="6">
        <v>5</v>
      </c>
      <c r="G528" t="s">
        <v>23</v>
      </c>
      <c r="H528" t="s">
        <v>31</v>
      </c>
      <c r="I528" t="str">
        <f t="shared" si="24"/>
        <v>Bắp bò muối gói 200g</v>
      </c>
      <c r="J528" t="str">
        <f>VLOOKUP(I528,'[1]Mã Misa'!$B$2:$D$74,2,0)</f>
        <v>Bắp bò muối 200g</v>
      </c>
      <c r="K528" t="str">
        <f>VLOOKUP(J528,'[1]Mã Misa'!$C$2:$D$74,2,0)</f>
        <v>BBM200</v>
      </c>
      <c r="L528" s="6">
        <v>87787</v>
      </c>
      <c r="M528" t="s">
        <v>1442</v>
      </c>
      <c r="N528" t="str">
        <f t="shared" si="25"/>
        <v>0126141</v>
      </c>
      <c r="O528" s="9">
        <v>44485</v>
      </c>
      <c r="P528" t="s">
        <v>1443</v>
      </c>
      <c r="Q528" t="s">
        <v>1444</v>
      </c>
      <c r="R528" t="str">
        <f t="shared" si="26"/>
        <v>VM+ HNI 96</v>
      </c>
      <c r="S528" s="10" t="s">
        <v>28</v>
      </c>
      <c r="T528" t="e">
        <f>VLOOKUP(Q528,'Danh mục'!$B$4:$C$76,2,0)</f>
        <v>#N/A</v>
      </c>
    </row>
    <row r="529" spans="1:20">
      <c r="A529" t="s">
        <v>19</v>
      </c>
      <c r="B529" t="s">
        <v>1441</v>
      </c>
      <c r="C529" t="s">
        <v>54</v>
      </c>
      <c r="D529" t="s">
        <v>22</v>
      </c>
      <c r="E529" s="5">
        <v>146862</v>
      </c>
      <c r="F529" s="6">
        <v>2</v>
      </c>
      <c r="G529" t="s">
        <v>23</v>
      </c>
      <c r="H529" t="s">
        <v>55</v>
      </c>
      <c r="I529" t="str">
        <f t="shared" si="24"/>
        <v>Chân giò heo muối gói 300g</v>
      </c>
      <c r="J529" t="str">
        <f>VLOOKUP(I529,'[1]Mã Misa'!$B$2:$D$74,2,0)</f>
        <v>Chân giò heo muối 300g</v>
      </c>
      <c r="K529" t="str">
        <f>VLOOKUP(J529,'[1]Mã Misa'!$C$2:$D$74,2,0)</f>
        <v>CGM300</v>
      </c>
      <c r="L529" s="6">
        <v>73431</v>
      </c>
      <c r="M529" t="s">
        <v>1442</v>
      </c>
      <c r="N529" t="str">
        <f t="shared" si="25"/>
        <v>0126141</v>
      </c>
      <c r="O529" s="9">
        <v>44485</v>
      </c>
      <c r="P529" t="s">
        <v>1443</v>
      </c>
      <c r="Q529" t="s">
        <v>1444</v>
      </c>
      <c r="R529" t="str">
        <f t="shared" si="26"/>
        <v>VM+ HNI 96</v>
      </c>
      <c r="S529" s="10" t="s">
        <v>28</v>
      </c>
      <c r="T529" t="e">
        <f>VLOOKUP(Q529,'Danh mục'!$B$4:$C$76,2,0)</f>
        <v>#N/A</v>
      </c>
    </row>
    <row r="530" spans="1:20">
      <c r="A530" t="s">
        <v>19</v>
      </c>
      <c r="B530" t="s">
        <v>1441</v>
      </c>
      <c r="C530" t="s">
        <v>38</v>
      </c>
      <c r="D530" t="s">
        <v>22</v>
      </c>
      <c r="E530" s="5">
        <v>444232</v>
      </c>
      <c r="F530" s="6">
        <v>4</v>
      </c>
      <c r="G530" t="s">
        <v>23</v>
      </c>
      <c r="H530" t="s">
        <v>39</v>
      </c>
      <c r="I530" t="str">
        <f t="shared" si="24"/>
        <v>Gà muối gói 500g</v>
      </c>
      <c r="J530" t="str">
        <f>VLOOKUP(I530,'[1]Mã Misa'!$B$2:$D$74,2,0)</f>
        <v>Gà muối 500g</v>
      </c>
      <c r="K530" t="str">
        <f>VLOOKUP(J530,'[1]Mã Misa'!$C$2:$D$74,2,0)</f>
        <v>GM500</v>
      </c>
      <c r="L530" s="6">
        <v>111058</v>
      </c>
      <c r="M530" t="s">
        <v>1442</v>
      </c>
      <c r="N530" t="str">
        <f t="shared" si="25"/>
        <v>0126141</v>
      </c>
      <c r="O530" s="9">
        <v>44485</v>
      </c>
      <c r="P530" t="s">
        <v>1443</v>
      </c>
      <c r="Q530" t="s">
        <v>1444</v>
      </c>
      <c r="R530" t="str">
        <f t="shared" si="26"/>
        <v>VM+ HNI 96</v>
      </c>
      <c r="S530" s="10" t="s">
        <v>28</v>
      </c>
      <c r="T530" t="e">
        <f>VLOOKUP(Q530,'Danh mục'!$B$4:$C$76,2,0)</f>
        <v>#N/A</v>
      </c>
    </row>
    <row r="531" spans="1:20">
      <c r="A531" t="s">
        <v>19</v>
      </c>
      <c r="B531" t="s">
        <v>1445</v>
      </c>
      <c r="C531" t="s">
        <v>21</v>
      </c>
      <c r="D531" t="s">
        <v>22</v>
      </c>
      <c r="E531" s="5">
        <v>100364</v>
      </c>
      <c r="F531" s="6">
        <v>2</v>
      </c>
      <c r="G531" t="s">
        <v>23</v>
      </c>
      <c r="H531" t="s">
        <v>24</v>
      </c>
      <c r="I531" t="str">
        <f t="shared" si="24"/>
        <v>Giò tai lưỡi xào gói 250g</v>
      </c>
      <c r="J531" t="str">
        <f>VLOOKUP(I531,'[1]Mã Misa'!$B$2:$D$74,2,0)</f>
        <v>Giò Tai Lưỡi Xào 250g</v>
      </c>
      <c r="K531" t="str">
        <f>VLOOKUP(J531,'[1]Mã Misa'!$C$2:$D$74,2,0)</f>
        <v>GTLX250G</v>
      </c>
      <c r="L531" s="6">
        <v>50182</v>
      </c>
      <c r="M531" t="s">
        <v>1446</v>
      </c>
      <c r="N531" t="str">
        <f t="shared" si="25"/>
        <v>0009965</v>
      </c>
      <c r="O531" s="9">
        <v>44485</v>
      </c>
      <c r="P531" t="s">
        <v>1447</v>
      </c>
      <c r="Q531" t="s">
        <v>1448</v>
      </c>
      <c r="R531" t="str">
        <f t="shared" si="26"/>
        <v>VM+ QNH 15</v>
      </c>
      <c r="S531" s="10" t="s">
        <v>78</v>
      </c>
      <c r="T531" t="str">
        <f>VLOOKUP(Q531,'Danh mục'!$B$4:$C$76,2,0)</f>
        <v>WINCOMQUANGNINH</v>
      </c>
    </row>
    <row r="532" spans="1:20">
      <c r="A532" t="s">
        <v>19</v>
      </c>
      <c r="B532" t="s">
        <v>1445</v>
      </c>
      <c r="C532" t="s">
        <v>35</v>
      </c>
      <c r="D532" t="s">
        <v>22</v>
      </c>
      <c r="E532" s="5">
        <v>322000</v>
      </c>
      <c r="F532" s="6">
        <v>7</v>
      </c>
      <c r="G532" t="s">
        <v>23</v>
      </c>
      <c r="H532" t="s">
        <v>36</v>
      </c>
      <c r="I532" t="str">
        <f t="shared" si="24"/>
        <v>Mộc nấm hương gói 250g</v>
      </c>
      <c r="J532" t="str">
        <f>VLOOKUP(I532,'[1]Mã Misa'!$B$2:$D$74,2,0)</f>
        <v>Mộc Nấm Hương 250g</v>
      </c>
      <c r="K532" t="str">
        <f>VLOOKUP(J532,'[1]Mã Misa'!$C$2:$D$74,2,0)</f>
        <v>MNH250</v>
      </c>
      <c r="L532" s="6">
        <v>46000</v>
      </c>
      <c r="M532" t="s">
        <v>1446</v>
      </c>
      <c r="N532" t="str">
        <f t="shared" si="25"/>
        <v>0009965</v>
      </c>
      <c r="O532" s="9">
        <v>44485</v>
      </c>
      <c r="P532" t="s">
        <v>1447</v>
      </c>
      <c r="Q532" t="s">
        <v>1448</v>
      </c>
      <c r="R532" t="str">
        <f t="shared" si="26"/>
        <v>VM+ QNH 15</v>
      </c>
      <c r="S532" s="10" t="s">
        <v>78</v>
      </c>
      <c r="T532" t="str">
        <f>VLOOKUP(Q532,'Danh mục'!$B$4:$C$76,2,0)</f>
        <v>WINCOMQUANGNINH</v>
      </c>
    </row>
    <row r="533" spans="1:20" hidden="1">
      <c r="A533" t="s">
        <v>19</v>
      </c>
      <c r="B533" t="s">
        <v>1449</v>
      </c>
      <c r="C533" t="s">
        <v>30</v>
      </c>
      <c r="D533" t="s">
        <v>22</v>
      </c>
      <c r="E533" s="5">
        <v>175574</v>
      </c>
      <c r="F533" s="6">
        <v>2</v>
      </c>
      <c r="G533" t="s">
        <v>23</v>
      </c>
      <c r="H533" t="s">
        <v>31</v>
      </c>
      <c r="I533" t="str">
        <f t="shared" si="24"/>
        <v>Bắp bò muối gói 200g</v>
      </c>
      <c r="J533" t="str">
        <f>VLOOKUP(I533,'[1]Mã Misa'!$B$2:$D$74,2,0)</f>
        <v>Bắp bò muối 200g</v>
      </c>
      <c r="K533" t="str">
        <f>VLOOKUP(J533,'[1]Mã Misa'!$C$2:$D$74,2,0)</f>
        <v>BBM200</v>
      </c>
      <c r="L533" s="6">
        <v>87787</v>
      </c>
      <c r="M533" t="s">
        <v>1450</v>
      </c>
      <c r="N533" t="str">
        <f t="shared" si="25"/>
        <v>0126153</v>
      </c>
      <c r="O533" s="9">
        <v>44485</v>
      </c>
      <c r="P533" t="s">
        <v>1451</v>
      </c>
      <c r="Q533" t="s">
        <v>1452</v>
      </c>
      <c r="R533" t="str">
        <f t="shared" si="26"/>
        <v>VM+ HNI 15</v>
      </c>
      <c r="S533" s="10" t="s">
        <v>28</v>
      </c>
      <c r="T533" t="e">
        <f>VLOOKUP(Q533,'Danh mục'!$B$4:$C$76,2,0)</f>
        <v>#N/A</v>
      </c>
    </row>
    <row r="534" spans="1:20" hidden="1">
      <c r="A534" t="s">
        <v>19</v>
      </c>
      <c r="B534" t="s">
        <v>1453</v>
      </c>
      <c r="C534" t="s">
        <v>51</v>
      </c>
      <c r="D534" t="s">
        <v>22</v>
      </c>
      <c r="E534" s="5">
        <v>421600</v>
      </c>
      <c r="F534" s="6">
        <v>4</v>
      </c>
      <c r="G534" t="s">
        <v>23</v>
      </c>
      <c r="H534" t="s">
        <v>52</v>
      </c>
      <c r="I534" t="str">
        <f t="shared" si="24"/>
        <v>_Đùi gà sốt cay 500g</v>
      </c>
      <c r="J534" t="str">
        <f>VLOOKUP(I534,'[1]Mã Misa'!$B$2:$D$74,2,0)</f>
        <v>Đùi gà sốt cay 500g</v>
      </c>
      <c r="K534" t="str">
        <f>VLOOKUP(J534,'[1]Mã Misa'!$C$2:$D$74,2,0)</f>
        <v>DGSC500</v>
      </c>
      <c r="L534" s="6">
        <v>105400</v>
      </c>
      <c r="M534" t="s">
        <v>1454</v>
      </c>
      <c r="N534" t="str">
        <f t="shared" si="25"/>
        <v>0016295</v>
      </c>
      <c r="O534" s="9">
        <v>44485</v>
      </c>
      <c r="P534" t="s">
        <v>1455</v>
      </c>
      <c r="Q534" t="s">
        <v>1456</v>
      </c>
      <c r="R534" t="str">
        <f t="shared" si="26"/>
        <v>VM+ DNG 31</v>
      </c>
      <c r="S534" s="10" t="s">
        <v>231</v>
      </c>
      <c r="T534" t="e">
        <f>VLOOKUP(Q534,'Danh mục'!$B$4:$C$76,2,0)</f>
        <v>#N/A</v>
      </c>
    </row>
    <row r="535" spans="1:20">
      <c r="A535" t="s">
        <v>19</v>
      </c>
      <c r="B535" t="s">
        <v>1457</v>
      </c>
      <c r="C535" t="s">
        <v>30</v>
      </c>
      <c r="D535" t="s">
        <v>22</v>
      </c>
      <c r="E535" s="5">
        <v>438935</v>
      </c>
      <c r="F535" s="6">
        <v>5</v>
      </c>
      <c r="G535" t="s">
        <v>23</v>
      </c>
      <c r="H535" t="s">
        <v>31</v>
      </c>
      <c r="I535" t="str">
        <f t="shared" si="24"/>
        <v>Bắp bò muối gói 200g</v>
      </c>
      <c r="J535" t="str">
        <f>VLOOKUP(I535,'[1]Mã Misa'!$B$2:$D$74,2,0)</f>
        <v>Bắp bò muối 200g</v>
      </c>
      <c r="K535" t="str">
        <f>VLOOKUP(J535,'[1]Mã Misa'!$C$2:$D$74,2,0)</f>
        <v>BBM200</v>
      </c>
      <c r="L535" s="6">
        <v>87787</v>
      </c>
      <c r="M535" t="s">
        <v>1458</v>
      </c>
      <c r="N535" t="str">
        <f t="shared" si="25"/>
        <v>0126166</v>
      </c>
      <c r="O535" s="9">
        <v>44485</v>
      </c>
      <c r="P535" t="s">
        <v>1459</v>
      </c>
      <c r="Q535" t="s">
        <v>1460</v>
      </c>
      <c r="R535" t="str">
        <f t="shared" si="26"/>
        <v>VM+ HNI Vi</v>
      </c>
      <c r="S535" s="10" t="s">
        <v>28</v>
      </c>
      <c r="T535" t="e">
        <f>VLOOKUP(Q535,'Danh mục'!$B$4:$C$76,2,0)</f>
        <v>#N/A</v>
      </c>
    </row>
    <row r="536" spans="1:20">
      <c r="A536" t="s">
        <v>19</v>
      </c>
      <c r="B536" t="s">
        <v>1457</v>
      </c>
      <c r="C536" t="s">
        <v>21</v>
      </c>
      <c r="D536" t="s">
        <v>22</v>
      </c>
      <c r="E536" s="5">
        <v>200728</v>
      </c>
      <c r="F536" s="6">
        <v>4</v>
      </c>
      <c r="G536" t="s">
        <v>23</v>
      </c>
      <c r="H536" t="s">
        <v>24</v>
      </c>
      <c r="I536" t="str">
        <f t="shared" si="24"/>
        <v>Giò tai lưỡi xào gói 250g</v>
      </c>
      <c r="J536" t="str">
        <f>VLOOKUP(I536,'[1]Mã Misa'!$B$2:$D$74,2,0)</f>
        <v>Giò Tai Lưỡi Xào 250g</v>
      </c>
      <c r="K536" t="str">
        <f>VLOOKUP(J536,'[1]Mã Misa'!$C$2:$D$74,2,0)</f>
        <v>GTLX250G</v>
      </c>
      <c r="L536" s="6">
        <v>50182</v>
      </c>
      <c r="M536" t="s">
        <v>1458</v>
      </c>
      <c r="N536" t="str">
        <f t="shared" si="25"/>
        <v>0126166</v>
      </c>
      <c r="O536" s="9">
        <v>44485</v>
      </c>
      <c r="P536" t="s">
        <v>1459</v>
      </c>
      <c r="Q536" t="s">
        <v>1460</v>
      </c>
      <c r="R536" t="str">
        <f t="shared" si="26"/>
        <v>VM+ HNI Vi</v>
      </c>
      <c r="S536" s="10" t="s">
        <v>28</v>
      </c>
      <c r="T536" t="e">
        <f>VLOOKUP(Q536,'Danh mục'!$B$4:$C$76,2,0)</f>
        <v>#N/A</v>
      </c>
    </row>
    <row r="537" spans="1:20">
      <c r="A537" t="s">
        <v>19</v>
      </c>
      <c r="B537" t="s">
        <v>1457</v>
      </c>
      <c r="C537" t="s">
        <v>35</v>
      </c>
      <c r="D537" t="s">
        <v>22</v>
      </c>
      <c r="E537" s="5">
        <v>138000</v>
      </c>
      <c r="F537" s="6">
        <v>3</v>
      </c>
      <c r="G537" t="s">
        <v>23</v>
      </c>
      <c r="H537" t="s">
        <v>36</v>
      </c>
      <c r="I537" t="str">
        <f t="shared" si="24"/>
        <v>Mộc nấm hương gói 250g</v>
      </c>
      <c r="J537" t="str">
        <f>VLOOKUP(I537,'[1]Mã Misa'!$B$2:$D$74,2,0)</f>
        <v>Mộc Nấm Hương 250g</v>
      </c>
      <c r="K537" t="str">
        <f>VLOOKUP(J537,'[1]Mã Misa'!$C$2:$D$74,2,0)</f>
        <v>MNH250</v>
      </c>
      <c r="L537" s="6">
        <v>46000</v>
      </c>
      <c r="M537" t="s">
        <v>1458</v>
      </c>
      <c r="N537" t="str">
        <f t="shared" si="25"/>
        <v>0126166</v>
      </c>
      <c r="O537" s="9">
        <v>44485</v>
      </c>
      <c r="P537" t="s">
        <v>1459</v>
      </c>
      <c r="Q537" t="s">
        <v>1460</v>
      </c>
      <c r="R537" t="str">
        <f t="shared" si="26"/>
        <v>VM+ HNI Vi</v>
      </c>
      <c r="S537" s="10" t="s">
        <v>28</v>
      </c>
      <c r="T537" t="e">
        <f>VLOOKUP(Q537,'Danh mục'!$B$4:$C$76,2,0)</f>
        <v>#N/A</v>
      </c>
    </row>
    <row r="538" spans="1:20">
      <c r="A538" t="s">
        <v>19</v>
      </c>
      <c r="B538" t="s">
        <v>1461</v>
      </c>
      <c r="C538" t="s">
        <v>35</v>
      </c>
      <c r="D538" t="s">
        <v>22</v>
      </c>
      <c r="E538" s="5">
        <v>230000</v>
      </c>
      <c r="F538" s="6">
        <v>5</v>
      </c>
      <c r="G538" t="s">
        <v>23</v>
      </c>
      <c r="H538" t="s">
        <v>36</v>
      </c>
      <c r="I538" t="str">
        <f t="shared" si="24"/>
        <v>Mộc nấm hương gói 250g</v>
      </c>
      <c r="J538" t="str">
        <f>VLOOKUP(I538,'[1]Mã Misa'!$B$2:$D$74,2,0)</f>
        <v>Mộc Nấm Hương 250g</v>
      </c>
      <c r="K538" t="str">
        <f>VLOOKUP(J538,'[1]Mã Misa'!$C$2:$D$74,2,0)</f>
        <v>MNH250</v>
      </c>
      <c r="L538" s="6">
        <v>46000</v>
      </c>
      <c r="M538" t="s">
        <v>1462</v>
      </c>
      <c r="N538" t="str">
        <f t="shared" si="25"/>
        <v>0009969</v>
      </c>
      <c r="O538" s="9">
        <v>44485</v>
      </c>
      <c r="P538" t="s">
        <v>1463</v>
      </c>
      <c r="Q538" t="s">
        <v>1464</v>
      </c>
      <c r="R538" t="str">
        <f t="shared" si="26"/>
        <v>VM+ QNH Tổ</v>
      </c>
      <c r="S538" s="10" t="s">
        <v>78</v>
      </c>
      <c r="T538" t="e">
        <f>VLOOKUP(Q538,'Danh mục'!$B$4:$C$76,2,0)</f>
        <v>#N/A</v>
      </c>
    </row>
    <row r="539" spans="1:20">
      <c r="A539" t="s">
        <v>19</v>
      </c>
      <c r="B539" t="s">
        <v>1465</v>
      </c>
      <c r="C539" t="s">
        <v>51</v>
      </c>
      <c r="D539" t="s">
        <v>22</v>
      </c>
      <c r="E539" s="5">
        <v>210800</v>
      </c>
      <c r="F539" s="6">
        <v>2</v>
      </c>
      <c r="G539" t="s">
        <v>23</v>
      </c>
      <c r="H539" t="s">
        <v>52</v>
      </c>
      <c r="I539" t="str">
        <f t="shared" si="24"/>
        <v>_Đùi gà sốt cay 500g</v>
      </c>
      <c r="J539" t="str">
        <f>VLOOKUP(I539,'[1]Mã Misa'!$B$2:$D$74,2,0)</f>
        <v>Đùi gà sốt cay 500g</v>
      </c>
      <c r="K539" t="str">
        <f>VLOOKUP(J539,'[1]Mã Misa'!$C$2:$D$74,2,0)</f>
        <v>DGSC500</v>
      </c>
      <c r="L539" s="6">
        <v>105400</v>
      </c>
      <c r="M539" t="s">
        <v>1466</v>
      </c>
      <c r="N539" t="str">
        <f t="shared" si="25"/>
        <v>0040467</v>
      </c>
      <c r="O539" s="9">
        <v>44485</v>
      </c>
      <c r="P539" t="s">
        <v>1467</v>
      </c>
      <c r="Q539" t="s">
        <v>1468</v>
      </c>
      <c r="R539" t="str">
        <f t="shared" si="26"/>
        <v>VM+ HCM CC</v>
      </c>
      <c r="S539" s="10" t="s">
        <v>83</v>
      </c>
      <c r="T539" t="e">
        <f>VLOOKUP(Q539,'Danh mục'!$B$4:$C$76,2,0)</f>
        <v>#N/A</v>
      </c>
    </row>
    <row r="540" spans="1:20">
      <c r="A540" t="s">
        <v>19</v>
      </c>
      <c r="B540" t="s">
        <v>1465</v>
      </c>
      <c r="C540" t="s">
        <v>38</v>
      </c>
      <c r="D540" t="s">
        <v>22</v>
      </c>
      <c r="E540" s="5">
        <v>111058</v>
      </c>
      <c r="F540" s="6">
        <v>1</v>
      </c>
      <c r="G540" t="s">
        <v>23</v>
      </c>
      <c r="H540" t="s">
        <v>39</v>
      </c>
      <c r="I540" t="str">
        <f t="shared" si="24"/>
        <v>Gà muối gói 500g</v>
      </c>
      <c r="J540" t="str">
        <f>VLOOKUP(I540,'[1]Mã Misa'!$B$2:$D$74,2,0)</f>
        <v>Gà muối 500g</v>
      </c>
      <c r="K540" t="str">
        <f>VLOOKUP(J540,'[1]Mã Misa'!$C$2:$D$74,2,0)</f>
        <v>GM500</v>
      </c>
      <c r="L540" s="6">
        <v>111058</v>
      </c>
      <c r="M540" t="s">
        <v>1466</v>
      </c>
      <c r="N540" t="str">
        <f t="shared" si="25"/>
        <v>0040467</v>
      </c>
      <c r="O540" s="9">
        <v>44485</v>
      </c>
      <c r="P540" t="s">
        <v>1467</v>
      </c>
      <c r="Q540" t="s">
        <v>1468</v>
      </c>
      <c r="R540" t="str">
        <f t="shared" si="26"/>
        <v>VM+ HCM CC</v>
      </c>
      <c r="S540" s="10" t="s">
        <v>83</v>
      </c>
      <c r="T540" t="e">
        <f>VLOOKUP(Q540,'Danh mục'!$B$4:$C$76,2,0)</f>
        <v>#N/A</v>
      </c>
    </row>
    <row r="541" spans="1:20" hidden="1">
      <c r="A541" t="s">
        <v>19</v>
      </c>
      <c r="B541" t="s">
        <v>1469</v>
      </c>
      <c r="C541" t="s">
        <v>38</v>
      </c>
      <c r="D541" t="s">
        <v>22</v>
      </c>
      <c r="E541" s="5">
        <v>111058</v>
      </c>
      <c r="F541" s="6">
        <v>1</v>
      </c>
      <c r="G541" t="s">
        <v>23</v>
      </c>
      <c r="H541" t="s">
        <v>39</v>
      </c>
      <c r="I541" t="str">
        <f t="shared" si="24"/>
        <v>Gà muối gói 500g</v>
      </c>
      <c r="J541" t="str">
        <f>VLOOKUP(I541,'[1]Mã Misa'!$B$2:$D$74,2,0)</f>
        <v>Gà muối 500g</v>
      </c>
      <c r="K541" t="str">
        <f>VLOOKUP(J541,'[1]Mã Misa'!$C$2:$D$74,2,0)</f>
        <v>GM500</v>
      </c>
      <c r="L541" s="6">
        <v>111058</v>
      </c>
      <c r="M541" t="s">
        <v>1470</v>
      </c>
      <c r="N541" t="str">
        <f t="shared" si="25"/>
        <v>0126184</v>
      </c>
      <c r="O541" s="9">
        <v>44485</v>
      </c>
      <c r="P541" t="s">
        <v>1471</v>
      </c>
      <c r="Q541" t="s">
        <v>1472</v>
      </c>
      <c r="R541" t="str">
        <f t="shared" si="26"/>
        <v>VM+ HNI 87</v>
      </c>
      <c r="S541" s="10" t="s">
        <v>28</v>
      </c>
      <c r="T541" t="e">
        <f>VLOOKUP(Q541,'Danh mục'!$B$4:$C$76,2,0)</f>
        <v>#N/A</v>
      </c>
    </row>
    <row r="542" spans="1:20">
      <c r="A542" t="s">
        <v>19</v>
      </c>
      <c r="B542" t="s">
        <v>1473</v>
      </c>
      <c r="C542" t="s">
        <v>21</v>
      </c>
      <c r="D542" t="s">
        <v>22</v>
      </c>
      <c r="E542" s="5">
        <v>50182</v>
      </c>
      <c r="F542" s="6">
        <v>1</v>
      </c>
      <c r="G542" t="s">
        <v>23</v>
      </c>
      <c r="H542" t="s">
        <v>24</v>
      </c>
      <c r="I542" t="str">
        <f t="shared" si="24"/>
        <v>Giò tai lưỡi xào gói 250g</v>
      </c>
      <c r="J542" t="str">
        <f>VLOOKUP(I542,'[1]Mã Misa'!$B$2:$D$74,2,0)</f>
        <v>Giò Tai Lưỡi Xào 250g</v>
      </c>
      <c r="K542" t="str">
        <f>VLOOKUP(J542,'[1]Mã Misa'!$C$2:$D$74,2,0)</f>
        <v>GTLX250G</v>
      </c>
      <c r="L542" s="6">
        <v>50182</v>
      </c>
      <c r="M542" t="s">
        <v>1474</v>
      </c>
      <c r="N542" t="str">
        <f t="shared" si="25"/>
        <v>0040469</v>
      </c>
      <c r="O542" s="9">
        <v>44485</v>
      </c>
      <c r="P542" t="s">
        <v>1475</v>
      </c>
      <c r="Q542" t="s">
        <v>1476</v>
      </c>
      <c r="R542" t="str">
        <f t="shared" si="26"/>
        <v>VM+ HCM 31</v>
      </c>
      <c r="S542" s="10" t="s">
        <v>83</v>
      </c>
      <c r="T542" t="e">
        <f>VLOOKUP(Q542,'Danh mục'!$B$4:$C$76,2,0)</f>
        <v>#N/A</v>
      </c>
    </row>
    <row r="543" spans="1:20">
      <c r="A543" t="s">
        <v>19</v>
      </c>
      <c r="B543" t="s">
        <v>1473</v>
      </c>
      <c r="C543" t="s">
        <v>193</v>
      </c>
      <c r="D543" t="s">
        <v>22</v>
      </c>
      <c r="E543" s="5">
        <v>111190</v>
      </c>
      <c r="F543" s="6">
        <v>2</v>
      </c>
      <c r="G543" t="s">
        <v>23</v>
      </c>
      <c r="H543" t="s">
        <v>194</v>
      </c>
      <c r="I543" t="str">
        <f t="shared" si="24"/>
        <v>Tai heo muối gói 200g</v>
      </c>
      <c r="J543" t="str">
        <f>VLOOKUP(I543,'[1]Mã Misa'!$B$2:$D$74,2,0)</f>
        <v>Tai heo muối 200g</v>
      </c>
      <c r="K543" t="str">
        <f>VLOOKUP(J543,'[1]Mã Misa'!$C$2:$D$74,2,0)</f>
        <v>TH200</v>
      </c>
      <c r="L543" s="6">
        <v>55595</v>
      </c>
      <c r="M543" t="s">
        <v>1474</v>
      </c>
      <c r="N543" t="str">
        <f t="shared" si="25"/>
        <v>0040469</v>
      </c>
      <c r="O543" s="9">
        <v>44485</v>
      </c>
      <c r="P543" t="s">
        <v>1475</v>
      </c>
      <c r="Q543" t="s">
        <v>1476</v>
      </c>
      <c r="R543" t="str">
        <f t="shared" si="26"/>
        <v>VM+ HCM 31</v>
      </c>
      <c r="S543" s="10" t="s">
        <v>83</v>
      </c>
      <c r="T543" t="e">
        <f>VLOOKUP(Q543,'Danh mục'!$B$4:$C$76,2,0)</f>
        <v>#N/A</v>
      </c>
    </row>
    <row r="544" spans="1:20">
      <c r="A544" t="s">
        <v>19</v>
      </c>
      <c r="B544" t="s">
        <v>1473</v>
      </c>
      <c r="C544" t="s">
        <v>30</v>
      </c>
      <c r="D544" t="s">
        <v>22</v>
      </c>
      <c r="E544" s="5">
        <v>438935</v>
      </c>
      <c r="F544" s="6">
        <v>5</v>
      </c>
      <c r="G544" t="s">
        <v>23</v>
      </c>
      <c r="H544" t="s">
        <v>31</v>
      </c>
      <c r="I544" t="str">
        <f t="shared" si="24"/>
        <v>Bắp bò muối gói 200g</v>
      </c>
      <c r="J544" t="str">
        <f>VLOOKUP(I544,'[1]Mã Misa'!$B$2:$D$74,2,0)</f>
        <v>Bắp bò muối 200g</v>
      </c>
      <c r="K544" t="str">
        <f>VLOOKUP(J544,'[1]Mã Misa'!$C$2:$D$74,2,0)</f>
        <v>BBM200</v>
      </c>
      <c r="L544" s="6">
        <v>87787</v>
      </c>
      <c r="M544" t="s">
        <v>1474</v>
      </c>
      <c r="N544" t="str">
        <f t="shared" si="25"/>
        <v>0040469</v>
      </c>
      <c r="O544" s="9">
        <v>44485</v>
      </c>
      <c r="P544" t="s">
        <v>1475</v>
      </c>
      <c r="Q544" t="s">
        <v>1476</v>
      </c>
      <c r="R544" t="str">
        <f t="shared" si="26"/>
        <v>VM+ HCM 31</v>
      </c>
      <c r="S544" s="10" t="s">
        <v>83</v>
      </c>
      <c r="T544" t="e">
        <f>VLOOKUP(Q544,'Danh mục'!$B$4:$C$76,2,0)</f>
        <v>#N/A</v>
      </c>
    </row>
    <row r="545" spans="1:20">
      <c r="A545" t="s">
        <v>19</v>
      </c>
      <c r="B545" t="s">
        <v>1473</v>
      </c>
      <c r="C545" t="s">
        <v>385</v>
      </c>
      <c r="D545" t="s">
        <v>22</v>
      </c>
      <c r="E545" s="5">
        <v>376052</v>
      </c>
      <c r="F545" s="6">
        <v>4</v>
      </c>
      <c r="G545" t="s">
        <v>23</v>
      </c>
      <c r="H545" t="s">
        <v>386</v>
      </c>
      <c r="I545" t="str">
        <f t="shared" si="24"/>
        <v xml:space="preserve"> Giò lụa 500g</v>
      </c>
      <c r="J545" t="str">
        <f>VLOOKUP(I545,'[1]Mã Misa'!$B$2:$D$74,2,0)</f>
        <v>Giò lụa 500g</v>
      </c>
      <c r="K545" t="str">
        <f>VLOOKUP(J545,'[1]Mã Misa'!$C$2:$D$74,2,0)</f>
        <v>GL500</v>
      </c>
      <c r="L545" s="6">
        <v>94013</v>
      </c>
      <c r="M545" t="s">
        <v>1474</v>
      </c>
      <c r="N545" t="str">
        <f t="shared" si="25"/>
        <v>0040469</v>
      </c>
      <c r="O545" s="9">
        <v>44485</v>
      </c>
      <c r="P545" t="s">
        <v>1475</v>
      </c>
      <c r="Q545" t="s">
        <v>1476</v>
      </c>
      <c r="R545" t="str">
        <f t="shared" si="26"/>
        <v>VM+ HCM 31</v>
      </c>
      <c r="S545" s="10" t="s">
        <v>83</v>
      </c>
      <c r="T545" t="e">
        <f>VLOOKUP(Q545,'Danh mục'!$B$4:$C$76,2,0)</f>
        <v>#N/A</v>
      </c>
    </row>
    <row r="546" spans="1:20">
      <c r="A546" t="s">
        <v>19</v>
      </c>
      <c r="B546" t="s">
        <v>1477</v>
      </c>
      <c r="C546" t="s">
        <v>64</v>
      </c>
      <c r="D546" t="s">
        <v>22</v>
      </c>
      <c r="E546" s="5">
        <v>61250</v>
      </c>
      <c r="F546" s="6">
        <v>1</v>
      </c>
      <c r="G546" t="s">
        <v>65</v>
      </c>
      <c r="H546" t="s">
        <v>66</v>
      </c>
      <c r="I546" t="str">
        <f t="shared" si="24"/>
        <v xml:space="preserve"> Ghẹ farci 150g</v>
      </c>
      <c r="J546" t="str">
        <f>VLOOKUP(I546,'[1]Mã Misa'!$B$2:$D$74,2,0)</f>
        <v>Ghẹ farci 150g</v>
      </c>
      <c r="K546" t="str">
        <f>VLOOKUP(J546,'[1]Mã Misa'!$C$2:$D$74,2,0)</f>
        <v>GHEFARCI150</v>
      </c>
      <c r="L546" s="6">
        <v>61250</v>
      </c>
      <c r="M546" t="s">
        <v>1478</v>
      </c>
      <c r="N546" t="str">
        <f t="shared" si="25"/>
        <v>0040470</v>
      </c>
      <c r="O546" s="9">
        <v>44485</v>
      </c>
      <c r="P546" t="s">
        <v>1475</v>
      </c>
      <c r="Q546" t="s">
        <v>1476</v>
      </c>
      <c r="R546" t="str">
        <f t="shared" si="26"/>
        <v>VM+ HCM 31</v>
      </c>
      <c r="S546" s="10" t="s">
        <v>83</v>
      </c>
      <c r="T546" t="e">
        <f>VLOOKUP(Q546,'Danh mục'!$B$4:$C$76,2,0)</f>
        <v>#N/A</v>
      </c>
    </row>
    <row r="547" spans="1:20">
      <c r="A547" t="s">
        <v>19</v>
      </c>
      <c r="B547" t="s">
        <v>1477</v>
      </c>
      <c r="C547" t="s">
        <v>450</v>
      </c>
      <c r="D547" t="s">
        <v>22</v>
      </c>
      <c r="E547" s="5">
        <v>183750</v>
      </c>
      <c r="F547" s="6">
        <v>3</v>
      </c>
      <c r="G547" t="s">
        <v>65</v>
      </c>
      <c r="H547" t="s">
        <v>451</v>
      </c>
      <c r="I547" t="str">
        <f t="shared" si="24"/>
        <v xml:space="preserve"> Càng ghẹ cốm hoa 250g</v>
      </c>
      <c r="J547" t="str">
        <f>VLOOKUP(I547,'[1]Mã Misa'!$B$2:$D$74,2,0)</f>
        <v>Càng ghẹ cốm hoa 250g</v>
      </c>
      <c r="K547" t="str">
        <f>VLOOKUP(J547,'[1]Mã Misa'!$C$2:$D$74,2,0)</f>
        <v>CGCH250</v>
      </c>
      <c r="L547" s="6">
        <v>61250</v>
      </c>
      <c r="M547" t="s">
        <v>1478</v>
      </c>
      <c r="N547" t="str">
        <f t="shared" si="25"/>
        <v>0040470</v>
      </c>
      <c r="O547" s="9">
        <v>44485</v>
      </c>
      <c r="P547" t="s">
        <v>1475</v>
      </c>
      <c r="Q547" t="s">
        <v>1476</v>
      </c>
      <c r="R547" t="str">
        <f t="shared" si="26"/>
        <v>VM+ HCM 31</v>
      </c>
      <c r="S547" s="10" t="s">
        <v>83</v>
      </c>
      <c r="T547" t="e">
        <f>VLOOKUP(Q547,'Danh mục'!$B$4:$C$76,2,0)</f>
        <v>#N/A</v>
      </c>
    </row>
    <row r="548" spans="1:20">
      <c r="A548" t="s">
        <v>19</v>
      </c>
      <c r="B548" t="s">
        <v>1477</v>
      </c>
      <c r="C548" t="s">
        <v>535</v>
      </c>
      <c r="D548" t="s">
        <v>511</v>
      </c>
      <c r="E548" s="5">
        <v>198450</v>
      </c>
      <c r="F548" s="6">
        <v>1</v>
      </c>
      <c r="G548" t="s">
        <v>65</v>
      </c>
      <c r="H548" t="s">
        <v>536</v>
      </c>
      <c r="I548" t="str">
        <f t="shared" si="24"/>
        <v xml:space="preserve"> Tôm mũ ni nguyên con 450g</v>
      </c>
      <c r="J548" t="str">
        <f>VLOOKUP(I548,'[1]Mã Misa'!$B$2:$D$74,2,0)</f>
        <v>Tôm mũ ni nguyên con 450g</v>
      </c>
      <c r="K548" t="str">
        <f>VLOOKUP(J548,'[1]Mã Misa'!$C$2:$D$74,2,0)</f>
        <v>TNC450</v>
      </c>
      <c r="L548" s="6">
        <v>198450</v>
      </c>
      <c r="M548" t="s">
        <v>1478</v>
      </c>
      <c r="N548" t="str">
        <f t="shared" si="25"/>
        <v>0040470</v>
      </c>
      <c r="O548" s="9">
        <v>44485</v>
      </c>
      <c r="P548" t="s">
        <v>1475</v>
      </c>
      <c r="Q548" t="s">
        <v>1476</v>
      </c>
      <c r="R548" t="str">
        <f t="shared" si="26"/>
        <v>VM+ HCM 31</v>
      </c>
      <c r="S548" s="10" t="s">
        <v>83</v>
      </c>
      <c r="T548" t="e">
        <f>VLOOKUP(Q548,'Danh mục'!$B$4:$C$76,2,0)</f>
        <v>#N/A</v>
      </c>
    </row>
    <row r="549" spans="1:20">
      <c r="A549" t="s">
        <v>19</v>
      </c>
      <c r="B549" t="s">
        <v>1477</v>
      </c>
      <c r="C549" t="s">
        <v>540</v>
      </c>
      <c r="D549" t="s">
        <v>511</v>
      </c>
      <c r="E549" s="5">
        <v>352350</v>
      </c>
      <c r="F549" s="6">
        <v>1</v>
      </c>
      <c r="G549" t="s">
        <v>65</v>
      </c>
      <c r="H549" t="s">
        <v>541</v>
      </c>
      <c r="I549" t="str">
        <f t="shared" si="24"/>
        <v xml:space="preserve"> Tôm mũ ni bỏ đầu 450g</v>
      </c>
      <c r="J549" t="str">
        <f>VLOOKUP(I549,'[1]Mã Misa'!$B$2:$D$74,2,0)</f>
        <v>Tôm mũ ni bỏ đầu 450g</v>
      </c>
      <c r="K549" t="str">
        <f>VLOOKUP(J549,'[1]Mã Misa'!$C$2:$D$74,2,0)</f>
        <v>TBĐ450</v>
      </c>
      <c r="L549" s="6">
        <v>352350</v>
      </c>
      <c r="M549" t="s">
        <v>1478</v>
      </c>
      <c r="N549" t="str">
        <f t="shared" si="25"/>
        <v>0040470</v>
      </c>
      <c r="O549" s="9">
        <v>44485</v>
      </c>
      <c r="P549" t="s">
        <v>1475</v>
      </c>
      <c r="Q549" t="s">
        <v>1476</v>
      </c>
      <c r="R549" t="str">
        <f t="shared" si="26"/>
        <v>VM+ HCM 31</v>
      </c>
      <c r="S549" s="10" t="s">
        <v>83</v>
      </c>
      <c r="T549" t="e">
        <f>VLOOKUP(Q549,'Danh mục'!$B$4:$C$76,2,0)</f>
        <v>#N/A</v>
      </c>
    </row>
    <row r="550" spans="1:20" hidden="1">
      <c r="A550" t="s">
        <v>19</v>
      </c>
      <c r="B550" t="s">
        <v>1479</v>
      </c>
      <c r="C550" t="s">
        <v>51</v>
      </c>
      <c r="D550" t="s">
        <v>22</v>
      </c>
      <c r="E550" s="5">
        <v>316200</v>
      </c>
      <c r="F550" s="6">
        <v>3</v>
      </c>
      <c r="G550" t="s">
        <v>23</v>
      </c>
      <c r="H550" t="s">
        <v>52</v>
      </c>
      <c r="I550" t="str">
        <f t="shared" si="24"/>
        <v>_Đùi gà sốt cay 500g</v>
      </c>
      <c r="J550" t="str">
        <f>VLOOKUP(I550,'[1]Mã Misa'!$B$2:$D$74,2,0)</f>
        <v>Đùi gà sốt cay 500g</v>
      </c>
      <c r="K550" t="str">
        <f>VLOOKUP(J550,'[1]Mã Misa'!$C$2:$D$74,2,0)</f>
        <v>DGSC500</v>
      </c>
      <c r="L550" s="6">
        <v>105400</v>
      </c>
      <c r="M550" t="s">
        <v>1480</v>
      </c>
      <c r="N550" t="str">
        <f t="shared" si="25"/>
        <v>0126193</v>
      </c>
      <c r="O550" s="9">
        <v>44485</v>
      </c>
      <c r="P550" t="s">
        <v>1481</v>
      </c>
      <c r="Q550" t="s">
        <v>1482</v>
      </c>
      <c r="R550" t="str">
        <f t="shared" si="26"/>
        <v>VM+ HNI Ki</v>
      </c>
      <c r="S550" s="10" t="s">
        <v>28</v>
      </c>
      <c r="T550" t="e">
        <f>VLOOKUP(Q550,'Danh mục'!$B$4:$C$76,2,0)</f>
        <v>#N/A</v>
      </c>
    </row>
    <row r="551" spans="1:20">
      <c r="A551" t="s">
        <v>19</v>
      </c>
      <c r="B551" t="s">
        <v>1483</v>
      </c>
      <c r="C551" t="s">
        <v>90</v>
      </c>
      <c r="D551" t="s">
        <v>22</v>
      </c>
      <c r="E551" s="5">
        <v>212850</v>
      </c>
      <c r="F551" s="6">
        <v>3</v>
      </c>
      <c r="G551" t="s">
        <v>23</v>
      </c>
      <c r="H551" t="s">
        <v>91</v>
      </c>
      <c r="I551" t="str">
        <f t="shared" si="24"/>
        <v>_Chả nướng 300g</v>
      </c>
      <c r="J551" t="str">
        <f>VLOOKUP(I551,'[1]Mã Misa'!$B$2:$D$74,2,0)</f>
        <v>Chả nướng 300g</v>
      </c>
      <c r="K551" t="str">
        <f>VLOOKUP(J551,'[1]Mã Misa'!$C$2:$D$74,2,0)</f>
        <v>CN300</v>
      </c>
      <c r="L551" s="6">
        <v>70950</v>
      </c>
      <c r="M551" t="s">
        <v>1484</v>
      </c>
      <c r="N551" t="str">
        <f t="shared" si="25"/>
        <v>0126207</v>
      </c>
      <c r="O551" s="9">
        <v>44485</v>
      </c>
      <c r="P551" t="s">
        <v>750</v>
      </c>
      <c r="Q551" t="s">
        <v>751</v>
      </c>
      <c r="R551" t="str">
        <f t="shared" si="26"/>
        <v>VM+ HNI Th</v>
      </c>
      <c r="S551" s="10" t="s">
        <v>28</v>
      </c>
      <c r="T551" t="e">
        <f>VLOOKUP(Q551,'Danh mục'!$B$4:$C$76,2,0)</f>
        <v>#N/A</v>
      </c>
    </row>
    <row r="552" spans="1:20">
      <c r="A552" t="s">
        <v>19</v>
      </c>
      <c r="B552" t="s">
        <v>1485</v>
      </c>
      <c r="C552" t="s">
        <v>51</v>
      </c>
      <c r="D552" t="s">
        <v>22</v>
      </c>
      <c r="E552" s="5">
        <v>105400</v>
      </c>
      <c r="F552" s="6">
        <v>1</v>
      </c>
      <c r="G552" t="s">
        <v>23</v>
      </c>
      <c r="H552" t="s">
        <v>52</v>
      </c>
      <c r="I552" t="str">
        <f t="shared" si="24"/>
        <v>_Đùi gà sốt cay 500g</v>
      </c>
      <c r="J552" t="str">
        <f>VLOOKUP(I552,'[1]Mã Misa'!$B$2:$D$74,2,0)</f>
        <v>Đùi gà sốt cay 500g</v>
      </c>
      <c r="K552" t="str">
        <f>VLOOKUP(J552,'[1]Mã Misa'!$C$2:$D$74,2,0)</f>
        <v>DGSC500</v>
      </c>
      <c r="L552" s="6">
        <v>105400</v>
      </c>
      <c r="M552" t="s">
        <v>1486</v>
      </c>
      <c r="N552" t="str">
        <f t="shared" si="25"/>
        <v>0003547</v>
      </c>
      <c r="O552" s="9">
        <v>44485</v>
      </c>
      <c r="P552" t="s">
        <v>1487</v>
      </c>
      <c r="Q552" t="s">
        <v>1488</v>
      </c>
      <c r="R552" t="str">
        <f t="shared" si="26"/>
        <v>VM+ KHA Lô</v>
      </c>
      <c r="S552" s="10" t="s">
        <v>176</v>
      </c>
      <c r="T552" t="e">
        <f>VLOOKUP(Q552,'Danh mục'!$B$4:$C$76,2,0)</f>
        <v>#N/A</v>
      </c>
    </row>
    <row r="553" spans="1:20">
      <c r="A553" t="s">
        <v>19</v>
      </c>
      <c r="B553" t="s">
        <v>1489</v>
      </c>
      <c r="C553" t="s">
        <v>38</v>
      </c>
      <c r="D553" t="s">
        <v>22</v>
      </c>
      <c r="E553" s="5">
        <v>111058</v>
      </c>
      <c r="F553" s="6">
        <v>1</v>
      </c>
      <c r="G553" t="s">
        <v>23</v>
      </c>
      <c r="H553" t="s">
        <v>39</v>
      </c>
      <c r="I553" t="str">
        <f t="shared" si="24"/>
        <v>Gà muối gói 500g</v>
      </c>
      <c r="J553" t="str">
        <f>VLOOKUP(I553,'[1]Mã Misa'!$B$2:$D$74,2,0)</f>
        <v>Gà muối 500g</v>
      </c>
      <c r="K553" t="str">
        <f>VLOOKUP(J553,'[1]Mã Misa'!$C$2:$D$74,2,0)</f>
        <v>GM500</v>
      </c>
      <c r="L553" s="6">
        <v>111058</v>
      </c>
      <c r="M553" t="s">
        <v>1490</v>
      </c>
      <c r="N553" t="str">
        <f t="shared" si="25"/>
        <v>0126241</v>
      </c>
      <c r="O553" s="9">
        <v>44485</v>
      </c>
      <c r="P553" t="s">
        <v>750</v>
      </c>
      <c r="Q553" t="s">
        <v>751</v>
      </c>
      <c r="R553" t="str">
        <f t="shared" si="26"/>
        <v>VM+ HNI Th</v>
      </c>
      <c r="S553" s="10" t="s">
        <v>28</v>
      </c>
      <c r="T553" t="e">
        <f>VLOOKUP(Q553,'Danh mục'!$B$4:$C$76,2,0)</f>
        <v>#N/A</v>
      </c>
    </row>
    <row r="554" spans="1:20" hidden="1">
      <c r="A554" t="s">
        <v>19</v>
      </c>
      <c r="B554" t="s">
        <v>1491</v>
      </c>
      <c r="C554" t="s">
        <v>35</v>
      </c>
      <c r="D554" t="s">
        <v>22</v>
      </c>
      <c r="E554" s="5">
        <v>184000</v>
      </c>
      <c r="F554" s="6">
        <v>4</v>
      </c>
      <c r="G554" t="s">
        <v>23</v>
      </c>
      <c r="H554" t="s">
        <v>36</v>
      </c>
      <c r="I554" t="str">
        <f t="shared" si="24"/>
        <v>Mộc nấm hương gói 250g</v>
      </c>
      <c r="J554" t="str">
        <f>VLOOKUP(I554,'[1]Mã Misa'!$B$2:$D$74,2,0)</f>
        <v>Mộc Nấm Hương 250g</v>
      </c>
      <c r="K554" t="str">
        <f>VLOOKUP(J554,'[1]Mã Misa'!$C$2:$D$74,2,0)</f>
        <v>MNH250</v>
      </c>
      <c r="L554" s="6">
        <v>46000</v>
      </c>
      <c r="M554" t="s">
        <v>1492</v>
      </c>
      <c r="N554" t="str">
        <f t="shared" si="25"/>
        <v>0126251</v>
      </c>
      <c r="O554" s="9">
        <v>44485</v>
      </c>
      <c r="P554" t="s">
        <v>1493</v>
      </c>
      <c r="Q554" t="s">
        <v>1494</v>
      </c>
      <c r="R554" t="str">
        <f t="shared" si="26"/>
        <v>VM+ HNI CT</v>
      </c>
      <c r="S554" s="10" t="s">
        <v>28</v>
      </c>
      <c r="T554" t="e">
        <f>VLOOKUP(Q554,'Danh mục'!$B$4:$C$76,2,0)</f>
        <v>#N/A</v>
      </c>
    </row>
    <row r="555" spans="1:20">
      <c r="A555" t="s">
        <v>19</v>
      </c>
      <c r="B555" t="s">
        <v>1495</v>
      </c>
      <c r="C555" t="s">
        <v>45</v>
      </c>
      <c r="D555" t="s">
        <v>22</v>
      </c>
      <c r="E555" s="5">
        <v>148500</v>
      </c>
      <c r="F555" s="6">
        <v>2</v>
      </c>
      <c r="G555" t="s">
        <v>23</v>
      </c>
      <c r="H555" t="s">
        <v>46</v>
      </c>
      <c r="I555" t="str">
        <f t="shared" si="24"/>
        <v>_Chả cốm 300g</v>
      </c>
      <c r="J555" t="str">
        <f>VLOOKUP(I555,'[1]Mã Misa'!$B$2:$D$74,2,0)</f>
        <v>Chả cốm 300g</v>
      </c>
      <c r="K555" t="str">
        <f>VLOOKUP(J555,'[1]Mã Misa'!$C$2:$D$74,2,0)</f>
        <v>CC300</v>
      </c>
      <c r="L555" s="6">
        <v>74250</v>
      </c>
      <c r="M555" t="s">
        <v>1496</v>
      </c>
      <c r="N555" t="str">
        <f t="shared" si="25"/>
        <v>0126256</v>
      </c>
      <c r="O555" s="9">
        <v>44485</v>
      </c>
      <c r="P555" t="s">
        <v>366</v>
      </c>
      <c r="Q555" t="s">
        <v>367</v>
      </c>
      <c r="R555" t="str">
        <f t="shared" si="26"/>
        <v xml:space="preserve">VM HNI Võ </v>
      </c>
      <c r="S555" s="10" t="s">
        <v>28</v>
      </c>
      <c r="T555" t="e">
        <f>VLOOKUP(Q555,'Danh mục'!$B$4:$C$76,2,0)</f>
        <v>#N/A</v>
      </c>
    </row>
    <row r="556" spans="1:20">
      <c r="A556" t="s">
        <v>19</v>
      </c>
      <c r="B556" t="s">
        <v>1495</v>
      </c>
      <c r="C556" t="s">
        <v>51</v>
      </c>
      <c r="D556" t="s">
        <v>22</v>
      </c>
      <c r="E556" s="5">
        <v>105400</v>
      </c>
      <c r="F556" s="6">
        <v>1</v>
      </c>
      <c r="G556" t="s">
        <v>23</v>
      </c>
      <c r="H556" t="s">
        <v>52</v>
      </c>
      <c r="I556" t="str">
        <f t="shared" si="24"/>
        <v>_Đùi gà sốt cay 500g</v>
      </c>
      <c r="J556" t="str">
        <f>VLOOKUP(I556,'[1]Mã Misa'!$B$2:$D$74,2,0)</f>
        <v>Đùi gà sốt cay 500g</v>
      </c>
      <c r="K556" t="str">
        <f>VLOOKUP(J556,'[1]Mã Misa'!$C$2:$D$74,2,0)</f>
        <v>DGSC500</v>
      </c>
      <c r="L556" s="6">
        <v>105400</v>
      </c>
      <c r="M556" t="s">
        <v>1496</v>
      </c>
      <c r="N556" t="str">
        <f t="shared" si="25"/>
        <v>0126256</v>
      </c>
      <c r="O556" s="9">
        <v>44485</v>
      </c>
      <c r="P556" t="s">
        <v>366</v>
      </c>
      <c r="Q556" t="s">
        <v>367</v>
      </c>
      <c r="R556" t="str">
        <f t="shared" si="26"/>
        <v xml:space="preserve">VM HNI Võ </v>
      </c>
      <c r="S556" s="10" t="s">
        <v>28</v>
      </c>
      <c r="T556" t="e">
        <f>VLOOKUP(Q556,'Danh mục'!$B$4:$C$76,2,0)</f>
        <v>#N/A</v>
      </c>
    </row>
    <row r="557" spans="1:20">
      <c r="A557" t="s">
        <v>19</v>
      </c>
      <c r="B557" t="s">
        <v>1497</v>
      </c>
      <c r="C557" t="s">
        <v>38</v>
      </c>
      <c r="D557" t="s">
        <v>22</v>
      </c>
      <c r="E557" s="5">
        <v>111058</v>
      </c>
      <c r="F557" s="6">
        <v>1</v>
      </c>
      <c r="G557" t="s">
        <v>23</v>
      </c>
      <c r="H557" t="s">
        <v>39</v>
      </c>
      <c r="I557" t="str">
        <f t="shared" si="24"/>
        <v>Gà muối gói 500g</v>
      </c>
      <c r="J557" t="str">
        <f>VLOOKUP(I557,'[1]Mã Misa'!$B$2:$D$74,2,0)</f>
        <v>Gà muối 500g</v>
      </c>
      <c r="K557" t="str">
        <f>VLOOKUP(J557,'[1]Mã Misa'!$C$2:$D$74,2,0)</f>
        <v>GM500</v>
      </c>
      <c r="L557" s="6">
        <v>111058</v>
      </c>
      <c r="M557" t="s">
        <v>1498</v>
      </c>
      <c r="N557" t="str">
        <f t="shared" si="25"/>
        <v>0001978</v>
      </c>
      <c r="O557" s="9">
        <v>44485</v>
      </c>
      <c r="P557" t="s">
        <v>1499</v>
      </c>
      <c r="Q557" t="s">
        <v>1500</v>
      </c>
      <c r="R557" t="str">
        <f t="shared" si="26"/>
        <v>VM+ BGG 54</v>
      </c>
      <c r="S557" s="10" t="s">
        <v>1025</v>
      </c>
      <c r="T557" t="e">
        <f>VLOOKUP(Q557,'Danh mục'!$B$4:$C$76,2,0)</f>
        <v>#N/A</v>
      </c>
    </row>
    <row r="558" spans="1:20">
      <c r="A558" t="s">
        <v>19</v>
      </c>
      <c r="B558" t="s">
        <v>1497</v>
      </c>
      <c r="C558" t="s">
        <v>51</v>
      </c>
      <c r="D558" t="s">
        <v>22</v>
      </c>
      <c r="E558" s="5">
        <v>105400</v>
      </c>
      <c r="F558" s="6">
        <v>1</v>
      </c>
      <c r="G558" t="s">
        <v>23</v>
      </c>
      <c r="H558" t="s">
        <v>52</v>
      </c>
      <c r="I558" t="str">
        <f t="shared" si="24"/>
        <v>_Đùi gà sốt cay 500g</v>
      </c>
      <c r="J558" t="str">
        <f>VLOOKUP(I558,'[1]Mã Misa'!$B$2:$D$74,2,0)</f>
        <v>Đùi gà sốt cay 500g</v>
      </c>
      <c r="K558" t="str">
        <f>VLOOKUP(J558,'[1]Mã Misa'!$C$2:$D$74,2,0)</f>
        <v>DGSC500</v>
      </c>
      <c r="L558" s="6">
        <v>105400</v>
      </c>
      <c r="M558" t="s">
        <v>1498</v>
      </c>
      <c r="N558" t="str">
        <f t="shared" si="25"/>
        <v>0001978</v>
      </c>
      <c r="O558" s="9">
        <v>44485</v>
      </c>
      <c r="P558" t="s">
        <v>1499</v>
      </c>
      <c r="Q558" t="s">
        <v>1500</v>
      </c>
      <c r="R558" t="str">
        <f t="shared" si="26"/>
        <v>VM+ BGG 54</v>
      </c>
      <c r="S558" s="10" t="s">
        <v>1025</v>
      </c>
      <c r="T558" t="e">
        <f>VLOOKUP(Q558,'Danh mục'!$B$4:$C$76,2,0)</f>
        <v>#N/A</v>
      </c>
    </row>
    <row r="559" spans="1:20">
      <c r="A559" t="s">
        <v>19</v>
      </c>
      <c r="B559" t="s">
        <v>1501</v>
      </c>
      <c r="C559" t="s">
        <v>90</v>
      </c>
      <c r="D559" t="s">
        <v>22</v>
      </c>
      <c r="E559" s="5">
        <v>212850</v>
      </c>
      <c r="F559" s="6">
        <v>3</v>
      </c>
      <c r="G559" t="s">
        <v>23</v>
      </c>
      <c r="H559" t="s">
        <v>91</v>
      </c>
      <c r="I559" t="str">
        <f t="shared" si="24"/>
        <v>_Chả nướng 300g</v>
      </c>
      <c r="J559" t="str">
        <f>VLOOKUP(I559,'[1]Mã Misa'!$B$2:$D$74,2,0)</f>
        <v>Chả nướng 300g</v>
      </c>
      <c r="K559" t="str">
        <f>VLOOKUP(J559,'[1]Mã Misa'!$C$2:$D$74,2,0)</f>
        <v>CN300</v>
      </c>
      <c r="L559" s="6">
        <v>70950</v>
      </c>
      <c r="M559" t="s">
        <v>1502</v>
      </c>
      <c r="N559" t="str">
        <f t="shared" si="25"/>
        <v>0002551</v>
      </c>
      <c r="O559" s="9">
        <v>44485</v>
      </c>
      <c r="P559" t="s">
        <v>766</v>
      </c>
      <c r="Q559" t="s">
        <v>767</v>
      </c>
      <c r="R559" t="str">
        <f t="shared" si="26"/>
        <v>VM+ HDG 28</v>
      </c>
      <c r="S559" s="10" t="s">
        <v>50</v>
      </c>
      <c r="T559" t="e">
        <f>VLOOKUP(Q559,'Danh mục'!$B$4:$C$76,2,0)</f>
        <v>#N/A</v>
      </c>
    </row>
    <row r="560" spans="1:20">
      <c r="A560" t="s">
        <v>19</v>
      </c>
      <c r="B560" t="s">
        <v>1503</v>
      </c>
      <c r="C560" t="s">
        <v>51</v>
      </c>
      <c r="D560" t="s">
        <v>22</v>
      </c>
      <c r="E560" s="5">
        <v>105400</v>
      </c>
      <c r="F560" s="6">
        <v>1</v>
      </c>
      <c r="G560" t="s">
        <v>23</v>
      </c>
      <c r="H560" t="s">
        <v>52</v>
      </c>
      <c r="I560" t="str">
        <f t="shared" si="24"/>
        <v>_Đùi gà sốt cay 500g</v>
      </c>
      <c r="J560" t="str">
        <f>VLOOKUP(I560,'[1]Mã Misa'!$B$2:$D$74,2,0)</f>
        <v>Đùi gà sốt cay 500g</v>
      </c>
      <c r="K560" t="str">
        <f>VLOOKUP(J560,'[1]Mã Misa'!$C$2:$D$74,2,0)</f>
        <v>DGSC500</v>
      </c>
      <c r="L560" s="6">
        <v>105400</v>
      </c>
      <c r="M560" t="s">
        <v>1504</v>
      </c>
      <c r="N560" t="str">
        <f t="shared" si="25"/>
        <v>0009982</v>
      </c>
      <c r="O560" s="9">
        <v>44485</v>
      </c>
      <c r="P560" t="s">
        <v>1505</v>
      </c>
      <c r="Q560" t="s">
        <v>1506</v>
      </c>
      <c r="R560" t="str">
        <f t="shared" si="26"/>
        <v>VM+ QNH 44</v>
      </c>
      <c r="S560" s="10" t="s">
        <v>78</v>
      </c>
      <c r="T560" t="e">
        <f>VLOOKUP(Q560,'Danh mục'!$B$4:$C$76,2,0)</f>
        <v>#N/A</v>
      </c>
    </row>
    <row r="561" spans="1:20" hidden="1">
      <c r="A561" t="s">
        <v>19</v>
      </c>
      <c r="B561" t="s">
        <v>1507</v>
      </c>
      <c r="C561" t="s">
        <v>35</v>
      </c>
      <c r="D561" t="s">
        <v>22</v>
      </c>
      <c r="E561" s="5">
        <v>276000</v>
      </c>
      <c r="F561" s="6">
        <v>6</v>
      </c>
      <c r="G561" t="s">
        <v>23</v>
      </c>
      <c r="H561" t="s">
        <v>36</v>
      </c>
      <c r="I561" t="str">
        <f t="shared" si="24"/>
        <v>Mộc nấm hương gói 250g</v>
      </c>
      <c r="J561" t="str">
        <f>VLOOKUP(I561,'[1]Mã Misa'!$B$2:$D$74,2,0)</f>
        <v>Mộc Nấm Hương 250g</v>
      </c>
      <c r="K561" t="str">
        <f>VLOOKUP(J561,'[1]Mã Misa'!$C$2:$D$74,2,0)</f>
        <v>MNH250</v>
      </c>
      <c r="L561" s="6">
        <v>46000</v>
      </c>
      <c r="M561" t="s">
        <v>1508</v>
      </c>
      <c r="N561" t="str">
        <f t="shared" si="25"/>
        <v>0010037</v>
      </c>
      <c r="O561" s="9">
        <v>44485</v>
      </c>
      <c r="P561" t="s">
        <v>1509</v>
      </c>
      <c r="Q561" t="s">
        <v>1510</v>
      </c>
      <c r="R561" t="str">
        <f t="shared" si="26"/>
        <v xml:space="preserve">VM+ QNH Ô </v>
      </c>
      <c r="S561" s="10" t="s">
        <v>78</v>
      </c>
      <c r="T561" t="e">
        <f>VLOOKUP(Q561,'Danh mục'!$B$4:$C$76,2,0)</f>
        <v>#N/A</v>
      </c>
    </row>
    <row r="562" spans="1:20">
      <c r="A562" t="s">
        <v>19</v>
      </c>
      <c r="B562" t="s">
        <v>1511</v>
      </c>
      <c r="C562" t="s">
        <v>38</v>
      </c>
      <c r="D562" t="s">
        <v>22</v>
      </c>
      <c r="E562" s="5">
        <v>111058</v>
      </c>
      <c r="F562" s="6">
        <v>1</v>
      </c>
      <c r="G562" t="s">
        <v>23</v>
      </c>
      <c r="H562" t="s">
        <v>39</v>
      </c>
      <c r="I562" t="str">
        <f t="shared" si="24"/>
        <v>Gà muối gói 500g</v>
      </c>
      <c r="J562" t="str">
        <f>VLOOKUP(I562,'[1]Mã Misa'!$B$2:$D$74,2,0)</f>
        <v>Gà muối 500g</v>
      </c>
      <c r="K562" t="str">
        <f>VLOOKUP(J562,'[1]Mã Misa'!$C$2:$D$74,2,0)</f>
        <v>GM500</v>
      </c>
      <c r="L562" s="6">
        <v>111058</v>
      </c>
      <c r="M562" t="s">
        <v>1512</v>
      </c>
      <c r="N562" t="str">
        <f t="shared" si="25"/>
        <v>0126930</v>
      </c>
      <c r="O562" s="9">
        <v>44485</v>
      </c>
      <c r="P562" t="s">
        <v>1119</v>
      </c>
      <c r="Q562" t="s">
        <v>1120</v>
      </c>
      <c r="R562" t="str">
        <f t="shared" si="26"/>
        <v>VM VCP HNI</v>
      </c>
      <c r="S562" s="10" t="s">
        <v>28</v>
      </c>
      <c r="T562" t="e">
        <f>VLOOKUP(Q562,'Danh mục'!$B$4:$C$76,2,0)</f>
        <v>#N/A</v>
      </c>
    </row>
    <row r="563" spans="1:20">
      <c r="A563" t="s">
        <v>19</v>
      </c>
      <c r="B563" t="s">
        <v>1511</v>
      </c>
      <c r="C563" t="s">
        <v>51</v>
      </c>
      <c r="D563" t="s">
        <v>22</v>
      </c>
      <c r="E563" s="5">
        <v>421600</v>
      </c>
      <c r="F563" s="6">
        <v>4</v>
      </c>
      <c r="G563" t="s">
        <v>23</v>
      </c>
      <c r="H563" t="s">
        <v>52</v>
      </c>
      <c r="I563" t="str">
        <f t="shared" si="24"/>
        <v>_Đùi gà sốt cay 500g</v>
      </c>
      <c r="J563" t="str">
        <f>VLOOKUP(I563,'[1]Mã Misa'!$B$2:$D$74,2,0)</f>
        <v>Đùi gà sốt cay 500g</v>
      </c>
      <c r="K563" t="str">
        <f>VLOOKUP(J563,'[1]Mã Misa'!$C$2:$D$74,2,0)</f>
        <v>DGSC500</v>
      </c>
      <c r="L563" s="6">
        <v>105400</v>
      </c>
      <c r="M563" t="s">
        <v>1512</v>
      </c>
      <c r="N563" t="str">
        <f t="shared" si="25"/>
        <v>0126930</v>
      </c>
      <c r="O563" s="9">
        <v>44485</v>
      </c>
      <c r="P563" t="s">
        <v>1119</v>
      </c>
      <c r="Q563" t="s">
        <v>1120</v>
      </c>
      <c r="R563" t="str">
        <f t="shared" si="26"/>
        <v>VM VCP HNI</v>
      </c>
      <c r="S563" s="10" t="s">
        <v>28</v>
      </c>
      <c r="T563" t="e">
        <f>VLOOKUP(Q563,'Danh mục'!$B$4:$C$76,2,0)</f>
        <v>#N/A</v>
      </c>
    </row>
    <row r="564" spans="1:20" hidden="1">
      <c r="A564" t="s">
        <v>19</v>
      </c>
      <c r="B564" t="s">
        <v>1513</v>
      </c>
      <c r="C564" t="s">
        <v>51</v>
      </c>
      <c r="D564" t="s">
        <v>22</v>
      </c>
      <c r="E564" s="5">
        <v>316200</v>
      </c>
      <c r="F564" s="6">
        <v>3</v>
      </c>
      <c r="G564" t="s">
        <v>23</v>
      </c>
      <c r="H564" t="s">
        <v>52</v>
      </c>
      <c r="I564" t="str">
        <f t="shared" si="24"/>
        <v>_Đùi gà sốt cay 500g</v>
      </c>
      <c r="J564" t="str">
        <f>VLOOKUP(I564,'[1]Mã Misa'!$B$2:$D$74,2,0)</f>
        <v>Đùi gà sốt cay 500g</v>
      </c>
      <c r="K564" t="str">
        <f>VLOOKUP(J564,'[1]Mã Misa'!$C$2:$D$74,2,0)</f>
        <v>DGSC500</v>
      </c>
      <c r="L564" s="6">
        <v>105400</v>
      </c>
      <c r="M564" t="s">
        <v>1514</v>
      </c>
      <c r="N564" t="str">
        <f t="shared" si="25"/>
        <v>0126954</v>
      </c>
      <c r="O564" s="9">
        <v>44485</v>
      </c>
      <c r="P564" t="s">
        <v>1515</v>
      </c>
      <c r="Q564" t="s">
        <v>1516</v>
      </c>
      <c r="R564" t="str">
        <f t="shared" si="26"/>
        <v>VM+ HNI A2</v>
      </c>
      <c r="S564" s="10" t="s">
        <v>28</v>
      </c>
      <c r="T564" t="e">
        <f>VLOOKUP(Q564,'Danh mục'!$B$4:$C$76,2,0)</f>
        <v>#N/A</v>
      </c>
    </row>
    <row r="565" spans="1:20" hidden="1">
      <c r="A565" t="s">
        <v>19</v>
      </c>
      <c r="B565" t="s">
        <v>1517</v>
      </c>
      <c r="C565" t="s">
        <v>38</v>
      </c>
      <c r="D565" t="s">
        <v>22</v>
      </c>
      <c r="E565" s="5">
        <v>111058</v>
      </c>
      <c r="F565" s="6">
        <v>1</v>
      </c>
      <c r="G565" t="s">
        <v>23</v>
      </c>
      <c r="H565" t="s">
        <v>39</v>
      </c>
      <c r="I565" t="str">
        <f t="shared" si="24"/>
        <v>Gà muối gói 500g</v>
      </c>
      <c r="J565" t="str">
        <f>VLOOKUP(I565,'[1]Mã Misa'!$B$2:$D$74,2,0)</f>
        <v>Gà muối 500g</v>
      </c>
      <c r="K565" t="str">
        <f>VLOOKUP(J565,'[1]Mã Misa'!$C$2:$D$74,2,0)</f>
        <v>GM500</v>
      </c>
      <c r="L565" s="6">
        <v>111058</v>
      </c>
      <c r="M565" t="s">
        <v>1518</v>
      </c>
      <c r="N565" t="str">
        <f t="shared" si="25"/>
        <v>0009655</v>
      </c>
      <c r="O565" s="9">
        <v>44485</v>
      </c>
      <c r="P565" t="s">
        <v>1519</v>
      </c>
      <c r="Q565" t="s">
        <v>1520</v>
      </c>
      <c r="R565" t="str">
        <f t="shared" si="26"/>
        <v>VM+ HPG 21</v>
      </c>
      <c r="S565" s="10" t="s">
        <v>218</v>
      </c>
      <c r="T565" t="e">
        <f>VLOOKUP(Q565,'Danh mục'!$B$4:$C$76,2,0)</f>
        <v>#N/A</v>
      </c>
    </row>
    <row r="566" spans="1:20">
      <c r="A566" t="s">
        <v>19</v>
      </c>
      <c r="B566" t="s">
        <v>1521</v>
      </c>
      <c r="C566" t="s">
        <v>54</v>
      </c>
      <c r="D566" t="s">
        <v>22</v>
      </c>
      <c r="E566" s="5">
        <v>146862</v>
      </c>
      <c r="F566" s="6">
        <v>2</v>
      </c>
      <c r="G566" t="s">
        <v>23</v>
      </c>
      <c r="H566" t="s">
        <v>55</v>
      </c>
      <c r="I566" t="str">
        <f t="shared" si="24"/>
        <v>Chân giò heo muối gói 300g</v>
      </c>
      <c r="J566" t="str">
        <f>VLOOKUP(I566,'[1]Mã Misa'!$B$2:$D$74,2,0)</f>
        <v>Chân giò heo muối 300g</v>
      </c>
      <c r="K566" t="str">
        <f>VLOOKUP(J566,'[1]Mã Misa'!$C$2:$D$74,2,0)</f>
        <v>CGM300</v>
      </c>
      <c r="L566" s="6">
        <v>73431</v>
      </c>
      <c r="M566" t="s">
        <v>1522</v>
      </c>
      <c r="N566" t="str">
        <f t="shared" si="25"/>
        <v>0002673</v>
      </c>
      <c r="O566" s="9">
        <v>44485</v>
      </c>
      <c r="P566" t="s">
        <v>1523</v>
      </c>
      <c r="Q566" t="s">
        <v>1524</v>
      </c>
      <c r="R566" t="str">
        <f t="shared" si="26"/>
        <v>VM+ NAN 25</v>
      </c>
      <c r="S566" s="10" t="s">
        <v>238</v>
      </c>
      <c r="T566" t="e">
        <f>VLOOKUP(Q566,'Danh mục'!$B$4:$C$76,2,0)</f>
        <v>#N/A</v>
      </c>
    </row>
    <row r="567" spans="1:20">
      <c r="A567" t="s">
        <v>19</v>
      </c>
      <c r="B567" t="s">
        <v>1521</v>
      </c>
      <c r="C567" t="s">
        <v>177</v>
      </c>
      <c r="D567" t="s">
        <v>22</v>
      </c>
      <c r="E567" s="5">
        <v>90750</v>
      </c>
      <c r="F567" s="6">
        <v>1</v>
      </c>
      <c r="G567" t="s">
        <v>23</v>
      </c>
      <c r="H567" t="s">
        <v>178</v>
      </c>
      <c r="I567" t="str">
        <f t="shared" si="24"/>
        <v>_Chân gà sốt cay 400g</v>
      </c>
      <c r="J567" t="str">
        <f>VLOOKUP(I567,'[1]Mã Misa'!$B$2:$D$74,2,0)</f>
        <v>Chân gà sốt cay 400g</v>
      </c>
      <c r="K567" t="str">
        <f>VLOOKUP(J567,'[1]Mã Misa'!$C$2:$D$74,2,0)</f>
        <v>CGSC400</v>
      </c>
      <c r="L567" s="6">
        <v>90750</v>
      </c>
      <c r="M567" t="s">
        <v>1522</v>
      </c>
      <c r="N567" t="str">
        <f t="shared" si="25"/>
        <v>0002673</v>
      </c>
      <c r="O567" s="9">
        <v>44485</v>
      </c>
      <c r="P567" t="s">
        <v>1523</v>
      </c>
      <c r="Q567" t="s">
        <v>1524</v>
      </c>
      <c r="R567" t="str">
        <f t="shared" si="26"/>
        <v>VM+ NAN 25</v>
      </c>
      <c r="S567" s="10" t="s">
        <v>238</v>
      </c>
      <c r="T567" t="e">
        <f>VLOOKUP(Q567,'Danh mục'!$B$4:$C$76,2,0)</f>
        <v>#N/A</v>
      </c>
    </row>
    <row r="568" spans="1:20">
      <c r="A568" t="s">
        <v>19</v>
      </c>
      <c r="B568" t="s">
        <v>1525</v>
      </c>
      <c r="C568" t="s">
        <v>51</v>
      </c>
      <c r="D568" t="s">
        <v>22</v>
      </c>
      <c r="E568" s="5">
        <v>210800</v>
      </c>
      <c r="F568" s="6">
        <v>2</v>
      </c>
      <c r="G568" t="s">
        <v>23</v>
      </c>
      <c r="H568" t="s">
        <v>52</v>
      </c>
      <c r="I568" t="str">
        <f t="shared" si="24"/>
        <v>_Đùi gà sốt cay 500g</v>
      </c>
      <c r="J568" t="str">
        <f>VLOOKUP(I568,'[1]Mã Misa'!$B$2:$D$74,2,0)</f>
        <v>Đùi gà sốt cay 500g</v>
      </c>
      <c r="K568" t="str">
        <f>VLOOKUP(J568,'[1]Mã Misa'!$C$2:$D$74,2,0)</f>
        <v>DGSC500</v>
      </c>
      <c r="L568" s="6">
        <v>105400</v>
      </c>
      <c r="M568" t="s">
        <v>1526</v>
      </c>
      <c r="N568" t="str">
        <f t="shared" si="25"/>
        <v>0000536</v>
      </c>
      <c r="O568" s="9">
        <v>44485</v>
      </c>
      <c r="P568" t="s">
        <v>1527</v>
      </c>
      <c r="Q568" t="s">
        <v>1528</v>
      </c>
      <c r="R568" t="str">
        <f t="shared" si="26"/>
        <v>VM+ QNI 39</v>
      </c>
      <c r="S568" s="10" t="s">
        <v>291</v>
      </c>
      <c r="T568" t="e">
        <f>VLOOKUP(Q568,'Danh mục'!$B$4:$C$76,2,0)</f>
        <v>#N/A</v>
      </c>
    </row>
    <row r="569" spans="1:20">
      <c r="A569" t="s">
        <v>19</v>
      </c>
      <c r="B569" t="s">
        <v>1529</v>
      </c>
      <c r="C569" t="s">
        <v>193</v>
      </c>
      <c r="D569" t="s">
        <v>22</v>
      </c>
      <c r="E569" s="5">
        <v>111190</v>
      </c>
      <c r="F569" s="6">
        <v>2</v>
      </c>
      <c r="G569" t="s">
        <v>23</v>
      </c>
      <c r="H569" t="s">
        <v>194</v>
      </c>
      <c r="I569" t="str">
        <f t="shared" si="24"/>
        <v>Tai heo muối gói 200g</v>
      </c>
      <c r="J569" t="str">
        <f>VLOOKUP(I569,'[1]Mã Misa'!$B$2:$D$74,2,0)</f>
        <v>Tai heo muối 200g</v>
      </c>
      <c r="K569" t="str">
        <f>VLOOKUP(J569,'[1]Mã Misa'!$C$2:$D$74,2,0)</f>
        <v>TH200</v>
      </c>
      <c r="L569" s="6">
        <v>55595</v>
      </c>
      <c r="M569" t="s">
        <v>1530</v>
      </c>
      <c r="N569" t="str">
        <f t="shared" si="25"/>
        <v>0040669</v>
      </c>
      <c r="O569" s="9">
        <v>44485</v>
      </c>
      <c r="P569" t="s">
        <v>1531</v>
      </c>
      <c r="Q569" t="s">
        <v>1532</v>
      </c>
      <c r="R569" t="str">
        <f t="shared" si="26"/>
        <v xml:space="preserve">VM+351/29 </v>
      </c>
      <c r="S569" s="10" t="s">
        <v>83</v>
      </c>
      <c r="T569" t="e">
        <f>VLOOKUP(Q569,'Danh mục'!$B$4:$C$76,2,0)</f>
        <v>#N/A</v>
      </c>
    </row>
    <row r="570" spans="1:20">
      <c r="A570" t="s">
        <v>19</v>
      </c>
      <c r="B570" t="s">
        <v>1529</v>
      </c>
      <c r="C570" t="s">
        <v>30</v>
      </c>
      <c r="D570" t="s">
        <v>22</v>
      </c>
      <c r="E570" s="5">
        <v>263361</v>
      </c>
      <c r="F570" s="6">
        <v>3</v>
      </c>
      <c r="G570" t="s">
        <v>23</v>
      </c>
      <c r="H570" t="s">
        <v>31</v>
      </c>
      <c r="I570" t="str">
        <f t="shared" si="24"/>
        <v>Bắp bò muối gói 200g</v>
      </c>
      <c r="J570" t="str">
        <f>VLOOKUP(I570,'[1]Mã Misa'!$B$2:$D$74,2,0)</f>
        <v>Bắp bò muối 200g</v>
      </c>
      <c r="K570" t="str">
        <f>VLOOKUP(J570,'[1]Mã Misa'!$C$2:$D$74,2,0)</f>
        <v>BBM200</v>
      </c>
      <c r="L570" s="6">
        <v>87787</v>
      </c>
      <c r="M570" t="s">
        <v>1530</v>
      </c>
      <c r="N570" t="str">
        <f t="shared" si="25"/>
        <v>0040669</v>
      </c>
      <c r="O570" s="9">
        <v>44485</v>
      </c>
      <c r="P570" t="s">
        <v>1531</v>
      </c>
      <c r="Q570" t="s">
        <v>1532</v>
      </c>
      <c r="R570" t="str">
        <f t="shared" si="26"/>
        <v xml:space="preserve">VM+351/29 </v>
      </c>
      <c r="S570" s="10" t="s">
        <v>83</v>
      </c>
      <c r="T570" t="e">
        <f>VLOOKUP(Q570,'Danh mục'!$B$4:$C$76,2,0)</f>
        <v>#N/A</v>
      </c>
    </row>
    <row r="571" spans="1:20">
      <c r="A571" t="s">
        <v>19</v>
      </c>
      <c r="B571" t="s">
        <v>1533</v>
      </c>
      <c r="C571" t="s">
        <v>38</v>
      </c>
      <c r="D571" t="s">
        <v>22</v>
      </c>
      <c r="E571" s="5">
        <v>111058</v>
      </c>
      <c r="F571" s="6">
        <v>1</v>
      </c>
      <c r="G571" t="s">
        <v>23</v>
      </c>
      <c r="H571" t="s">
        <v>39</v>
      </c>
      <c r="I571" t="str">
        <f t="shared" si="24"/>
        <v>Gà muối gói 500g</v>
      </c>
      <c r="J571" t="str">
        <f>VLOOKUP(I571,'[1]Mã Misa'!$B$2:$D$74,2,0)</f>
        <v>Gà muối 500g</v>
      </c>
      <c r="K571" t="str">
        <f>VLOOKUP(J571,'[1]Mã Misa'!$C$2:$D$74,2,0)</f>
        <v>GM500</v>
      </c>
      <c r="L571" s="6">
        <v>111058</v>
      </c>
      <c r="M571" t="s">
        <v>1534</v>
      </c>
      <c r="N571" t="str">
        <f t="shared" si="25"/>
        <v>0126964</v>
      </c>
      <c r="O571" s="9">
        <v>44485</v>
      </c>
      <c r="P571" t="s">
        <v>1535</v>
      </c>
      <c r="Q571" t="s">
        <v>1536</v>
      </c>
      <c r="R571" t="str">
        <f t="shared" si="26"/>
        <v>VM+ HNI 42</v>
      </c>
      <c r="S571" s="10" t="s">
        <v>28</v>
      </c>
      <c r="T571" t="e">
        <f>VLOOKUP(Q571,'Danh mục'!$B$4:$C$76,2,0)</f>
        <v>#N/A</v>
      </c>
    </row>
    <row r="572" spans="1:20">
      <c r="A572" t="s">
        <v>19</v>
      </c>
      <c r="B572" t="s">
        <v>1537</v>
      </c>
      <c r="C572" t="s">
        <v>30</v>
      </c>
      <c r="D572" t="s">
        <v>22</v>
      </c>
      <c r="E572" s="5">
        <v>175574</v>
      </c>
      <c r="F572" s="6">
        <v>2</v>
      </c>
      <c r="G572" t="s">
        <v>23</v>
      </c>
      <c r="H572" t="s">
        <v>31</v>
      </c>
      <c r="I572" t="str">
        <f t="shared" si="24"/>
        <v>Bắp bò muối gói 200g</v>
      </c>
      <c r="J572" t="str">
        <f>VLOOKUP(I572,'[1]Mã Misa'!$B$2:$D$74,2,0)</f>
        <v>Bắp bò muối 200g</v>
      </c>
      <c r="K572" t="str">
        <f>VLOOKUP(J572,'[1]Mã Misa'!$C$2:$D$74,2,0)</f>
        <v>BBM200</v>
      </c>
      <c r="L572" s="6">
        <v>87787</v>
      </c>
      <c r="M572" t="s">
        <v>1538</v>
      </c>
      <c r="N572" t="str">
        <f t="shared" si="25"/>
        <v>0126981</v>
      </c>
      <c r="O572" s="9">
        <v>44485</v>
      </c>
      <c r="P572" t="s">
        <v>1539</v>
      </c>
      <c r="Q572" t="s">
        <v>1540</v>
      </c>
      <c r="R572" t="str">
        <f t="shared" si="26"/>
        <v>VM+ HNI G1</v>
      </c>
      <c r="S572" s="10" t="s">
        <v>28</v>
      </c>
      <c r="T572" t="e">
        <f>VLOOKUP(Q572,'Danh mục'!$B$4:$C$76,2,0)</f>
        <v>#N/A</v>
      </c>
    </row>
    <row r="573" spans="1:20">
      <c r="A573" t="s">
        <v>19</v>
      </c>
      <c r="B573" t="s">
        <v>1537</v>
      </c>
      <c r="C573" t="s">
        <v>193</v>
      </c>
      <c r="D573" t="s">
        <v>22</v>
      </c>
      <c r="E573" s="5">
        <v>55595</v>
      </c>
      <c r="F573" s="6">
        <v>1</v>
      </c>
      <c r="G573" t="s">
        <v>23</v>
      </c>
      <c r="H573" t="s">
        <v>194</v>
      </c>
      <c r="I573" t="str">
        <f t="shared" si="24"/>
        <v>Tai heo muối gói 200g</v>
      </c>
      <c r="J573" t="str">
        <f>VLOOKUP(I573,'[1]Mã Misa'!$B$2:$D$74,2,0)</f>
        <v>Tai heo muối 200g</v>
      </c>
      <c r="K573" t="str">
        <f>VLOOKUP(J573,'[1]Mã Misa'!$C$2:$D$74,2,0)</f>
        <v>TH200</v>
      </c>
      <c r="L573" s="6">
        <v>55595</v>
      </c>
      <c r="M573" t="s">
        <v>1538</v>
      </c>
      <c r="N573" t="str">
        <f t="shared" si="25"/>
        <v>0126981</v>
      </c>
      <c r="O573" s="9">
        <v>44485</v>
      </c>
      <c r="P573" t="s">
        <v>1539</v>
      </c>
      <c r="Q573" t="s">
        <v>1540</v>
      </c>
      <c r="R573" t="str">
        <f t="shared" si="26"/>
        <v>VM+ HNI G1</v>
      </c>
      <c r="S573" s="10" t="s">
        <v>28</v>
      </c>
      <c r="T573" t="e">
        <f>VLOOKUP(Q573,'Danh mục'!$B$4:$C$76,2,0)</f>
        <v>#N/A</v>
      </c>
    </row>
    <row r="574" spans="1:20">
      <c r="A574" t="s">
        <v>19</v>
      </c>
      <c r="B574" t="s">
        <v>1541</v>
      </c>
      <c r="C574" t="s">
        <v>90</v>
      </c>
      <c r="D574" t="s">
        <v>22</v>
      </c>
      <c r="E574" s="5">
        <v>283800</v>
      </c>
      <c r="F574" s="6">
        <v>4</v>
      </c>
      <c r="G574" t="s">
        <v>23</v>
      </c>
      <c r="H574" t="s">
        <v>91</v>
      </c>
      <c r="I574" t="str">
        <f t="shared" si="24"/>
        <v>_Chả nướng 300g</v>
      </c>
      <c r="J574" t="str">
        <f>VLOOKUP(I574,'[1]Mã Misa'!$B$2:$D$74,2,0)</f>
        <v>Chả nướng 300g</v>
      </c>
      <c r="K574" t="str">
        <f>VLOOKUP(J574,'[1]Mã Misa'!$C$2:$D$74,2,0)</f>
        <v>CN300</v>
      </c>
      <c r="L574" s="6">
        <v>70950</v>
      </c>
      <c r="M574" t="s">
        <v>1542</v>
      </c>
      <c r="N574" t="str">
        <f t="shared" si="25"/>
        <v>0126985</v>
      </c>
      <c r="O574" s="9">
        <v>44485</v>
      </c>
      <c r="P574" t="s">
        <v>383</v>
      </c>
      <c r="Q574" t="s">
        <v>384</v>
      </c>
      <c r="R574" t="str">
        <f t="shared" si="26"/>
        <v>VM+ HNI Kh</v>
      </c>
      <c r="S574" s="10" t="s">
        <v>28</v>
      </c>
      <c r="T574" t="str">
        <f>VLOOKUP(Q574,'Danh mục'!$B$4:$C$76,2,0)</f>
        <v>WINCOMHANOI</v>
      </c>
    </row>
    <row r="575" spans="1:20">
      <c r="A575" t="s">
        <v>19</v>
      </c>
      <c r="B575" t="s">
        <v>1541</v>
      </c>
      <c r="C575" t="s">
        <v>45</v>
      </c>
      <c r="D575" t="s">
        <v>22</v>
      </c>
      <c r="E575" s="5">
        <v>148500</v>
      </c>
      <c r="F575" s="6">
        <v>2</v>
      </c>
      <c r="G575" t="s">
        <v>23</v>
      </c>
      <c r="H575" t="s">
        <v>46</v>
      </c>
      <c r="I575" t="str">
        <f t="shared" si="24"/>
        <v>_Chả cốm 300g</v>
      </c>
      <c r="J575" t="str">
        <f>VLOOKUP(I575,'[1]Mã Misa'!$B$2:$D$74,2,0)</f>
        <v>Chả cốm 300g</v>
      </c>
      <c r="K575" t="str">
        <f>VLOOKUP(J575,'[1]Mã Misa'!$C$2:$D$74,2,0)</f>
        <v>CC300</v>
      </c>
      <c r="L575" s="6">
        <v>74250</v>
      </c>
      <c r="M575" t="s">
        <v>1542</v>
      </c>
      <c r="N575" t="str">
        <f t="shared" si="25"/>
        <v>0126985</v>
      </c>
      <c r="O575" s="9">
        <v>44485</v>
      </c>
      <c r="P575" t="s">
        <v>383</v>
      </c>
      <c r="Q575" t="s">
        <v>384</v>
      </c>
      <c r="R575" t="str">
        <f t="shared" si="26"/>
        <v>VM+ HNI Kh</v>
      </c>
      <c r="S575" s="10" t="s">
        <v>28</v>
      </c>
      <c r="T575" t="str">
        <f>VLOOKUP(Q575,'Danh mục'!$B$4:$C$76,2,0)</f>
        <v>WINCOMHANOI</v>
      </c>
    </row>
    <row r="576" spans="1:20" hidden="1">
      <c r="A576" t="s">
        <v>19</v>
      </c>
      <c r="B576" t="s">
        <v>1543</v>
      </c>
      <c r="C576" t="s">
        <v>35</v>
      </c>
      <c r="D576" t="s">
        <v>22</v>
      </c>
      <c r="E576" s="5">
        <v>138000</v>
      </c>
      <c r="F576" s="6">
        <v>3</v>
      </c>
      <c r="G576" t="s">
        <v>23</v>
      </c>
      <c r="H576" t="s">
        <v>36</v>
      </c>
      <c r="I576" t="str">
        <f t="shared" si="24"/>
        <v>Mộc nấm hương gói 250g</v>
      </c>
      <c r="J576" t="str">
        <f>VLOOKUP(I576,'[1]Mã Misa'!$B$2:$D$74,2,0)</f>
        <v>Mộc Nấm Hương 250g</v>
      </c>
      <c r="K576" t="str">
        <f>VLOOKUP(J576,'[1]Mã Misa'!$C$2:$D$74,2,0)</f>
        <v>MNH250</v>
      </c>
      <c r="L576" s="6">
        <v>46000</v>
      </c>
      <c r="M576" t="s">
        <v>1544</v>
      </c>
      <c r="N576" t="str">
        <f t="shared" si="25"/>
        <v>0126991</v>
      </c>
      <c r="O576" s="9">
        <v>44485</v>
      </c>
      <c r="P576" t="s">
        <v>1545</v>
      </c>
      <c r="Q576" t="s">
        <v>1546</v>
      </c>
      <c r="R576" t="str">
        <f t="shared" si="26"/>
        <v>VM+ HNI 38</v>
      </c>
      <c r="S576" s="10" t="s">
        <v>28</v>
      </c>
      <c r="T576" t="e">
        <f>VLOOKUP(Q576,'Danh mục'!$B$4:$C$76,2,0)</f>
        <v>#N/A</v>
      </c>
    </row>
    <row r="577" spans="1:20">
      <c r="A577" t="s">
        <v>19</v>
      </c>
      <c r="B577" t="s">
        <v>1547</v>
      </c>
      <c r="C577" t="s">
        <v>35</v>
      </c>
      <c r="D577" t="s">
        <v>22</v>
      </c>
      <c r="E577" s="5">
        <v>138000</v>
      </c>
      <c r="F577" s="6">
        <v>3</v>
      </c>
      <c r="G577" t="s">
        <v>23</v>
      </c>
      <c r="H577" t="s">
        <v>36</v>
      </c>
      <c r="I577" t="str">
        <f t="shared" si="24"/>
        <v>Mộc nấm hương gói 250g</v>
      </c>
      <c r="J577" t="str">
        <f>VLOOKUP(I577,'[1]Mã Misa'!$B$2:$D$74,2,0)</f>
        <v>Mộc Nấm Hương 250g</v>
      </c>
      <c r="K577" t="str">
        <f>VLOOKUP(J577,'[1]Mã Misa'!$C$2:$D$74,2,0)</f>
        <v>MNH250</v>
      </c>
      <c r="L577" s="6">
        <v>46000</v>
      </c>
      <c r="M577" t="s">
        <v>1548</v>
      </c>
      <c r="N577" t="str">
        <f t="shared" si="25"/>
        <v>0126996</v>
      </c>
      <c r="O577" s="9">
        <v>44485</v>
      </c>
      <c r="P577" t="s">
        <v>1549</v>
      </c>
      <c r="Q577" t="s">
        <v>1550</v>
      </c>
      <c r="R577" t="str">
        <f t="shared" si="26"/>
        <v xml:space="preserve">VM+ HNI 5 </v>
      </c>
      <c r="S577" s="10" t="s">
        <v>28</v>
      </c>
      <c r="T577" t="e">
        <f>VLOOKUP(Q577,'Danh mục'!$B$4:$C$76,2,0)</f>
        <v>#N/A</v>
      </c>
    </row>
    <row r="578" spans="1:20">
      <c r="A578" t="s">
        <v>19</v>
      </c>
      <c r="B578" t="s">
        <v>1551</v>
      </c>
      <c r="C578" t="s">
        <v>535</v>
      </c>
      <c r="D578" t="s">
        <v>511</v>
      </c>
      <c r="E578" s="5">
        <v>396900</v>
      </c>
      <c r="F578" s="6">
        <v>2</v>
      </c>
      <c r="G578" t="s">
        <v>65</v>
      </c>
      <c r="H578" t="s">
        <v>536</v>
      </c>
      <c r="I578" t="str">
        <f t="shared" si="24"/>
        <v xml:space="preserve"> Tôm mũ ni nguyên con 450g</v>
      </c>
      <c r="J578" t="str">
        <f>VLOOKUP(I578,'[1]Mã Misa'!$B$2:$D$74,2,0)</f>
        <v>Tôm mũ ni nguyên con 450g</v>
      </c>
      <c r="K578" t="str">
        <f>VLOOKUP(J578,'[1]Mã Misa'!$C$2:$D$74,2,0)</f>
        <v>TNC450</v>
      </c>
      <c r="L578" s="6">
        <v>198450</v>
      </c>
      <c r="M578" t="s">
        <v>1552</v>
      </c>
      <c r="N578" t="str">
        <f t="shared" si="25"/>
        <v>0126997</v>
      </c>
      <c r="O578" s="9">
        <v>44485</v>
      </c>
      <c r="P578" t="s">
        <v>1443</v>
      </c>
      <c r="Q578" t="s">
        <v>1444</v>
      </c>
      <c r="R578" t="str">
        <f t="shared" si="26"/>
        <v>VM+ HNI 96</v>
      </c>
      <c r="S578" s="10" t="s">
        <v>28</v>
      </c>
      <c r="T578" t="e">
        <f>VLOOKUP(Q578,'Danh mục'!$B$4:$C$76,2,0)</f>
        <v>#N/A</v>
      </c>
    </row>
    <row r="579" spans="1:20">
      <c r="A579" t="s">
        <v>19</v>
      </c>
      <c r="B579" t="s">
        <v>1551</v>
      </c>
      <c r="C579" t="s">
        <v>540</v>
      </c>
      <c r="D579" t="s">
        <v>511</v>
      </c>
      <c r="E579" s="5">
        <v>352350</v>
      </c>
      <c r="F579" s="6">
        <v>1</v>
      </c>
      <c r="G579" t="s">
        <v>65</v>
      </c>
      <c r="H579" t="s">
        <v>541</v>
      </c>
      <c r="I579" t="str">
        <f t="shared" si="24"/>
        <v xml:space="preserve"> Tôm mũ ni bỏ đầu 450g</v>
      </c>
      <c r="J579" t="str">
        <f>VLOOKUP(I579,'[1]Mã Misa'!$B$2:$D$74,2,0)</f>
        <v>Tôm mũ ni bỏ đầu 450g</v>
      </c>
      <c r="K579" t="str">
        <f>VLOOKUP(J579,'[1]Mã Misa'!$C$2:$D$74,2,0)</f>
        <v>TBĐ450</v>
      </c>
      <c r="L579" s="6">
        <v>352350</v>
      </c>
      <c r="M579" t="s">
        <v>1552</v>
      </c>
      <c r="N579" t="str">
        <f t="shared" si="25"/>
        <v>0126997</v>
      </c>
      <c r="O579" s="9">
        <v>44485</v>
      </c>
      <c r="P579" t="s">
        <v>1443</v>
      </c>
      <c r="Q579" t="s">
        <v>1444</v>
      </c>
      <c r="R579" t="str">
        <f t="shared" si="26"/>
        <v>VM+ HNI 96</v>
      </c>
      <c r="S579" s="10" t="s">
        <v>28</v>
      </c>
      <c r="T579" t="e">
        <f>VLOOKUP(Q579,'Danh mục'!$B$4:$C$76,2,0)</f>
        <v>#N/A</v>
      </c>
    </row>
    <row r="580" spans="1:20" hidden="1">
      <c r="A580" t="s">
        <v>19</v>
      </c>
      <c r="B580" t="s">
        <v>1553</v>
      </c>
      <c r="C580" t="s">
        <v>38</v>
      </c>
      <c r="D580" t="s">
        <v>22</v>
      </c>
      <c r="E580" s="5">
        <v>111058</v>
      </c>
      <c r="F580" s="6">
        <v>1</v>
      </c>
      <c r="G580" t="s">
        <v>23</v>
      </c>
      <c r="H580" t="s">
        <v>39</v>
      </c>
      <c r="I580" t="str">
        <f t="shared" ref="I580:I643" si="27">MID(H580,10,26)</f>
        <v>Gà muối gói 500g</v>
      </c>
      <c r="J580" t="str">
        <f>VLOOKUP(I580,'[1]Mã Misa'!$B$2:$D$74,2,0)</f>
        <v>Gà muối 500g</v>
      </c>
      <c r="K580" t="str">
        <f>VLOOKUP(J580,'[1]Mã Misa'!$C$2:$D$74,2,0)</f>
        <v>GM500</v>
      </c>
      <c r="L580" s="6">
        <v>111058</v>
      </c>
      <c r="M580" t="s">
        <v>1554</v>
      </c>
      <c r="N580" t="str">
        <f t="shared" ref="N580:N643" si="28">RIGHT(M580,7)</f>
        <v>0127007</v>
      </c>
      <c r="O580" s="9">
        <v>44485</v>
      </c>
      <c r="P580" t="s">
        <v>1555</v>
      </c>
      <c r="Q580" t="s">
        <v>1556</v>
      </c>
      <c r="R580" t="str">
        <f t="shared" ref="R580:R643" si="29">LEFT(Q580,10)</f>
        <v>VM+ HNI 27</v>
      </c>
      <c r="S580" s="10" t="s">
        <v>28</v>
      </c>
      <c r="T580" t="e">
        <f>VLOOKUP(Q580,'Danh mục'!$B$4:$C$76,2,0)</f>
        <v>#N/A</v>
      </c>
    </row>
    <row r="581" spans="1:20" hidden="1">
      <c r="A581" t="s">
        <v>19</v>
      </c>
      <c r="B581" t="s">
        <v>1557</v>
      </c>
      <c r="C581" t="s">
        <v>38</v>
      </c>
      <c r="D581" t="s">
        <v>22</v>
      </c>
      <c r="E581" s="5">
        <v>111058</v>
      </c>
      <c r="F581" s="6">
        <v>1</v>
      </c>
      <c r="G581" t="s">
        <v>23</v>
      </c>
      <c r="H581" t="s">
        <v>39</v>
      </c>
      <c r="I581" t="str">
        <f t="shared" si="27"/>
        <v>Gà muối gói 500g</v>
      </c>
      <c r="J581" t="str">
        <f>VLOOKUP(I581,'[1]Mã Misa'!$B$2:$D$74,2,0)</f>
        <v>Gà muối 500g</v>
      </c>
      <c r="K581" t="str">
        <f>VLOOKUP(J581,'[1]Mã Misa'!$C$2:$D$74,2,0)</f>
        <v>GM500</v>
      </c>
      <c r="L581" s="6">
        <v>111058</v>
      </c>
      <c r="M581" t="s">
        <v>1558</v>
      </c>
      <c r="N581" t="str">
        <f t="shared" si="28"/>
        <v>0127009</v>
      </c>
      <c r="O581" s="9">
        <v>44485</v>
      </c>
      <c r="P581" t="s">
        <v>1559</v>
      </c>
      <c r="Q581" t="s">
        <v>1560</v>
      </c>
      <c r="R581" t="str">
        <f t="shared" si="29"/>
        <v>VM+ HNI 56</v>
      </c>
      <c r="S581" s="10" t="s">
        <v>28</v>
      </c>
      <c r="T581" t="e">
        <f>VLOOKUP(Q581,'Danh mục'!$B$4:$C$76,2,0)</f>
        <v>#N/A</v>
      </c>
    </row>
    <row r="582" spans="1:20" hidden="1">
      <c r="A582" t="s">
        <v>19</v>
      </c>
      <c r="B582" t="s">
        <v>1561</v>
      </c>
      <c r="C582" t="s">
        <v>30</v>
      </c>
      <c r="D582" t="s">
        <v>22</v>
      </c>
      <c r="E582" s="5">
        <v>175574</v>
      </c>
      <c r="F582" s="6">
        <v>2</v>
      </c>
      <c r="G582" t="s">
        <v>23</v>
      </c>
      <c r="H582" t="s">
        <v>31</v>
      </c>
      <c r="I582" t="str">
        <f t="shared" si="27"/>
        <v>Bắp bò muối gói 200g</v>
      </c>
      <c r="J582" t="str">
        <f>VLOOKUP(I582,'[1]Mã Misa'!$B$2:$D$74,2,0)</f>
        <v>Bắp bò muối 200g</v>
      </c>
      <c r="K582" t="str">
        <f>VLOOKUP(J582,'[1]Mã Misa'!$C$2:$D$74,2,0)</f>
        <v>BBM200</v>
      </c>
      <c r="L582" s="6">
        <v>87787</v>
      </c>
      <c r="M582" t="s">
        <v>1562</v>
      </c>
      <c r="N582" t="str">
        <f t="shared" si="28"/>
        <v>0001696</v>
      </c>
      <c r="O582" s="9">
        <v>44485</v>
      </c>
      <c r="P582" t="s">
        <v>1563</v>
      </c>
      <c r="Q582" t="s">
        <v>1564</v>
      </c>
      <c r="R582" t="str">
        <f t="shared" si="29"/>
        <v>VM+ TTH 26</v>
      </c>
      <c r="S582" s="10" t="s">
        <v>213</v>
      </c>
      <c r="T582" t="e">
        <f>VLOOKUP(Q582,'Danh mục'!$B$4:$C$76,2,0)</f>
        <v>#N/A</v>
      </c>
    </row>
    <row r="583" spans="1:20">
      <c r="A583" t="s">
        <v>19</v>
      </c>
      <c r="B583" t="s">
        <v>1565</v>
      </c>
      <c r="C583" t="s">
        <v>51</v>
      </c>
      <c r="D583" t="s">
        <v>22</v>
      </c>
      <c r="E583" s="5">
        <v>105400</v>
      </c>
      <c r="F583" s="6">
        <v>1</v>
      </c>
      <c r="G583" t="s">
        <v>23</v>
      </c>
      <c r="H583" t="s">
        <v>52</v>
      </c>
      <c r="I583" t="str">
        <f t="shared" si="27"/>
        <v>_Đùi gà sốt cay 500g</v>
      </c>
      <c r="J583" t="str">
        <f>VLOOKUP(I583,'[1]Mã Misa'!$B$2:$D$74,2,0)</f>
        <v>Đùi gà sốt cay 500g</v>
      </c>
      <c r="K583" t="str">
        <f>VLOOKUP(J583,'[1]Mã Misa'!$C$2:$D$74,2,0)</f>
        <v>DGSC500</v>
      </c>
      <c r="L583" s="6">
        <v>105400</v>
      </c>
      <c r="M583" t="s">
        <v>1566</v>
      </c>
      <c r="N583" t="str">
        <f t="shared" si="28"/>
        <v>0127042</v>
      </c>
      <c r="O583" s="9">
        <v>44485</v>
      </c>
      <c r="P583" t="s">
        <v>1567</v>
      </c>
      <c r="Q583" t="s">
        <v>1568</v>
      </c>
      <c r="R583" t="str">
        <f t="shared" si="29"/>
        <v>VM+ HNI 14</v>
      </c>
      <c r="S583" s="10" t="s">
        <v>28</v>
      </c>
      <c r="T583" t="e">
        <f>VLOOKUP(Q583,'Danh mục'!$B$4:$C$76,2,0)</f>
        <v>#N/A</v>
      </c>
    </row>
    <row r="584" spans="1:20" hidden="1">
      <c r="A584" t="s">
        <v>19</v>
      </c>
      <c r="B584" t="s">
        <v>1569</v>
      </c>
      <c r="C584" t="s">
        <v>35</v>
      </c>
      <c r="D584" t="s">
        <v>22</v>
      </c>
      <c r="E584" s="5">
        <v>46000</v>
      </c>
      <c r="F584" s="6">
        <v>1</v>
      </c>
      <c r="G584" t="s">
        <v>23</v>
      </c>
      <c r="H584" t="s">
        <v>36</v>
      </c>
      <c r="I584" t="str">
        <f t="shared" si="27"/>
        <v>Mộc nấm hương gói 250g</v>
      </c>
      <c r="J584" t="str">
        <f>VLOOKUP(I584,'[1]Mã Misa'!$B$2:$D$74,2,0)</f>
        <v>Mộc Nấm Hương 250g</v>
      </c>
      <c r="K584" t="str">
        <f>VLOOKUP(J584,'[1]Mã Misa'!$C$2:$D$74,2,0)</f>
        <v>MNH250</v>
      </c>
      <c r="L584" s="6">
        <v>46000</v>
      </c>
      <c r="M584" t="s">
        <v>1570</v>
      </c>
      <c r="N584" t="str">
        <f t="shared" si="28"/>
        <v>0016415</v>
      </c>
      <c r="O584" s="9">
        <v>44485</v>
      </c>
      <c r="P584" t="s">
        <v>1571</v>
      </c>
      <c r="Q584" t="s">
        <v>1572</v>
      </c>
      <c r="R584" t="str">
        <f t="shared" si="29"/>
        <v>VM+ DNG 43</v>
      </c>
      <c r="S584" s="10" t="s">
        <v>231</v>
      </c>
      <c r="T584" t="e">
        <f>VLOOKUP(Q584,'Danh mục'!$B$4:$C$76,2,0)</f>
        <v>#N/A</v>
      </c>
    </row>
    <row r="585" spans="1:20" hidden="1">
      <c r="A585" t="s">
        <v>19</v>
      </c>
      <c r="B585" t="s">
        <v>1573</v>
      </c>
      <c r="C585" t="s">
        <v>30</v>
      </c>
      <c r="D585" t="s">
        <v>22</v>
      </c>
      <c r="E585" s="5">
        <v>87787</v>
      </c>
      <c r="F585" s="6">
        <v>1</v>
      </c>
      <c r="G585" t="s">
        <v>23</v>
      </c>
      <c r="H585" t="s">
        <v>31</v>
      </c>
      <c r="I585" t="str">
        <f t="shared" si="27"/>
        <v>Bắp bò muối gói 200g</v>
      </c>
      <c r="J585" t="str">
        <f>VLOOKUP(I585,'[1]Mã Misa'!$B$2:$D$74,2,0)</f>
        <v>Bắp bò muối 200g</v>
      </c>
      <c r="K585" t="str">
        <f>VLOOKUP(J585,'[1]Mã Misa'!$C$2:$D$74,2,0)</f>
        <v>BBM200</v>
      </c>
      <c r="L585" s="6">
        <v>87787</v>
      </c>
      <c r="M585" t="s">
        <v>1574</v>
      </c>
      <c r="N585" t="str">
        <f t="shared" si="28"/>
        <v>0127055</v>
      </c>
      <c r="O585" s="9">
        <v>44485</v>
      </c>
      <c r="P585" t="s">
        <v>1575</v>
      </c>
      <c r="Q585" t="s">
        <v>1576</v>
      </c>
      <c r="R585" t="str">
        <f t="shared" si="29"/>
        <v>VM+ HNI 46</v>
      </c>
      <c r="S585" s="10" t="s">
        <v>28</v>
      </c>
      <c r="T585" t="e">
        <f>VLOOKUP(Q585,'Danh mục'!$B$4:$C$76,2,0)</f>
        <v>#N/A</v>
      </c>
    </row>
    <row r="586" spans="1:20">
      <c r="A586" t="s">
        <v>19</v>
      </c>
      <c r="B586" t="s">
        <v>1577</v>
      </c>
      <c r="C586" t="s">
        <v>51</v>
      </c>
      <c r="D586" t="s">
        <v>22</v>
      </c>
      <c r="E586" s="5">
        <v>316200</v>
      </c>
      <c r="F586" s="6">
        <v>3</v>
      </c>
      <c r="G586" t="s">
        <v>23</v>
      </c>
      <c r="H586" t="s">
        <v>52</v>
      </c>
      <c r="I586" t="str">
        <f t="shared" si="27"/>
        <v>_Đùi gà sốt cay 500g</v>
      </c>
      <c r="J586" t="str">
        <f>VLOOKUP(I586,'[1]Mã Misa'!$B$2:$D$74,2,0)</f>
        <v>Đùi gà sốt cay 500g</v>
      </c>
      <c r="K586" t="str">
        <f>VLOOKUP(J586,'[1]Mã Misa'!$C$2:$D$74,2,0)</f>
        <v>DGSC500</v>
      </c>
      <c r="L586" s="6">
        <v>105400</v>
      </c>
      <c r="M586" t="s">
        <v>1578</v>
      </c>
      <c r="N586" t="str">
        <f t="shared" si="28"/>
        <v>0010041</v>
      </c>
      <c r="O586" s="9">
        <v>44485</v>
      </c>
      <c r="P586" t="s">
        <v>1579</v>
      </c>
      <c r="Q586" t="s">
        <v>1580</v>
      </c>
      <c r="R586" t="str">
        <f t="shared" si="29"/>
        <v>VM VCP QNH</v>
      </c>
      <c r="S586" s="10" t="s">
        <v>78</v>
      </c>
      <c r="T586" t="e">
        <f>VLOOKUP(Q586,'Danh mục'!$B$4:$C$76,2,0)</f>
        <v>#N/A</v>
      </c>
    </row>
    <row r="587" spans="1:20" hidden="1">
      <c r="A587" t="s">
        <v>19</v>
      </c>
      <c r="B587" t="s">
        <v>1581</v>
      </c>
      <c r="C587" t="s">
        <v>54</v>
      </c>
      <c r="D587" t="s">
        <v>22</v>
      </c>
      <c r="E587" s="5">
        <v>73431</v>
      </c>
      <c r="F587" s="6">
        <v>1</v>
      </c>
      <c r="G587" t="s">
        <v>23</v>
      </c>
      <c r="H587" t="s">
        <v>55</v>
      </c>
      <c r="I587" t="str">
        <f t="shared" si="27"/>
        <v>Chân giò heo muối gói 300g</v>
      </c>
      <c r="J587" t="str">
        <f>VLOOKUP(I587,'[1]Mã Misa'!$B$2:$D$74,2,0)</f>
        <v>Chân giò heo muối 300g</v>
      </c>
      <c r="K587" t="str">
        <f>VLOOKUP(J587,'[1]Mã Misa'!$C$2:$D$74,2,0)</f>
        <v>CGM300</v>
      </c>
      <c r="L587" s="6">
        <v>73431</v>
      </c>
      <c r="M587" t="s">
        <v>1582</v>
      </c>
      <c r="N587" t="str">
        <f t="shared" si="28"/>
        <v>0000965</v>
      </c>
      <c r="O587" s="9">
        <v>44485</v>
      </c>
      <c r="P587" t="s">
        <v>1583</v>
      </c>
      <c r="Q587" t="s">
        <v>1584</v>
      </c>
      <c r="R587" t="str">
        <f t="shared" si="29"/>
        <v>VM VCP HNM</v>
      </c>
      <c r="S587" s="10" t="s">
        <v>104</v>
      </c>
      <c r="T587" t="e">
        <f>VLOOKUP(Q587,'Danh mục'!$B$4:$C$76,2,0)</f>
        <v>#N/A</v>
      </c>
    </row>
    <row r="588" spans="1:20" hidden="1">
      <c r="A588" t="s">
        <v>19</v>
      </c>
      <c r="B588" t="s">
        <v>1585</v>
      </c>
      <c r="C588" t="s">
        <v>35</v>
      </c>
      <c r="D588" t="s">
        <v>22</v>
      </c>
      <c r="E588" s="5">
        <v>184000</v>
      </c>
      <c r="F588" s="6">
        <v>4</v>
      </c>
      <c r="G588" t="s">
        <v>23</v>
      </c>
      <c r="H588" t="s">
        <v>36</v>
      </c>
      <c r="I588" t="str">
        <f t="shared" si="27"/>
        <v>Mộc nấm hương gói 250g</v>
      </c>
      <c r="J588" t="str">
        <f>VLOOKUP(I588,'[1]Mã Misa'!$B$2:$D$74,2,0)</f>
        <v>Mộc Nấm Hương 250g</v>
      </c>
      <c r="K588" t="str">
        <f>VLOOKUP(J588,'[1]Mã Misa'!$C$2:$D$74,2,0)</f>
        <v>MNH250</v>
      </c>
      <c r="L588" s="6">
        <v>46000</v>
      </c>
      <c r="M588" t="s">
        <v>1586</v>
      </c>
      <c r="N588" t="str">
        <f t="shared" si="28"/>
        <v>0002578</v>
      </c>
      <c r="O588" s="9">
        <v>44485</v>
      </c>
      <c r="P588" t="s">
        <v>1587</v>
      </c>
      <c r="Q588" t="s">
        <v>1588</v>
      </c>
      <c r="R588" t="str">
        <f t="shared" si="29"/>
        <v>VM+ HDG 27</v>
      </c>
      <c r="S588" s="10" t="s">
        <v>50</v>
      </c>
      <c r="T588" t="e">
        <f>VLOOKUP(Q588,'Danh mục'!$B$4:$C$76,2,0)</f>
        <v>#N/A</v>
      </c>
    </row>
    <row r="589" spans="1:20" hidden="1">
      <c r="A589" t="s">
        <v>19</v>
      </c>
      <c r="B589" t="s">
        <v>1589</v>
      </c>
      <c r="C589" t="s">
        <v>279</v>
      </c>
      <c r="D589" t="s">
        <v>22</v>
      </c>
      <c r="E589" s="5">
        <v>101989</v>
      </c>
      <c r="F589" s="6">
        <v>1</v>
      </c>
      <c r="G589" t="s">
        <v>23</v>
      </c>
      <c r="H589" t="s">
        <v>280</v>
      </c>
      <c r="I589" t="str">
        <f t="shared" si="27"/>
        <v>Giò tai nấm hương 500g</v>
      </c>
      <c r="J589" t="str">
        <f>VLOOKUP(I589,'[1]Mã Misa'!$B$2:$D$74,2,0)</f>
        <v>Giò tai nấm hương 500g</v>
      </c>
      <c r="K589" t="str">
        <f>VLOOKUP(J589,'[1]Mã Misa'!$C$2:$D$74,2,0)</f>
        <v>GTNH500</v>
      </c>
      <c r="L589" s="6">
        <v>101989</v>
      </c>
      <c r="M589" t="s">
        <v>1590</v>
      </c>
      <c r="N589" t="str">
        <f t="shared" si="28"/>
        <v>0127070</v>
      </c>
      <c r="O589" s="9">
        <v>44485</v>
      </c>
      <c r="P589" t="s">
        <v>1591</v>
      </c>
      <c r="Q589" t="s">
        <v>1592</v>
      </c>
      <c r="R589" t="str">
        <f t="shared" si="29"/>
        <v>VM+ HNI 10</v>
      </c>
      <c r="S589" s="10" t="s">
        <v>28</v>
      </c>
      <c r="T589" t="e">
        <f>VLOOKUP(Q589,'Danh mục'!$B$4:$C$76,2,0)</f>
        <v>#N/A</v>
      </c>
    </row>
    <row r="590" spans="1:20">
      <c r="A590" t="s">
        <v>19</v>
      </c>
      <c r="B590" t="s">
        <v>1593</v>
      </c>
      <c r="C590" t="s">
        <v>51</v>
      </c>
      <c r="D590" t="s">
        <v>22</v>
      </c>
      <c r="E590" s="5">
        <v>105400</v>
      </c>
      <c r="F590" s="6">
        <v>1</v>
      </c>
      <c r="G590" t="s">
        <v>23</v>
      </c>
      <c r="H590" t="s">
        <v>52</v>
      </c>
      <c r="I590" t="str">
        <f t="shared" si="27"/>
        <v>_Đùi gà sốt cay 500g</v>
      </c>
      <c r="J590" t="str">
        <f>VLOOKUP(I590,'[1]Mã Misa'!$B$2:$D$74,2,0)</f>
        <v>Đùi gà sốt cay 500g</v>
      </c>
      <c r="K590" t="str">
        <f>VLOOKUP(J590,'[1]Mã Misa'!$C$2:$D$74,2,0)</f>
        <v>DGSC500</v>
      </c>
      <c r="L590" s="6">
        <v>105400</v>
      </c>
      <c r="M590" t="s">
        <v>1594</v>
      </c>
      <c r="N590" t="str">
        <f t="shared" si="28"/>
        <v>0001803</v>
      </c>
      <c r="O590" s="9">
        <v>44485</v>
      </c>
      <c r="P590" t="s">
        <v>1595</v>
      </c>
      <c r="Q590" t="s">
        <v>1596</v>
      </c>
      <c r="R590" t="str">
        <f t="shared" si="29"/>
        <v>VM+ HTH 01</v>
      </c>
      <c r="S590" s="10" t="s">
        <v>372</v>
      </c>
      <c r="T590" t="e">
        <f>VLOOKUP(Q590,'Danh mục'!$B$4:$C$76,2,0)</f>
        <v>#N/A</v>
      </c>
    </row>
    <row r="591" spans="1:20">
      <c r="A591" t="s">
        <v>19</v>
      </c>
      <c r="B591" t="s">
        <v>1597</v>
      </c>
      <c r="C591" t="s">
        <v>21</v>
      </c>
      <c r="D591" t="s">
        <v>22</v>
      </c>
      <c r="E591" s="5">
        <v>200728</v>
      </c>
      <c r="F591" s="6">
        <v>4</v>
      </c>
      <c r="G591" t="s">
        <v>23</v>
      </c>
      <c r="H591" t="s">
        <v>24</v>
      </c>
      <c r="I591" t="str">
        <f t="shared" si="27"/>
        <v>Giò tai lưỡi xào gói 250g</v>
      </c>
      <c r="J591" t="str">
        <f>VLOOKUP(I591,'[1]Mã Misa'!$B$2:$D$74,2,0)</f>
        <v>Giò Tai Lưỡi Xào 250g</v>
      </c>
      <c r="K591" t="str">
        <f>VLOOKUP(J591,'[1]Mã Misa'!$C$2:$D$74,2,0)</f>
        <v>GTLX250G</v>
      </c>
      <c r="L591" s="6">
        <v>50182</v>
      </c>
      <c r="M591" t="s">
        <v>1598</v>
      </c>
      <c r="N591" t="str">
        <f t="shared" si="28"/>
        <v>0127090</v>
      </c>
      <c r="O591" s="9">
        <v>44485</v>
      </c>
      <c r="P591" t="s">
        <v>1083</v>
      </c>
      <c r="Q591" t="s">
        <v>1084</v>
      </c>
      <c r="R591" t="str">
        <f t="shared" si="29"/>
        <v>VM+ HNI 69</v>
      </c>
      <c r="S591" s="10" t="s">
        <v>28</v>
      </c>
      <c r="T591" t="e">
        <f>VLOOKUP(Q591,'Danh mục'!$B$4:$C$76,2,0)</f>
        <v>#N/A</v>
      </c>
    </row>
    <row r="592" spans="1:20">
      <c r="A592" t="s">
        <v>19</v>
      </c>
      <c r="B592" t="s">
        <v>1599</v>
      </c>
      <c r="C592" t="s">
        <v>35</v>
      </c>
      <c r="D592" t="s">
        <v>22</v>
      </c>
      <c r="E592" s="5">
        <v>184000</v>
      </c>
      <c r="F592" s="6">
        <v>4</v>
      </c>
      <c r="G592" t="s">
        <v>23</v>
      </c>
      <c r="H592" t="s">
        <v>36</v>
      </c>
      <c r="I592" t="str">
        <f t="shared" si="27"/>
        <v>Mộc nấm hương gói 250g</v>
      </c>
      <c r="J592" t="str">
        <f>VLOOKUP(I592,'[1]Mã Misa'!$B$2:$D$74,2,0)</f>
        <v>Mộc Nấm Hương 250g</v>
      </c>
      <c r="K592" t="str">
        <f>VLOOKUP(J592,'[1]Mã Misa'!$C$2:$D$74,2,0)</f>
        <v>MNH250</v>
      </c>
      <c r="L592" s="6">
        <v>46000</v>
      </c>
      <c r="M592" t="s">
        <v>1600</v>
      </c>
      <c r="N592" t="str">
        <f t="shared" si="28"/>
        <v>0127097</v>
      </c>
      <c r="O592" s="9">
        <v>44485</v>
      </c>
      <c r="P592" t="s">
        <v>1601</v>
      </c>
      <c r="Q592" t="s">
        <v>1602</v>
      </c>
      <c r="R592" t="str">
        <f t="shared" si="29"/>
        <v>VM+ HNI Kh</v>
      </c>
      <c r="S592" s="10" t="s">
        <v>28</v>
      </c>
      <c r="T592" t="e">
        <f>VLOOKUP(Q592,'Danh mục'!$B$4:$C$76,2,0)</f>
        <v>#N/A</v>
      </c>
    </row>
    <row r="593" spans="1:20">
      <c r="A593" t="s">
        <v>19</v>
      </c>
      <c r="B593" t="s">
        <v>1603</v>
      </c>
      <c r="C593" t="s">
        <v>51</v>
      </c>
      <c r="D593" t="s">
        <v>22</v>
      </c>
      <c r="E593" s="5">
        <v>105400</v>
      </c>
      <c r="F593" s="6">
        <v>1</v>
      </c>
      <c r="G593" t="s">
        <v>23</v>
      </c>
      <c r="H593" t="s">
        <v>52</v>
      </c>
      <c r="I593" t="str">
        <f t="shared" si="27"/>
        <v>_Đùi gà sốt cay 500g</v>
      </c>
      <c r="J593" t="str">
        <f>VLOOKUP(I593,'[1]Mã Misa'!$B$2:$D$74,2,0)</f>
        <v>Đùi gà sốt cay 500g</v>
      </c>
      <c r="K593" t="str">
        <f>VLOOKUP(J593,'[1]Mã Misa'!$C$2:$D$74,2,0)</f>
        <v>DGSC500</v>
      </c>
      <c r="L593" s="6">
        <v>105400</v>
      </c>
      <c r="M593" t="s">
        <v>1604</v>
      </c>
      <c r="N593" t="str">
        <f t="shared" si="28"/>
        <v>0127101</v>
      </c>
      <c r="O593" s="9">
        <v>44485</v>
      </c>
      <c r="P593" t="s">
        <v>1605</v>
      </c>
      <c r="Q593" t="s">
        <v>1606</v>
      </c>
      <c r="R593" t="str">
        <f t="shared" si="29"/>
        <v>VM+ HNI CT</v>
      </c>
      <c r="S593" s="10" t="s">
        <v>28</v>
      </c>
      <c r="T593" t="e">
        <f>VLOOKUP(Q593,'Danh mục'!$B$4:$C$76,2,0)</f>
        <v>#N/A</v>
      </c>
    </row>
    <row r="594" spans="1:20">
      <c r="A594" t="s">
        <v>19</v>
      </c>
      <c r="B594" t="s">
        <v>1607</v>
      </c>
      <c r="C594" t="s">
        <v>38</v>
      </c>
      <c r="D594" t="s">
        <v>22</v>
      </c>
      <c r="E594" s="5">
        <v>111058</v>
      </c>
      <c r="F594" s="6">
        <v>1</v>
      </c>
      <c r="G594" t="s">
        <v>23</v>
      </c>
      <c r="H594" t="s">
        <v>39</v>
      </c>
      <c r="I594" t="str">
        <f t="shared" si="27"/>
        <v>Gà muối gói 500g</v>
      </c>
      <c r="J594" t="str">
        <f>VLOOKUP(I594,'[1]Mã Misa'!$B$2:$D$74,2,0)</f>
        <v>Gà muối 500g</v>
      </c>
      <c r="K594" t="str">
        <f>VLOOKUP(J594,'[1]Mã Misa'!$C$2:$D$74,2,0)</f>
        <v>GM500</v>
      </c>
      <c r="L594" s="6">
        <v>111058</v>
      </c>
      <c r="M594" t="s">
        <v>1608</v>
      </c>
      <c r="N594" t="str">
        <f t="shared" si="28"/>
        <v>0127117</v>
      </c>
      <c r="O594" s="9">
        <v>44485</v>
      </c>
      <c r="P594" t="s">
        <v>1609</v>
      </c>
      <c r="Q594" t="s">
        <v>1610</v>
      </c>
      <c r="R594" t="str">
        <f t="shared" si="29"/>
        <v xml:space="preserve">VM+ HNI 3 </v>
      </c>
      <c r="S594" s="10" t="s">
        <v>28</v>
      </c>
      <c r="T594" t="e">
        <f>VLOOKUP(Q594,'Danh mục'!$B$4:$C$76,2,0)</f>
        <v>#N/A</v>
      </c>
    </row>
    <row r="595" spans="1:20">
      <c r="A595" t="s">
        <v>19</v>
      </c>
      <c r="B595" t="s">
        <v>1611</v>
      </c>
      <c r="C595" t="s">
        <v>35</v>
      </c>
      <c r="D595" t="s">
        <v>22</v>
      </c>
      <c r="E595" s="5">
        <v>46000</v>
      </c>
      <c r="F595" s="6">
        <v>1</v>
      </c>
      <c r="G595" t="s">
        <v>23</v>
      </c>
      <c r="H595" t="s">
        <v>36</v>
      </c>
      <c r="I595" t="str">
        <f t="shared" si="27"/>
        <v>Mộc nấm hương gói 250g</v>
      </c>
      <c r="J595" t="str">
        <f>VLOOKUP(I595,'[1]Mã Misa'!$B$2:$D$74,2,0)</f>
        <v>Mộc Nấm Hương 250g</v>
      </c>
      <c r="K595" t="str">
        <f>VLOOKUP(J595,'[1]Mã Misa'!$C$2:$D$74,2,0)</f>
        <v>MNH250</v>
      </c>
      <c r="L595" s="6">
        <v>46000</v>
      </c>
      <c r="M595" t="s">
        <v>1612</v>
      </c>
      <c r="N595" t="str">
        <f t="shared" si="28"/>
        <v>0127118</v>
      </c>
      <c r="O595" s="9">
        <v>44485</v>
      </c>
      <c r="P595" t="s">
        <v>1609</v>
      </c>
      <c r="Q595" t="s">
        <v>1610</v>
      </c>
      <c r="R595" t="str">
        <f t="shared" si="29"/>
        <v xml:space="preserve">VM+ HNI 3 </v>
      </c>
      <c r="S595" s="10" t="s">
        <v>28</v>
      </c>
      <c r="T595" t="e">
        <f>VLOOKUP(Q595,'Danh mục'!$B$4:$C$76,2,0)</f>
        <v>#N/A</v>
      </c>
    </row>
    <row r="596" spans="1:20">
      <c r="A596" t="s">
        <v>19</v>
      </c>
      <c r="B596" t="s">
        <v>1613</v>
      </c>
      <c r="C596" t="s">
        <v>510</v>
      </c>
      <c r="D596" t="s">
        <v>511</v>
      </c>
      <c r="E596" s="5">
        <v>177188</v>
      </c>
      <c r="F596" s="6">
        <v>1</v>
      </c>
      <c r="G596" t="s">
        <v>65</v>
      </c>
      <c r="H596" t="s">
        <v>512</v>
      </c>
      <c r="I596" t="str">
        <f t="shared" si="27"/>
        <v xml:space="preserve"> Mực lá câu làm sạch 450g</v>
      </c>
      <c r="J596" t="str">
        <f>VLOOKUP(I596,'[1]Mã Misa'!$B$2:$D$74,2,0)</f>
        <v>Mực lá câu làm sạch 450g</v>
      </c>
      <c r="K596" t="str">
        <f>VLOOKUP(J596,'[1]Mã Misa'!$C$2:$D$74,2,0)</f>
        <v>ML450</v>
      </c>
      <c r="L596" s="6">
        <v>177188</v>
      </c>
      <c r="M596" t="s">
        <v>1614</v>
      </c>
      <c r="N596" t="str">
        <f t="shared" si="28"/>
        <v>0127119</v>
      </c>
      <c r="O596" s="9">
        <v>44485</v>
      </c>
      <c r="P596" t="s">
        <v>1609</v>
      </c>
      <c r="Q596" t="s">
        <v>1610</v>
      </c>
      <c r="R596" t="str">
        <f t="shared" si="29"/>
        <v xml:space="preserve">VM+ HNI 3 </v>
      </c>
      <c r="S596" s="10" t="s">
        <v>28</v>
      </c>
      <c r="T596" t="e">
        <f>VLOOKUP(Q596,'Danh mục'!$B$4:$C$76,2,0)</f>
        <v>#N/A</v>
      </c>
    </row>
    <row r="597" spans="1:20">
      <c r="A597" t="s">
        <v>19</v>
      </c>
      <c r="B597" t="s">
        <v>1615</v>
      </c>
      <c r="C597" t="s">
        <v>90</v>
      </c>
      <c r="D597" t="s">
        <v>22</v>
      </c>
      <c r="E597" s="5">
        <v>425700</v>
      </c>
      <c r="F597" s="6">
        <v>6</v>
      </c>
      <c r="G597" t="s">
        <v>23</v>
      </c>
      <c r="H597" t="s">
        <v>91</v>
      </c>
      <c r="I597" t="str">
        <f t="shared" si="27"/>
        <v>_Chả nướng 300g</v>
      </c>
      <c r="J597" t="str">
        <f>VLOOKUP(I597,'[1]Mã Misa'!$B$2:$D$74,2,0)</f>
        <v>Chả nướng 300g</v>
      </c>
      <c r="K597" t="str">
        <f>VLOOKUP(J597,'[1]Mã Misa'!$C$2:$D$74,2,0)</f>
        <v>CN300</v>
      </c>
      <c r="L597" s="6">
        <v>70950</v>
      </c>
      <c r="M597" t="s">
        <v>1616</v>
      </c>
      <c r="N597" t="str">
        <f t="shared" si="28"/>
        <v>0010042</v>
      </c>
      <c r="O597" s="9">
        <v>44485</v>
      </c>
      <c r="P597" t="s">
        <v>1617</v>
      </c>
      <c r="Q597" t="s">
        <v>1618</v>
      </c>
      <c r="R597" t="str">
        <f t="shared" si="29"/>
        <v>VM+ QNH 01</v>
      </c>
      <c r="S597" s="10" t="s">
        <v>78</v>
      </c>
      <c r="T597" t="e">
        <f>VLOOKUP(Q597,'Danh mục'!$B$4:$C$76,2,0)</f>
        <v>#N/A</v>
      </c>
    </row>
    <row r="598" spans="1:20">
      <c r="A598" t="s">
        <v>19</v>
      </c>
      <c r="B598" t="s">
        <v>1615</v>
      </c>
      <c r="C598" t="s">
        <v>35</v>
      </c>
      <c r="D598" t="s">
        <v>22</v>
      </c>
      <c r="E598" s="5">
        <v>92000</v>
      </c>
      <c r="F598" s="6">
        <v>2</v>
      </c>
      <c r="G598" t="s">
        <v>23</v>
      </c>
      <c r="H598" t="s">
        <v>36</v>
      </c>
      <c r="I598" t="str">
        <f t="shared" si="27"/>
        <v>Mộc nấm hương gói 250g</v>
      </c>
      <c r="J598" t="str">
        <f>VLOOKUP(I598,'[1]Mã Misa'!$B$2:$D$74,2,0)</f>
        <v>Mộc Nấm Hương 250g</v>
      </c>
      <c r="K598" t="str">
        <f>VLOOKUP(J598,'[1]Mã Misa'!$C$2:$D$74,2,0)</f>
        <v>MNH250</v>
      </c>
      <c r="L598" s="6">
        <v>46000</v>
      </c>
      <c r="M598" t="s">
        <v>1616</v>
      </c>
      <c r="N598" t="str">
        <f t="shared" si="28"/>
        <v>0010042</v>
      </c>
      <c r="O598" s="9">
        <v>44485</v>
      </c>
      <c r="P598" t="s">
        <v>1617</v>
      </c>
      <c r="Q598" t="s">
        <v>1618</v>
      </c>
      <c r="R598" t="str">
        <f t="shared" si="29"/>
        <v>VM+ QNH 01</v>
      </c>
      <c r="S598" s="10" t="s">
        <v>78</v>
      </c>
      <c r="T598" t="e">
        <f>VLOOKUP(Q598,'Danh mục'!$B$4:$C$76,2,0)</f>
        <v>#N/A</v>
      </c>
    </row>
    <row r="599" spans="1:20" hidden="1">
      <c r="A599" t="s">
        <v>19</v>
      </c>
      <c r="B599" t="s">
        <v>1619</v>
      </c>
      <c r="C599" t="s">
        <v>64</v>
      </c>
      <c r="D599" t="s">
        <v>22</v>
      </c>
      <c r="E599" s="5">
        <v>183750</v>
      </c>
      <c r="F599" s="6">
        <v>3</v>
      </c>
      <c r="G599" t="s">
        <v>65</v>
      </c>
      <c r="H599" t="s">
        <v>66</v>
      </c>
      <c r="I599" t="str">
        <f t="shared" si="27"/>
        <v xml:space="preserve"> Ghẹ farci 150g</v>
      </c>
      <c r="J599" t="str">
        <f>VLOOKUP(I599,'[1]Mã Misa'!$B$2:$D$74,2,0)</f>
        <v>Ghẹ farci 150g</v>
      </c>
      <c r="K599" t="str">
        <f>VLOOKUP(J599,'[1]Mã Misa'!$C$2:$D$74,2,0)</f>
        <v>GHEFARCI150</v>
      </c>
      <c r="L599" s="6">
        <v>61250</v>
      </c>
      <c r="M599" t="s">
        <v>1620</v>
      </c>
      <c r="N599" t="str">
        <f t="shared" si="28"/>
        <v>0127121</v>
      </c>
      <c r="O599" s="9">
        <v>44485</v>
      </c>
      <c r="P599" t="s">
        <v>1621</v>
      </c>
      <c r="Q599" t="s">
        <v>1622</v>
      </c>
      <c r="R599" t="str">
        <f t="shared" si="29"/>
        <v>VM+ HNI 94</v>
      </c>
      <c r="S599" s="10" t="s">
        <v>28</v>
      </c>
      <c r="T599" t="e">
        <f>VLOOKUP(Q599,'Danh mục'!$B$4:$C$76,2,0)</f>
        <v>#N/A</v>
      </c>
    </row>
    <row r="600" spans="1:20" hidden="1">
      <c r="A600" t="s">
        <v>19</v>
      </c>
      <c r="B600" t="s">
        <v>1623</v>
      </c>
      <c r="C600" t="s">
        <v>51</v>
      </c>
      <c r="D600" t="s">
        <v>22</v>
      </c>
      <c r="E600" s="5">
        <v>527000</v>
      </c>
      <c r="F600" s="6">
        <v>5</v>
      </c>
      <c r="G600" t="s">
        <v>23</v>
      </c>
      <c r="H600" t="s">
        <v>52</v>
      </c>
      <c r="I600" t="str">
        <f t="shared" si="27"/>
        <v>_Đùi gà sốt cay 500g</v>
      </c>
      <c r="J600" t="str">
        <f>VLOOKUP(I600,'[1]Mã Misa'!$B$2:$D$74,2,0)</f>
        <v>Đùi gà sốt cay 500g</v>
      </c>
      <c r="K600" t="str">
        <f>VLOOKUP(J600,'[1]Mã Misa'!$C$2:$D$74,2,0)</f>
        <v>DGSC500</v>
      </c>
      <c r="L600" s="6">
        <v>105400</v>
      </c>
      <c r="M600" t="s">
        <v>1624</v>
      </c>
      <c r="N600" t="str">
        <f t="shared" si="28"/>
        <v>0127137</v>
      </c>
      <c r="O600" s="9">
        <v>44485</v>
      </c>
      <c r="P600" t="s">
        <v>1625</v>
      </c>
      <c r="Q600" t="s">
        <v>1626</v>
      </c>
      <c r="R600" t="str">
        <f t="shared" si="29"/>
        <v>VM HNI Yên</v>
      </c>
      <c r="S600" s="10" t="s">
        <v>28</v>
      </c>
      <c r="T600" t="e">
        <f>VLOOKUP(Q600,'Danh mục'!$B$4:$C$76,2,0)</f>
        <v>#N/A</v>
      </c>
    </row>
    <row r="601" spans="1:20">
      <c r="A601" t="s">
        <v>19</v>
      </c>
      <c r="B601" t="s">
        <v>1627</v>
      </c>
      <c r="C601" t="s">
        <v>38</v>
      </c>
      <c r="D601" t="s">
        <v>22</v>
      </c>
      <c r="E601" s="5">
        <v>111058</v>
      </c>
      <c r="F601" s="6">
        <v>1</v>
      </c>
      <c r="G601" t="s">
        <v>23</v>
      </c>
      <c r="H601" t="s">
        <v>39</v>
      </c>
      <c r="I601" t="str">
        <f t="shared" si="27"/>
        <v>Gà muối gói 500g</v>
      </c>
      <c r="J601" t="str">
        <f>VLOOKUP(I601,'[1]Mã Misa'!$B$2:$D$74,2,0)</f>
        <v>Gà muối 500g</v>
      </c>
      <c r="K601" t="str">
        <f>VLOOKUP(J601,'[1]Mã Misa'!$C$2:$D$74,2,0)</f>
        <v>GM500</v>
      </c>
      <c r="L601" s="6">
        <v>111058</v>
      </c>
      <c r="M601" t="s">
        <v>1628</v>
      </c>
      <c r="N601" t="str">
        <f t="shared" si="28"/>
        <v>0127138</v>
      </c>
      <c r="O601" s="9">
        <v>44485</v>
      </c>
      <c r="P601" t="s">
        <v>1629</v>
      </c>
      <c r="Q601" t="s">
        <v>1630</v>
      </c>
      <c r="R601" t="str">
        <f t="shared" si="29"/>
        <v>VM VCC HNI</v>
      </c>
      <c r="S601" s="10" t="s">
        <v>28</v>
      </c>
      <c r="T601" t="e">
        <f>VLOOKUP(Q601,'Danh mục'!$B$4:$C$76,2,0)</f>
        <v>#N/A</v>
      </c>
    </row>
    <row r="602" spans="1:20">
      <c r="A602" t="s">
        <v>19</v>
      </c>
      <c r="B602" t="s">
        <v>1631</v>
      </c>
      <c r="C602" t="s">
        <v>54</v>
      </c>
      <c r="D602" t="s">
        <v>22</v>
      </c>
      <c r="E602" s="5">
        <v>73431</v>
      </c>
      <c r="F602" s="6">
        <v>1</v>
      </c>
      <c r="G602" t="s">
        <v>23</v>
      </c>
      <c r="H602" t="s">
        <v>55</v>
      </c>
      <c r="I602" t="str">
        <f t="shared" si="27"/>
        <v>Chân giò heo muối gói 300g</v>
      </c>
      <c r="J602" t="str">
        <f>VLOOKUP(I602,'[1]Mã Misa'!$B$2:$D$74,2,0)</f>
        <v>Chân giò heo muối 300g</v>
      </c>
      <c r="K602" t="str">
        <f>VLOOKUP(J602,'[1]Mã Misa'!$C$2:$D$74,2,0)</f>
        <v>CGM300</v>
      </c>
      <c r="L602" s="6">
        <v>73431</v>
      </c>
      <c r="M602" t="s">
        <v>1632</v>
      </c>
      <c r="N602" t="str">
        <f t="shared" si="28"/>
        <v>0127143</v>
      </c>
      <c r="O602" s="9">
        <v>44485</v>
      </c>
      <c r="P602" t="s">
        <v>433</v>
      </c>
      <c r="Q602" t="s">
        <v>434</v>
      </c>
      <c r="R602" t="str">
        <f t="shared" si="29"/>
        <v>VM+ HNI Ph</v>
      </c>
      <c r="S602" s="10" t="s">
        <v>28</v>
      </c>
      <c r="T602" t="e">
        <f>VLOOKUP(Q602,'Danh mục'!$B$4:$C$76,2,0)</f>
        <v>#N/A</v>
      </c>
    </row>
    <row r="603" spans="1:20">
      <c r="A603" t="s">
        <v>19</v>
      </c>
      <c r="B603" t="s">
        <v>1633</v>
      </c>
      <c r="C603" t="s">
        <v>64</v>
      </c>
      <c r="D603" t="s">
        <v>22</v>
      </c>
      <c r="E603" s="5">
        <v>183750</v>
      </c>
      <c r="F603" s="6">
        <v>3</v>
      </c>
      <c r="G603" t="s">
        <v>65</v>
      </c>
      <c r="H603" t="s">
        <v>66</v>
      </c>
      <c r="I603" t="str">
        <f t="shared" si="27"/>
        <v xml:space="preserve"> Ghẹ farci 150g</v>
      </c>
      <c r="J603" t="str">
        <f>VLOOKUP(I603,'[1]Mã Misa'!$B$2:$D$74,2,0)</f>
        <v>Ghẹ farci 150g</v>
      </c>
      <c r="K603" t="str">
        <f>VLOOKUP(J603,'[1]Mã Misa'!$C$2:$D$74,2,0)</f>
        <v>GHEFARCI150</v>
      </c>
      <c r="L603" s="6">
        <v>61250</v>
      </c>
      <c r="M603" t="s">
        <v>1634</v>
      </c>
      <c r="N603" t="str">
        <f t="shared" si="28"/>
        <v>0127145</v>
      </c>
      <c r="O603" s="9">
        <v>44485</v>
      </c>
      <c r="P603" t="s">
        <v>1101</v>
      </c>
      <c r="Q603" t="s">
        <v>1102</v>
      </c>
      <c r="R603" t="str">
        <f t="shared" si="29"/>
        <v>VM+ HNI 24</v>
      </c>
      <c r="S603" s="10" t="s">
        <v>28</v>
      </c>
      <c r="T603" t="e">
        <f>VLOOKUP(Q603,'Danh mục'!$B$4:$C$76,2,0)</f>
        <v>#N/A</v>
      </c>
    </row>
    <row r="604" spans="1:20">
      <c r="A604" t="s">
        <v>19</v>
      </c>
      <c r="B604" t="s">
        <v>1633</v>
      </c>
      <c r="C604" t="s">
        <v>450</v>
      </c>
      <c r="D604" t="s">
        <v>22</v>
      </c>
      <c r="E604" s="5">
        <v>61250</v>
      </c>
      <c r="F604" s="6">
        <v>1</v>
      </c>
      <c r="G604" t="s">
        <v>65</v>
      </c>
      <c r="H604" t="s">
        <v>451</v>
      </c>
      <c r="I604" t="str">
        <f t="shared" si="27"/>
        <v xml:space="preserve"> Càng ghẹ cốm hoa 250g</v>
      </c>
      <c r="J604" t="str">
        <f>VLOOKUP(I604,'[1]Mã Misa'!$B$2:$D$74,2,0)</f>
        <v>Càng ghẹ cốm hoa 250g</v>
      </c>
      <c r="K604" t="str">
        <f>VLOOKUP(J604,'[1]Mã Misa'!$C$2:$D$74,2,0)</f>
        <v>CGCH250</v>
      </c>
      <c r="L604" s="6">
        <v>61250</v>
      </c>
      <c r="M604" t="s">
        <v>1634</v>
      </c>
      <c r="N604" t="str">
        <f t="shared" si="28"/>
        <v>0127145</v>
      </c>
      <c r="O604" s="9">
        <v>44485</v>
      </c>
      <c r="P604" t="s">
        <v>1101</v>
      </c>
      <c r="Q604" t="s">
        <v>1102</v>
      </c>
      <c r="R604" t="str">
        <f t="shared" si="29"/>
        <v>VM+ HNI 24</v>
      </c>
      <c r="S604" s="10" t="s">
        <v>28</v>
      </c>
      <c r="T604" t="e">
        <f>VLOOKUP(Q604,'Danh mục'!$B$4:$C$76,2,0)</f>
        <v>#N/A</v>
      </c>
    </row>
    <row r="605" spans="1:20">
      <c r="A605" t="s">
        <v>19</v>
      </c>
      <c r="B605" t="s">
        <v>1633</v>
      </c>
      <c r="C605" t="s">
        <v>540</v>
      </c>
      <c r="D605" t="s">
        <v>511</v>
      </c>
      <c r="E605" s="5">
        <v>704700</v>
      </c>
      <c r="F605" s="6">
        <v>2</v>
      </c>
      <c r="G605" t="s">
        <v>65</v>
      </c>
      <c r="H605" t="s">
        <v>541</v>
      </c>
      <c r="I605" t="str">
        <f t="shared" si="27"/>
        <v xml:space="preserve"> Tôm mũ ni bỏ đầu 450g</v>
      </c>
      <c r="J605" t="str">
        <f>VLOOKUP(I605,'[1]Mã Misa'!$B$2:$D$74,2,0)</f>
        <v>Tôm mũ ni bỏ đầu 450g</v>
      </c>
      <c r="K605" t="str">
        <f>VLOOKUP(J605,'[1]Mã Misa'!$C$2:$D$74,2,0)</f>
        <v>TBĐ450</v>
      </c>
      <c r="L605" s="6">
        <v>352350</v>
      </c>
      <c r="M605" t="s">
        <v>1634</v>
      </c>
      <c r="N605" t="str">
        <f t="shared" si="28"/>
        <v>0127145</v>
      </c>
      <c r="O605" s="9">
        <v>44485</v>
      </c>
      <c r="P605" t="s">
        <v>1101</v>
      </c>
      <c r="Q605" t="s">
        <v>1102</v>
      </c>
      <c r="R605" t="str">
        <f t="shared" si="29"/>
        <v>VM+ HNI 24</v>
      </c>
      <c r="S605" s="10" t="s">
        <v>28</v>
      </c>
      <c r="T605" t="e">
        <f>VLOOKUP(Q605,'Danh mục'!$B$4:$C$76,2,0)</f>
        <v>#N/A</v>
      </c>
    </row>
    <row r="606" spans="1:20" hidden="1">
      <c r="A606" t="s">
        <v>19</v>
      </c>
      <c r="B606" t="s">
        <v>1635</v>
      </c>
      <c r="C606" t="s">
        <v>38</v>
      </c>
      <c r="D606" t="s">
        <v>22</v>
      </c>
      <c r="E606" s="5">
        <v>111058</v>
      </c>
      <c r="F606" s="6">
        <v>1</v>
      </c>
      <c r="G606" t="s">
        <v>23</v>
      </c>
      <c r="H606" t="s">
        <v>39</v>
      </c>
      <c r="I606" t="str">
        <f t="shared" si="27"/>
        <v>Gà muối gói 500g</v>
      </c>
      <c r="J606" t="str">
        <f>VLOOKUP(I606,'[1]Mã Misa'!$B$2:$D$74,2,0)</f>
        <v>Gà muối 500g</v>
      </c>
      <c r="K606" t="str">
        <f>VLOOKUP(J606,'[1]Mã Misa'!$C$2:$D$74,2,0)</f>
        <v>GM500</v>
      </c>
      <c r="L606" s="6">
        <v>111058</v>
      </c>
      <c r="M606" t="s">
        <v>1636</v>
      </c>
      <c r="N606" t="str">
        <f t="shared" si="28"/>
        <v>0004763</v>
      </c>
      <c r="O606" s="9">
        <v>44485</v>
      </c>
      <c r="P606" t="s">
        <v>1637</v>
      </c>
      <c r="Q606" t="s">
        <v>1638</v>
      </c>
      <c r="R606" t="str">
        <f t="shared" si="29"/>
        <v>VM+ THA 90</v>
      </c>
      <c r="S606" s="10" t="s">
        <v>556</v>
      </c>
      <c r="T606" t="e">
        <f>VLOOKUP(Q606,'Danh mục'!$B$4:$C$76,2,0)</f>
        <v>#N/A</v>
      </c>
    </row>
    <row r="607" spans="1:20">
      <c r="A607" t="s">
        <v>19</v>
      </c>
      <c r="B607" t="s">
        <v>1639</v>
      </c>
      <c r="C607" t="s">
        <v>51</v>
      </c>
      <c r="D607" t="s">
        <v>22</v>
      </c>
      <c r="E607" s="5">
        <v>105400</v>
      </c>
      <c r="F607" s="6">
        <v>1</v>
      </c>
      <c r="G607" t="s">
        <v>23</v>
      </c>
      <c r="H607" t="s">
        <v>52</v>
      </c>
      <c r="I607" t="str">
        <f t="shared" si="27"/>
        <v>_Đùi gà sốt cay 500g</v>
      </c>
      <c r="J607" t="str">
        <f>VLOOKUP(I607,'[1]Mã Misa'!$B$2:$D$74,2,0)</f>
        <v>Đùi gà sốt cay 500g</v>
      </c>
      <c r="K607" t="str">
        <f>VLOOKUP(J607,'[1]Mã Misa'!$C$2:$D$74,2,0)</f>
        <v>DGSC500</v>
      </c>
      <c r="L607" s="6">
        <v>105400</v>
      </c>
      <c r="M607" t="s">
        <v>1640</v>
      </c>
      <c r="N607" t="str">
        <f t="shared" si="28"/>
        <v>0001697</v>
      </c>
      <c r="O607" s="9">
        <v>44485</v>
      </c>
      <c r="P607" t="s">
        <v>1641</v>
      </c>
      <c r="Q607" t="s">
        <v>1642</v>
      </c>
      <c r="R607" t="str">
        <f t="shared" si="29"/>
        <v>VM+ TTH 58</v>
      </c>
      <c r="S607" s="10" t="s">
        <v>213</v>
      </c>
      <c r="T607" t="e">
        <f>VLOOKUP(Q607,'Danh mục'!$B$4:$C$76,2,0)</f>
        <v>#N/A</v>
      </c>
    </row>
    <row r="608" spans="1:20" hidden="1">
      <c r="A608" t="s">
        <v>19</v>
      </c>
      <c r="B608" t="s">
        <v>1643</v>
      </c>
      <c r="C608" t="s">
        <v>38</v>
      </c>
      <c r="D608" t="s">
        <v>22</v>
      </c>
      <c r="E608" s="5">
        <v>111058</v>
      </c>
      <c r="F608" s="6">
        <v>1</v>
      </c>
      <c r="G608" t="s">
        <v>23</v>
      </c>
      <c r="H608" t="s">
        <v>39</v>
      </c>
      <c r="I608" t="str">
        <f t="shared" si="27"/>
        <v>Gà muối gói 500g</v>
      </c>
      <c r="J608" t="str">
        <f>VLOOKUP(I608,'[1]Mã Misa'!$B$2:$D$74,2,0)</f>
        <v>Gà muối 500g</v>
      </c>
      <c r="K608" t="str">
        <f>VLOOKUP(J608,'[1]Mã Misa'!$C$2:$D$74,2,0)</f>
        <v>GM500</v>
      </c>
      <c r="L608" s="6">
        <v>111058</v>
      </c>
      <c r="M608" t="s">
        <v>1644</v>
      </c>
      <c r="N608" t="str">
        <f t="shared" si="28"/>
        <v>0127151</v>
      </c>
      <c r="O608" s="9">
        <v>44485</v>
      </c>
      <c r="P608" t="s">
        <v>1645</v>
      </c>
      <c r="Q608" t="s">
        <v>1646</v>
      </c>
      <c r="R608" t="str">
        <f t="shared" si="29"/>
        <v>VM+ HNI A1</v>
      </c>
      <c r="S608" s="10" t="s">
        <v>28</v>
      </c>
      <c r="T608" t="e">
        <f>VLOOKUP(Q608,'Danh mục'!$B$4:$C$76,2,0)</f>
        <v>#N/A</v>
      </c>
    </row>
    <row r="609" spans="1:20">
      <c r="A609" t="s">
        <v>19</v>
      </c>
      <c r="B609" t="s">
        <v>1647</v>
      </c>
      <c r="C609" t="s">
        <v>51</v>
      </c>
      <c r="D609" t="s">
        <v>22</v>
      </c>
      <c r="E609" s="5">
        <v>105400</v>
      </c>
      <c r="F609" s="6">
        <v>1</v>
      </c>
      <c r="G609" t="s">
        <v>23</v>
      </c>
      <c r="H609" t="s">
        <v>52</v>
      </c>
      <c r="I609" t="str">
        <f t="shared" si="27"/>
        <v>_Đùi gà sốt cay 500g</v>
      </c>
      <c r="J609" t="str">
        <f>VLOOKUP(I609,'[1]Mã Misa'!$B$2:$D$74,2,0)</f>
        <v>Đùi gà sốt cay 500g</v>
      </c>
      <c r="K609" t="str">
        <f>VLOOKUP(J609,'[1]Mã Misa'!$C$2:$D$74,2,0)</f>
        <v>DGSC500</v>
      </c>
      <c r="L609" s="6">
        <v>105400</v>
      </c>
      <c r="M609" t="s">
        <v>1648</v>
      </c>
      <c r="N609" t="str">
        <f t="shared" si="28"/>
        <v>0016420</v>
      </c>
      <c r="O609" s="9">
        <v>44485</v>
      </c>
      <c r="P609" t="s">
        <v>1649</v>
      </c>
      <c r="Q609" t="s">
        <v>1650</v>
      </c>
      <c r="R609" t="str">
        <f t="shared" si="29"/>
        <v>VM+ DNG 29</v>
      </c>
      <c r="S609" s="10" t="s">
        <v>231</v>
      </c>
      <c r="T609" t="e">
        <f>VLOOKUP(Q609,'Danh mục'!$B$4:$C$76,2,0)</f>
        <v>#N/A</v>
      </c>
    </row>
    <row r="610" spans="1:20">
      <c r="A610" t="s">
        <v>19</v>
      </c>
      <c r="B610" t="s">
        <v>1651</v>
      </c>
      <c r="C610" t="s">
        <v>385</v>
      </c>
      <c r="D610" t="s">
        <v>22</v>
      </c>
      <c r="E610" s="5">
        <v>94013</v>
      </c>
      <c r="F610" s="6">
        <v>1</v>
      </c>
      <c r="G610" t="s">
        <v>23</v>
      </c>
      <c r="H610" t="s">
        <v>386</v>
      </c>
      <c r="I610" t="str">
        <f t="shared" si="27"/>
        <v xml:space="preserve"> Giò lụa 500g</v>
      </c>
      <c r="J610" t="str">
        <f>VLOOKUP(I610,'[1]Mã Misa'!$B$2:$D$74,2,0)</f>
        <v>Giò lụa 500g</v>
      </c>
      <c r="K610" t="str">
        <f>VLOOKUP(J610,'[1]Mã Misa'!$C$2:$D$74,2,0)</f>
        <v>GL500</v>
      </c>
      <c r="L610" s="6">
        <v>94013</v>
      </c>
      <c r="M610" t="s">
        <v>1652</v>
      </c>
      <c r="N610" t="str">
        <f t="shared" si="28"/>
        <v>0127187</v>
      </c>
      <c r="O610" s="9">
        <v>44485</v>
      </c>
      <c r="P610" t="s">
        <v>144</v>
      </c>
      <c r="Q610" t="s">
        <v>145</v>
      </c>
      <c r="R610" t="str">
        <f t="shared" si="29"/>
        <v>VM+ HNI Im</v>
      </c>
      <c r="S610" s="10" t="s">
        <v>28</v>
      </c>
      <c r="T610" t="e">
        <f>VLOOKUP(Q610,'Danh mục'!$B$4:$C$76,2,0)</f>
        <v>#N/A</v>
      </c>
    </row>
    <row r="611" spans="1:20">
      <c r="A611" t="s">
        <v>19</v>
      </c>
      <c r="B611" t="s">
        <v>1651</v>
      </c>
      <c r="C611" t="s">
        <v>285</v>
      </c>
      <c r="D611" t="s">
        <v>22</v>
      </c>
      <c r="E611" s="5">
        <v>61050</v>
      </c>
      <c r="F611" s="6">
        <v>1</v>
      </c>
      <c r="G611" t="s">
        <v>23</v>
      </c>
      <c r="H611" t="s">
        <v>286</v>
      </c>
      <c r="I611" t="str">
        <f t="shared" si="27"/>
        <v>_Giò sụn gà 250g</v>
      </c>
      <c r="J611" t="str">
        <f>VLOOKUP(I611,'[1]Mã Misa'!$B$2:$D$74,2,0)</f>
        <v>Giò sụn gà 250g</v>
      </c>
      <c r="K611" t="str">
        <f>VLOOKUP(J611,'[1]Mã Misa'!$C$2:$D$74,2,0)</f>
        <v>GSG250</v>
      </c>
      <c r="L611" s="6">
        <v>61050</v>
      </c>
      <c r="M611" t="s">
        <v>1652</v>
      </c>
      <c r="N611" t="str">
        <f t="shared" si="28"/>
        <v>0127187</v>
      </c>
      <c r="O611" s="9">
        <v>44485</v>
      </c>
      <c r="P611" t="s">
        <v>144</v>
      </c>
      <c r="Q611" t="s">
        <v>145</v>
      </c>
      <c r="R611" t="str">
        <f t="shared" si="29"/>
        <v>VM+ HNI Im</v>
      </c>
      <c r="S611" s="10" t="s">
        <v>28</v>
      </c>
      <c r="T611" t="e">
        <f>VLOOKUP(Q611,'Danh mục'!$B$4:$C$76,2,0)</f>
        <v>#N/A</v>
      </c>
    </row>
    <row r="612" spans="1:20">
      <c r="A612" t="s">
        <v>19</v>
      </c>
      <c r="B612" t="s">
        <v>1651</v>
      </c>
      <c r="C612" t="s">
        <v>45</v>
      </c>
      <c r="D612" t="s">
        <v>22</v>
      </c>
      <c r="E612" s="5">
        <v>74250</v>
      </c>
      <c r="F612" s="6">
        <v>1</v>
      </c>
      <c r="G612" t="s">
        <v>23</v>
      </c>
      <c r="H612" t="s">
        <v>46</v>
      </c>
      <c r="I612" t="str">
        <f t="shared" si="27"/>
        <v>_Chả cốm 300g</v>
      </c>
      <c r="J612" t="str">
        <f>VLOOKUP(I612,'[1]Mã Misa'!$B$2:$D$74,2,0)</f>
        <v>Chả cốm 300g</v>
      </c>
      <c r="K612" t="str">
        <f>VLOOKUP(J612,'[1]Mã Misa'!$C$2:$D$74,2,0)</f>
        <v>CC300</v>
      </c>
      <c r="L612" s="6">
        <v>74250</v>
      </c>
      <c r="M612" t="s">
        <v>1652</v>
      </c>
      <c r="N612" t="str">
        <f t="shared" si="28"/>
        <v>0127187</v>
      </c>
      <c r="O612" s="9">
        <v>44485</v>
      </c>
      <c r="P612" t="s">
        <v>144</v>
      </c>
      <c r="Q612" t="s">
        <v>145</v>
      </c>
      <c r="R612" t="str">
        <f t="shared" si="29"/>
        <v>VM+ HNI Im</v>
      </c>
      <c r="S612" s="10" t="s">
        <v>28</v>
      </c>
      <c r="T612" t="e">
        <f>VLOOKUP(Q612,'Danh mục'!$B$4:$C$76,2,0)</f>
        <v>#N/A</v>
      </c>
    </row>
    <row r="613" spans="1:20">
      <c r="A613" t="s">
        <v>19</v>
      </c>
      <c r="B613" t="s">
        <v>1653</v>
      </c>
      <c r="C613" t="s">
        <v>21</v>
      </c>
      <c r="D613" t="s">
        <v>22</v>
      </c>
      <c r="E613" s="5">
        <v>301092</v>
      </c>
      <c r="F613" s="6">
        <v>6</v>
      </c>
      <c r="G613" t="s">
        <v>23</v>
      </c>
      <c r="H613" t="s">
        <v>24</v>
      </c>
      <c r="I613" t="str">
        <f t="shared" si="27"/>
        <v>Giò tai lưỡi xào gói 250g</v>
      </c>
      <c r="J613" t="str">
        <f>VLOOKUP(I613,'[1]Mã Misa'!$B$2:$D$74,2,0)</f>
        <v>Giò Tai Lưỡi Xào 250g</v>
      </c>
      <c r="K613" t="str">
        <f>VLOOKUP(J613,'[1]Mã Misa'!$C$2:$D$74,2,0)</f>
        <v>GTLX250G</v>
      </c>
      <c r="L613" s="6">
        <v>50182</v>
      </c>
      <c r="M613" t="s">
        <v>1654</v>
      </c>
      <c r="N613" t="str">
        <f t="shared" si="28"/>
        <v>0000723</v>
      </c>
      <c r="O613" s="9">
        <v>44485</v>
      </c>
      <c r="P613" t="s">
        <v>1655</v>
      </c>
      <c r="Q613" t="s">
        <v>1656</v>
      </c>
      <c r="R613" t="str">
        <f t="shared" si="29"/>
        <v>VM+ LAN 21</v>
      </c>
      <c r="S613" s="10" t="s">
        <v>1657</v>
      </c>
      <c r="T613" t="e">
        <f>VLOOKUP(Q613,'Danh mục'!$B$4:$C$76,2,0)</f>
        <v>#N/A</v>
      </c>
    </row>
    <row r="614" spans="1:20">
      <c r="A614" t="s">
        <v>19</v>
      </c>
      <c r="B614" t="s">
        <v>1658</v>
      </c>
      <c r="C614" t="s">
        <v>30</v>
      </c>
      <c r="D614" t="s">
        <v>22</v>
      </c>
      <c r="E614" s="5">
        <v>175574</v>
      </c>
      <c r="F614" s="6">
        <v>2</v>
      </c>
      <c r="G614" t="s">
        <v>23</v>
      </c>
      <c r="H614" t="s">
        <v>31</v>
      </c>
      <c r="I614" t="str">
        <f t="shared" si="27"/>
        <v>Bắp bò muối gói 200g</v>
      </c>
      <c r="J614" t="str">
        <f>VLOOKUP(I614,'[1]Mã Misa'!$B$2:$D$74,2,0)</f>
        <v>Bắp bò muối 200g</v>
      </c>
      <c r="K614" t="str">
        <f>VLOOKUP(J614,'[1]Mã Misa'!$C$2:$D$74,2,0)</f>
        <v>BBM200</v>
      </c>
      <c r="L614" s="6">
        <v>87787</v>
      </c>
      <c r="M614" t="s">
        <v>1659</v>
      </c>
      <c r="N614" t="str">
        <f t="shared" si="28"/>
        <v>0127192</v>
      </c>
      <c r="O614" s="9">
        <v>44485</v>
      </c>
      <c r="P614" t="s">
        <v>1660</v>
      </c>
      <c r="Q614" t="s">
        <v>1661</v>
      </c>
      <c r="R614" t="str">
        <f t="shared" si="29"/>
        <v xml:space="preserve">VM HNI Lê </v>
      </c>
      <c r="S614" s="10" t="s">
        <v>28</v>
      </c>
      <c r="T614" t="e">
        <f>VLOOKUP(Q614,'Danh mục'!$B$4:$C$76,2,0)</f>
        <v>#N/A</v>
      </c>
    </row>
    <row r="615" spans="1:20" hidden="1">
      <c r="A615" t="s">
        <v>19</v>
      </c>
      <c r="B615" t="s">
        <v>1662</v>
      </c>
      <c r="C615" t="s">
        <v>35</v>
      </c>
      <c r="D615" t="s">
        <v>22</v>
      </c>
      <c r="E615" s="5">
        <v>138000</v>
      </c>
      <c r="F615" s="6">
        <v>3</v>
      </c>
      <c r="G615" t="s">
        <v>23</v>
      </c>
      <c r="H615" t="s">
        <v>36</v>
      </c>
      <c r="I615" t="str">
        <f t="shared" si="27"/>
        <v>Mộc nấm hương gói 250g</v>
      </c>
      <c r="J615" t="str">
        <f>VLOOKUP(I615,'[1]Mã Misa'!$B$2:$D$74,2,0)</f>
        <v>Mộc Nấm Hương 250g</v>
      </c>
      <c r="K615" t="str">
        <f>VLOOKUP(J615,'[1]Mã Misa'!$C$2:$D$74,2,0)</f>
        <v>MNH250</v>
      </c>
      <c r="L615" s="6">
        <v>46000</v>
      </c>
      <c r="M615" t="s">
        <v>1663</v>
      </c>
      <c r="N615" t="str">
        <f t="shared" si="28"/>
        <v>0016421</v>
      </c>
      <c r="O615" s="9">
        <v>44485</v>
      </c>
      <c r="P615" t="s">
        <v>1664</v>
      </c>
      <c r="Q615" t="s">
        <v>1665</v>
      </c>
      <c r="R615" t="str">
        <f t="shared" si="29"/>
        <v>VM+ DNG 91</v>
      </c>
      <c r="S615" s="10" t="s">
        <v>231</v>
      </c>
      <c r="T615" t="e">
        <f>VLOOKUP(Q615,'Danh mục'!$B$4:$C$76,2,0)</f>
        <v>#N/A</v>
      </c>
    </row>
    <row r="616" spans="1:20">
      <c r="A616" t="s">
        <v>19</v>
      </c>
      <c r="B616" t="s">
        <v>1666</v>
      </c>
      <c r="C616" t="s">
        <v>193</v>
      </c>
      <c r="D616" t="s">
        <v>22</v>
      </c>
      <c r="E616" s="5">
        <v>222380</v>
      </c>
      <c r="F616" s="6">
        <v>4</v>
      </c>
      <c r="G616" t="s">
        <v>23</v>
      </c>
      <c r="H616" t="s">
        <v>194</v>
      </c>
      <c r="I616" t="str">
        <f t="shared" si="27"/>
        <v>Tai heo muối gói 200g</v>
      </c>
      <c r="J616" t="str">
        <f>VLOOKUP(I616,'[1]Mã Misa'!$B$2:$D$74,2,0)</f>
        <v>Tai heo muối 200g</v>
      </c>
      <c r="K616" t="str">
        <f>VLOOKUP(J616,'[1]Mã Misa'!$C$2:$D$74,2,0)</f>
        <v>TH200</v>
      </c>
      <c r="L616" s="6">
        <v>55595</v>
      </c>
      <c r="M616" t="s">
        <v>1667</v>
      </c>
      <c r="N616" t="str">
        <f t="shared" si="28"/>
        <v>0127198</v>
      </c>
      <c r="O616" s="9">
        <v>44485</v>
      </c>
      <c r="P616" t="s">
        <v>144</v>
      </c>
      <c r="Q616" t="s">
        <v>145</v>
      </c>
      <c r="R616" t="str">
        <f t="shared" si="29"/>
        <v>VM+ HNI Im</v>
      </c>
      <c r="S616" s="10" t="s">
        <v>28</v>
      </c>
      <c r="T616" t="e">
        <f>VLOOKUP(Q616,'Danh mục'!$B$4:$C$76,2,0)</f>
        <v>#N/A</v>
      </c>
    </row>
    <row r="617" spans="1:20" hidden="1">
      <c r="A617" t="s">
        <v>19</v>
      </c>
      <c r="B617" t="s">
        <v>1668</v>
      </c>
      <c r="C617" t="s">
        <v>21</v>
      </c>
      <c r="D617" t="s">
        <v>22</v>
      </c>
      <c r="E617" s="5">
        <v>50182</v>
      </c>
      <c r="F617" s="6">
        <v>1</v>
      </c>
      <c r="G617" t="s">
        <v>23</v>
      </c>
      <c r="H617" t="s">
        <v>24</v>
      </c>
      <c r="I617" t="str">
        <f t="shared" si="27"/>
        <v>Giò tai lưỡi xào gói 250g</v>
      </c>
      <c r="J617" t="str">
        <f>VLOOKUP(I617,'[1]Mã Misa'!$B$2:$D$74,2,0)</f>
        <v>Giò Tai Lưỡi Xào 250g</v>
      </c>
      <c r="K617" t="str">
        <f>VLOOKUP(J617,'[1]Mã Misa'!$C$2:$D$74,2,0)</f>
        <v>GTLX250G</v>
      </c>
      <c r="L617" s="6">
        <v>50182</v>
      </c>
      <c r="M617" t="s">
        <v>1669</v>
      </c>
      <c r="N617" t="str">
        <f t="shared" si="28"/>
        <v>0127199</v>
      </c>
      <c r="O617" s="9">
        <v>44485</v>
      </c>
      <c r="P617" t="s">
        <v>1670</v>
      </c>
      <c r="Q617" t="s">
        <v>1671</v>
      </c>
      <c r="R617" t="str">
        <f t="shared" si="29"/>
        <v>VM+ HNI 19</v>
      </c>
      <c r="S617" s="10" t="s">
        <v>28</v>
      </c>
      <c r="T617" t="e">
        <f>VLOOKUP(Q617,'Danh mục'!$B$4:$C$76,2,0)</f>
        <v>#N/A</v>
      </c>
    </row>
    <row r="618" spans="1:20">
      <c r="A618" t="s">
        <v>19</v>
      </c>
      <c r="B618" t="s">
        <v>1672</v>
      </c>
      <c r="C618" t="s">
        <v>279</v>
      </c>
      <c r="D618" t="s">
        <v>22</v>
      </c>
      <c r="E618" s="5">
        <v>101989</v>
      </c>
      <c r="F618" s="6">
        <v>1</v>
      </c>
      <c r="G618" t="s">
        <v>23</v>
      </c>
      <c r="H618" t="s">
        <v>280</v>
      </c>
      <c r="I618" t="str">
        <f t="shared" si="27"/>
        <v>Giò tai nấm hương 500g</v>
      </c>
      <c r="J618" t="str">
        <f>VLOOKUP(I618,'[1]Mã Misa'!$B$2:$D$74,2,0)</f>
        <v>Giò tai nấm hương 500g</v>
      </c>
      <c r="K618" t="str">
        <f>VLOOKUP(J618,'[1]Mã Misa'!$C$2:$D$74,2,0)</f>
        <v>GTNH500</v>
      </c>
      <c r="L618" s="6">
        <v>101989</v>
      </c>
      <c r="M618" t="s">
        <v>1673</v>
      </c>
      <c r="N618" t="str">
        <f t="shared" si="28"/>
        <v>0127206</v>
      </c>
      <c r="O618" s="9">
        <v>44485</v>
      </c>
      <c r="P618" t="s">
        <v>1674</v>
      </c>
      <c r="Q618" t="s">
        <v>1675</v>
      </c>
      <c r="R618" t="str">
        <f t="shared" si="29"/>
        <v>VM+ HNI 31</v>
      </c>
      <c r="S618" s="10" t="s">
        <v>28</v>
      </c>
      <c r="T618" t="e">
        <f>VLOOKUP(Q618,'Danh mục'!$B$4:$C$76,2,0)</f>
        <v>#N/A</v>
      </c>
    </row>
    <row r="619" spans="1:20">
      <c r="A619" t="s">
        <v>19</v>
      </c>
      <c r="B619" t="s">
        <v>1676</v>
      </c>
      <c r="C619" t="s">
        <v>21</v>
      </c>
      <c r="D619" t="s">
        <v>22</v>
      </c>
      <c r="E619" s="5">
        <v>100364</v>
      </c>
      <c r="F619" s="6">
        <v>2</v>
      </c>
      <c r="G619" t="s">
        <v>23</v>
      </c>
      <c r="H619" t="s">
        <v>24</v>
      </c>
      <c r="I619" t="str">
        <f t="shared" si="27"/>
        <v>Giò tai lưỡi xào gói 250g</v>
      </c>
      <c r="J619" t="str">
        <f>VLOOKUP(I619,'[1]Mã Misa'!$B$2:$D$74,2,0)</f>
        <v>Giò Tai Lưỡi Xào 250g</v>
      </c>
      <c r="K619" t="str">
        <f>VLOOKUP(J619,'[1]Mã Misa'!$C$2:$D$74,2,0)</f>
        <v>GTLX250G</v>
      </c>
      <c r="L619" s="6">
        <v>50182</v>
      </c>
      <c r="M619" t="s">
        <v>1677</v>
      </c>
      <c r="N619" t="str">
        <f t="shared" si="28"/>
        <v>0009666</v>
      </c>
      <c r="O619" s="9">
        <v>44485</v>
      </c>
      <c r="P619" t="s">
        <v>1678</v>
      </c>
      <c r="Q619" t="s">
        <v>1679</v>
      </c>
      <c r="R619" t="str">
        <f t="shared" si="29"/>
        <v>VM+ HPG 37</v>
      </c>
      <c r="S619" s="10" t="s">
        <v>218</v>
      </c>
      <c r="T619" t="e">
        <f>VLOOKUP(Q619,'Danh mục'!$B$4:$C$76,2,0)</f>
        <v>#N/A</v>
      </c>
    </row>
    <row r="620" spans="1:20">
      <c r="A620" t="s">
        <v>19</v>
      </c>
      <c r="B620" t="s">
        <v>1676</v>
      </c>
      <c r="C620" t="s">
        <v>54</v>
      </c>
      <c r="D620" t="s">
        <v>22</v>
      </c>
      <c r="E620" s="5">
        <v>73431</v>
      </c>
      <c r="F620" s="6">
        <v>1</v>
      </c>
      <c r="G620" t="s">
        <v>23</v>
      </c>
      <c r="H620" t="s">
        <v>55</v>
      </c>
      <c r="I620" t="str">
        <f t="shared" si="27"/>
        <v>Chân giò heo muối gói 300g</v>
      </c>
      <c r="J620" t="str">
        <f>VLOOKUP(I620,'[1]Mã Misa'!$B$2:$D$74,2,0)</f>
        <v>Chân giò heo muối 300g</v>
      </c>
      <c r="K620" t="str">
        <f>VLOOKUP(J620,'[1]Mã Misa'!$C$2:$D$74,2,0)</f>
        <v>CGM300</v>
      </c>
      <c r="L620" s="6">
        <v>73431</v>
      </c>
      <c r="M620" t="s">
        <v>1677</v>
      </c>
      <c r="N620" t="str">
        <f t="shared" si="28"/>
        <v>0009666</v>
      </c>
      <c r="O620" s="9">
        <v>44485</v>
      </c>
      <c r="P620" t="s">
        <v>1678</v>
      </c>
      <c r="Q620" t="s">
        <v>1679</v>
      </c>
      <c r="R620" t="str">
        <f t="shared" si="29"/>
        <v>VM+ HPG 37</v>
      </c>
      <c r="S620" s="10" t="s">
        <v>218</v>
      </c>
      <c r="T620" t="e">
        <f>VLOOKUP(Q620,'Danh mục'!$B$4:$C$76,2,0)</f>
        <v>#N/A</v>
      </c>
    </row>
    <row r="621" spans="1:20" hidden="1">
      <c r="A621" t="s">
        <v>19</v>
      </c>
      <c r="B621" t="s">
        <v>1680</v>
      </c>
      <c r="C621" t="s">
        <v>54</v>
      </c>
      <c r="D621" t="s">
        <v>22</v>
      </c>
      <c r="E621" s="5">
        <v>73431</v>
      </c>
      <c r="F621" s="6">
        <v>1</v>
      </c>
      <c r="G621" t="s">
        <v>23</v>
      </c>
      <c r="H621" t="s">
        <v>55</v>
      </c>
      <c r="I621" t="str">
        <f t="shared" si="27"/>
        <v>Chân giò heo muối gói 300g</v>
      </c>
      <c r="J621" t="str">
        <f>VLOOKUP(I621,'[1]Mã Misa'!$B$2:$D$74,2,0)</f>
        <v>Chân giò heo muối 300g</v>
      </c>
      <c r="K621" t="str">
        <f>VLOOKUP(J621,'[1]Mã Misa'!$C$2:$D$74,2,0)</f>
        <v>CGM300</v>
      </c>
      <c r="L621" s="6">
        <v>73431</v>
      </c>
      <c r="M621" t="s">
        <v>1681</v>
      </c>
      <c r="N621" t="str">
        <f t="shared" si="28"/>
        <v>0001695</v>
      </c>
      <c r="O621" s="9">
        <v>44485</v>
      </c>
      <c r="P621" t="s">
        <v>1682</v>
      </c>
      <c r="Q621" t="s">
        <v>1683</v>
      </c>
      <c r="R621" t="str">
        <f t="shared" si="29"/>
        <v>VM+ HYN Th</v>
      </c>
      <c r="S621" s="10" t="s">
        <v>561</v>
      </c>
      <c r="T621" t="e">
        <f>VLOOKUP(Q621,'Danh mục'!$B$4:$C$76,2,0)</f>
        <v>#N/A</v>
      </c>
    </row>
    <row r="622" spans="1:20">
      <c r="A622" t="s">
        <v>19</v>
      </c>
      <c r="B622" t="s">
        <v>1684</v>
      </c>
      <c r="C622" t="s">
        <v>45</v>
      </c>
      <c r="D622" t="s">
        <v>22</v>
      </c>
      <c r="E622" s="5">
        <v>74250</v>
      </c>
      <c r="F622" s="6">
        <v>1</v>
      </c>
      <c r="G622" t="s">
        <v>23</v>
      </c>
      <c r="H622" t="s">
        <v>46</v>
      </c>
      <c r="I622" t="str">
        <f t="shared" si="27"/>
        <v>_Chả cốm 300g</v>
      </c>
      <c r="J622" t="str">
        <f>VLOOKUP(I622,'[1]Mã Misa'!$B$2:$D$74,2,0)</f>
        <v>Chả cốm 300g</v>
      </c>
      <c r="K622" t="str">
        <f>VLOOKUP(J622,'[1]Mã Misa'!$C$2:$D$74,2,0)</f>
        <v>CC300</v>
      </c>
      <c r="L622" s="6">
        <v>74250</v>
      </c>
      <c r="M622" t="s">
        <v>1685</v>
      </c>
      <c r="N622" t="str">
        <f t="shared" si="28"/>
        <v>0127230</v>
      </c>
      <c r="O622" s="9">
        <v>44485</v>
      </c>
      <c r="P622" t="s">
        <v>1686</v>
      </c>
      <c r="Q622" t="s">
        <v>1687</v>
      </c>
      <c r="R622" t="str">
        <f t="shared" si="29"/>
        <v>VM+ HNI 15</v>
      </c>
      <c r="S622" s="10" t="s">
        <v>28</v>
      </c>
      <c r="T622" t="e">
        <f>VLOOKUP(Q622,'Danh mục'!$B$4:$C$76,2,0)</f>
        <v>#N/A</v>
      </c>
    </row>
    <row r="623" spans="1:20" hidden="1">
      <c r="A623" t="s">
        <v>19</v>
      </c>
      <c r="B623" t="s">
        <v>1688</v>
      </c>
      <c r="C623" t="s">
        <v>30</v>
      </c>
      <c r="D623" t="s">
        <v>22</v>
      </c>
      <c r="E623" s="5">
        <v>175574</v>
      </c>
      <c r="F623" s="6">
        <v>2</v>
      </c>
      <c r="G623" t="s">
        <v>23</v>
      </c>
      <c r="H623" t="s">
        <v>31</v>
      </c>
      <c r="I623" t="str">
        <f t="shared" si="27"/>
        <v>Bắp bò muối gói 200g</v>
      </c>
      <c r="J623" t="str">
        <f>VLOOKUP(I623,'[1]Mã Misa'!$B$2:$D$74,2,0)</f>
        <v>Bắp bò muối 200g</v>
      </c>
      <c r="K623" t="str">
        <f>VLOOKUP(J623,'[1]Mã Misa'!$C$2:$D$74,2,0)</f>
        <v>BBM200</v>
      </c>
      <c r="L623" s="6">
        <v>87787</v>
      </c>
      <c r="M623" t="s">
        <v>1689</v>
      </c>
      <c r="N623" t="str">
        <f t="shared" si="28"/>
        <v>0002762</v>
      </c>
      <c r="O623" s="9">
        <v>44485</v>
      </c>
      <c r="P623" t="s">
        <v>1690</v>
      </c>
      <c r="Q623" t="s">
        <v>1691</v>
      </c>
      <c r="R623" t="str">
        <f t="shared" si="29"/>
        <v>VM+ BDG 52</v>
      </c>
      <c r="S623" s="10" t="s">
        <v>1025</v>
      </c>
      <c r="T623" t="e">
        <f>VLOOKUP(Q623,'Danh mục'!$B$4:$C$76,2,0)</f>
        <v>#N/A</v>
      </c>
    </row>
    <row r="624" spans="1:20">
      <c r="A624" t="s">
        <v>19</v>
      </c>
      <c r="B624" t="s">
        <v>1692</v>
      </c>
      <c r="C624" t="s">
        <v>21</v>
      </c>
      <c r="D624" t="s">
        <v>22</v>
      </c>
      <c r="E624" s="5">
        <v>50182</v>
      </c>
      <c r="F624" s="6">
        <v>1</v>
      </c>
      <c r="G624" t="s">
        <v>23</v>
      </c>
      <c r="H624" t="s">
        <v>24</v>
      </c>
      <c r="I624" t="str">
        <f t="shared" si="27"/>
        <v>Giò tai lưỡi xào gói 250g</v>
      </c>
      <c r="J624" t="str">
        <f>VLOOKUP(I624,'[1]Mã Misa'!$B$2:$D$74,2,0)</f>
        <v>Giò Tai Lưỡi Xào 250g</v>
      </c>
      <c r="K624" t="str">
        <f>VLOOKUP(J624,'[1]Mã Misa'!$C$2:$D$74,2,0)</f>
        <v>GTLX250G</v>
      </c>
      <c r="L624" s="6">
        <v>50182</v>
      </c>
      <c r="M624" t="s">
        <v>1693</v>
      </c>
      <c r="N624" t="str">
        <f t="shared" si="28"/>
        <v>0040737</v>
      </c>
      <c r="O624" s="9">
        <v>44485</v>
      </c>
      <c r="P624" t="s">
        <v>1694</v>
      </c>
      <c r="Q624" t="s">
        <v>1695</v>
      </c>
      <c r="R624" t="str">
        <f t="shared" si="29"/>
        <v>VM+ HCM CC</v>
      </c>
      <c r="S624" s="10" t="s">
        <v>83</v>
      </c>
      <c r="T624" t="e">
        <f>VLOOKUP(Q624,'Danh mục'!$B$4:$C$76,2,0)</f>
        <v>#N/A</v>
      </c>
    </row>
    <row r="625" spans="1:20">
      <c r="A625" t="s">
        <v>19</v>
      </c>
      <c r="B625" t="s">
        <v>1692</v>
      </c>
      <c r="C625" t="s">
        <v>193</v>
      </c>
      <c r="D625" t="s">
        <v>22</v>
      </c>
      <c r="E625" s="5">
        <v>55595</v>
      </c>
      <c r="F625" s="6">
        <v>1</v>
      </c>
      <c r="G625" t="s">
        <v>23</v>
      </c>
      <c r="H625" t="s">
        <v>194</v>
      </c>
      <c r="I625" t="str">
        <f t="shared" si="27"/>
        <v>Tai heo muối gói 200g</v>
      </c>
      <c r="J625" t="str">
        <f>VLOOKUP(I625,'[1]Mã Misa'!$B$2:$D$74,2,0)</f>
        <v>Tai heo muối 200g</v>
      </c>
      <c r="K625" t="str">
        <f>VLOOKUP(J625,'[1]Mã Misa'!$C$2:$D$74,2,0)</f>
        <v>TH200</v>
      </c>
      <c r="L625" s="6">
        <v>55595</v>
      </c>
      <c r="M625" t="s">
        <v>1693</v>
      </c>
      <c r="N625" t="str">
        <f t="shared" si="28"/>
        <v>0040737</v>
      </c>
      <c r="O625" s="9">
        <v>44485</v>
      </c>
      <c r="P625" t="s">
        <v>1694</v>
      </c>
      <c r="Q625" t="s">
        <v>1695</v>
      </c>
      <c r="R625" t="str">
        <f t="shared" si="29"/>
        <v>VM+ HCM CC</v>
      </c>
      <c r="S625" s="10" t="s">
        <v>83</v>
      </c>
      <c r="T625" t="e">
        <f>VLOOKUP(Q625,'Danh mục'!$B$4:$C$76,2,0)</f>
        <v>#N/A</v>
      </c>
    </row>
    <row r="626" spans="1:20">
      <c r="A626" t="s">
        <v>19</v>
      </c>
      <c r="B626" t="s">
        <v>1696</v>
      </c>
      <c r="C626" t="s">
        <v>38</v>
      </c>
      <c r="D626" t="s">
        <v>22</v>
      </c>
      <c r="E626" s="5">
        <v>111058</v>
      </c>
      <c r="F626" s="6">
        <v>1</v>
      </c>
      <c r="G626" t="s">
        <v>23</v>
      </c>
      <c r="H626" t="s">
        <v>39</v>
      </c>
      <c r="I626" t="str">
        <f t="shared" si="27"/>
        <v>Gà muối gói 500g</v>
      </c>
      <c r="J626" t="str">
        <f>VLOOKUP(I626,'[1]Mã Misa'!$B$2:$D$74,2,0)</f>
        <v>Gà muối 500g</v>
      </c>
      <c r="K626" t="str">
        <f>VLOOKUP(J626,'[1]Mã Misa'!$C$2:$D$74,2,0)</f>
        <v>GM500</v>
      </c>
      <c r="L626" s="6">
        <v>111058</v>
      </c>
      <c r="M626" t="s">
        <v>1697</v>
      </c>
      <c r="N626" t="str">
        <f t="shared" si="28"/>
        <v>0127247</v>
      </c>
      <c r="O626" s="9">
        <v>44485</v>
      </c>
      <c r="P626" t="s">
        <v>1698</v>
      </c>
      <c r="Q626" t="s">
        <v>1699</v>
      </c>
      <c r="R626" t="str">
        <f t="shared" si="29"/>
        <v>VM+ HNI Ho</v>
      </c>
      <c r="S626" s="10" t="s">
        <v>28</v>
      </c>
      <c r="T626" t="e">
        <f>VLOOKUP(Q626,'Danh mục'!$B$4:$C$76,2,0)</f>
        <v>#N/A</v>
      </c>
    </row>
    <row r="627" spans="1:20">
      <c r="A627" t="s">
        <v>19</v>
      </c>
      <c r="B627" t="s">
        <v>1696</v>
      </c>
      <c r="C627" t="s">
        <v>193</v>
      </c>
      <c r="D627" t="s">
        <v>22</v>
      </c>
      <c r="E627" s="5">
        <v>55595</v>
      </c>
      <c r="F627" s="6">
        <v>1</v>
      </c>
      <c r="G627" t="s">
        <v>23</v>
      </c>
      <c r="H627" t="s">
        <v>194</v>
      </c>
      <c r="I627" t="str">
        <f t="shared" si="27"/>
        <v>Tai heo muối gói 200g</v>
      </c>
      <c r="J627" t="str">
        <f>VLOOKUP(I627,'[1]Mã Misa'!$B$2:$D$74,2,0)</f>
        <v>Tai heo muối 200g</v>
      </c>
      <c r="K627" t="str">
        <f>VLOOKUP(J627,'[1]Mã Misa'!$C$2:$D$74,2,0)</f>
        <v>TH200</v>
      </c>
      <c r="L627" s="6">
        <v>55595</v>
      </c>
      <c r="M627" t="s">
        <v>1697</v>
      </c>
      <c r="N627" t="str">
        <f t="shared" si="28"/>
        <v>0127247</v>
      </c>
      <c r="O627" s="9">
        <v>44485</v>
      </c>
      <c r="P627" t="s">
        <v>1698</v>
      </c>
      <c r="Q627" t="s">
        <v>1699</v>
      </c>
      <c r="R627" t="str">
        <f t="shared" si="29"/>
        <v>VM+ HNI Ho</v>
      </c>
      <c r="S627" s="10" t="s">
        <v>28</v>
      </c>
      <c r="T627" t="e">
        <f>VLOOKUP(Q627,'Danh mục'!$B$4:$C$76,2,0)</f>
        <v>#N/A</v>
      </c>
    </row>
    <row r="628" spans="1:20">
      <c r="A628" t="s">
        <v>19</v>
      </c>
      <c r="B628" t="s">
        <v>1696</v>
      </c>
      <c r="C628" t="s">
        <v>21</v>
      </c>
      <c r="D628" t="s">
        <v>22</v>
      </c>
      <c r="E628" s="5">
        <v>50182</v>
      </c>
      <c r="F628" s="6">
        <v>1</v>
      </c>
      <c r="G628" t="s">
        <v>23</v>
      </c>
      <c r="H628" t="s">
        <v>24</v>
      </c>
      <c r="I628" t="str">
        <f t="shared" si="27"/>
        <v>Giò tai lưỡi xào gói 250g</v>
      </c>
      <c r="J628" t="str">
        <f>VLOOKUP(I628,'[1]Mã Misa'!$B$2:$D$74,2,0)</f>
        <v>Giò Tai Lưỡi Xào 250g</v>
      </c>
      <c r="K628" t="str">
        <f>VLOOKUP(J628,'[1]Mã Misa'!$C$2:$D$74,2,0)</f>
        <v>GTLX250G</v>
      </c>
      <c r="L628" s="6">
        <v>50182</v>
      </c>
      <c r="M628" t="s">
        <v>1697</v>
      </c>
      <c r="N628" t="str">
        <f t="shared" si="28"/>
        <v>0127247</v>
      </c>
      <c r="O628" s="9">
        <v>44485</v>
      </c>
      <c r="P628" t="s">
        <v>1698</v>
      </c>
      <c r="Q628" t="s">
        <v>1699</v>
      </c>
      <c r="R628" t="str">
        <f t="shared" si="29"/>
        <v>VM+ HNI Ho</v>
      </c>
      <c r="S628" s="10" t="s">
        <v>28</v>
      </c>
      <c r="T628" t="e">
        <f>VLOOKUP(Q628,'Danh mục'!$B$4:$C$76,2,0)</f>
        <v>#N/A</v>
      </c>
    </row>
    <row r="629" spans="1:20">
      <c r="A629" t="s">
        <v>19</v>
      </c>
      <c r="B629" t="s">
        <v>1700</v>
      </c>
      <c r="C629" t="s">
        <v>450</v>
      </c>
      <c r="D629" t="s">
        <v>22</v>
      </c>
      <c r="E629" s="5">
        <v>61250</v>
      </c>
      <c r="F629" s="6">
        <v>1</v>
      </c>
      <c r="G629" t="s">
        <v>65</v>
      </c>
      <c r="H629" t="s">
        <v>451</v>
      </c>
      <c r="I629" t="str">
        <f t="shared" si="27"/>
        <v xml:space="preserve"> Càng ghẹ cốm hoa 250g</v>
      </c>
      <c r="J629" t="str">
        <f>VLOOKUP(I629,'[1]Mã Misa'!$B$2:$D$74,2,0)</f>
        <v>Càng ghẹ cốm hoa 250g</v>
      </c>
      <c r="K629" t="str">
        <f>VLOOKUP(J629,'[1]Mã Misa'!$C$2:$D$74,2,0)</f>
        <v>CGCH250</v>
      </c>
      <c r="L629" s="6">
        <v>61250</v>
      </c>
      <c r="M629" t="s">
        <v>1701</v>
      </c>
      <c r="N629" t="str">
        <f t="shared" si="28"/>
        <v>0127248</v>
      </c>
      <c r="O629" s="9">
        <v>44485</v>
      </c>
      <c r="P629" t="s">
        <v>1698</v>
      </c>
      <c r="Q629" t="s">
        <v>1699</v>
      </c>
      <c r="R629" t="str">
        <f t="shared" si="29"/>
        <v>VM+ HNI Ho</v>
      </c>
      <c r="S629" s="10" t="s">
        <v>28</v>
      </c>
      <c r="T629" t="e">
        <f>VLOOKUP(Q629,'Danh mục'!$B$4:$C$76,2,0)</f>
        <v>#N/A</v>
      </c>
    </row>
    <row r="630" spans="1:20">
      <c r="A630" t="s">
        <v>19</v>
      </c>
      <c r="B630" t="s">
        <v>1700</v>
      </c>
      <c r="C630" t="s">
        <v>64</v>
      </c>
      <c r="D630" t="s">
        <v>22</v>
      </c>
      <c r="E630" s="5">
        <v>61250</v>
      </c>
      <c r="F630" s="6">
        <v>1</v>
      </c>
      <c r="G630" t="s">
        <v>65</v>
      </c>
      <c r="H630" t="s">
        <v>66</v>
      </c>
      <c r="I630" t="str">
        <f t="shared" si="27"/>
        <v xml:space="preserve"> Ghẹ farci 150g</v>
      </c>
      <c r="J630" t="str">
        <f>VLOOKUP(I630,'[1]Mã Misa'!$B$2:$D$74,2,0)</f>
        <v>Ghẹ farci 150g</v>
      </c>
      <c r="K630" t="str">
        <f>VLOOKUP(J630,'[1]Mã Misa'!$C$2:$D$74,2,0)</f>
        <v>GHEFARCI150</v>
      </c>
      <c r="L630" s="6">
        <v>61250</v>
      </c>
      <c r="M630" t="s">
        <v>1701</v>
      </c>
      <c r="N630" t="str">
        <f t="shared" si="28"/>
        <v>0127248</v>
      </c>
      <c r="O630" s="9">
        <v>44485</v>
      </c>
      <c r="P630" t="s">
        <v>1698</v>
      </c>
      <c r="Q630" t="s">
        <v>1699</v>
      </c>
      <c r="R630" t="str">
        <f t="shared" si="29"/>
        <v>VM+ HNI Ho</v>
      </c>
      <c r="S630" s="10" t="s">
        <v>28</v>
      </c>
      <c r="T630" t="e">
        <f>VLOOKUP(Q630,'Danh mục'!$B$4:$C$76,2,0)</f>
        <v>#N/A</v>
      </c>
    </row>
    <row r="631" spans="1:20">
      <c r="A631" t="s">
        <v>19</v>
      </c>
      <c r="B631" t="s">
        <v>1702</v>
      </c>
      <c r="C631" t="s">
        <v>64</v>
      </c>
      <c r="D631" t="s">
        <v>22</v>
      </c>
      <c r="E631" s="5">
        <v>306250</v>
      </c>
      <c r="F631" s="6">
        <v>5</v>
      </c>
      <c r="G631" t="s">
        <v>65</v>
      </c>
      <c r="H631" t="s">
        <v>66</v>
      </c>
      <c r="I631" t="str">
        <f t="shared" si="27"/>
        <v xml:space="preserve"> Ghẹ farci 150g</v>
      </c>
      <c r="J631" t="str">
        <f>VLOOKUP(I631,'[1]Mã Misa'!$B$2:$D$74,2,0)</f>
        <v>Ghẹ farci 150g</v>
      </c>
      <c r="K631" t="str">
        <f>VLOOKUP(J631,'[1]Mã Misa'!$C$2:$D$74,2,0)</f>
        <v>GHEFARCI150</v>
      </c>
      <c r="L631" s="6">
        <v>61250</v>
      </c>
      <c r="M631" t="s">
        <v>1703</v>
      </c>
      <c r="N631" t="str">
        <f t="shared" si="28"/>
        <v>0127250</v>
      </c>
      <c r="O631" s="9">
        <v>44485</v>
      </c>
      <c r="P631" t="s">
        <v>1704</v>
      </c>
      <c r="Q631" t="s">
        <v>1705</v>
      </c>
      <c r="R631" t="str">
        <f t="shared" si="29"/>
        <v>VM+ HNI 34</v>
      </c>
      <c r="S631" s="10" t="s">
        <v>28</v>
      </c>
      <c r="T631" t="e">
        <f>VLOOKUP(Q631,'Danh mục'!$B$4:$C$76,2,0)</f>
        <v>#N/A</v>
      </c>
    </row>
    <row r="632" spans="1:20">
      <c r="A632" t="s">
        <v>19</v>
      </c>
      <c r="B632" t="s">
        <v>1702</v>
      </c>
      <c r="C632" t="s">
        <v>510</v>
      </c>
      <c r="D632" t="s">
        <v>511</v>
      </c>
      <c r="E632" s="5">
        <v>177188</v>
      </c>
      <c r="F632" s="6">
        <v>1</v>
      </c>
      <c r="G632" t="s">
        <v>65</v>
      </c>
      <c r="H632" t="s">
        <v>512</v>
      </c>
      <c r="I632" t="str">
        <f t="shared" si="27"/>
        <v xml:space="preserve"> Mực lá câu làm sạch 450g</v>
      </c>
      <c r="J632" t="str">
        <f>VLOOKUP(I632,'[1]Mã Misa'!$B$2:$D$74,2,0)</f>
        <v>Mực lá câu làm sạch 450g</v>
      </c>
      <c r="K632" t="str">
        <f>VLOOKUP(J632,'[1]Mã Misa'!$C$2:$D$74,2,0)</f>
        <v>ML450</v>
      </c>
      <c r="L632" s="6">
        <v>177188</v>
      </c>
      <c r="M632" t="s">
        <v>1703</v>
      </c>
      <c r="N632" t="str">
        <f t="shared" si="28"/>
        <v>0127250</v>
      </c>
      <c r="O632" s="9">
        <v>44485</v>
      </c>
      <c r="P632" t="s">
        <v>1704</v>
      </c>
      <c r="Q632" t="s">
        <v>1705</v>
      </c>
      <c r="R632" t="str">
        <f t="shared" si="29"/>
        <v>VM+ HNI 34</v>
      </c>
      <c r="S632" s="10" t="s">
        <v>28</v>
      </c>
      <c r="T632" t="e">
        <f>VLOOKUP(Q632,'Danh mục'!$B$4:$C$76,2,0)</f>
        <v>#N/A</v>
      </c>
    </row>
    <row r="633" spans="1:20">
      <c r="A633" t="s">
        <v>19</v>
      </c>
      <c r="B633" t="s">
        <v>1706</v>
      </c>
      <c r="C633" t="s">
        <v>193</v>
      </c>
      <c r="D633" t="s">
        <v>22</v>
      </c>
      <c r="E633" s="5">
        <v>55595</v>
      </c>
      <c r="F633" s="6">
        <v>1</v>
      </c>
      <c r="G633" t="s">
        <v>23</v>
      </c>
      <c r="H633" t="s">
        <v>194</v>
      </c>
      <c r="I633" t="str">
        <f t="shared" si="27"/>
        <v>Tai heo muối gói 200g</v>
      </c>
      <c r="J633" t="str">
        <f>VLOOKUP(I633,'[1]Mã Misa'!$B$2:$D$74,2,0)</f>
        <v>Tai heo muối 200g</v>
      </c>
      <c r="K633" t="str">
        <f>VLOOKUP(J633,'[1]Mã Misa'!$C$2:$D$74,2,0)</f>
        <v>TH200</v>
      </c>
      <c r="L633" s="6">
        <v>55595</v>
      </c>
      <c r="M633" t="s">
        <v>1707</v>
      </c>
      <c r="N633" t="str">
        <f t="shared" si="28"/>
        <v>0127251</v>
      </c>
      <c r="O633" s="9">
        <v>44485</v>
      </c>
      <c r="P633" t="s">
        <v>1704</v>
      </c>
      <c r="Q633" t="s">
        <v>1705</v>
      </c>
      <c r="R633" t="str">
        <f t="shared" si="29"/>
        <v>VM+ HNI 34</v>
      </c>
      <c r="S633" s="10" t="s">
        <v>28</v>
      </c>
      <c r="T633" t="e">
        <f>VLOOKUP(Q633,'Danh mục'!$B$4:$C$76,2,0)</f>
        <v>#N/A</v>
      </c>
    </row>
    <row r="634" spans="1:20" hidden="1">
      <c r="A634" t="s">
        <v>19</v>
      </c>
      <c r="B634" t="s">
        <v>1708</v>
      </c>
      <c r="C634" t="s">
        <v>51</v>
      </c>
      <c r="D634" t="s">
        <v>22</v>
      </c>
      <c r="E634" s="5">
        <v>105400</v>
      </c>
      <c r="F634" s="6">
        <v>1</v>
      </c>
      <c r="G634" t="s">
        <v>23</v>
      </c>
      <c r="H634" t="s">
        <v>52</v>
      </c>
      <c r="I634" t="str">
        <f t="shared" si="27"/>
        <v>_Đùi gà sốt cay 500g</v>
      </c>
      <c r="J634" t="str">
        <f>VLOOKUP(I634,'[1]Mã Misa'!$B$2:$D$74,2,0)</f>
        <v>Đùi gà sốt cay 500g</v>
      </c>
      <c r="K634" t="str">
        <f>VLOOKUP(J634,'[1]Mã Misa'!$C$2:$D$74,2,0)</f>
        <v>DGSC500</v>
      </c>
      <c r="L634" s="6">
        <v>105400</v>
      </c>
      <c r="M634" t="s">
        <v>1709</v>
      </c>
      <c r="N634" t="str">
        <f t="shared" si="28"/>
        <v>0016433</v>
      </c>
      <c r="O634" s="9">
        <v>44485</v>
      </c>
      <c r="P634" t="s">
        <v>1710</v>
      </c>
      <c r="Q634" t="s">
        <v>1711</v>
      </c>
      <c r="R634" t="str">
        <f t="shared" si="29"/>
        <v>VM+ DNG 02</v>
      </c>
      <c r="S634" s="10" t="s">
        <v>231</v>
      </c>
      <c r="T634" t="e">
        <f>VLOOKUP(Q634,'Danh mục'!$B$4:$C$76,2,0)</f>
        <v>#N/A</v>
      </c>
    </row>
    <row r="635" spans="1:20">
      <c r="A635" t="s">
        <v>19</v>
      </c>
      <c r="B635" t="s">
        <v>1712</v>
      </c>
      <c r="C635" t="s">
        <v>38</v>
      </c>
      <c r="D635" t="s">
        <v>22</v>
      </c>
      <c r="E635" s="5">
        <v>111058</v>
      </c>
      <c r="F635" s="6">
        <v>1</v>
      </c>
      <c r="G635" t="s">
        <v>23</v>
      </c>
      <c r="H635" t="s">
        <v>39</v>
      </c>
      <c r="I635" t="str">
        <f t="shared" si="27"/>
        <v>Gà muối gói 500g</v>
      </c>
      <c r="J635" t="str">
        <f>VLOOKUP(I635,'[1]Mã Misa'!$B$2:$D$74,2,0)</f>
        <v>Gà muối 500g</v>
      </c>
      <c r="K635" t="str">
        <f>VLOOKUP(J635,'[1]Mã Misa'!$C$2:$D$74,2,0)</f>
        <v>GM500</v>
      </c>
      <c r="L635" s="6">
        <v>111058</v>
      </c>
      <c r="M635" t="s">
        <v>1713</v>
      </c>
      <c r="N635" t="str">
        <f t="shared" si="28"/>
        <v>0016434</v>
      </c>
      <c r="O635" s="9">
        <v>44485</v>
      </c>
      <c r="P635" t="s">
        <v>1714</v>
      </c>
      <c r="Q635" t="s">
        <v>1715</v>
      </c>
      <c r="R635" t="str">
        <f t="shared" si="29"/>
        <v>VM+ DNG 47</v>
      </c>
      <c r="S635" s="10" t="s">
        <v>231</v>
      </c>
      <c r="T635" t="e">
        <f>VLOOKUP(Q635,'Danh mục'!$B$4:$C$76,2,0)</f>
        <v>#N/A</v>
      </c>
    </row>
    <row r="636" spans="1:20">
      <c r="A636" t="s">
        <v>19</v>
      </c>
      <c r="B636" t="s">
        <v>1716</v>
      </c>
      <c r="C636" t="s">
        <v>30</v>
      </c>
      <c r="D636" t="s">
        <v>22</v>
      </c>
      <c r="E636" s="5">
        <v>175574</v>
      </c>
      <c r="F636" s="6">
        <v>2</v>
      </c>
      <c r="G636" t="s">
        <v>23</v>
      </c>
      <c r="H636" t="s">
        <v>31</v>
      </c>
      <c r="I636" t="str">
        <f t="shared" si="27"/>
        <v>Bắp bò muối gói 200g</v>
      </c>
      <c r="J636" t="str">
        <f>VLOOKUP(I636,'[1]Mã Misa'!$B$2:$D$74,2,0)</f>
        <v>Bắp bò muối 200g</v>
      </c>
      <c r="K636" t="str">
        <f>VLOOKUP(J636,'[1]Mã Misa'!$C$2:$D$74,2,0)</f>
        <v>BBM200</v>
      </c>
      <c r="L636" s="6">
        <v>87787</v>
      </c>
      <c r="M636" t="s">
        <v>1717</v>
      </c>
      <c r="N636" t="str">
        <f t="shared" si="28"/>
        <v>0127290</v>
      </c>
      <c r="O636" s="9">
        <v>44485</v>
      </c>
      <c r="P636" t="s">
        <v>1718</v>
      </c>
      <c r="Q636" t="s">
        <v>1719</v>
      </c>
      <c r="R636" t="str">
        <f t="shared" si="29"/>
        <v>VM+ HNI 72</v>
      </c>
      <c r="S636" s="10" t="s">
        <v>28</v>
      </c>
      <c r="T636" t="e">
        <f>VLOOKUP(Q636,'Danh mục'!$B$4:$C$76,2,0)</f>
        <v>#N/A</v>
      </c>
    </row>
    <row r="637" spans="1:20">
      <c r="A637" t="s">
        <v>19</v>
      </c>
      <c r="B637" t="s">
        <v>1716</v>
      </c>
      <c r="C637" t="s">
        <v>35</v>
      </c>
      <c r="D637" t="s">
        <v>22</v>
      </c>
      <c r="E637" s="5">
        <v>46000</v>
      </c>
      <c r="F637" s="6">
        <v>1</v>
      </c>
      <c r="G637" t="s">
        <v>23</v>
      </c>
      <c r="H637" t="s">
        <v>36</v>
      </c>
      <c r="I637" t="str">
        <f t="shared" si="27"/>
        <v>Mộc nấm hương gói 250g</v>
      </c>
      <c r="J637" t="str">
        <f>VLOOKUP(I637,'[1]Mã Misa'!$B$2:$D$74,2,0)</f>
        <v>Mộc Nấm Hương 250g</v>
      </c>
      <c r="K637" t="str">
        <f>VLOOKUP(J637,'[1]Mã Misa'!$C$2:$D$74,2,0)</f>
        <v>MNH250</v>
      </c>
      <c r="L637" s="6">
        <v>46000</v>
      </c>
      <c r="M637" t="s">
        <v>1717</v>
      </c>
      <c r="N637" t="str">
        <f t="shared" si="28"/>
        <v>0127290</v>
      </c>
      <c r="O637" s="9">
        <v>44485</v>
      </c>
      <c r="P637" t="s">
        <v>1718</v>
      </c>
      <c r="Q637" t="s">
        <v>1719</v>
      </c>
      <c r="R637" t="str">
        <f t="shared" si="29"/>
        <v>VM+ HNI 72</v>
      </c>
      <c r="S637" s="10" t="s">
        <v>28</v>
      </c>
      <c r="T637" t="e">
        <f>VLOOKUP(Q637,'Danh mục'!$B$4:$C$76,2,0)</f>
        <v>#N/A</v>
      </c>
    </row>
    <row r="638" spans="1:20" hidden="1">
      <c r="A638" t="s">
        <v>19</v>
      </c>
      <c r="B638" t="s">
        <v>1720</v>
      </c>
      <c r="C638" t="s">
        <v>21</v>
      </c>
      <c r="D638" t="s">
        <v>22</v>
      </c>
      <c r="E638" s="5">
        <v>50182</v>
      </c>
      <c r="F638" s="6">
        <v>1</v>
      </c>
      <c r="G638" t="s">
        <v>23</v>
      </c>
      <c r="H638" t="s">
        <v>24</v>
      </c>
      <c r="I638" t="str">
        <f t="shared" si="27"/>
        <v>Giò tai lưỡi xào gói 250g</v>
      </c>
      <c r="J638" t="str">
        <f>VLOOKUP(I638,'[1]Mã Misa'!$B$2:$D$74,2,0)</f>
        <v>Giò Tai Lưỡi Xào 250g</v>
      </c>
      <c r="K638" t="str">
        <f>VLOOKUP(J638,'[1]Mã Misa'!$C$2:$D$74,2,0)</f>
        <v>GTLX250G</v>
      </c>
      <c r="L638" s="6">
        <v>50182</v>
      </c>
      <c r="M638" t="s">
        <v>1721</v>
      </c>
      <c r="N638" t="str">
        <f t="shared" si="28"/>
        <v>0127294</v>
      </c>
      <c r="O638" s="9">
        <v>44485</v>
      </c>
      <c r="P638" t="s">
        <v>1722</v>
      </c>
      <c r="Q638" t="s">
        <v>1723</v>
      </c>
      <c r="R638" t="str">
        <f t="shared" si="29"/>
        <v>VM+ HNI 10</v>
      </c>
      <c r="S638" s="10" t="s">
        <v>28</v>
      </c>
      <c r="T638" t="e">
        <f>VLOOKUP(Q638,'Danh mục'!$B$4:$C$76,2,0)</f>
        <v>#N/A</v>
      </c>
    </row>
    <row r="639" spans="1:20" hidden="1">
      <c r="A639" t="s">
        <v>19</v>
      </c>
      <c r="B639" t="s">
        <v>1724</v>
      </c>
      <c r="C639" t="s">
        <v>38</v>
      </c>
      <c r="D639" t="s">
        <v>22</v>
      </c>
      <c r="E639" s="5">
        <v>222116</v>
      </c>
      <c r="F639" s="6">
        <v>2</v>
      </c>
      <c r="G639" t="s">
        <v>23</v>
      </c>
      <c r="H639" t="s">
        <v>39</v>
      </c>
      <c r="I639" t="str">
        <f t="shared" si="27"/>
        <v>Gà muối gói 500g</v>
      </c>
      <c r="J639" t="str">
        <f>VLOOKUP(I639,'[1]Mã Misa'!$B$2:$D$74,2,0)</f>
        <v>Gà muối 500g</v>
      </c>
      <c r="K639" t="str">
        <f>VLOOKUP(J639,'[1]Mã Misa'!$C$2:$D$74,2,0)</f>
        <v>GM500</v>
      </c>
      <c r="L639" s="6">
        <v>111058</v>
      </c>
      <c r="M639" t="s">
        <v>1725</v>
      </c>
      <c r="N639" t="str">
        <f t="shared" si="28"/>
        <v>0002677</v>
      </c>
      <c r="O639" s="9">
        <v>44485</v>
      </c>
      <c r="P639" t="s">
        <v>1726</v>
      </c>
      <c r="Q639" t="s">
        <v>1727</v>
      </c>
      <c r="R639" t="str">
        <f t="shared" si="29"/>
        <v>VM+ NAN LK</v>
      </c>
      <c r="S639" s="10" t="s">
        <v>238</v>
      </c>
      <c r="T639" t="e">
        <f>VLOOKUP(Q639,'Danh mục'!$B$4:$C$76,2,0)</f>
        <v>#N/A</v>
      </c>
    </row>
    <row r="640" spans="1:20" hidden="1">
      <c r="A640" t="s">
        <v>19</v>
      </c>
      <c r="B640" t="s">
        <v>1728</v>
      </c>
      <c r="C640" t="s">
        <v>90</v>
      </c>
      <c r="D640" t="s">
        <v>22</v>
      </c>
      <c r="E640" s="5">
        <v>283800</v>
      </c>
      <c r="F640" s="6">
        <v>4</v>
      </c>
      <c r="G640" t="s">
        <v>23</v>
      </c>
      <c r="H640" t="s">
        <v>91</v>
      </c>
      <c r="I640" t="str">
        <f t="shared" si="27"/>
        <v>_Chả nướng 300g</v>
      </c>
      <c r="J640" t="str">
        <f>VLOOKUP(I640,'[1]Mã Misa'!$B$2:$D$74,2,0)</f>
        <v>Chả nướng 300g</v>
      </c>
      <c r="K640" t="str">
        <f>VLOOKUP(J640,'[1]Mã Misa'!$C$2:$D$74,2,0)</f>
        <v>CN300</v>
      </c>
      <c r="L640" s="6">
        <v>70950</v>
      </c>
      <c r="M640" t="s">
        <v>1729</v>
      </c>
      <c r="N640" t="str">
        <f t="shared" si="28"/>
        <v>0000146</v>
      </c>
      <c r="O640" s="9">
        <v>44495</v>
      </c>
      <c r="P640" t="s">
        <v>1730</v>
      </c>
      <c r="Q640" t="s">
        <v>1731</v>
      </c>
      <c r="R640" t="str">
        <f t="shared" si="29"/>
        <v>VM VCP PYN</v>
      </c>
      <c r="S640" s="10" t="s">
        <v>1732</v>
      </c>
      <c r="T640" t="e">
        <f>VLOOKUP(Q640,'Danh mục'!$B$4:$C$76,2,0)</f>
        <v>#N/A</v>
      </c>
    </row>
    <row r="641" spans="1:20">
      <c r="A641" t="s">
        <v>19</v>
      </c>
      <c r="B641" t="s">
        <v>1733</v>
      </c>
      <c r="C641" t="s">
        <v>385</v>
      </c>
      <c r="D641" t="s">
        <v>22</v>
      </c>
      <c r="E641" s="5">
        <v>282039</v>
      </c>
      <c r="F641" s="6">
        <v>3</v>
      </c>
      <c r="G641" t="s">
        <v>23</v>
      </c>
      <c r="H641" t="s">
        <v>386</v>
      </c>
      <c r="I641" t="str">
        <f t="shared" si="27"/>
        <v xml:space="preserve"> Giò lụa 500g</v>
      </c>
      <c r="J641" t="str">
        <f>VLOOKUP(I641,'[1]Mã Misa'!$B$2:$D$74,2,0)</f>
        <v>Giò lụa 500g</v>
      </c>
      <c r="K641" t="str">
        <f>VLOOKUP(J641,'[1]Mã Misa'!$C$2:$D$74,2,0)</f>
        <v>GL500</v>
      </c>
      <c r="L641" s="6">
        <v>94013</v>
      </c>
      <c r="M641" t="s">
        <v>1734</v>
      </c>
      <c r="N641" t="str">
        <f t="shared" si="28"/>
        <v>0127304</v>
      </c>
      <c r="O641" s="9">
        <v>44485</v>
      </c>
      <c r="P641" t="s">
        <v>1735</v>
      </c>
      <c r="Q641" t="s">
        <v>1736</v>
      </c>
      <c r="R641" t="str">
        <f t="shared" si="29"/>
        <v>VM+ HNI 42</v>
      </c>
      <c r="S641" s="10" t="s">
        <v>28</v>
      </c>
      <c r="T641" t="e">
        <f>VLOOKUP(Q641,'Danh mục'!$B$4:$C$76,2,0)</f>
        <v>#N/A</v>
      </c>
    </row>
    <row r="642" spans="1:20" hidden="1">
      <c r="A642" t="s">
        <v>19</v>
      </c>
      <c r="B642" t="s">
        <v>1737</v>
      </c>
      <c r="C642" t="s">
        <v>51</v>
      </c>
      <c r="D642" t="s">
        <v>22</v>
      </c>
      <c r="E642" s="5">
        <v>527000</v>
      </c>
      <c r="F642" s="6">
        <v>5</v>
      </c>
      <c r="G642" t="s">
        <v>23</v>
      </c>
      <c r="H642" t="s">
        <v>52</v>
      </c>
      <c r="I642" t="str">
        <f t="shared" si="27"/>
        <v>_Đùi gà sốt cay 500g</v>
      </c>
      <c r="J642" t="str">
        <f>VLOOKUP(I642,'[1]Mã Misa'!$B$2:$D$74,2,0)</f>
        <v>Đùi gà sốt cay 500g</v>
      </c>
      <c r="K642" t="str">
        <f>VLOOKUP(J642,'[1]Mã Misa'!$C$2:$D$74,2,0)</f>
        <v>DGSC500</v>
      </c>
      <c r="L642" s="6">
        <v>105400</v>
      </c>
      <c r="M642" t="s">
        <v>1738</v>
      </c>
      <c r="N642" t="str">
        <f t="shared" si="28"/>
        <v>0127305</v>
      </c>
      <c r="O642" s="9">
        <v>44485</v>
      </c>
      <c r="P642" t="s">
        <v>1739</v>
      </c>
      <c r="Q642" t="s">
        <v>1740</v>
      </c>
      <c r="R642" t="str">
        <f t="shared" si="29"/>
        <v>VM HNI Hoà</v>
      </c>
      <c r="S642" s="10" t="s">
        <v>28</v>
      </c>
      <c r="T642" t="e">
        <f>VLOOKUP(Q642,'Danh mục'!$B$4:$C$76,2,0)</f>
        <v>#N/A</v>
      </c>
    </row>
    <row r="643" spans="1:20" hidden="1">
      <c r="A643" t="s">
        <v>19</v>
      </c>
      <c r="B643" t="s">
        <v>1741</v>
      </c>
      <c r="C643" t="s">
        <v>38</v>
      </c>
      <c r="D643" t="s">
        <v>22</v>
      </c>
      <c r="E643" s="5">
        <v>111058</v>
      </c>
      <c r="F643" s="6">
        <v>1</v>
      </c>
      <c r="G643" t="s">
        <v>23</v>
      </c>
      <c r="H643" t="s">
        <v>39</v>
      </c>
      <c r="I643" t="str">
        <f t="shared" si="27"/>
        <v>Gà muối gói 500g</v>
      </c>
      <c r="J643" t="str">
        <f>VLOOKUP(I643,'[1]Mã Misa'!$B$2:$D$74,2,0)</f>
        <v>Gà muối 500g</v>
      </c>
      <c r="K643" t="str">
        <f>VLOOKUP(J643,'[1]Mã Misa'!$C$2:$D$74,2,0)</f>
        <v>GM500</v>
      </c>
      <c r="L643" s="6">
        <v>111058</v>
      </c>
      <c r="M643" t="s">
        <v>1742</v>
      </c>
      <c r="N643" t="str">
        <f t="shared" si="28"/>
        <v>0016438</v>
      </c>
      <c r="O643" s="9">
        <v>44485</v>
      </c>
      <c r="P643" t="s">
        <v>1743</v>
      </c>
      <c r="Q643" t="s">
        <v>1744</v>
      </c>
      <c r="R643" t="str">
        <f t="shared" si="29"/>
        <v>VM+ DNG 22</v>
      </c>
      <c r="S643" s="10" t="s">
        <v>231</v>
      </c>
      <c r="T643" t="e">
        <f>VLOOKUP(Q643,'Danh mục'!$B$4:$C$76,2,0)</f>
        <v>#N/A</v>
      </c>
    </row>
    <row r="644" spans="1:20">
      <c r="A644" t="s">
        <v>19</v>
      </c>
      <c r="B644" t="s">
        <v>1745</v>
      </c>
      <c r="C644" t="s">
        <v>510</v>
      </c>
      <c r="D644" t="s">
        <v>511</v>
      </c>
      <c r="E644" s="5">
        <v>531564</v>
      </c>
      <c r="F644" s="6">
        <v>3</v>
      </c>
      <c r="G644" t="s">
        <v>65</v>
      </c>
      <c r="H644" t="s">
        <v>512</v>
      </c>
      <c r="I644" t="str">
        <f t="shared" ref="I644:I707" si="30">MID(H644,10,26)</f>
        <v xml:space="preserve"> Mực lá câu làm sạch 450g</v>
      </c>
      <c r="J644" t="str">
        <f>VLOOKUP(I644,'[1]Mã Misa'!$B$2:$D$74,2,0)</f>
        <v>Mực lá câu làm sạch 450g</v>
      </c>
      <c r="K644" t="str">
        <f>VLOOKUP(J644,'[1]Mã Misa'!$C$2:$D$74,2,0)</f>
        <v>ML450</v>
      </c>
      <c r="L644" s="6">
        <v>177188</v>
      </c>
      <c r="M644" t="s">
        <v>1746</v>
      </c>
      <c r="N644" t="str">
        <f t="shared" ref="N644:N707" si="31">RIGHT(M644,7)</f>
        <v>0127306</v>
      </c>
      <c r="O644" s="9">
        <v>44485</v>
      </c>
      <c r="P644" t="s">
        <v>1747</v>
      </c>
      <c r="Q644" t="s">
        <v>1748</v>
      </c>
      <c r="R644" t="str">
        <f t="shared" ref="R644:R707" si="32">LEFT(Q644,10)</f>
        <v>VM+ HNI 10</v>
      </c>
      <c r="S644" s="10" t="s">
        <v>28</v>
      </c>
      <c r="T644" t="e">
        <f>VLOOKUP(Q644,'Danh mục'!$B$4:$C$76,2,0)</f>
        <v>#N/A</v>
      </c>
    </row>
    <row r="645" spans="1:20" hidden="1">
      <c r="A645" t="s">
        <v>19</v>
      </c>
      <c r="B645" t="s">
        <v>1749</v>
      </c>
      <c r="C645" t="s">
        <v>38</v>
      </c>
      <c r="D645" t="s">
        <v>22</v>
      </c>
      <c r="E645" s="5">
        <v>111058</v>
      </c>
      <c r="F645" s="6">
        <v>1</v>
      </c>
      <c r="G645" t="s">
        <v>23</v>
      </c>
      <c r="H645" t="s">
        <v>39</v>
      </c>
      <c r="I645" t="str">
        <f t="shared" si="30"/>
        <v>Gà muối gói 500g</v>
      </c>
      <c r="J645" t="str">
        <f>VLOOKUP(I645,'[1]Mã Misa'!$B$2:$D$74,2,0)</f>
        <v>Gà muối 500g</v>
      </c>
      <c r="K645" t="str">
        <f>VLOOKUP(J645,'[1]Mã Misa'!$C$2:$D$74,2,0)</f>
        <v>GM500</v>
      </c>
      <c r="L645" s="6">
        <v>111058</v>
      </c>
      <c r="M645" t="s">
        <v>1750</v>
      </c>
      <c r="N645" t="str">
        <f t="shared" si="31"/>
        <v>0127321</v>
      </c>
      <c r="O645" s="9">
        <v>44485</v>
      </c>
      <c r="P645" t="s">
        <v>1751</v>
      </c>
      <c r="Q645" t="s">
        <v>1752</v>
      </c>
      <c r="R645" t="str">
        <f t="shared" si="32"/>
        <v>VM+ HNI CT</v>
      </c>
      <c r="S645" s="10" t="s">
        <v>28</v>
      </c>
      <c r="T645" t="e">
        <f>VLOOKUP(Q645,'Danh mục'!$B$4:$C$76,2,0)</f>
        <v>#N/A</v>
      </c>
    </row>
    <row r="646" spans="1:20">
      <c r="A646" t="s">
        <v>19</v>
      </c>
      <c r="B646" t="s">
        <v>1753</v>
      </c>
      <c r="C646" t="s">
        <v>21</v>
      </c>
      <c r="D646" t="s">
        <v>22</v>
      </c>
      <c r="E646" s="5">
        <v>50182</v>
      </c>
      <c r="F646" s="6">
        <v>1</v>
      </c>
      <c r="G646" t="s">
        <v>23</v>
      </c>
      <c r="H646" t="s">
        <v>24</v>
      </c>
      <c r="I646" t="str">
        <f t="shared" si="30"/>
        <v>Giò tai lưỡi xào gói 250g</v>
      </c>
      <c r="J646" t="str">
        <f>VLOOKUP(I646,'[1]Mã Misa'!$B$2:$D$74,2,0)</f>
        <v>Giò Tai Lưỡi Xào 250g</v>
      </c>
      <c r="K646" t="str">
        <f>VLOOKUP(J646,'[1]Mã Misa'!$C$2:$D$74,2,0)</f>
        <v>GTLX250G</v>
      </c>
      <c r="L646" s="6">
        <v>50182</v>
      </c>
      <c r="M646" t="s">
        <v>1754</v>
      </c>
      <c r="N646" t="str">
        <f t="shared" si="31"/>
        <v>0127325</v>
      </c>
      <c r="O646" s="9">
        <v>44485</v>
      </c>
      <c r="P646" t="s">
        <v>1755</v>
      </c>
      <c r="Q646" t="s">
        <v>1756</v>
      </c>
      <c r="R646" t="str">
        <f t="shared" si="32"/>
        <v>VM+ HNI Số</v>
      </c>
      <c r="S646" s="10" t="s">
        <v>28</v>
      </c>
      <c r="T646" t="e">
        <f>VLOOKUP(Q646,'Danh mục'!$B$4:$C$76,2,0)</f>
        <v>#N/A</v>
      </c>
    </row>
    <row r="647" spans="1:20">
      <c r="A647" t="s">
        <v>19</v>
      </c>
      <c r="B647" t="s">
        <v>1753</v>
      </c>
      <c r="C647" t="s">
        <v>35</v>
      </c>
      <c r="D647" t="s">
        <v>22</v>
      </c>
      <c r="E647" s="5">
        <v>46000</v>
      </c>
      <c r="F647" s="6">
        <v>1</v>
      </c>
      <c r="G647" t="s">
        <v>23</v>
      </c>
      <c r="H647" t="s">
        <v>36</v>
      </c>
      <c r="I647" t="str">
        <f t="shared" si="30"/>
        <v>Mộc nấm hương gói 250g</v>
      </c>
      <c r="J647" t="str">
        <f>VLOOKUP(I647,'[1]Mã Misa'!$B$2:$D$74,2,0)</f>
        <v>Mộc Nấm Hương 250g</v>
      </c>
      <c r="K647" t="str">
        <f>VLOOKUP(J647,'[1]Mã Misa'!$C$2:$D$74,2,0)</f>
        <v>MNH250</v>
      </c>
      <c r="L647" s="6">
        <v>46000</v>
      </c>
      <c r="M647" t="s">
        <v>1754</v>
      </c>
      <c r="N647" t="str">
        <f t="shared" si="31"/>
        <v>0127325</v>
      </c>
      <c r="O647" s="9">
        <v>44485</v>
      </c>
      <c r="P647" t="s">
        <v>1755</v>
      </c>
      <c r="Q647" t="s">
        <v>1756</v>
      </c>
      <c r="R647" t="str">
        <f t="shared" si="32"/>
        <v>VM+ HNI Số</v>
      </c>
      <c r="S647" s="10" t="s">
        <v>28</v>
      </c>
      <c r="T647" t="e">
        <f>VLOOKUP(Q647,'Danh mục'!$B$4:$C$76,2,0)</f>
        <v>#N/A</v>
      </c>
    </row>
    <row r="648" spans="1:20">
      <c r="A648" t="s">
        <v>19</v>
      </c>
      <c r="B648" t="s">
        <v>1757</v>
      </c>
      <c r="C648" t="s">
        <v>38</v>
      </c>
      <c r="D648" t="s">
        <v>22</v>
      </c>
      <c r="E648" s="5">
        <v>111058</v>
      </c>
      <c r="F648" s="6">
        <v>1</v>
      </c>
      <c r="G648" t="s">
        <v>23</v>
      </c>
      <c r="H648" t="s">
        <v>39</v>
      </c>
      <c r="I648" t="str">
        <f t="shared" si="30"/>
        <v>Gà muối gói 500g</v>
      </c>
      <c r="J648" t="str">
        <f>VLOOKUP(I648,'[1]Mã Misa'!$B$2:$D$74,2,0)</f>
        <v>Gà muối 500g</v>
      </c>
      <c r="K648" t="str">
        <f>VLOOKUP(J648,'[1]Mã Misa'!$C$2:$D$74,2,0)</f>
        <v>GM500</v>
      </c>
      <c r="L648" s="6">
        <v>111058</v>
      </c>
      <c r="M648" t="s">
        <v>1758</v>
      </c>
      <c r="N648" t="str">
        <f t="shared" si="31"/>
        <v>0009672</v>
      </c>
      <c r="O648" s="9">
        <v>44485</v>
      </c>
      <c r="P648" t="s">
        <v>746</v>
      </c>
      <c r="Q648" t="s">
        <v>747</v>
      </c>
      <c r="R648" t="str">
        <f t="shared" si="32"/>
        <v>VM+ HPG 24</v>
      </c>
      <c r="S648" s="10" t="s">
        <v>218</v>
      </c>
      <c r="T648" t="e">
        <f>VLOOKUP(Q648,'Danh mục'!$B$4:$C$76,2,0)</f>
        <v>#N/A</v>
      </c>
    </row>
    <row r="649" spans="1:20" hidden="1">
      <c r="A649" t="s">
        <v>19</v>
      </c>
      <c r="B649" t="s">
        <v>1759</v>
      </c>
      <c r="C649" t="s">
        <v>54</v>
      </c>
      <c r="D649" t="s">
        <v>22</v>
      </c>
      <c r="E649" s="5">
        <v>73431</v>
      </c>
      <c r="F649" s="6">
        <v>1</v>
      </c>
      <c r="G649" t="s">
        <v>23</v>
      </c>
      <c r="H649" t="s">
        <v>55</v>
      </c>
      <c r="I649" t="str">
        <f t="shared" si="30"/>
        <v>Chân giò heo muối gói 300g</v>
      </c>
      <c r="J649" t="str">
        <f>VLOOKUP(I649,'[1]Mã Misa'!$B$2:$D$74,2,0)</f>
        <v>Chân giò heo muối 300g</v>
      </c>
      <c r="K649" t="str">
        <f>VLOOKUP(J649,'[1]Mã Misa'!$C$2:$D$74,2,0)</f>
        <v>CGM300</v>
      </c>
      <c r="L649" s="6">
        <v>73431</v>
      </c>
      <c r="M649" t="s">
        <v>1760</v>
      </c>
      <c r="N649" t="str">
        <f t="shared" si="31"/>
        <v>0127331</v>
      </c>
      <c r="O649" s="9">
        <v>44485</v>
      </c>
      <c r="P649" t="s">
        <v>1761</v>
      </c>
      <c r="Q649" t="s">
        <v>1762</v>
      </c>
      <c r="R649" t="str">
        <f t="shared" si="32"/>
        <v>VM+ HNI 27</v>
      </c>
      <c r="S649" s="10" t="s">
        <v>28</v>
      </c>
      <c r="T649" t="e">
        <f>VLOOKUP(Q649,'Danh mục'!$B$4:$C$76,2,0)</f>
        <v>#N/A</v>
      </c>
    </row>
    <row r="650" spans="1:20" hidden="1">
      <c r="A650" t="s">
        <v>19</v>
      </c>
      <c r="B650" t="s">
        <v>1763</v>
      </c>
      <c r="C650" t="s">
        <v>51</v>
      </c>
      <c r="D650" t="s">
        <v>22</v>
      </c>
      <c r="E650" s="5">
        <v>632400</v>
      </c>
      <c r="F650" s="6">
        <v>6</v>
      </c>
      <c r="G650" t="s">
        <v>23</v>
      </c>
      <c r="H650" t="s">
        <v>52</v>
      </c>
      <c r="I650" t="str">
        <f t="shared" si="30"/>
        <v>_Đùi gà sốt cay 500g</v>
      </c>
      <c r="J650" t="str">
        <f>VLOOKUP(I650,'[1]Mã Misa'!$B$2:$D$74,2,0)</f>
        <v>Đùi gà sốt cay 500g</v>
      </c>
      <c r="K650" t="str">
        <f>VLOOKUP(J650,'[1]Mã Misa'!$C$2:$D$74,2,0)</f>
        <v>DGSC500</v>
      </c>
      <c r="L650" s="6">
        <v>105400</v>
      </c>
      <c r="M650" t="s">
        <v>1764</v>
      </c>
      <c r="N650" t="str">
        <f t="shared" si="31"/>
        <v>0001350</v>
      </c>
      <c r="O650" s="9">
        <v>44485</v>
      </c>
      <c r="P650" t="s">
        <v>1765</v>
      </c>
      <c r="Q650" t="s">
        <v>1766</v>
      </c>
      <c r="R650" t="str">
        <f t="shared" si="32"/>
        <v>VM+ TNN 10</v>
      </c>
      <c r="S650" s="10" t="s">
        <v>484</v>
      </c>
      <c r="T650" t="e">
        <f>VLOOKUP(Q650,'Danh mục'!$B$4:$C$76,2,0)</f>
        <v>#N/A</v>
      </c>
    </row>
    <row r="651" spans="1:20" hidden="1">
      <c r="A651" t="s">
        <v>19</v>
      </c>
      <c r="B651" t="s">
        <v>1767</v>
      </c>
      <c r="C651" t="s">
        <v>51</v>
      </c>
      <c r="D651" t="s">
        <v>22</v>
      </c>
      <c r="E651" s="5">
        <v>105400</v>
      </c>
      <c r="F651" s="6">
        <v>1</v>
      </c>
      <c r="G651" t="s">
        <v>23</v>
      </c>
      <c r="H651" t="s">
        <v>52</v>
      </c>
      <c r="I651" t="str">
        <f t="shared" si="30"/>
        <v>_Đùi gà sốt cay 500g</v>
      </c>
      <c r="J651" t="str">
        <f>VLOOKUP(I651,'[1]Mã Misa'!$B$2:$D$74,2,0)</f>
        <v>Đùi gà sốt cay 500g</v>
      </c>
      <c r="K651" t="str">
        <f>VLOOKUP(J651,'[1]Mã Misa'!$C$2:$D$74,2,0)</f>
        <v>DGSC500</v>
      </c>
      <c r="L651" s="6">
        <v>105400</v>
      </c>
      <c r="M651" t="s">
        <v>1768</v>
      </c>
      <c r="N651" t="str">
        <f t="shared" si="31"/>
        <v>0002585</v>
      </c>
      <c r="O651" s="9">
        <v>44485</v>
      </c>
      <c r="P651" t="s">
        <v>1769</v>
      </c>
      <c r="Q651" t="s">
        <v>1770</v>
      </c>
      <c r="R651" t="str">
        <f t="shared" si="32"/>
        <v>VM+ HDG 7C</v>
      </c>
      <c r="S651" s="10" t="s">
        <v>50</v>
      </c>
      <c r="T651" t="e">
        <f>VLOOKUP(Q651,'Danh mục'!$B$4:$C$76,2,0)</f>
        <v>#N/A</v>
      </c>
    </row>
    <row r="652" spans="1:20">
      <c r="A652" t="s">
        <v>19</v>
      </c>
      <c r="B652" t="s">
        <v>1771</v>
      </c>
      <c r="C652" t="s">
        <v>35</v>
      </c>
      <c r="D652" t="s">
        <v>22</v>
      </c>
      <c r="E652" s="5">
        <v>230000</v>
      </c>
      <c r="F652" s="6">
        <v>5</v>
      </c>
      <c r="G652" t="s">
        <v>23</v>
      </c>
      <c r="H652" t="s">
        <v>36</v>
      </c>
      <c r="I652" t="str">
        <f t="shared" si="30"/>
        <v>Mộc nấm hương gói 250g</v>
      </c>
      <c r="J652" t="str">
        <f>VLOOKUP(I652,'[1]Mã Misa'!$B$2:$D$74,2,0)</f>
        <v>Mộc Nấm Hương 250g</v>
      </c>
      <c r="K652" t="str">
        <f>VLOOKUP(J652,'[1]Mã Misa'!$C$2:$D$74,2,0)</f>
        <v>MNH250</v>
      </c>
      <c r="L652" s="6">
        <v>46000</v>
      </c>
      <c r="M652" t="s">
        <v>1772</v>
      </c>
      <c r="N652" t="str">
        <f t="shared" si="31"/>
        <v>0127352</v>
      </c>
      <c r="O652" s="9">
        <v>44485</v>
      </c>
      <c r="P652" t="s">
        <v>1773</v>
      </c>
      <c r="Q652" t="s">
        <v>1774</v>
      </c>
      <c r="R652" t="str">
        <f t="shared" si="32"/>
        <v>VM+ HNI P0</v>
      </c>
      <c r="S652" s="10" t="s">
        <v>28</v>
      </c>
      <c r="T652" t="e">
        <f>VLOOKUP(Q652,'Danh mục'!$B$4:$C$76,2,0)</f>
        <v>#N/A</v>
      </c>
    </row>
    <row r="653" spans="1:20">
      <c r="A653" t="s">
        <v>19</v>
      </c>
      <c r="B653" t="s">
        <v>1775</v>
      </c>
      <c r="C653" t="s">
        <v>1776</v>
      </c>
      <c r="D653" t="s">
        <v>511</v>
      </c>
      <c r="E653" s="5">
        <v>348300</v>
      </c>
      <c r="F653" s="6">
        <v>2</v>
      </c>
      <c r="G653" t="s">
        <v>65</v>
      </c>
      <c r="H653" t="s">
        <v>1777</v>
      </c>
      <c r="I653" t="str">
        <f t="shared" si="30"/>
        <v xml:space="preserve"> Mực ống tươi 450g</v>
      </c>
      <c r="J653" t="str">
        <f>VLOOKUP(I653,'[1]Mã Misa'!$B$2:$D$74,2,0)</f>
        <v>Mực ống tươi 450g</v>
      </c>
      <c r="K653" t="str">
        <f>VLOOKUP(J653,'[1]Mã Misa'!$C$2:$D$74,2,0)</f>
        <v>MO450</v>
      </c>
      <c r="L653" s="6">
        <v>174150</v>
      </c>
      <c r="M653" t="s">
        <v>1778</v>
      </c>
      <c r="N653" t="str">
        <f t="shared" si="31"/>
        <v>0000204</v>
      </c>
      <c r="O653" s="9">
        <v>44485</v>
      </c>
      <c r="P653" t="s">
        <v>1779</v>
      </c>
      <c r="Q653" t="s">
        <v>1780</v>
      </c>
      <c r="R653" t="str">
        <f t="shared" si="32"/>
        <v>VM LCU Lai</v>
      </c>
      <c r="S653" s="10" t="s">
        <v>1781</v>
      </c>
      <c r="T653" t="e">
        <f>VLOOKUP(Q653,'Danh mục'!$B$4:$C$76,2,0)</f>
        <v>#N/A</v>
      </c>
    </row>
    <row r="654" spans="1:20">
      <c r="A654" t="s">
        <v>19</v>
      </c>
      <c r="B654" t="s">
        <v>1775</v>
      </c>
      <c r="C654" t="s">
        <v>64</v>
      </c>
      <c r="D654" t="s">
        <v>22</v>
      </c>
      <c r="E654" s="5">
        <v>183750</v>
      </c>
      <c r="F654" s="6">
        <v>3</v>
      </c>
      <c r="G654" t="s">
        <v>65</v>
      </c>
      <c r="H654" t="s">
        <v>66</v>
      </c>
      <c r="I654" t="str">
        <f t="shared" si="30"/>
        <v xml:space="preserve"> Ghẹ farci 150g</v>
      </c>
      <c r="J654" t="str">
        <f>VLOOKUP(I654,'[1]Mã Misa'!$B$2:$D$74,2,0)</f>
        <v>Ghẹ farci 150g</v>
      </c>
      <c r="K654" t="str">
        <f>VLOOKUP(J654,'[1]Mã Misa'!$C$2:$D$74,2,0)</f>
        <v>GHEFARCI150</v>
      </c>
      <c r="L654" s="6">
        <v>61250</v>
      </c>
      <c r="M654" t="s">
        <v>1778</v>
      </c>
      <c r="N654" t="str">
        <f t="shared" si="31"/>
        <v>0000204</v>
      </c>
      <c r="O654" s="9">
        <v>44485</v>
      </c>
      <c r="P654" t="s">
        <v>1779</v>
      </c>
      <c r="Q654" t="s">
        <v>1780</v>
      </c>
      <c r="R654" t="str">
        <f t="shared" si="32"/>
        <v>VM LCU Lai</v>
      </c>
      <c r="S654" s="10" t="s">
        <v>1781</v>
      </c>
      <c r="T654" t="e">
        <f>VLOOKUP(Q654,'Danh mục'!$B$4:$C$76,2,0)</f>
        <v>#N/A</v>
      </c>
    </row>
    <row r="655" spans="1:20">
      <c r="A655" t="s">
        <v>19</v>
      </c>
      <c r="B655" t="s">
        <v>1775</v>
      </c>
      <c r="C655" t="s">
        <v>450</v>
      </c>
      <c r="D655" t="s">
        <v>22</v>
      </c>
      <c r="E655" s="5">
        <v>183750</v>
      </c>
      <c r="F655" s="6">
        <v>3</v>
      </c>
      <c r="G655" t="s">
        <v>65</v>
      </c>
      <c r="H655" t="s">
        <v>451</v>
      </c>
      <c r="I655" t="str">
        <f t="shared" si="30"/>
        <v xml:space="preserve"> Càng ghẹ cốm hoa 250g</v>
      </c>
      <c r="J655" t="str">
        <f>VLOOKUP(I655,'[1]Mã Misa'!$B$2:$D$74,2,0)</f>
        <v>Càng ghẹ cốm hoa 250g</v>
      </c>
      <c r="K655" t="str">
        <f>VLOOKUP(J655,'[1]Mã Misa'!$C$2:$D$74,2,0)</f>
        <v>CGCH250</v>
      </c>
      <c r="L655" s="6">
        <v>61250</v>
      </c>
      <c r="M655" t="s">
        <v>1778</v>
      </c>
      <c r="N655" t="str">
        <f t="shared" si="31"/>
        <v>0000204</v>
      </c>
      <c r="O655" s="9">
        <v>44485</v>
      </c>
      <c r="P655" t="s">
        <v>1779</v>
      </c>
      <c r="Q655" t="s">
        <v>1780</v>
      </c>
      <c r="R655" t="str">
        <f t="shared" si="32"/>
        <v>VM LCU Lai</v>
      </c>
      <c r="S655" s="10" t="s">
        <v>1781</v>
      </c>
      <c r="T655" t="e">
        <f>VLOOKUP(Q655,'Danh mục'!$B$4:$C$76,2,0)</f>
        <v>#N/A</v>
      </c>
    </row>
    <row r="656" spans="1:20">
      <c r="A656" t="s">
        <v>19</v>
      </c>
      <c r="B656" t="s">
        <v>1782</v>
      </c>
      <c r="C656" t="s">
        <v>45</v>
      </c>
      <c r="D656" t="s">
        <v>22</v>
      </c>
      <c r="E656" s="5">
        <v>74250</v>
      </c>
      <c r="F656" s="6">
        <v>1</v>
      </c>
      <c r="G656" t="s">
        <v>23</v>
      </c>
      <c r="H656" t="s">
        <v>46</v>
      </c>
      <c r="I656" t="str">
        <f t="shared" si="30"/>
        <v>_Chả cốm 300g</v>
      </c>
      <c r="J656" t="str">
        <f>VLOOKUP(I656,'[1]Mã Misa'!$B$2:$D$74,2,0)</f>
        <v>Chả cốm 300g</v>
      </c>
      <c r="K656" t="str">
        <f>VLOOKUP(J656,'[1]Mã Misa'!$C$2:$D$74,2,0)</f>
        <v>CC300</v>
      </c>
      <c r="L656" s="6">
        <v>74250</v>
      </c>
      <c r="M656" t="s">
        <v>1783</v>
      </c>
      <c r="N656" t="str">
        <f t="shared" si="31"/>
        <v>0000205</v>
      </c>
      <c r="O656" s="9">
        <v>44485</v>
      </c>
      <c r="P656" t="s">
        <v>1779</v>
      </c>
      <c r="Q656" t="s">
        <v>1780</v>
      </c>
      <c r="R656" t="str">
        <f t="shared" si="32"/>
        <v>VM LCU Lai</v>
      </c>
      <c r="S656" s="10" t="s">
        <v>1781</v>
      </c>
      <c r="T656" t="e">
        <f>VLOOKUP(Q656,'Danh mục'!$B$4:$C$76,2,0)</f>
        <v>#N/A</v>
      </c>
    </row>
    <row r="657" spans="1:20">
      <c r="A657" t="s">
        <v>19</v>
      </c>
      <c r="B657" t="s">
        <v>1782</v>
      </c>
      <c r="C657" t="s">
        <v>90</v>
      </c>
      <c r="D657" t="s">
        <v>22</v>
      </c>
      <c r="E657" s="5">
        <v>70950</v>
      </c>
      <c r="F657" s="6">
        <v>1</v>
      </c>
      <c r="G657" t="s">
        <v>23</v>
      </c>
      <c r="H657" t="s">
        <v>91</v>
      </c>
      <c r="I657" t="str">
        <f t="shared" si="30"/>
        <v>_Chả nướng 300g</v>
      </c>
      <c r="J657" t="str">
        <f>VLOOKUP(I657,'[1]Mã Misa'!$B$2:$D$74,2,0)</f>
        <v>Chả nướng 300g</v>
      </c>
      <c r="K657" t="str">
        <f>VLOOKUP(J657,'[1]Mã Misa'!$C$2:$D$74,2,0)</f>
        <v>CN300</v>
      </c>
      <c r="L657" s="6">
        <v>70950</v>
      </c>
      <c r="M657" t="s">
        <v>1783</v>
      </c>
      <c r="N657" t="str">
        <f t="shared" si="31"/>
        <v>0000205</v>
      </c>
      <c r="O657" s="9">
        <v>44485</v>
      </c>
      <c r="P657" t="s">
        <v>1779</v>
      </c>
      <c r="Q657" t="s">
        <v>1780</v>
      </c>
      <c r="R657" t="str">
        <f t="shared" si="32"/>
        <v>VM LCU Lai</v>
      </c>
      <c r="S657" s="10" t="s">
        <v>1781</v>
      </c>
      <c r="T657" t="e">
        <f>VLOOKUP(Q657,'Danh mục'!$B$4:$C$76,2,0)</f>
        <v>#N/A</v>
      </c>
    </row>
    <row r="658" spans="1:20">
      <c r="A658" t="s">
        <v>19</v>
      </c>
      <c r="B658" t="s">
        <v>1784</v>
      </c>
      <c r="C658" t="s">
        <v>51</v>
      </c>
      <c r="D658" t="s">
        <v>22</v>
      </c>
      <c r="E658" s="5">
        <v>105400</v>
      </c>
      <c r="F658" s="6">
        <v>1</v>
      </c>
      <c r="G658" t="s">
        <v>23</v>
      </c>
      <c r="H658" t="s">
        <v>52</v>
      </c>
      <c r="I658" t="str">
        <f t="shared" si="30"/>
        <v>_Đùi gà sốt cay 500g</v>
      </c>
      <c r="J658" t="str">
        <f>VLOOKUP(I658,'[1]Mã Misa'!$B$2:$D$74,2,0)</f>
        <v>Đùi gà sốt cay 500g</v>
      </c>
      <c r="K658" t="str">
        <f>VLOOKUP(J658,'[1]Mã Misa'!$C$2:$D$74,2,0)</f>
        <v>DGSC500</v>
      </c>
      <c r="L658" s="6">
        <v>105400</v>
      </c>
      <c r="M658" t="s">
        <v>1785</v>
      </c>
      <c r="N658" t="str">
        <f t="shared" si="31"/>
        <v>0127360</v>
      </c>
      <c r="O658" s="9">
        <v>44485</v>
      </c>
      <c r="P658" t="s">
        <v>1786</v>
      </c>
      <c r="Q658" t="s">
        <v>1787</v>
      </c>
      <c r="R658" t="str">
        <f t="shared" si="32"/>
        <v>VM+ HNI 8/</v>
      </c>
      <c r="S658" s="10" t="s">
        <v>28</v>
      </c>
      <c r="T658" t="e">
        <f>VLOOKUP(Q658,'Danh mục'!$B$4:$C$76,2,0)</f>
        <v>#N/A</v>
      </c>
    </row>
    <row r="659" spans="1:20">
      <c r="A659" t="s">
        <v>19</v>
      </c>
      <c r="B659" t="s">
        <v>1784</v>
      </c>
      <c r="C659" t="s">
        <v>38</v>
      </c>
      <c r="D659" t="s">
        <v>22</v>
      </c>
      <c r="E659" s="5">
        <v>777406</v>
      </c>
      <c r="F659" s="6">
        <v>7</v>
      </c>
      <c r="G659" t="s">
        <v>23</v>
      </c>
      <c r="H659" t="s">
        <v>39</v>
      </c>
      <c r="I659" t="str">
        <f t="shared" si="30"/>
        <v>Gà muối gói 500g</v>
      </c>
      <c r="J659" t="str">
        <f>VLOOKUP(I659,'[1]Mã Misa'!$B$2:$D$74,2,0)</f>
        <v>Gà muối 500g</v>
      </c>
      <c r="K659" t="str">
        <f>VLOOKUP(J659,'[1]Mã Misa'!$C$2:$D$74,2,0)</f>
        <v>GM500</v>
      </c>
      <c r="L659" s="6">
        <v>111058</v>
      </c>
      <c r="M659" t="s">
        <v>1785</v>
      </c>
      <c r="N659" t="str">
        <f t="shared" si="31"/>
        <v>0127360</v>
      </c>
      <c r="O659" s="9">
        <v>44485</v>
      </c>
      <c r="P659" t="s">
        <v>1786</v>
      </c>
      <c r="Q659" t="s">
        <v>1787</v>
      </c>
      <c r="R659" t="str">
        <f t="shared" si="32"/>
        <v>VM+ HNI 8/</v>
      </c>
      <c r="S659" s="10" t="s">
        <v>28</v>
      </c>
      <c r="T659" t="e">
        <f>VLOOKUP(Q659,'Danh mục'!$B$4:$C$76,2,0)</f>
        <v>#N/A</v>
      </c>
    </row>
    <row r="660" spans="1:20">
      <c r="A660" t="s">
        <v>19</v>
      </c>
      <c r="B660" t="s">
        <v>1788</v>
      </c>
      <c r="C660" t="s">
        <v>38</v>
      </c>
      <c r="D660" t="s">
        <v>22</v>
      </c>
      <c r="E660" s="5">
        <v>111058</v>
      </c>
      <c r="F660" s="6">
        <v>1</v>
      </c>
      <c r="G660" t="s">
        <v>23</v>
      </c>
      <c r="H660" t="s">
        <v>39</v>
      </c>
      <c r="I660" t="str">
        <f t="shared" si="30"/>
        <v>Gà muối gói 500g</v>
      </c>
      <c r="J660" t="str">
        <f>VLOOKUP(I660,'[1]Mã Misa'!$B$2:$D$74,2,0)</f>
        <v>Gà muối 500g</v>
      </c>
      <c r="K660" t="str">
        <f>VLOOKUP(J660,'[1]Mã Misa'!$C$2:$D$74,2,0)</f>
        <v>GM500</v>
      </c>
      <c r="L660" s="6">
        <v>111058</v>
      </c>
      <c r="M660" t="s">
        <v>1789</v>
      </c>
      <c r="N660" t="str">
        <f t="shared" si="31"/>
        <v>0127364</v>
      </c>
      <c r="O660" s="9">
        <v>44485</v>
      </c>
      <c r="P660" t="s">
        <v>1790</v>
      </c>
      <c r="Q660" t="s">
        <v>1791</v>
      </c>
      <c r="R660" t="str">
        <f t="shared" si="32"/>
        <v>VM+ HNI SH</v>
      </c>
      <c r="S660" s="10" t="s">
        <v>28</v>
      </c>
      <c r="T660" t="e">
        <f>VLOOKUP(Q660,'Danh mục'!$B$4:$C$76,2,0)</f>
        <v>#N/A</v>
      </c>
    </row>
    <row r="661" spans="1:20">
      <c r="A661" t="s">
        <v>19</v>
      </c>
      <c r="B661" t="s">
        <v>1788</v>
      </c>
      <c r="C661" t="s">
        <v>30</v>
      </c>
      <c r="D661" t="s">
        <v>22</v>
      </c>
      <c r="E661" s="5">
        <v>351148</v>
      </c>
      <c r="F661" s="6">
        <v>4</v>
      </c>
      <c r="G661" t="s">
        <v>23</v>
      </c>
      <c r="H661" t="s">
        <v>31</v>
      </c>
      <c r="I661" t="str">
        <f t="shared" si="30"/>
        <v>Bắp bò muối gói 200g</v>
      </c>
      <c r="J661" t="str">
        <f>VLOOKUP(I661,'[1]Mã Misa'!$B$2:$D$74,2,0)</f>
        <v>Bắp bò muối 200g</v>
      </c>
      <c r="K661" t="str">
        <f>VLOOKUP(J661,'[1]Mã Misa'!$C$2:$D$74,2,0)</f>
        <v>BBM200</v>
      </c>
      <c r="L661" s="6">
        <v>87787</v>
      </c>
      <c r="M661" t="s">
        <v>1789</v>
      </c>
      <c r="N661" t="str">
        <f t="shared" si="31"/>
        <v>0127364</v>
      </c>
      <c r="O661" s="9">
        <v>44485</v>
      </c>
      <c r="P661" t="s">
        <v>1790</v>
      </c>
      <c r="Q661" t="s">
        <v>1791</v>
      </c>
      <c r="R661" t="str">
        <f t="shared" si="32"/>
        <v>VM+ HNI SH</v>
      </c>
      <c r="S661" s="10" t="s">
        <v>28</v>
      </c>
      <c r="T661" t="e">
        <f>VLOOKUP(Q661,'Danh mục'!$B$4:$C$76,2,0)</f>
        <v>#N/A</v>
      </c>
    </row>
    <row r="662" spans="1:20">
      <c r="A662" t="s">
        <v>19</v>
      </c>
      <c r="B662" t="s">
        <v>1788</v>
      </c>
      <c r="C662" t="s">
        <v>54</v>
      </c>
      <c r="D662" t="s">
        <v>22</v>
      </c>
      <c r="E662" s="5">
        <v>367155</v>
      </c>
      <c r="F662" s="6">
        <v>5</v>
      </c>
      <c r="G662" t="s">
        <v>23</v>
      </c>
      <c r="H662" t="s">
        <v>55</v>
      </c>
      <c r="I662" t="str">
        <f t="shared" si="30"/>
        <v>Chân giò heo muối gói 300g</v>
      </c>
      <c r="J662" t="str">
        <f>VLOOKUP(I662,'[1]Mã Misa'!$B$2:$D$74,2,0)</f>
        <v>Chân giò heo muối 300g</v>
      </c>
      <c r="K662" t="str">
        <f>VLOOKUP(J662,'[1]Mã Misa'!$C$2:$D$74,2,0)</f>
        <v>CGM300</v>
      </c>
      <c r="L662" s="6">
        <v>73431</v>
      </c>
      <c r="M662" t="s">
        <v>1789</v>
      </c>
      <c r="N662" t="str">
        <f t="shared" si="31"/>
        <v>0127364</v>
      </c>
      <c r="O662" s="9">
        <v>44485</v>
      </c>
      <c r="P662" t="s">
        <v>1790</v>
      </c>
      <c r="Q662" t="s">
        <v>1791</v>
      </c>
      <c r="R662" t="str">
        <f t="shared" si="32"/>
        <v>VM+ HNI SH</v>
      </c>
      <c r="S662" s="10" t="s">
        <v>28</v>
      </c>
      <c r="T662" t="e">
        <f>VLOOKUP(Q662,'Danh mục'!$B$4:$C$76,2,0)</f>
        <v>#N/A</v>
      </c>
    </row>
    <row r="663" spans="1:20">
      <c r="A663" t="s">
        <v>19</v>
      </c>
      <c r="B663" t="s">
        <v>1788</v>
      </c>
      <c r="C663" t="s">
        <v>35</v>
      </c>
      <c r="D663" t="s">
        <v>22</v>
      </c>
      <c r="E663" s="5">
        <v>46000</v>
      </c>
      <c r="F663" s="6">
        <v>1</v>
      </c>
      <c r="G663" t="s">
        <v>23</v>
      </c>
      <c r="H663" t="s">
        <v>36</v>
      </c>
      <c r="I663" t="str">
        <f t="shared" si="30"/>
        <v>Mộc nấm hương gói 250g</v>
      </c>
      <c r="J663" t="str">
        <f>VLOOKUP(I663,'[1]Mã Misa'!$B$2:$D$74,2,0)</f>
        <v>Mộc Nấm Hương 250g</v>
      </c>
      <c r="K663" t="str">
        <f>VLOOKUP(J663,'[1]Mã Misa'!$C$2:$D$74,2,0)</f>
        <v>MNH250</v>
      </c>
      <c r="L663" s="6">
        <v>46000</v>
      </c>
      <c r="M663" t="s">
        <v>1789</v>
      </c>
      <c r="N663" t="str">
        <f t="shared" si="31"/>
        <v>0127364</v>
      </c>
      <c r="O663" s="9">
        <v>44485</v>
      </c>
      <c r="P663" t="s">
        <v>1790</v>
      </c>
      <c r="Q663" t="s">
        <v>1791</v>
      </c>
      <c r="R663" t="str">
        <f t="shared" si="32"/>
        <v>VM+ HNI SH</v>
      </c>
      <c r="S663" s="10" t="s">
        <v>28</v>
      </c>
      <c r="T663" t="e">
        <f>VLOOKUP(Q663,'Danh mục'!$B$4:$C$76,2,0)</f>
        <v>#N/A</v>
      </c>
    </row>
    <row r="664" spans="1:20">
      <c r="A664" t="s">
        <v>19</v>
      </c>
      <c r="B664" t="s">
        <v>1788</v>
      </c>
      <c r="C664" t="s">
        <v>21</v>
      </c>
      <c r="D664" t="s">
        <v>22</v>
      </c>
      <c r="E664" s="5">
        <v>50182</v>
      </c>
      <c r="F664" s="6">
        <v>1</v>
      </c>
      <c r="G664" t="s">
        <v>23</v>
      </c>
      <c r="H664" t="s">
        <v>24</v>
      </c>
      <c r="I664" t="str">
        <f t="shared" si="30"/>
        <v>Giò tai lưỡi xào gói 250g</v>
      </c>
      <c r="J664" t="str">
        <f>VLOOKUP(I664,'[1]Mã Misa'!$B$2:$D$74,2,0)</f>
        <v>Giò Tai Lưỡi Xào 250g</v>
      </c>
      <c r="K664" t="str">
        <f>VLOOKUP(J664,'[1]Mã Misa'!$C$2:$D$74,2,0)</f>
        <v>GTLX250G</v>
      </c>
      <c r="L664" s="6">
        <v>50182</v>
      </c>
      <c r="M664" t="s">
        <v>1789</v>
      </c>
      <c r="N664" t="str">
        <f t="shared" si="31"/>
        <v>0127364</v>
      </c>
      <c r="O664" s="9">
        <v>44485</v>
      </c>
      <c r="P664" t="s">
        <v>1790</v>
      </c>
      <c r="Q664" t="s">
        <v>1791</v>
      </c>
      <c r="R664" t="str">
        <f t="shared" si="32"/>
        <v>VM+ HNI SH</v>
      </c>
      <c r="S664" s="10" t="s">
        <v>28</v>
      </c>
      <c r="T664" t="e">
        <f>VLOOKUP(Q664,'Danh mục'!$B$4:$C$76,2,0)</f>
        <v>#N/A</v>
      </c>
    </row>
    <row r="665" spans="1:20">
      <c r="A665" t="s">
        <v>19</v>
      </c>
      <c r="B665" t="s">
        <v>1792</v>
      </c>
      <c r="C665" t="s">
        <v>30</v>
      </c>
      <c r="D665" t="s">
        <v>22</v>
      </c>
      <c r="E665" s="5">
        <v>175574</v>
      </c>
      <c r="F665" s="6">
        <v>2</v>
      </c>
      <c r="G665" t="s">
        <v>23</v>
      </c>
      <c r="H665" t="s">
        <v>31</v>
      </c>
      <c r="I665" t="str">
        <f t="shared" si="30"/>
        <v>Bắp bò muối gói 200g</v>
      </c>
      <c r="J665" t="str">
        <f>VLOOKUP(I665,'[1]Mã Misa'!$B$2:$D$74,2,0)</f>
        <v>Bắp bò muối 200g</v>
      </c>
      <c r="K665" t="str">
        <f>VLOOKUP(J665,'[1]Mã Misa'!$C$2:$D$74,2,0)</f>
        <v>BBM200</v>
      </c>
      <c r="L665" s="6">
        <v>87787</v>
      </c>
      <c r="M665" t="s">
        <v>1793</v>
      </c>
      <c r="N665" t="str">
        <f t="shared" si="31"/>
        <v>0127366</v>
      </c>
      <c r="O665" s="9">
        <v>44485</v>
      </c>
      <c r="P665" t="s">
        <v>1794</v>
      </c>
      <c r="Q665" t="s">
        <v>1795</v>
      </c>
      <c r="R665" t="str">
        <f t="shared" si="32"/>
        <v>VM+ HNI 93</v>
      </c>
      <c r="S665" s="10" t="s">
        <v>28</v>
      </c>
      <c r="T665" t="e">
        <f>VLOOKUP(Q665,'Danh mục'!$B$4:$C$76,2,0)</f>
        <v>#N/A</v>
      </c>
    </row>
    <row r="666" spans="1:20">
      <c r="A666" t="s">
        <v>19</v>
      </c>
      <c r="B666" t="s">
        <v>1792</v>
      </c>
      <c r="C666" t="s">
        <v>54</v>
      </c>
      <c r="D666" t="s">
        <v>22</v>
      </c>
      <c r="E666" s="5">
        <v>146862</v>
      </c>
      <c r="F666" s="6">
        <v>2</v>
      </c>
      <c r="G666" t="s">
        <v>23</v>
      </c>
      <c r="H666" t="s">
        <v>55</v>
      </c>
      <c r="I666" t="str">
        <f t="shared" si="30"/>
        <v>Chân giò heo muối gói 300g</v>
      </c>
      <c r="J666" t="str">
        <f>VLOOKUP(I666,'[1]Mã Misa'!$B$2:$D$74,2,0)</f>
        <v>Chân giò heo muối 300g</v>
      </c>
      <c r="K666" t="str">
        <f>VLOOKUP(J666,'[1]Mã Misa'!$C$2:$D$74,2,0)</f>
        <v>CGM300</v>
      </c>
      <c r="L666" s="6">
        <v>73431</v>
      </c>
      <c r="M666" t="s">
        <v>1793</v>
      </c>
      <c r="N666" t="str">
        <f t="shared" si="31"/>
        <v>0127366</v>
      </c>
      <c r="O666" s="9">
        <v>44485</v>
      </c>
      <c r="P666" t="s">
        <v>1794</v>
      </c>
      <c r="Q666" t="s">
        <v>1795</v>
      </c>
      <c r="R666" t="str">
        <f t="shared" si="32"/>
        <v>VM+ HNI 93</v>
      </c>
      <c r="S666" s="10" t="s">
        <v>28</v>
      </c>
      <c r="T666" t="e">
        <f>VLOOKUP(Q666,'Danh mục'!$B$4:$C$76,2,0)</f>
        <v>#N/A</v>
      </c>
    </row>
    <row r="667" spans="1:20">
      <c r="A667" t="s">
        <v>19</v>
      </c>
      <c r="B667" t="s">
        <v>1792</v>
      </c>
      <c r="C667" t="s">
        <v>38</v>
      </c>
      <c r="D667" t="s">
        <v>22</v>
      </c>
      <c r="E667" s="5">
        <v>111058</v>
      </c>
      <c r="F667" s="6">
        <v>1</v>
      </c>
      <c r="G667" t="s">
        <v>23</v>
      </c>
      <c r="H667" t="s">
        <v>39</v>
      </c>
      <c r="I667" t="str">
        <f t="shared" si="30"/>
        <v>Gà muối gói 500g</v>
      </c>
      <c r="J667" t="str">
        <f>VLOOKUP(I667,'[1]Mã Misa'!$B$2:$D$74,2,0)</f>
        <v>Gà muối 500g</v>
      </c>
      <c r="K667" t="str">
        <f>VLOOKUP(J667,'[1]Mã Misa'!$C$2:$D$74,2,0)</f>
        <v>GM500</v>
      </c>
      <c r="L667" s="6">
        <v>111058</v>
      </c>
      <c r="M667" t="s">
        <v>1793</v>
      </c>
      <c r="N667" t="str">
        <f t="shared" si="31"/>
        <v>0127366</v>
      </c>
      <c r="O667" s="9">
        <v>44485</v>
      </c>
      <c r="P667" t="s">
        <v>1794</v>
      </c>
      <c r="Q667" t="s">
        <v>1795</v>
      </c>
      <c r="R667" t="str">
        <f t="shared" si="32"/>
        <v>VM+ HNI 93</v>
      </c>
      <c r="S667" s="10" t="s">
        <v>28</v>
      </c>
      <c r="T667" t="e">
        <f>VLOOKUP(Q667,'Danh mục'!$B$4:$C$76,2,0)</f>
        <v>#N/A</v>
      </c>
    </row>
    <row r="668" spans="1:20">
      <c r="A668" t="s">
        <v>19</v>
      </c>
      <c r="B668" t="s">
        <v>1792</v>
      </c>
      <c r="C668" t="s">
        <v>35</v>
      </c>
      <c r="D668" t="s">
        <v>22</v>
      </c>
      <c r="E668" s="5">
        <v>184000</v>
      </c>
      <c r="F668" s="6">
        <v>4</v>
      </c>
      <c r="G668" t="s">
        <v>23</v>
      </c>
      <c r="H668" t="s">
        <v>36</v>
      </c>
      <c r="I668" t="str">
        <f t="shared" si="30"/>
        <v>Mộc nấm hương gói 250g</v>
      </c>
      <c r="J668" t="str">
        <f>VLOOKUP(I668,'[1]Mã Misa'!$B$2:$D$74,2,0)</f>
        <v>Mộc Nấm Hương 250g</v>
      </c>
      <c r="K668" t="str">
        <f>VLOOKUP(J668,'[1]Mã Misa'!$C$2:$D$74,2,0)</f>
        <v>MNH250</v>
      </c>
      <c r="L668" s="6">
        <v>46000</v>
      </c>
      <c r="M668" t="s">
        <v>1793</v>
      </c>
      <c r="N668" t="str">
        <f t="shared" si="31"/>
        <v>0127366</v>
      </c>
      <c r="O668" s="9">
        <v>44485</v>
      </c>
      <c r="P668" t="s">
        <v>1794</v>
      </c>
      <c r="Q668" t="s">
        <v>1795</v>
      </c>
      <c r="R668" t="str">
        <f t="shared" si="32"/>
        <v>VM+ HNI 93</v>
      </c>
      <c r="S668" s="10" t="s">
        <v>28</v>
      </c>
      <c r="T668" t="e">
        <f>VLOOKUP(Q668,'Danh mục'!$B$4:$C$76,2,0)</f>
        <v>#N/A</v>
      </c>
    </row>
    <row r="669" spans="1:20">
      <c r="A669" t="s">
        <v>19</v>
      </c>
      <c r="B669" t="s">
        <v>1796</v>
      </c>
      <c r="C669" t="s">
        <v>38</v>
      </c>
      <c r="D669" t="s">
        <v>22</v>
      </c>
      <c r="E669" s="5">
        <v>111058</v>
      </c>
      <c r="F669" s="6">
        <v>1</v>
      </c>
      <c r="G669" t="s">
        <v>23</v>
      </c>
      <c r="H669" t="s">
        <v>39</v>
      </c>
      <c r="I669" t="str">
        <f t="shared" si="30"/>
        <v>Gà muối gói 500g</v>
      </c>
      <c r="J669" t="str">
        <f>VLOOKUP(I669,'[1]Mã Misa'!$B$2:$D$74,2,0)</f>
        <v>Gà muối 500g</v>
      </c>
      <c r="K669" t="str">
        <f>VLOOKUP(J669,'[1]Mã Misa'!$C$2:$D$74,2,0)</f>
        <v>GM500</v>
      </c>
      <c r="L669" s="6">
        <v>111058</v>
      </c>
      <c r="M669" t="s">
        <v>1797</v>
      </c>
      <c r="N669" t="str">
        <f t="shared" si="31"/>
        <v>0127374</v>
      </c>
      <c r="O669" s="9">
        <v>44485</v>
      </c>
      <c r="P669" t="s">
        <v>1798</v>
      </c>
      <c r="Q669" t="s">
        <v>1799</v>
      </c>
      <c r="R669" t="str">
        <f t="shared" si="32"/>
        <v>VM+ HNI CC</v>
      </c>
      <c r="S669" s="10" t="s">
        <v>28</v>
      </c>
      <c r="T669" t="e">
        <f>VLOOKUP(Q669,'Danh mục'!$B$4:$C$76,2,0)</f>
        <v>#N/A</v>
      </c>
    </row>
    <row r="670" spans="1:20">
      <c r="A670" t="s">
        <v>19</v>
      </c>
      <c r="B670" t="s">
        <v>1796</v>
      </c>
      <c r="C670" t="s">
        <v>51</v>
      </c>
      <c r="D670" t="s">
        <v>22</v>
      </c>
      <c r="E670" s="5">
        <v>421600</v>
      </c>
      <c r="F670" s="6">
        <v>4</v>
      </c>
      <c r="G670" t="s">
        <v>23</v>
      </c>
      <c r="H670" t="s">
        <v>52</v>
      </c>
      <c r="I670" t="str">
        <f t="shared" si="30"/>
        <v>_Đùi gà sốt cay 500g</v>
      </c>
      <c r="J670" t="str">
        <f>VLOOKUP(I670,'[1]Mã Misa'!$B$2:$D$74,2,0)</f>
        <v>Đùi gà sốt cay 500g</v>
      </c>
      <c r="K670" t="str">
        <f>VLOOKUP(J670,'[1]Mã Misa'!$C$2:$D$74,2,0)</f>
        <v>DGSC500</v>
      </c>
      <c r="L670" s="6">
        <v>105400</v>
      </c>
      <c r="M670" t="s">
        <v>1797</v>
      </c>
      <c r="N670" t="str">
        <f t="shared" si="31"/>
        <v>0127374</v>
      </c>
      <c r="O670" s="9">
        <v>44485</v>
      </c>
      <c r="P670" t="s">
        <v>1798</v>
      </c>
      <c r="Q670" t="s">
        <v>1799</v>
      </c>
      <c r="R670" t="str">
        <f t="shared" si="32"/>
        <v>VM+ HNI CC</v>
      </c>
      <c r="S670" s="10" t="s">
        <v>28</v>
      </c>
      <c r="T670" t="e">
        <f>VLOOKUP(Q670,'Danh mục'!$B$4:$C$76,2,0)</f>
        <v>#N/A</v>
      </c>
    </row>
    <row r="671" spans="1:20">
      <c r="A671" t="s">
        <v>19</v>
      </c>
      <c r="B671" t="s">
        <v>1800</v>
      </c>
      <c r="C671" t="s">
        <v>51</v>
      </c>
      <c r="D671" t="s">
        <v>22</v>
      </c>
      <c r="E671" s="5">
        <v>527000</v>
      </c>
      <c r="F671" s="6">
        <v>5</v>
      </c>
      <c r="G671" t="s">
        <v>23</v>
      </c>
      <c r="H671" t="s">
        <v>52</v>
      </c>
      <c r="I671" t="str">
        <f t="shared" si="30"/>
        <v>_Đùi gà sốt cay 500g</v>
      </c>
      <c r="J671" t="str">
        <f>VLOOKUP(I671,'[1]Mã Misa'!$B$2:$D$74,2,0)</f>
        <v>Đùi gà sốt cay 500g</v>
      </c>
      <c r="K671" t="str">
        <f>VLOOKUP(J671,'[1]Mã Misa'!$C$2:$D$74,2,0)</f>
        <v>DGSC500</v>
      </c>
      <c r="L671" s="6">
        <v>105400</v>
      </c>
      <c r="M671" t="s">
        <v>1801</v>
      </c>
      <c r="N671" t="str">
        <f t="shared" si="31"/>
        <v>0127391</v>
      </c>
      <c r="O671" s="9">
        <v>44485</v>
      </c>
      <c r="P671" t="s">
        <v>1101</v>
      </c>
      <c r="Q671" t="s">
        <v>1102</v>
      </c>
      <c r="R671" t="str">
        <f t="shared" si="32"/>
        <v>VM+ HNI 24</v>
      </c>
      <c r="S671" s="10" t="s">
        <v>28</v>
      </c>
      <c r="T671" t="e">
        <f>VLOOKUP(Q671,'Danh mục'!$B$4:$C$76,2,0)</f>
        <v>#N/A</v>
      </c>
    </row>
    <row r="672" spans="1:20" hidden="1">
      <c r="A672" t="s">
        <v>19</v>
      </c>
      <c r="B672" t="s">
        <v>1802</v>
      </c>
      <c r="C672" t="s">
        <v>38</v>
      </c>
      <c r="D672" t="s">
        <v>22</v>
      </c>
      <c r="E672" s="5">
        <v>111058</v>
      </c>
      <c r="F672" s="6">
        <v>1</v>
      </c>
      <c r="G672" t="s">
        <v>23</v>
      </c>
      <c r="H672" t="s">
        <v>39</v>
      </c>
      <c r="I672" t="str">
        <f t="shared" si="30"/>
        <v>Gà muối gói 500g</v>
      </c>
      <c r="J672" t="str">
        <f>VLOOKUP(I672,'[1]Mã Misa'!$B$2:$D$74,2,0)</f>
        <v>Gà muối 500g</v>
      </c>
      <c r="K672" t="str">
        <f>VLOOKUP(J672,'[1]Mã Misa'!$C$2:$D$74,2,0)</f>
        <v>GM500</v>
      </c>
      <c r="L672" s="6">
        <v>111058</v>
      </c>
      <c r="M672" t="s">
        <v>1803</v>
      </c>
      <c r="N672" t="str">
        <f t="shared" si="31"/>
        <v>0001808</v>
      </c>
      <c r="O672" s="9">
        <v>44485</v>
      </c>
      <c r="P672" t="s">
        <v>1804</v>
      </c>
      <c r="Q672" t="s">
        <v>1805</v>
      </c>
      <c r="R672" t="str">
        <f t="shared" si="32"/>
        <v>VM+ HTH 82</v>
      </c>
      <c r="S672" s="10" t="s">
        <v>372</v>
      </c>
      <c r="T672" t="e">
        <f>VLOOKUP(Q672,'Danh mục'!$B$4:$C$76,2,0)</f>
        <v>#N/A</v>
      </c>
    </row>
    <row r="673" spans="1:20" hidden="1">
      <c r="A673" t="s">
        <v>19</v>
      </c>
      <c r="B673" t="s">
        <v>1806</v>
      </c>
      <c r="C673" t="s">
        <v>35</v>
      </c>
      <c r="D673" t="s">
        <v>22</v>
      </c>
      <c r="E673" s="5">
        <v>92000</v>
      </c>
      <c r="F673" s="6">
        <v>2</v>
      </c>
      <c r="G673" t="s">
        <v>23</v>
      </c>
      <c r="H673" t="s">
        <v>36</v>
      </c>
      <c r="I673" t="str">
        <f t="shared" si="30"/>
        <v>Mộc nấm hương gói 250g</v>
      </c>
      <c r="J673" t="str">
        <f>VLOOKUP(I673,'[1]Mã Misa'!$B$2:$D$74,2,0)</f>
        <v>Mộc Nấm Hương 250g</v>
      </c>
      <c r="K673" t="str">
        <f>VLOOKUP(J673,'[1]Mã Misa'!$C$2:$D$74,2,0)</f>
        <v>MNH250</v>
      </c>
      <c r="L673" s="6">
        <v>46000</v>
      </c>
      <c r="M673" t="s">
        <v>1807</v>
      </c>
      <c r="N673" t="str">
        <f t="shared" si="31"/>
        <v>0127397</v>
      </c>
      <c r="O673" s="9">
        <v>44485</v>
      </c>
      <c r="P673" t="s">
        <v>1808</v>
      </c>
      <c r="Q673" t="s">
        <v>1809</v>
      </c>
      <c r="R673" t="str">
        <f t="shared" si="32"/>
        <v>VM+ HNI 25</v>
      </c>
      <c r="S673" s="10" t="s">
        <v>28</v>
      </c>
      <c r="T673" t="e">
        <f>VLOOKUP(Q673,'Danh mục'!$B$4:$C$76,2,0)</f>
        <v>#N/A</v>
      </c>
    </row>
    <row r="674" spans="1:20">
      <c r="A674" t="s">
        <v>19</v>
      </c>
      <c r="B674" t="s">
        <v>1810</v>
      </c>
      <c r="C674" t="s">
        <v>90</v>
      </c>
      <c r="D674" t="s">
        <v>22</v>
      </c>
      <c r="E674" s="5">
        <v>70950</v>
      </c>
      <c r="F674" s="6">
        <v>1</v>
      </c>
      <c r="G674" t="s">
        <v>23</v>
      </c>
      <c r="H674" t="s">
        <v>91</v>
      </c>
      <c r="I674" t="str">
        <f t="shared" si="30"/>
        <v>_Chả nướng 300g</v>
      </c>
      <c r="J674" t="str">
        <f>VLOOKUP(I674,'[1]Mã Misa'!$B$2:$D$74,2,0)</f>
        <v>Chả nướng 300g</v>
      </c>
      <c r="K674" t="str">
        <f>VLOOKUP(J674,'[1]Mã Misa'!$C$2:$D$74,2,0)</f>
        <v>CN300</v>
      </c>
      <c r="L674" s="6">
        <v>70950</v>
      </c>
      <c r="M674" t="s">
        <v>1811</v>
      </c>
      <c r="N674" t="str">
        <f t="shared" si="31"/>
        <v>0001959</v>
      </c>
      <c r="O674" s="9">
        <v>44485</v>
      </c>
      <c r="P674" t="s">
        <v>197</v>
      </c>
      <c r="Q674" t="s">
        <v>198</v>
      </c>
      <c r="R674" t="str">
        <f t="shared" si="32"/>
        <v>VM+ NDH 30</v>
      </c>
      <c r="S674" s="10" t="s">
        <v>188</v>
      </c>
      <c r="T674" t="e">
        <f>VLOOKUP(Q674,'Danh mục'!$B$4:$C$76,2,0)</f>
        <v>#N/A</v>
      </c>
    </row>
    <row r="675" spans="1:20">
      <c r="A675" t="s">
        <v>19</v>
      </c>
      <c r="B675" t="s">
        <v>1812</v>
      </c>
      <c r="C675" t="s">
        <v>21</v>
      </c>
      <c r="D675" t="s">
        <v>22</v>
      </c>
      <c r="E675" s="5">
        <v>250910</v>
      </c>
      <c r="F675" s="6">
        <v>5</v>
      </c>
      <c r="G675" t="s">
        <v>23</v>
      </c>
      <c r="H675" t="s">
        <v>24</v>
      </c>
      <c r="I675" t="str">
        <f t="shared" si="30"/>
        <v>Giò tai lưỡi xào gói 250g</v>
      </c>
      <c r="J675" t="str">
        <f>VLOOKUP(I675,'[1]Mã Misa'!$B$2:$D$74,2,0)</f>
        <v>Giò Tai Lưỡi Xào 250g</v>
      </c>
      <c r="K675" t="str">
        <f>VLOOKUP(J675,'[1]Mã Misa'!$C$2:$D$74,2,0)</f>
        <v>GTLX250G</v>
      </c>
      <c r="L675" s="6">
        <v>50182</v>
      </c>
      <c r="M675" t="s">
        <v>1813</v>
      </c>
      <c r="N675" t="str">
        <f t="shared" si="31"/>
        <v>0003576</v>
      </c>
      <c r="O675" s="9">
        <v>44485</v>
      </c>
      <c r="P675" t="s">
        <v>1487</v>
      </c>
      <c r="Q675" t="s">
        <v>1488</v>
      </c>
      <c r="R675" t="str">
        <f t="shared" si="32"/>
        <v>VM+ KHA Lô</v>
      </c>
      <c r="S675" s="10" t="s">
        <v>176</v>
      </c>
      <c r="T675" t="e">
        <f>VLOOKUP(Q675,'Danh mục'!$B$4:$C$76,2,0)</f>
        <v>#N/A</v>
      </c>
    </row>
    <row r="676" spans="1:20">
      <c r="A676" t="s">
        <v>19</v>
      </c>
      <c r="B676" t="s">
        <v>1812</v>
      </c>
      <c r="C676" t="s">
        <v>35</v>
      </c>
      <c r="D676" t="s">
        <v>22</v>
      </c>
      <c r="E676" s="5">
        <v>184000</v>
      </c>
      <c r="F676" s="6">
        <v>4</v>
      </c>
      <c r="G676" t="s">
        <v>23</v>
      </c>
      <c r="H676" t="s">
        <v>36</v>
      </c>
      <c r="I676" t="str">
        <f t="shared" si="30"/>
        <v>Mộc nấm hương gói 250g</v>
      </c>
      <c r="J676" t="str">
        <f>VLOOKUP(I676,'[1]Mã Misa'!$B$2:$D$74,2,0)</f>
        <v>Mộc Nấm Hương 250g</v>
      </c>
      <c r="K676" t="str">
        <f>VLOOKUP(J676,'[1]Mã Misa'!$C$2:$D$74,2,0)</f>
        <v>MNH250</v>
      </c>
      <c r="L676" s="6">
        <v>46000</v>
      </c>
      <c r="M676" t="s">
        <v>1813</v>
      </c>
      <c r="N676" t="str">
        <f t="shared" si="31"/>
        <v>0003576</v>
      </c>
      <c r="O676" s="9">
        <v>44485</v>
      </c>
      <c r="P676" t="s">
        <v>1487</v>
      </c>
      <c r="Q676" t="s">
        <v>1488</v>
      </c>
      <c r="R676" t="str">
        <f t="shared" si="32"/>
        <v>VM+ KHA Lô</v>
      </c>
      <c r="S676" s="10" t="s">
        <v>176</v>
      </c>
      <c r="T676" t="e">
        <f>VLOOKUP(Q676,'Danh mục'!$B$4:$C$76,2,0)</f>
        <v>#N/A</v>
      </c>
    </row>
    <row r="677" spans="1:20">
      <c r="A677" t="s">
        <v>19</v>
      </c>
      <c r="B677" t="s">
        <v>1814</v>
      </c>
      <c r="C677" t="s">
        <v>51</v>
      </c>
      <c r="D677" t="s">
        <v>22</v>
      </c>
      <c r="E677" s="5">
        <v>105400</v>
      </c>
      <c r="F677" s="6">
        <v>1</v>
      </c>
      <c r="G677" t="s">
        <v>23</v>
      </c>
      <c r="H677" t="s">
        <v>52</v>
      </c>
      <c r="I677" t="str">
        <f t="shared" si="30"/>
        <v>_Đùi gà sốt cay 500g</v>
      </c>
      <c r="J677" t="str">
        <f>VLOOKUP(I677,'[1]Mã Misa'!$B$2:$D$74,2,0)</f>
        <v>Đùi gà sốt cay 500g</v>
      </c>
      <c r="K677" t="str">
        <f>VLOOKUP(J677,'[1]Mã Misa'!$C$2:$D$74,2,0)</f>
        <v>DGSC500</v>
      </c>
      <c r="L677" s="6">
        <v>105400</v>
      </c>
      <c r="M677" t="s">
        <v>1815</v>
      </c>
      <c r="N677" t="str">
        <f t="shared" si="31"/>
        <v>0016449</v>
      </c>
      <c r="O677" s="9">
        <v>44485</v>
      </c>
      <c r="P677" t="s">
        <v>853</v>
      </c>
      <c r="Q677" t="s">
        <v>854</v>
      </c>
      <c r="R677" t="str">
        <f t="shared" si="32"/>
        <v>VM+ DNG 60</v>
      </c>
      <c r="S677" s="10" t="s">
        <v>231</v>
      </c>
      <c r="T677" t="e">
        <f>VLOOKUP(Q677,'Danh mục'!$B$4:$C$76,2,0)</f>
        <v>#N/A</v>
      </c>
    </row>
    <row r="678" spans="1:20">
      <c r="A678" t="s">
        <v>19</v>
      </c>
      <c r="B678" t="s">
        <v>1816</v>
      </c>
      <c r="C678" t="s">
        <v>30</v>
      </c>
      <c r="D678" t="s">
        <v>22</v>
      </c>
      <c r="E678" s="5">
        <v>351148</v>
      </c>
      <c r="F678" s="6">
        <v>4</v>
      </c>
      <c r="G678" t="s">
        <v>23</v>
      </c>
      <c r="H678" t="s">
        <v>31</v>
      </c>
      <c r="I678" t="str">
        <f t="shared" si="30"/>
        <v>Bắp bò muối gói 200g</v>
      </c>
      <c r="J678" t="str">
        <f>VLOOKUP(I678,'[1]Mã Misa'!$B$2:$D$74,2,0)</f>
        <v>Bắp bò muối 200g</v>
      </c>
      <c r="K678" t="str">
        <f>VLOOKUP(J678,'[1]Mã Misa'!$C$2:$D$74,2,0)</f>
        <v>BBM200</v>
      </c>
      <c r="L678" s="6">
        <v>87787</v>
      </c>
      <c r="M678" t="s">
        <v>1817</v>
      </c>
      <c r="N678" t="str">
        <f t="shared" si="31"/>
        <v>0127406</v>
      </c>
      <c r="O678" s="9">
        <v>44485</v>
      </c>
      <c r="P678" t="s">
        <v>1818</v>
      </c>
      <c r="Q678" t="s">
        <v>1819</v>
      </c>
      <c r="R678" t="str">
        <f t="shared" si="32"/>
        <v>VM+ HNI C4</v>
      </c>
      <c r="S678" s="10" t="s">
        <v>28</v>
      </c>
      <c r="T678" t="e">
        <f>VLOOKUP(Q678,'Danh mục'!$B$4:$C$76,2,0)</f>
        <v>#N/A</v>
      </c>
    </row>
    <row r="679" spans="1:20">
      <c r="A679" t="s">
        <v>19</v>
      </c>
      <c r="B679" t="s">
        <v>1816</v>
      </c>
      <c r="C679" t="s">
        <v>54</v>
      </c>
      <c r="D679" t="s">
        <v>22</v>
      </c>
      <c r="E679" s="5">
        <v>220293</v>
      </c>
      <c r="F679" s="6">
        <v>3</v>
      </c>
      <c r="G679" t="s">
        <v>23</v>
      </c>
      <c r="H679" t="s">
        <v>55</v>
      </c>
      <c r="I679" t="str">
        <f t="shared" si="30"/>
        <v>Chân giò heo muối gói 300g</v>
      </c>
      <c r="J679" t="str">
        <f>VLOOKUP(I679,'[1]Mã Misa'!$B$2:$D$74,2,0)</f>
        <v>Chân giò heo muối 300g</v>
      </c>
      <c r="K679" t="str">
        <f>VLOOKUP(J679,'[1]Mã Misa'!$C$2:$D$74,2,0)</f>
        <v>CGM300</v>
      </c>
      <c r="L679" s="6">
        <v>73431</v>
      </c>
      <c r="M679" t="s">
        <v>1817</v>
      </c>
      <c r="N679" t="str">
        <f t="shared" si="31"/>
        <v>0127406</v>
      </c>
      <c r="O679" s="9">
        <v>44485</v>
      </c>
      <c r="P679" t="s">
        <v>1818</v>
      </c>
      <c r="Q679" t="s">
        <v>1819</v>
      </c>
      <c r="R679" t="str">
        <f t="shared" si="32"/>
        <v>VM+ HNI C4</v>
      </c>
      <c r="S679" s="10" t="s">
        <v>28</v>
      </c>
      <c r="T679" t="e">
        <f>VLOOKUP(Q679,'Danh mục'!$B$4:$C$76,2,0)</f>
        <v>#N/A</v>
      </c>
    </row>
    <row r="680" spans="1:20">
      <c r="A680" t="s">
        <v>19</v>
      </c>
      <c r="B680" t="s">
        <v>1816</v>
      </c>
      <c r="C680" t="s">
        <v>38</v>
      </c>
      <c r="D680" t="s">
        <v>22</v>
      </c>
      <c r="E680" s="5">
        <v>333174</v>
      </c>
      <c r="F680" s="6">
        <v>3</v>
      </c>
      <c r="G680" t="s">
        <v>23</v>
      </c>
      <c r="H680" t="s">
        <v>39</v>
      </c>
      <c r="I680" t="str">
        <f t="shared" si="30"/>
        <v>Gà muối gói 500g</v>
      </c>
      <c r="J680" t="str">
        <f>VLOOKUP(I680,'[1]Mã Misa'!$B$2:$D$74,2,0)</f>
        <v>Gà muối 500g</v>
      </c>
      <c r="K680" t="str">
        <f>VLOOKUP(J680,'[1]Mã Misa'!$C$2:$D$74,2,0)</f>
        <v>GM500</v>
      </c>
      <c r="L680" s="6">
        <v>111058</v>
      </c>
      <c r="M680" t="s">
        <v>1817</v>
      </c>
      <c r="N680" t="str">
        <f t="shared" si="31"/>
        <v>0127406</v>
      </c>
      <c r="O680" s="9">
        <v>44485</v>
      </c>
      <c r="P680" t="s">
        <v>1818</v>
      </c>
      <c r="Q680" t="s">
        <v>1819</v>
      </c>
      <c r="R680" t="str">
        <f t="shared" si="32"/>
        <v>VM+ HNI C4</v>
      </c>
      <c r="S680" s="10" t="s">
        <v>28</v>
      </c>
      <c r="T680" t="e">
        <f>VLOOKUP(Q680,'Danh mục'!$B$4:$C$76,2,0)</f>
        <v>#N/A</v>
      </c>
    </row>
    <row r="681" spans="1:20">
      <c r="A681" t="s">
        <v>19</v>
      </c>
      <c r="B681" t="s">
        <v>1816</v>
      </c>
      <c r="C681" t="s">
        <v>21</v>
      </c>
      <c r="D681" t="s">
        <v>22</v>
      </c>
      <c r="E681" s="5">
        <v>250910</v>
      </c>
      <c r="F681" s="6">
        <v>5</v>
      </c>
      <c r="G681" t="s">
        <v>23</v>
      </c>
      <c r="H681" t="s">
        <v>24</v>
      </c>
      <c r="I681" t="str">
        <f t="shared" si="30"/>
        <v>Giò tai lưỡi xào gói 250g</v>
      </c>
      <c r="J681" t="str">
        <f>VLOOKUP(I681,'[1]Mã Misa'!$B$2:$D$74,2,0)</f>
        <v>Giò Tai Lưỡi Xào 250g</v>
      </c>
      <c r="K681" t="str">
        <f>VLOOKUP(J681,'[1]Mã Misa'!$C$2:$D$74,2,0)</f>
        <v>GTLX250G</v>
      </c>
      <c r="L681" s="6">
        <v>50182</v>
      </c>
      <c r="M681" t="s">
        <v>1817</v>
      </c>
      <c r="N681" t="str">
        <f t="shared" si="31"/>
        <v>0127406</v>
      </c>
      <c r="O681" s="9">
        <v>44485</v>
      </c>
      <c r="P681" t="s">
        <v>1818</v>
      </c>
      <c r="Q681" t="s">
        <v>1819</v>
      </c>
      <c r="R681" t="str">
        <f t="shared" si="32"/>
        <v>VM+ HNI C4</v>
      </c>
      <c r="S681" s="10" t="s">
        <v>28</v>
      </c>
      <c r="T681" t="e">
        <f>VLOOKUP(Q681,'Danh mục'!$B$4:$C$76,2,0)</f>
        <v>#N/A</v>
      </c>
    </row>
    <row r="682" spans="1:20">
      <c r="A682" t="s">
        <v>19</v>
      </c>
      <c r="B682" t="s">
        <v>1816</v>
      </c>
      <c r="C682" t="s">
        <v>35</v>
      </c>
      <c r="D682" t="s">
        <v>22</v>
      </c>
      <c r="E682" s="5">
        <v>92000</v>
      </c>
      <c r="F682" s="6">
        <v>2</v>
      </c>
      <c r="G682" t="s">
        <v>23</v>
      </c>
      <c r="H682" t="s">
        <v>36</v>
      </c>
      <c r="I682" t="str">
        <f t="shared" si="30"/>
        <v>Mộc nấm hương gói 250g</v>
      </c>
      <c r="J682" t="str">
        <f>VLOOKUP(I682,'[1]Mã Misa'!$B$2:$D$74,2,0)</f>
        <v>Mộc Nấm Hương 250g</v>
      </c>
      <c r="K682" t="str">
        <f>VLOOKUP(J682,'[1]Mã Misa'!$C$2:$D$74,2,0)</f>
        <v>MNH250</v>
      </c>
      <c r="L682" s="6">
        <v>46000</v>
      </c>
      <c r="M682" t="s">
        <v>1817</v>
      </c>
      <c r="N682" t="str">
        <f t="shared" si="31"/>
        <v>0127406</v>
      </c>
      <c r="O682" s="9">
        <v>44485</v>
      </c>
      <c r="P682" t="s">
        <v>1818</v>
      </c>
      <c r="Q682" t="s">
        <v>1819</v>
      </c>
      <c r="R682" t="str">
        <f t="shared" si="32"/>
        <v>VM+ HNI C4</v>
      </c>
      <c r="S682" s="10" t="s">
        <v>28</v>
      </c>
      <c r="T682" t="e">
        <f>VLOOKUP(Q682,'Danh mục'!$B$4:$C$76,2,0)</f>
        <v>#N/A</v>
      </c>
    </row>
    <row r="683" spans="1:20">
      <c r="A683" t="s">
        <v>19</v>
      </c>
      <c r="B683" t="s">
        <v>1820</v>
      </c>
      <c r="C683" t="s">
        <v>385</v>
      </c>
      <c r="D683" t="s">
        <v>22</v>
      </c>
      <c r="E683" s="5">
        <v>376052</v>
      </c>
      <c r="F683" s="6">
        <v>4</v>
      </c>
      <c r="G683" t="s">
        <v>23</v>
      </c>
      <c r="H683" t="s">
        <v>386</v>
      </c>
      <c r="I683" t="str">
        <f t="shared" si="30"/>
        <v xml:space="preserve"> Giò lụa 500g</v>
      </c>
      <c r="J683" t="str">
        <f>VLOOKUP(I683,'[1]Mã Misa'!$B$2:$D$74,2,0)</f>
        <v>Giò lụa 500g</v>
      </c>
      <c r="K683" t="str">
        <f>VLOOKUP(J683,'[1]Mã Misa'!$C$2:$D$74,2,0)</f>
        <v>GL500</v>
      </c>
      <c r="L683" s="6">
        <v>94013</v>
      </c>
      <c r="M683" t="s">
        <v>1821</v>
      </c>
      <c r="N683" t="str">
        <f t="shared" si="31"/>
        <v>0016451</v>
      </c>
      <c r="O683" s="9">
        <v>44485</v>
      </c>
      <c r="P683" t="s">
        <v>1649</v>
      </c>
      <c r="Q683" t="s">
        <v>1650</v>
      </c>
      <c r="R683" t="str">
        <f t="shared" si="32"/>
        <v>VM+ DNG 29</v>
      </c>
      <c r="S683" s="10" t="s">
        <v>231</v>
      </c>
      <c r="T683" t="e">
        <f>VLOOKUP(Q683,'Danh mục'!$B$4:$C$76,2,0)</f>
        <v>#N/A</v>
      </c>
    </row>
    <row r="684" spans="1:20">
      <c r="A684" t="s">
        <v>19</v>
      </c>
      <c r="B684" t="s">
        <v>1820</v>
      </c>
      <c r="C684" t="s">
        <v>21</v>
      </c>
      <c r="D684" t="s">
        <v>22</v>
      </c>
      <c r="E684" s="5">
        <v>100364</v>
      </c>
      <c r="F684" s="6">
        <v>2</v>
      </c>
      <c r="G684" t="s">
        <v>23</v>
      </c>
      <c r="H684" t="s">
        <v>24</v>
      </c>
      <c r="I684" t="str">
        <f t="shared" si="30"/>
        <v>Giò tai lưỡi xào gói 250g</v>
      </c>
      <c r="J684" t="str">
        <f>VLOOKUP(I684,'[1]Mã Misa'!$B$2:$D$74,2,0)</f>
        <v>Giò Tai Lưỡi Xào 250g</v>
      </c>
      <c r="K684" t="str">
        <f>VLOOKUP(J684,'[1]Mã Misa'!$C$2:$D$74,2,0)</f>
        <v>GTLX250G</v>
      </c>
      <c r="L684" s="6">
        <v>50182</v>
      </c>
      <c r="M684" t="s">
        <v>1821</v>
      </c>
      <c r="N684" t="str">
        <f t="shared" si="31"/>
        <v>0016451</v>
      </c>
      <c r="O684" s="9">
        <v>44485</v>
      </c>
      <c r="P684" t="s">
        <v>1649</v>
      </c>
      <c r="Q684" t="s">
        <v>1650</v>
      </c>
      <c r="R684" t="str">
        <f t="shared" si="32"/>
        <v>VM+ DNG 29</v>
      </c>
      <c r="S684" s="10" t="s">
        <v>231</v>
      </c>
      <c r="T684" t="e">
        <f>VLOOKUP(Q684,'Danh mục'!$B$4:$C$76,2,0)</f>
        <v>#N/A</v>
      </c>
    </row>
    <row r="685" spans="1:20">
      <c r="A685" t="s">
        <v>19</v>
      </c>
      <c r="B685" t="s">
        <v>1820</v>
      </c>
      <c r="C685" t="s">
        <v>279</v>
      </c>
      <c r="D685" t="s">
        <v>22</v>
      </c>
      <c r="E685" s="5">
        <v>203978</v>
      </c>
      <c r="F685" s="6">
        <v>2</v>
      </c>
      <c r="G685" t="s">
        <v>23</v>
      </c>
      <c r="H685" t="s">
        <v>280</v>
      </c>
      <c r="I685" t="str">
        <f t="shared" si="30"/>
        <v>Giò tai nấm hương 500g</v>
      </c>
      <c r="J685" t="str">
        <f>VLOOKUP(I685,'[1]Mã Misa'!$B$2:$D$74,2,0)</f>
        <v>Giò tai nấm hương 500g</v>
      </c>
      <c r="K685" t="str">
        <f>VLOOKUP(J685,'[1]Mã Misa'!$C$2:$D$74,2,0)</f>
        <v>GTNH500</v>
      </c>
      <c r="L685" s="6">
        <v>101989</v>
      </c>
      <c r="M685" t="s">
        <v>1821</v>
      </c>
      <c r="N685" t="str">
        <f t="shared" si="31"/>
        <v>0016451</v>
      </c>
      <c r="O685" s="9">
        <v>44485</v>
      </c>
      <c r="P685" t="s">
        <v>1649</v>
      </c>
      <c r="Q685" t="s">
        <v>1650</v>
      </c>
      <c r="R685" t="str">
        <f t="shared" si="32"/>
        <v>VM+ DNG 29</v>
      </c>
      <c r="S685" s="10" t="s">
        <v>231</v>
      </c>
      <c r="T685" t="e">
        <f>VLOOKUP(Q685,'Danh mục'!$B$4:$C$76,2,0)</f>
        <v>#N/A</v>
      </c>
    </row>
    <row r="686" spans="1:20">
      <c r="A686" t="s">
        <v>19</v>
      </c>
      <c r="B686" t="s">
        <v>1820</v>
      </c>
      <c r="C686" t="s">
        <v>30</v>
      </c>
      <c r="D686" t="s">
        <v>22</v>
      </c>
      <c r="E686" s="5">
        <v>87787</v>
      </c>
      <c r="F686" s="6">
        <v>1</v>
      </c>
      <c r="G686" t="s">
        <v>23</v>
      </c>
      <c r="H686" t="s">
        <v>31</v>
      </c>
      <c r="I686" t="str">
        <f t="shared" si="30"/>
        <v>Bắp bò muối gói 200g</v>
      </c>
      <c r="J686" t="str">
        <f>VLOOKUP(I686,'[1]Mã Misa'!$B$2:$D$74,2,0)</f>
        <v>Bắp bò muối 200g</v>
      </c>
      <c r="K686" t="str">
        <f>VLOOKUP(J686,'[1]Mã Misa'!$C$2:$D$74,2,0)</f>
        <v>BBM200</v>
      </c>
      <c r="L686" s="6">
        <v>87787</v>
      </c>
      <c r="M686" t="s">
        <v>1821</v>
      </c>
      <c r="N686" t="str">
        <f t="shared" si="31"/>
        <v>0016451</v>
      </c>
      <c r="O686" s="9">
        <v>44485</v>
      </c>
      <c r="P686" t="s">
        <v>1649</v>
      </c>
      <c r="Q686" t="s">
        <v>1650</v>
      </c>
      <c r="R686" t="str">
        <f t="shared" si="32"/>
        <v>VM+ DNG 29</v>
      </c>
      <c r="S686" s="10" t="s">
        <v>231</v>
      </c>
      <c r="T686" t="e">
        <f>VLOOKUP(Q686,'Danh mục'!$B$4:$C$76,2,0)</f>
        <v>#N/A</v>
      </c>
    </row>
    <row r="687" spans="1:20">
      <c r="A687" t="s">
        <v>19</v>
      </c>
      <c r="B687" t="s">
        <v>1820</v>
      </c>
      <c r="C687" t="s">
        <v>193</v>
      </c>
      <c r="D687" t="s">
        <v>22</v>
      </c>
      <c r="E687" s="5">
        <v>55595</v>
      </c>
      <c r="F687" s="6">
        <v>1</v>
      </c>
      <c r="G687" t="s">
        <v>23</v>
      </c>
      <c r="H687" t="s">
        <v>194</v>
      </c>
      <c r="I687" t="str">
        <f t="shared" si="30"/>
        <v>Tai heo muối gói 200g</v>
      </c>
      <c r="J687" t="str">
        <f>VLOOKUP(I687,'[1]Mã Misa'!$B$2:$D$74,2,0)</f>
        <v>Tai heo muối 200g</v>
      </c>
      <c r="K687" t="str">
        <f>VLOOKUP(J687,'[1]Mã Misa'!$C$2:$D$74,2,0)</f>
        <v>TH200</v>
      </c>
      <c r="L687" s="6">
        <v>55595</v>
      </c>
      <c r="M687" t="s">
        <v>1821</v>
      </c>
      <c r="N687" t="str">
        <f t="shared" si="31"/>
        <v>0016451</v>
      </c>
      <c r="O687" s="9">
        <v>44485</v>
      </c>
      <c r="P687" t="s">
        <v>1649</v>
      </c>
      <c r="Q687" t="s">
        <v>1650</v>
      </c>
      <c r="R687" t="str">
        <f t="shared" si="32"/>
        <v>VM+ DNG 29</v>
      </c>
      <c r="S687" s="10" t="s">
        <v>231</v>
      </c>
      <c r="T687" t="e">
        <f>VLOOKUP(Q687,'Danh mục'!$B$4:$C$76,2,0)</f>
        <v>#N/A</v>
      </c>
    </row>
    <row r="688" spans="1:20">
      <c r="A688" t="s">
        <v>19</v>
      </c>
      <c r="B688" t="s">
        <v>1820</v>
      </c>
      <c r="C688" t="s">
        <v>54</v>
      </c>
      <c r="D688" t="s">
        <v>22</v>
      </c>
      <c r="E688" s="5">
        <v>146862</v>
      </c>
      <c r="F688" s="6">
        <v>2</v>
      </c>
      <c r="G688" t="s">
        <v>23</v>
      </c>
      <c r="H688" t="s">
        <v>55</v>
      </c>
      <c r="I688" t="str">
        <f t="shared" si="30"/>
        <v>Chân giò heo muối gói 300g</v>
      </c>
      <c r="J688" t="str">
        <f>VLOOKUP(I688,'[1]Mã Misa'!$B$2:$D$74,2,0)</f>
        <v>Chân giò heo muối 300g</v>
      </c>
      <c r="K688" t="str">
        <f>VLOOKUP(J688,'[1]Mã Misa'!$C$2:$D$74,2,0)</f>
        <v>CGM300</v>
      </c>
      <c r="L688" s="6">
        <v>73431</v>
      </c>
      <c r="M688" t="s">
        <v>1821</v>
      </c>
      <c r="N688" t="str">
        <f t="shared" si="31"/>
        <v>0016451</v>
      </c>
      <c r="O688" s="9">
        <v>44485</v>
      </c>
      <c r="P688" t="s">
        <v>1649</v>
      </c>
      <c r="Q688" t="s">
        <v>1650</v>
      </c>
      <c r="R688" t="str">
        <f t="shared" si="32"/>
        <v>VM+ DNG 29</v>
      </c>
      <c r="S688" s="10" t="s">
        <v>231</v>
      </c>
      <c r="T688" t="e">
        <f>VLOOKUP(Q688,'Danh mục'!$B$4:$C$76,2,0)</f>
        <v>#N/A</v>
      </c>
    </row>
    <row r="689" spans="1:20">
      <c r="A689" t="s">
        <v>19</v>
      </c>
      <c r="B689" t="s">
        <v>1822</v>
      </c>
      <c r="C689" t="s">
        <v>30</v>
      </c>
      <c r="D689" t="s">
        <v>22</v>
      </c>
      <c r="E689" s="5">
        <v>87787</v>
      </c>
      <c r="F689" s="6">
        <v>1</v>
      </c>
      <c r="G689" t="s">
        <v>23</v>
      </c>
      <c r="H689" t="s">
        <v>31</v>
      </c>
      <c r="I689" t="str">
        <f t="shared" si="30"/>
        <v>Bắp bò muối gói 200g</v>
      </c>
      <c r="J689" t="str">
        <f>VLOOKUP(I689,'[1]Mã Misa'!$B$2:$D$74,2,0)</f>
        <v>Bắp bò muối 200g</v>
      </c>
      <c r="K689" t="str">
        <f>VLOOKUP(J689,'[1]Mã Misa'!$C$2:$D$74,2,0)</f>
        <v>BBM200</v>
      </c>
      <c r="L689" s="6">
        <v>87787</v>
      </c>
      <c r="M689" t="s">
        <v>1823</v>
      </c>
      <c r="N689" t="str">
        <f t="shared" si="31"/>
        <v>0010050</v>
      </c>
      <c r="O689" s="9">
        <v>44485</v>
      </c>
      <c r="P689" t="s">
        <v>1824</v>
      </c>
      <c r="Q689" t="s">
        <v>1825</v>
      </c>
      <c r="R689" t="str">
        <f t="shared" si="32"/>
        <v>VM+ QNH 12</v>
      </c>
      <c r="S689" s="10" t="s">
        <v>78</v>
      </c>
      <c r="T689" t="e">
        <f>VLOOKUP(Q689,'Danh mục'!$B$4:$C$76,2,0)</f>
        <v>#N/A</v>
      </c>
    </row>
    <row r="690" spans="1:20">
      <c r="A690" t="s">
        <v>19</v>
      </c>
      <c r="B690" t="s">
        <v>1822</v>
      </c>
      <c r="C690" t="s">
        <v>38</v>
      </c>
      <c r="D690" t="s">
        <v>22</v>
      </c>
      <c r="E690" s="5">
        <v>111058</v>
      </c>
      <c r="F690" s="6">
        <v>1</v>
      </c>
      <c r="G690" t="s">
        <v>23</v>
      </c>
      <c r="H690" t="s">
        <v>39</v>
      </c>
      <c r="I690" t="str">
        <f t="shared" si="30"/>
        <v>Gà muối gói 500g</v>
      </c>
      <c r="J690" t="str">
        <f>VLOOKUP(I690,'[1]Mã Misa'!$B$2:$D$74,2,0)</f>
        <v>Gà muối 500g</v>
      </c>
      <c r="K690" t="str">
        <f>VLOOKUP(J690,'[1]Mã Misa'!$C$2:$D$74,2,0)</f>
        <v>GM500</v>
      </c>
      <c r="L690" s="6">
        <v>111058</v>
      </c>
      <c r="M690" t="s">
        <v>1823</v>
      </c>
      <c r="N690" t="str">
        <f t="shared" si="31"/>
        <v>0010050</v>
      </c>
      <c r="O690" s="9">
        <v>44485</v>
      </c>
      <c r="P690" t="s">
        <v>1824</v>
      </c>
      <c r="Q690" t="s">
        <v>1825</v>
      </c>
      <c r="R690" t="str">
        <f t="shared" si="32"/>
        <v>VM+ QNH 12</v>
      </c>
      <c r="S690" s="10" t="s">
        <v>78</v>
      </c>
      <c r="T690" t="e">
        <f>VLOOKUP(Q690,'Danh mục'!$B$4:$C$76,2,0)</f>
        <v>#N/A</v>
      </c>
    </row>
    <row r="691" spans="1:20" hidden="1">
      <c r="A691" t="s">
        <v>19</v>
      </c>
      <c r="B691" t="s">
        <v>1826</v>
      </c>
      <c r="C691" t="s">
        <v>38</v>
      </c>
      <c r="D691" t="s">
        <v>22</v>
      </c>
      <c r="E691" s="5">
        <v>111058</v>
      </c>
      <c r="F691" s="6">
        <v>1</v>
      </c>
      <c r="G691" t="s">
        <v>23</v>
      </c>
      <c r="H691" t="s">
        <v>39</v>
      </c>
      <c r="I691" t="str">
        <f t="shared" si="30"/>
        <v>Gà muối gói 500g</v>
      </c>
      <c r="J691" t="str">
        <f>VLOOKUP(I691,'[1]Mã Misa'!$B$2:$D$74,2,0)</f>
        <v>Gà muối 500g</v>
      </c>
      <c r="K691" t="str">
        <f>VLOOKUP(J691,'[1]Mã Misa'!$C$2:$D$74,2,0)</f>
        <v>GM500</v>
      </c>
      <c r="L691" s="6">
        <v>111058</v>
      </c>
      <c r="M691" t="s">
        <v>1827</v>
      </c>
      <c r="N691" t="str">
        <f t="shared" si="31"/>
        <v>0000932</v>
      </c>
      <c r="O691" s="9">
        <v>44485</v>
      </c>
      <c r="P691" t="s">
        <v>1828</v>
      </c>
      <c r="Q691" t="s">
        <v>1829</v>
      </c>
      <c r="R691" t="str">
        <f t="shared" si="32"/>
        <v>VM+ TQG TD</v>
      </c>
      <c r="S691" s="10" t="s">
        <v>610</v>
      </c>
      <c r="T691" t="e">
        <f>VLOOKUP(Q691,'Danh mục'!$B$4:$C$76,2,0)</f>
        <v>#N/A</v>
      </c>
    </row>
    <row r="692" spans="1:20">
      <c r="A692" t="s">
        <v>19</v>
      </c>
      <c r="B692" t="s">
        <v>1830</v>
      </c>
      <c r="C692" t="s">
        <v>30</v>
      </c>
      <c r="D692" t="s">
        <v>22</v>
      </c>
      <c r="E692" s="5">
        <v>87787</v>
      </c>
      <c r="F692" s="6">
        <v>1</v>
      </c>
      <c r="G692" t="s">
        <v>23</v>
      </c>
      <c r="H692" t="s">
        <v>31</v>
      </c>
      <c r="I692" t="str">
        <f t="shared" si="30"/>
        <v>Bắp bò muối gói 200g</v>
      </c>
      <c r="J692" t="str">
        <f>VLOOKUP(I692,'[1]Mã Misa'!$B$2:$D$74,2,0)</f>
        <v>Bắp bò muối 200g</v>
      </c>
      <c r="K692" t="str">
        <f>VLOOKUP(J692,'[1]Mã Misa'!$C$2:$D$74,2,0)</f>
        <v>BBM200</v>
      </c>
      <c r="L692" s="6">
        <v>87787</v>
      </c>
      <c r="M692" t="s">
        <v>1831</v>
      </c>
      <c r="N692" t="str">
        <f t="shared" si="31"/>
        <v>0127413</v>
      </c>
      <c r="O692" s="9">
        <v>44485</v>
      </c>
      <c r="P692" t="s">
        <v>1832</v>
      </c>
      <c r="Q692" t="s">
        <v>1833</v>
      </c>
      <c r="R692" t="str">
        <f t="shared" si="32"/>
        <v>VM+ HNI 58</v>
      </c>
      <c r="S692" s="10" t="s">
        <v>28</v>
      </c>
      <c r="T692" t="e">
        <f>VLOOKUP(Q692,'Danh mục'!$B$4:$C$76,2,0)</f>
        <v>#N/A</v>
      </c>
    </row>
    <row r="693" spans="1:20">
      <c r="A693" t="s">
        <v>19</v>
      </c>
      <c r="B693" t="s">
        <v>1834</v>
      </c>
      <c r="C693" t="s">
        <v>35</v>
      </c>
      <c r="D693" t="s">
        <v>22</v>
      </c>
      <c r="E693" s="5">
        <v>46000</v>
      </c>
      <c r="F693" s="6">
        <v>1</v>
      </c>
      <c r="G693" t="s">
        <v>23</v>
      </c>
      <c r="H693" t="s">
        <v>36</v>
      </c>
      <c r="I693" t="str">
        <f t="shared" si="30"/>
        <v>Mộc nấm hương gói 250g</v>
      </c>
      <c r="J693" t="str">
        <f>VLOOKUP(I693,'[1]Mã Misa'!$B$2:$D$74,2,0)</f>
        <v>Mộc Nấm Hương 250g</v>
      </c>
      <c r="K693" t="str">
        <f>VLOOKUP(J693,'[1]Mã Misa'!$C$2:$D$74,2,0)</f>
        <v>MNH250</v>
      </c>
      <c r="L693" s="6">
        <v>46000</v>
      </c>
      <c r="M693" t="s">
        <v>1835</v>
      </c>
      <c r="N693" t="str">
        <f t="shared" si="31"/>
        <v>0127418</v>
      </c>
      <c r="O693" s="9">
        <v>44485</v>
      </c>
      <c r="P693" t="s">
        <v>1836</v>
      </c>
      <c r="Q693" t="s">
        <v>1837</v>
      </c>
      <c r="R693" t="str">
        <f t="shared" si="32"/>
        <v>VM+ HNI Me</v>
      </c>
      <c r="S693" s="10" t="s">
        <v>28</v>
      </c>
      <c r="T693" t="e">
        <f>VLOOKUP(Q693,'Danh mục'!$B$4:$C$76,2,0)</f>
        <v>#N/A</v>
      </c>
    </row>
    <row r="694" spans="1:20">
      <c r="A694" t="s">
        <v>19</v>
      </c>
      <c r="B694" t="s">
        <v>1834</v>
      </c>
      <c r="C694" t="s">
        <v>51</v>
      </c>
      <c r="D694" t="s">
        <v>22</v>
      </c>
      <c r="E694" s="5">
        <v>105400</v>
      </c>
      <c r="F694" s="6">
        <v>1</v>
      </c>
      <c r="G694" t="s">
        <v>23</v>
      </c>
      <c r="H694" t="s">
        <v>52</v>
      </c>
      <c r="I694" t="str">
        <f t="shared" si="30"/>
        <v>_Đùi gà sốt cay 500g</v>
      </c>
      <c r="J694" t="str">
        <f>VLOOKUP(I694,'[1]Mã Misa'!$B$2:$D$74,2,0)</f>
        <v>Đùi gà sốt cay 500g</v>
      </c>
      <c r="K694" t="str">
        <f>VLOOKUP(J694,'[1]Mã Misa'!$C$2:$D$74,2,0)</f>
        <v>DGSC500</v>
      </c>
      <c r="L694" s="6">
        <v>105400</v>
      </c>
      <c r="M694" t="s">
        <v>1835</v>
      </c>
      <c r="N694" t="str">
        <f t="shared" si="31"/>
        <v>0127418</v>
      </c>
      <c r="O694" s="9">
        <v>44485</v>
      </c>
      <c r="P694" t="s">
        <v>1836</v>
      </c>
      <c r="Q694" t="s">
        <v>1837</v>
      </c>
      <c r="R694" t="str">
        <f t="shared" si="32"/>
        <v>VM+ HNI Me</v>
      </c>
      <c r="S694" s="10" t="s">
        <v>28</v>
      </c>
      <c r="T694" t="e">
        <f>VLOOKUP(Q694,'Danh mục'!$B$4:$C$76,2,0)</f>
        <v>#N/A</v>
      </c>
    </row>
    <row r="695" spans="1:20">
      <c r="A695" t="s">
        <v>19</v>
      </c>
      <c r="B695" t="s">
        <v>1838</v>
      </c>
      <c r="C695" t="s">
        <v>90</v>
      </c>
      <c r="D695" t="s">
        <v>22</v>
      </c>
      <c r="E695" s="5">
        <v>354750</v>
      </c>
      <c r="F695" s="6">
        <v>5</v>
      </c>
      <c r="G695" t="s">
        <v>23</v>
      </c>
      <c r="H695" t="s">
        <v>91</v>
      </c>
      <c r="I695" t="str">
        <f t="shared" si="30"/>
        <v>_Chả nướng 300g</v>
      </c>
      <c r="J695" t="str">
        <f>VLOOKUP(I695,'[1]Mã Misa'!$B$2:$D$74,2,0)</f>
        <v>Chả nướng 300g</v>
      </c>
      <c r="K695" t="str">
        <f>VLOOKUP(J695,'[1]Mã Misa'!$C$2:$D$74,2,0)</f>
        <v>CN300</v>
      </c>
      <c r="L695" s="6">
        <v>70950</v>
      </c>
      <c r="M695" t="s">
        <v>1839</v>
      </c>
      <c r="N695" t="str">
        <f t="shared" si="31"/>
        <v>0002881</v>
      </c>
      <c r="O695" s="9">
        <v>44485</v>
      </c>
      <c r="P695" t="s">
        <v>1840</v>
      </c>
      <c r="Q695" t="s">
        <v>1841</v>
      </c>
      <c r="R695" t="str">
        <f t="shared" si="32"/>
        <v>VM+ BNH Th</v>
      </c>
      <c r="S695" s="10" t="s">
        <v>88</v>
      </c>
      <c r="T695" t="e">
        <f>VLOOKUP(Q695,'Danh mục'!$B$4:$C$76,2,0)</f>
        <v>#N/A</v>
      </c>
    </row>
    <row r="696" spans="1:20">
      <c r="A696" t="s">
        <v>19</v>
      </c>
      <c r="B696" t="s">
        <v>1838</v>
      </c>
      <c r="C696" t="s">
        <v>51</v>
      </c>
      <c r="D696" t="s">
        <v>22</v>
      </c>
      <c r="E696" s="5">
        <v>105400</v>
      </c>
      <c r="F696" s="6">
        <v>1</v>
      </c>
      <c r="G696" t="s">
        <v>23</v>
      </c>
      <c r="H696" t="s">
        <v>52</v>
      </c>
      <c r="I696" t="str">
        <f t="shared" si="30"/>
        <v>_Đùi gà sốt cay 500g</v>
      </c>
      <c r="J696" t="str">
        <f>VLOOKUP(I696,'[1]Mã Misa'!$B$2:$D$74,2,0)</f>
        <v>Đùi gà sốt cay 500g</v>
      </c>
      <c r="K696" t="str">
        <f>VLOOKUP(J696,'[1]Mã Misa'!$C$2:$D$74,2,0)</f>
        <v>DGSC500</v>
      </c>
      <c r="L696" s="6">
        <v>105400</v>
      </c>
      <c r="M696" t="s">
        <v>1839</v>
      </c>
      <c r="N696" t="str">
        <f t="shared" si="31"/>
        <v>0002881</v>
      </c>
      <c r="O696" s="9">
        <v>44485</v>
      </c>
      <c r="P696" t="s">
        <v>1840</v>
      </c>
      <c r="Q696" t="s">
        <v>1841</v>
      </c>
      <c r="R696" t="str">
        <f t="shared" si="32"/>
        <v>VM+ BNH Th</v>
      </c>
      <c r="S696" s="10" t="s">
        <v>88</v>
      </c>
      <c r="T696" t="e">
        <f>VLOOKUP(Q696,'Danh mục'!$B$4:$C$76,2,0)</f>
        <v>#N/A</v>
      </c>
    </row>
    <row r="697" spans="1:20">
      <c r="A697" t="s">
        <v>19</v>
      </c>
      <c r="B697" t="s">
        <v>1842</v>
      </c>
      <c r="C697" t="s">
        <v>30</v>
      </c>
      <c r="D697" t="s">
        <v>22</v>
      </c>
      <c r="E697" s="5">
        <v>87787</v>
      </c>
      <c r="F697" s="6">
        <v>1</v>
      </c>
      <c r="G697" t="s">
        <v>23</v>
      </c>
      <c r="H697" t="s">
        <v>31</v>
      </c>
      <c r="I697" t="str">
        <f t="shared" si="30"/>
        <v>Bắp bò muối gói 200g</v>
      </c>
      <c r="J697" t="str">
        <f>VLOOKUP(I697,'[1]Mã Misa'!$B$2:$D$74,2,0)</f>
        <v>Bắp bò muối 200g</v>
      </c>
      <c r="K697" t="str">
        <f>VLOOKUP(J697,'[1]Mã Misa'!$C$2:$D$74,2,0)</f>
        <v>BBM200</v>
      </c>
      <c r="L697" s="6">
        <v>87787</v>
      </c>
      <c r="M697" t="s">
        <v>1843</v>
      </c>
      <c r="N697" t="str">
        <f t="shared" si="31"/>
        <v>0127422</v>
      </c>
      <c r="O697" s="9">
        <v>44485</v>
      </c>
      <c r="P697" t="s">
        <v>1844</v>
      </c>
      <c r="Q697" t="s">
        <v>1845</v>
      </c>
      <c r="R697" t="str">
        <f t="shared" si="32"/>
        <v>VM+ HNI N0</v>
      </c>
      <c r="S697" s="10" t="s">
        <v>28</v>
      </c>
      <c r="T697" t="e">
        <f>VLOOKUP(Q697,'Danh mục'!$B$4:$C$76,2,0)</f>
        <v>#N/A</v>
      </c>
    </row>
    <row r="698" spans="1:20">
      <c r="A698" t="s">
        <v>19</v>
      </c>
      <c r="B698" t="s">
        <v>1842</v>
      </c>
      <c r="C698" t="s">
        <v>51</v>
      </c>
      <c r="D698" t="s">
        <v>22</v>
      </c>
      <c r="E698" s="5">
        <v>210800</v>
      </c>
      <c r="F698" s="6">
        <v>2</v>
      </c>
      <c r="G698" t="s">
        <v>23</v>
      </c>
      <c r="H698" t="s">
        <v>52</v>
      </c>
      <c r="I698" t="str">
        <f t="shared" si="30"/>
        <v>_Đùi gà sốt cay 500g</v>
      </c>
      <c r="J698" t="str">
        <f>VLOOKUP(I698,'[1]Mã Misa'!$B$2:$D$74,2,0)</f>
        <v>Đùi gà sốt cay 500g</v>
      </c>
      <c r="K698" t="str">
        <f>VLOOKUP(J698,'[1]Mã Misa'!$C$2:$D$74,2,0)</f>
        <v>DGSC500</v>
      </c>
      <c r="L698" s="6">
        <v>105400</v>
      </c>
      <c r="M698" t="s">
        <v>1843</v>
      </c>
      <c r="N698" t="str">
        <f t="shared" si="31"/>
        <v>0127422</v>
      </c>
      <c r="O698" s="9">
        <v>44485</v>
      </c>
      <c r="P698" t="s">
        <v>1844</v>
      </c>
      <c r="Q698" t="s">
        <v>1845</v>
      </c>
      <c r="R698" t="str">
        <f t="shared" si="32"/>
        <v>VM+ HNI N0</v>
      </c>
      <c r="S698" s="10" t="s">
        <v>28</v>
      </c>
      <c r="T698" t="e">
        <f>VLOOKUP(Q698,'Danh mục'!$B$4:$C$76,2,0)</f>
        <v>#N/A</v>
      </c>
    </row>
    <row r="699" spans="1:20">
      <c r="A699" t="s">
        <v>19</v>
      </c>
      <c r="B699" t="s">
        <v>1846</v>
      </c>
      <c r="C699" t="s">
        <v>21</v>
      </c>
      <c r="D699" t="s">
        <v>22</v>
      </c>
      <c r="E699" s="5">
        <v>50182</v>
      </c>
      <c r="F699" s="6">
        <v>1</v>
      </c>
      <c r="G699" t="s">
        <v>23</v>
      </c>
      <c r="H699" t="s">
        <v>24</v>
      </c>
      <c r="I699" t="str">
        <f t="shared" si="30"/>
        <v>Giò tai lưỡi xào gói 250g</v>
      </c>
      <c r="J699" t="str">
        <f>VLOOKUP(I699,'[1]Mã Misa'!$B$2:$D$74,2,0)</f>
        <v>Giò Tai Lưỡi Xào 250g</v>
      </c>
      <c r="K699" t="str">
        <f>VLOOKUP(J699,'[1]Mã Misa'!$C$2:$D$74,2,0)</f>
        <v>GTLX250G</v>
      </c>
      <c r="L699" s="6">
        <v>50182</v>
      </c>
      <c r="M699" t="s">
        <v>1847</v>
      </c>
      <c r="N699" t="str">
        <f t="shared" si="31"/>
        <v>0127429</v>
      </c>
      <c r="O699" s="9">
        <v>44485</v>
      </c>
      <c r="P699" t="s">
        <v>1381</v>
      </c>
      <c r="Q699" t="s">
        <v>1382</v>
      </c>
      <c r="R699" t="str">
        <f t="shared" si="32"/>
        <v>VM+ HNI 28</v>
      </c>
      <c r="S699" s="10" t="s">
        <v>28</v>
      </c>
      <c r="T699" t="e">
        <f>VLOOKUP(Q699,'Danh mục'!$B$4:$C$76,2,0)</f>
        <v>#N/A</v>
      </c>
    </row>
    <row r="700" spans="1:20">
      <c r="A700" t="s">
        <v>19</v>
      </c>
      <c r="B700" t="s">
        <v>1846</v>
      </c>
      <c r="C700" t="s">
        <v>38</v>
      </c>
      <c r="D700" t="s">
        <v>22</v>
      </c>
      <c r="E700" s="5">
        <v>111058</v>
      </c>
      <c r="F700" s="6">
        <v>1</v>
      </c>
      <c r="G700" t="s">
        <v>23</v>
      </c>
      <c r="H700" t="s">
        <v>39</v>
      </c>
      <c r="I700" t="str">
        <f t="shared" si="30"/>
        <v>Gà muối gói 500g</v>
      </c>
      <c r="J700" t="str">
        <f>VLOOKUP(I700,'[1]Mã Misa'!$B$2:$D$74,2,0)</f>
        <v>Gà muối 500g</v>
      </c>
      <c r="K700" t="str">
        <f>VLOOKUP(J700,'[1]Mã Misa'!$C$2:$D$74,2,0)</f>
        <v>GM500</v>
      </c>
      <c r="L700" s="6">
        <v>111058</v>
      </c>
      <c r="M700" t="s">
        <v>1847</v>
      </c>
      <c r="N700" t="str">
        <f t="shared" si="31"/>
        <v>0127429</v>
      </c>
      <c r="O700" s="9">
        <v>44485</v>
      </c>
      <c r="P700" t="s">
        <v>1381</v>
      </c>
      <c r="Q700" t="s">
        <v>1382</v>
      </c>
      <c r="R700" t="str">
        <f t="shared" si="32"/>
        <v>VM+ HNI 28</v>
      </c>
      <c r="S700" s="10" t="s">
        <v>28</v>
      </c>
      <c r="T700" t="e">
        <f>VLOOKUP(Q700,'Danh mục'!$B$4:$C$76,2,0)</f>
        <v>#N/A</v>
      </c>
    </row>
    <row r="701" spans="1:20" hidden="1">
      <c r="A701" t="s">
        <v>19</v>
      </c>
      <c r="B701" t="s">
        <v>1848</v>
      </c>
      <c r="C701" t="s">
        <v>54</v>
      </c>
      <c r="D701" t="s">
        <v>22</v>
      </c>
      <c r="E701" s="5">
        <v>73431</v>
      </c>
      <c r="F701" s="6">
        <v>1</v>
      </c>
      <c r="G701" t="s">
        <v>23</v>
      </c>
      <c r="H701" t="s">
        <v>55</v>
      </c>
      <c r="I701" t="str">
        <f t="shared" si="30"/>
        <v>Chân giò heo muối gói 300g</v>
      </c>
      <c r="J701" t="str">
        <f>VLOOKUP(I701,'[1]Mã Misa'!$B$2:$D$74,2,0)</f>
        <v>Chân giò heo muối 300g</v>
      </c>
      <c r="K701" t="str">
        <f>VLOOKUP(J701,'[1]Mã Misa'!$C$2:$D$74,2,0)</f>
        <v>CGM300</v>
      </c>
      <c r="L701" s="6">
        <v>73431</v>
      </c>
      <c r="M701" t="s">
        <v>1849</v>
      </c>
      <c r="N701" t="str">
        <f t="shared" si="31"/>
        <v>0001809</v>
      </c>
      <c r="O701" s="9">
        <v>44485</v>
      </c>
      <c r="P701" t="s">
        <v>1850</v>
      </c>
      <c r="Q701" t="s">
        <v>1851</v>
      </c>
      <c r="R701" t="str">
        <f t="shared" si="32"/>
        <v>VM+ HTH 23</v>
      </c>
      <c r="S701" s="10" t="s">
        <v>372</v>
      </c>
      <c r="T701" t="e">
        <f>VLOOKUP(Q701,'Danh mục'!$B$4:$C$76,2,0)</f>
        <v>#N/A</v>
      </c>
    </row>
    <row r="702" spans="1:20">
      <c r="A702" t="s">
        <v>19</v>
      </c>
      <c r="B702" t="s">
        <v>1852</v>
      </c>
      <c r="C702" t="s">
        <v>38</v>
      </c>
      <c r="D702" t="s">
        <v>22</v>
      </c>
      <c r="E702" s="5">
        <v>333174</v>
      </c>
      <c r="F702" s="6">
        <v>3</v>
      </c>
      <c r="G702" t="s">
        <v>23</v>
      </c>
      <c r="H702" t="s">
        <v>39</v>
      </c>
      <c r="I702" t="str">
        <f t="shared" si="30"/>
        <v>Gà muối gói 500g</v>
      </c>
      <c r="J702" t="str">
        <f>VLOOKUP(I702,'[1]Mã Misa'!$B$2:$D$74,2,0)</f>
        <v>Gà muối 500g</v>
      </c>
      <c r="K702" t="str">
        <f>VLOOKUP(J702,'[1]Mã Misa'!$C$2:$D$74,2,0)</f>
        <v>GM500</v>
      </c>
      <c r="L702" s="6">
        <v>111058</v>
      </c>
      <c r="M702" t="s">
        <v>1853</v>
      </c>
      <c r="N702" t="str">
        <f t="shared" si="31"/>
        <v>0127435</v>
      </c>
      <c r="O702" s="9">
        <v>44485</v>
      </c>
      <c r="P702" t="s">
        <v>1854</v>
      </c>
      <c r="Q702" t="s">
        <v>1855</v>
      </c>
      <c r="R702" t="str">
        <f t="shared" si="32"/>
        <v>VM+ HNI 16</v>
      </c>
      <c r="S702" s="10" t="s">
        <v>28</v>
      </c>
      <c r="T702" t="e">
        <f>VLOOKUP(Q702,'Danh mục'!$B$4:$C$76,2,0)</f>
        <v>#N/A</v>
      </c>
    </row>
    <row r="703" spans="1:20">
      <c r="A703" t="s">
        <v>19</v>
      </c>
      <c r="B703" t="s">
        <v>1852</v>
      </c>
      <c r="C703" t="s">
        <v>35</v>
      </c>
      <c r="D703" t="s">
        <v>22</v>
      </c>
      <c r="E703" s="5">
        <v>46000</v>
      </c>
      <c r="F703" s="6">
        <v>1</v>
      </c>
      <c r="G703" t="s">
        <v>23</v>
      </c>
      <c r="H703" t="s">
        <v>36</v>
      </c>
      <c r="I703" t="str">
        <f t="shared" si="30"/>
        <v>Mộc nấm hương gói 250g</v>
      </c>
      <c r="J703" t="str">
        <f>VLOOKUP(I703,'[1]Mã Misa'!$B$2:$D$74,2,0)</f>
        <v>Mộc Nấm Hương 250g</v>
      </c>
      <c r="K703" t="str">
        <f>VLOOKUP(J703,'[1]Mã Misa'!$C$2:$D$74,2,0)</f>
        <v>MNH250</v>
      </c>
      <c r="L703" s="6">
        <v>46000</v>
      </c>
      <c r="M703" t="s">
        <v>1853</v>
      </c>
      <c r="N703" t="str">
        <f t="shared" si="31"/>
        <v>0127435</v>
      </c>
      <c r="O703" s="9">
        <v>44485</v>
      </c>
      <c r="P703" t="s">
        <v>1854</v>
      </c>
      <c r="Q703" t="s">
        <v>1855</v>
      </c>
      <c r="R703" t="str">
        <f t="shared" si="32"/>
        <v>VM+ HNI 16</v>
      </c>
      <c r="S703" s="10" t="s">
        <v>28</v>
      </c>
      <c r="T703" t="e">
        <f>VLOOKUP(Q703,'Danh mục'!$B$4:$C$76,2,0)</f>
        <v>#N/A</v>
      </c>
    </row>
    <row r="704" spans="1:20">
      <c r="A704" t="s">
        <v>19</v>
      </c>
      <c r="B704" t="s">
        <v>1856</v>
      </c>
      <c r="C704" t="s">
        <v>51</v>
      </c>
      <c r="D704" t="s">
        <v>22</v>
      </c>
      <c r="E704" s="5">
        <v>105400</v>
      </c>
      <c r="F704" s="6">
        <v>1</v>
      </c>
      <c r="G704" t="s">
        <v>23</v>
      </c>
      <c r="H704" t="s">
        <v>52</v>
      </c>
      <c r="I704" t="str">
        <f t="shared" si="30"/>
        <v>_Đùi gà sốt cay 500g</v>
      </c>
      <c r="J704" t="str">
        <f>VLOOKUP(I704,'[1]Mã Misa'!$B$2:$D$74,2,0)</f>
        <v>Đùi gà sốt cay 500g</v>
      </c>
      <c r="K704" t="str">
        <f>VLOOKUP(J704,'[1]Mã Misa'!$C$2:$D$74,2,0)</f>
        <v>DGSC500</v>
      </c>
      <c r="L704" s="6">
        <v>105400</v>
      </c>
      <c r="M704" t="s">
        <v>1857</v>
      </c>
      <c r="N704" t="str">
        <f t="shared" si="31"/>
        <v>0127446</v>
      </c>
      <c r="O704" s="9">
        <v>44485</v>
      </c>
      <c r="P704" t="s">
        <v>1251</v>
      </c>
      <c r="Q704" t="s">
        <v>1252</v>
      </c>
      <c r="R704" t="str">
        <f t="shared" si="32"/>
        <v>VM+ HNI A2</v>
      </c>
      <c r="S704" s="10" t="s">
        <v>28</v>
      </c>
      <c r="T704" t="e">
        <f>VLOOKUP(Q704,'Danh mục'!$B$4:$C$76,2,0)</f>
        <v>#N/A</v>
      </c>
    </row>
    <row r="705" spans="1:20">
      <c r="A705" t="s">
        <v>19</v>
      </c>
      <c r="B705" t="s">
        <v>1858</v>
      </c>
      <c r="C705" t="s">
        <v>38</v>
      </c>
      <c r="D705" t="s">
        <v>22</v>
      </c>
      <c r="E705" s="5">
        <v>111058</v>
      </c>
      <c r="F705" s="6">
        <v>1</v>
      </c>
      <c r="G705" t="s">
        <v>23</v>
      </c>
      <c r="H705" t="s">
        <v>39</v>
      </c>
      <c r="I705" t="str">
        <f t="shared" si="30"/>
        <v>Gà muối gói 500g</v>
      </c>
      <c r="J705" t="str">
        <f>VLOOKUP(I705,'[1]Mã Misa'!$B$2:$D$74,2,0)</f>
        <v>Gà muối 500g</v>
      </c>
      <c r="K705" t="str">
        <f>VLOOKUP(J705,'[1]Mã Misa'!$C$2:$D$74,2,0)</f>
        <v>GM500</v>
      </c>
      <c r="L705" s="6">
        <v>111058</v>
      </c>
      <c r="M705" t="s">
        <v>1859</v>
      </c>
      <c r="N705" t="str">
        <f t="shared" si="31"/>
        <v>0010060</v>
      </c>
      <c r="O705" s="9">
        <v>44485</v>
      </c>
      <c r="P705" t="s">
        <v>1860</v>
      </c>
      <c r="Q705" t="s">
        <v>1861</v>
      </c>
      <c r="R705" t="str">
        <f t="shared" si="32"/>
        <v>VM+ QNH 71</v>
      </c>
      <c r="S705" s="10" t="s">
        <v>78</v>
      </c>
      <c r="T705" t="e">
        <f>VLOOKUP(Q705,'Danh mục'!$B$4:$C$76,2,0)</f>
        <v>#N/A</v>
      </c>
    </row>
    <row r="706" spans="1:20" hidden="1">
      <c r="A706" t="s">
        <v>19</v>
      </c>
      <c r="B706" t="s">
        <v>1862</v>
      </c>
      <c r="C706" t="s">
        <v>285</v>
      </c>
      <c r="D706" t="s">
        <v>22</v>
      </c>
      <c r="E706" s="5">
        <v>61050</v>
      </c>
      <c r="F706" s="6">
        <v>1</v>
      </c>
      <c r="G706" t="s">
        <v>23</v>
      </c>
      <c r="H706" t="s">
        <v>286</v>
      </c>
      <c r="I706" t="str">
        <f t="shared" si="30"/>
        <v>_Giò sụn gà 250g</v>
      </c>
      <c r="J706" t="str">
        <f>VLOOKUP(I706,'[1]Mã Misa'!$B$2:$D$74,2,0)</f>
        <v>Giò sụn gà 250g</v>
      </c>
      <c r="K706" t="str">
        <f>VLOOKUP(J706,'[1]Mã Misa'!$C$2:$D$74,2,0)</f>
        <v>GSG250</v>
      </c>
      <c r="L706" s="6">
        <v>61050</v>
      </c>
      <c r="M706" t="s">
        <v>1863</v>
      </c>
      <c r="N706" t="str">
        <f t="shared" si="31"/>
        <v>0040779</v>
      </c>
      <c r="O706" s="9">
        <v>44485</v>
      </c>
      <c r="P706" t="s">
        <v>1864</v>
      </c>
      <c r="Q706" t="s">
        <v>1865</v>
      </c>
      <c r="R706" t="str">
        <f t="shared" si="32"/>
        <v>VM+ HCM Vi</v>
      </c>
      <c r="S706" s="10" t="s">
        <v>83</v>
      </c>
      <c r="T706" t="e">
        <f>VLOOKUP(Q706,'Danh mục'!$B$4:$C$76,2,0)</f>
        <v>#N/A</v>
      </c>
    </row>
    <row r="707" spans="1:20" hidden="1">
      <c r="A707" t="s">
        <v>19</v>
      </c>
      <c r="B707" t="s">
        <v>1866</v>
      </c>
      <c r="C707" t="s">
        <v>38</v>
      </c>
      <c r="D707" t="s">
        <v>22</v>
      </c>
      <c r="E707" s="5">
        <v>111058</v>
      </c>
      <c r="F707" s="6">
        <v>1</v>
      </c>
      <c r="G707" t="s">
        <v>23</v>
      </c>
      <c r="H707" t="s">
        <v>39</v>
      </c>
      <c r="I707" t="str">
        <f t="shared" si="30"/>
        <v>Gà muối gói 500g</v>
      </c>
      <c r="J707" t="str">
        <f>VLOOKUP(I707,'[1]Mã Misa'!$B$2:$D$74,2,0)</f>
        <v>Gà muối 500g</v>
      </c>
      <c r="K707" t="str">
        <f>VLOOKUP(J707,'[1]Mã Misa'!$C$2:$D$74,2,0)</f>
        <v>GM500</v>
      </c>
      <c r="L707" s="6">
        <v>111058</v>
      </c>
      <c r="M707" t="s">
        <v>1867</v>
      </c>
      <c r="N707" t="str">
        <f t="shared" si="31"/>
        <v>0127479</v>
      </c>
      <c r="O707" s="9">
        <v>44485</v>
      </c>
      <c r="P707" t="s">
        <v>1868</v>
      </c>
      <c r="Q707" t="s">
        <v>1869</v>
      </c>
      <c r="R707" t="str">
        <f t="shared" si="32"/>
        <v>VM+ HNI 58</v>
      </c>
      <c r="S707" s="10" t="s">
        <v>28</v>
      </c>
      <c r="T707" t="e">
        <f>VLOOKUP(Q707,'Danh mục'!$B$4:$C$76,2,0)</f>
        <v>#N/A</v>
      </c>
    </row>
    <row r="708" spans="1:20">
      <c r="A708" t="s">
        <v>19</v>
      </c>
      <c r="B708" t="s">
        <v>1870</v>
      </c>
      <c r="C708" t="s">
        <v>35</v>
      </c>
      <c r="D708" t="s">
        <v>22</v>
      </c>
      <c r="E708" s="5">
        <v>46000</v>
      </c>
      <c r="F708" s="6">
        <v>1</v>
      </c>
      <c r="G708" t="s">
        <v>23</v>
      </c>
      <c r="H708" t="s">
        <v>36</v>
      </c>
      <c r="I708" t="str">
        <f t="shared" ref="I708:I771" si="33">MID(H708,10,26)</f>
        <v>Mộc nấm hương gói 250g</v>
      </c>
      <c r="J708" t="str">
        <f>VLOOKUP(I708,'[1]Mã Misa'!$B$2:$D$74,2,0)</f>
        <v>Mộc Nấm Hương 250g</v>
      </c>
      <c r="K708" t="str">
        <f>VLOOKUP(J708,'[1]Mã Misa'!$C$2:$D$74,2,0)</f>
        <v>MNH250</v>
      </c>
      <c r="L708" s="6">
        <v>46000</v>
      </c>
      <c r="M708" t="s">
        <v>1871</v>
      </c>
      <c r="N708" t="str">
        <f t="shared" ref="N708:N771" si="34">RIGHT(M708,7)</f>
        <v>0002005</v>
      </c>
      <c r="O708" s="9">
        <v>44485</v>
      </c>
      <c r="P708" t="s">
        <v>1872</v>
      </c>
      <c r="Q708" t="s">
        <v>1873</v>
      </c>
      <c r="R708" t="str">
        <f t="shared" ref="R708:R771" si="35">LEFT(Q708,10)</f>
        <v>VM+ BGG 33</v>
      </c>
      <c r="S708" s="10" t="s">
        <v>1025</v>
      </c>
      <c r="T708" t="e">
        <f>VLOOKUP(Q708,'Danh mục'!$B$4:$C$76,2,0)</f>
        <v>#N/A</v>
      </c>
    </row>
    <row r="709" spans="1:20" hidden="1">
      <c r="A709" t="s">
        <v>19</v>
      </c>
      <c r="B709" t="s">
        <v>1874</v>
      </c>
      <c r="C709" t="s">
        <v>51</v>
      </c>
      <c r="D709" t="s">
        <v>22</v>
      </c>
      <c r="E709" s="5">
        <v>421600</v>
      </c>
      <c r="F709" s="6">
        <v>4</v>
      </c>
      <c r="G709" t="s">
        <v>23</v>
      </c>
      <c r="H709" t="s">
        <v>52</v>
      </c>
      <c r="I709" t="str">
        <f t="shared" si="33"/>
        <v>_Đùi gà sốt cay 500g</v>
      </c>
      <c r="J709" t="str">
        <f>VLOOKUP(I709,'[1]Mã Misa'!$B$2:$D$74,2,0)</f>
        <v>Đùi gà sốt cay 500g</v>
      </c>
      <c r="K709" t="str">
        <f>VLOOKUP(J709,'[1]Mã Misa'!$C$2:$D$74,2,0)</f>
        <v>DGSC500</v>
      </c>
      <c r="L709" s="6">
        <v>105400</v>
      </c>
      <c r="M709" t="s">
        <v>1875</v>
      </c>
      <c r="N709" t="str">
        <f t="shared" si="34"/>
        <v>0127488</v>
      </c>
      <c r="O709" s="9">
        <v>44485</v>
      </c>
      <c r="P709" t="s">
        <v>1876</v>
      </c>
      <c r="Q709" t="s">
        <v>1877</v>
      </c>
      <c r="R709" t="str">
        <f t="shared" si="35"/>
        <v>VM HNI Xuâ</v>
      </c>
      <c r="S709" s="10" t="s">
        <v>28</v>
      </c>
      <c r="T709" t="e">
        <f>VLOOKUP(Q709,'Danh mục'!$B$4:$C$76,2,0)</f>
        <v>#N/A</v>
      </c>
    </row>
    <row r="710" spans="1:20">
      <c r="A710" t="s">
        <v>19</v>
      </c>
      <c r="B710" t="s">
        <v>1878</v>
      </c>
      <c r="C710" t="s">
        <v>38</v>
      </c>
      <c r="D710" t="s">
        <v>22</v>
      </c>
      <c r="E710" s="5">
        <v>111058</v>
      </c>
      <c r="F710" s="6">
        <v>1</v>
      </c>
      <c r="G710" t="s">
        <v>23</v>
      </c>
      <c r="H710" t="s">
        <v>39</v>
      </c>
      <c r="I710" t="str">
        <f t="shared" si="33"/>
        <v>Gà muối gói 500g</v>
      </c>
      <c r="J710" t="str">
        <f>VLOOKUP(I710,'[1]Mã Misa'!$B$2:$D$74,2,0)</f>
        <v>Gà muối 500g</v>
      </c>
      <c r="K710" t="str">
        <f>VLOOKUP(J710,'[1]Mã Misa'!$C$2:$D$74,2,0)</f>
        <v>GM500</v>
      </c>
      <c r="L710" s="6">
        <v>111058</v>
      </c>
      <c r="M710" t="s">
        <v>1879</v>
      </c>
      <c r="N710" t="str">
        <f t="shared" si="34"/>
        <v>0127504</v>
      </c>
      <c r="O710" s="9">
        <v>44485</v>
      </c>
      <c r="P710" t="s">
        <v>1880</v>
      </c>
      <c r="Q710" t="s">
        <v>1881</v>
      </c>
      <c r="R710" t="str">
        <f t="shared" si="35"/>
        <v>VM+ HNI 15</v>
      </c>
      <c r="S710" s="10" t="s">
        <v>28</v>
      </c>
      <c r="T710" t="e">
        <f>VLOOKUP(Q710,'Danh mục'!$B$4:$C$76,2,0)</f>
        <v>#N/A</v>
      </c>
    </row>
    <row r="711" spans="1:20">
      <c r="A711" t="s">
        <v>19</v>
      </c>
      <c r="B711" t="s">
        <v>1878</v>
      </c>
      <c r="C711" t="s">
        <v>35</v>
      </c>
      <c r="D711" t="s">
        <v>22</v>
      </c>
      <c r="E711" s="5">
        <v>46000</v>
      </c>
      <c r="F711" s="6">
        <v>1</v>
      </c>
      <c r="G711" t="s">
        <v>23</v>
      </c>
      <c r="H711" t="s">
        <v>36</v>
      </c>
      <c r="I711" t="str">
        <f t="shared" si="33"/>
        <v>Mộc nấm hương gói 250g</v>
      </c>
      <c r="J711" t="str">
        <f>VLOOKUP(I711,'[1]Mã Misa'!$B$2:$D$74,2,0)</f>
        <v>Mộc Nấm Hương 250g</v>
      </c>
      <c r="K711" t="str">
        <f>VLOOKUP(J711,'[1]Mã Misa'!$C$2:$D$74,2,0)</f>
        <v>MNH250</v>
      </c>
      <c r="L711" s="6">
        <v>46000</v>
      </c>
      <c r="M711" t="s">
        <v>1879</v>
      </c>
      <c r="N711" t="str">
        <f t="shared" si="34"/>
        <v>0127504</v>
      </c>
      <c r="O711" s="9">
        <v>44485</v>
      </c>
      <c r="P711" t="s">
        <v>1880</v>
      </c>
      <c r="Q711" t="s">
        <v>1881</v>
      </c>
      <c r="R711" t="str">
        <f t="shared" si="35"/>
        <v>VM+ HNI 15</v>
      </c>
      <c r="S711" s="10" t="s">
        <v>28</v>
      </c>
      <c r="T711" t="e">
        <f>VLOOKUP(Q711,'Danh mục'!$B$4:$C$76,2,0)</f>
        <v>#N/A</v>
      </c>
    </row>
    <row r="712" spans="1:20" hidden="1">
      <c r="A712" t="s">
        <v>19</v>
      </c>
      <c r="B712" t="s">
        <v>1882</v>
      </c>
      <c r="C712" t="s">
        <v>30</v>
      </c>
      <c r="D712" t="s">
        <v>22</v>
      </c>
      <c r="E712" s="5">
        <v>526722</v>
      </c>
      <c r="F712" s="6">
        <v>6</v>
      </c>
      <c r="G712" t="s">
        <v>23</v>
      </c>
      <c r="H712" t="s">
        <v>31</v>
      </c>
      <c r="I712" t="str">
        <f t="shared" si="33"/>
        <v>Bắp bò muối gói 200g</v>
      </c>
      <c r="J712" t="str">
        <f>VLOOKUP(I712,'[1]Mã Misa'!$B$2:$D$74,2,0)</f>
        <v>Bắp bò muối 200g</v>
      </c>
      <c r="K712" t="str">
        <f>VLOOKUP(J712,'[1]Mã Misa'!$C$2:$D$74,2,0)</f>
        <v>BBM200</v>
      </c>
      <c r="L712" s="6">
        <v>87787</v>
      </c>
      <c r="M712" t="s">
        <v>1883</v>
      </c>
      <c r="N712" t="str">
        <f t="shared" si="34"/>
        <v>0127510</v>
      </c>
      <c r="O712" s="9">
        <v>44485</v>
      </c>
      <c r="P712" t="s">
        <v>1884</v>
      </c>
      <c r="Q712" t="s">
        <v>1885</v>
      </c>
      <c r="R712" t="str">
        <f t="shared" si="35"/>
        <v>VM+ HNI 70</v>
      </c>
      <c r="S712" s="10" t="s">
        <v>28</v>
      </c>
      <c r="T712" t="e">
        <f>VLOOKUP(Q712,'Danh mục'!$B$4:$C$76,2,0)</f>
        <v>#N/A</v>
      </c>
    </row>
    <row r="713" spans="1:20">
      <c r="A713" t="s">
        <v>19</v>
      </c>
      <c r="B713" t="s">
        <v>1886</v>
      </c>
      <c r="C713" t="s">
        <v>51</v>
      </c>
      <c r="D713" t="s">
        <v>22</v>
      </c>
      <c r="E713" s="5">
        <v>316200</v>
      </c>
      <c r="F713" s="6">
        <v>3</v>
      </c>
      <c r="G713" t="s">
        <v>23</v>
      </c>
      <c r="H713" t="s">
        <v>52</v>
      </c>
      <c r="I713" t="str">
        <f t="shared" si="33"/>
        <v>_Đùi gà sốt cay 500g</v>
      </c>
      <c r="J713" t="str">
        <f>VLOOKUP(I713,'[1]Mã Misa'!$B$2:$D$74,2,0)</f>
        <v>Đùi gà sốt cay 500g</v>
      </c>
      <c r="K713" t="str">
        <f>VLOOKUP(J713,'[1]Mã Misa'!$C$2:$D$74,2,0)</f>
        <v>DGSC500</v>
      </c>
      <c r="L713" s="6">
        <v>105400</v>
      </c>
      <c r="M713" t="s">
        <v>1887</v>
      </c>
      <c r="N713" t="str">
        <f t="shared" si="34"/>
        <v>0002590</v>
      </c>
      <c r="O713" s="9">
        <v>44485</v>
      </c>
      <c r="P713" t="s">
        <v>48</v>
      </c>
      <c r="Q713" t="s">
        <v>49</v>
      </c>
      <c r="R713" t="str">
        <f t="shared" si="35"/>
        <v>VM+ HDG 97</v>
      </c>
      <c r="S713" s="10" t="s">
        <v>50</v>
      </c>
      <c r="T713" t="str">
        <f>VLOOKUP(Q713,'Danh mục'!$B$4:$C$76,2,0)</f>
        <v>WINCOMHAIDUONG</v>
      </c>
    </row>
    <row r="714" spans="1:20">
      <c r="A714" t="s">
        <v>19</v>
      </c>
      <c r="B714" t="s">
        <v>1888</v>
      </c>
      <c r="C714" t="s">
        <v>38</v>
      </c>
      <c r="D714" t="s">
        <v>22</v>
      </c>
      <c r="E714" s="5">
        <v>111058</v>
      </c>
      <c r="F714" s="6">
        <v>1</v>
      </c>
      <c r="G714" t="s">
        <v>23</v>
      </c>
      <c r="H714" t="s">
        <v>39</v>
      </c>
      <c r="I714" t="str">
        <f t="shared" si="33"/>
        <v>Gà muối gói 500g</v>
      </c>
      <c r="J714" t="str">
        <f>VLOOKUP(I714,'[1]Mã Misa'!$B$2:$D$74,2,0)</f>
        <v>Gà muối 500g</v>
      </c>
      <c r="K714" t="str">
        <f>VLOOKUP(J714,'[1]Mã Misa'!$C$2:$D$74,2,0)</f>
        <v>GM500</v>
      </c>
      <c r="L714" s="6">
        <v>111058</v>
      </c>
      <c r="M714" t="s">
        <v>1889</v>
      </c>
      <c r="N714" t="str">
        <f t="shared" si="34"/>
        <v>0127568</v>
      </c>
      <c r="O714" s="9">
        <v>44485</v>
      </c>
      <c r="P714" t="s">
        <v>1890</v>
      </c>
      <c r="Q714" t="s">
        <v>1891</v>
      </c>
      <c r="R714" t="str">
        <f t="shared" si="35"/>
        <v>VM+ HNI 83</v>
      </c>
      <c r="S714" s="10" t="s">
        <v>28</v>
      </c>
      <c r="T714" t="e">
        <f>VLOOKUP(Q714,'Danh mục'!$B$4:$C$76,2,0)</f>
        <v>#N/A</v>
      </c>
    </row>
    <row r="715" spans="1:20">
      <c r="A715" t="s">
        <v>19</v>
      </c>
      <c r="B715" t="s">
        <v>1888</v>
      </c>
      <c r="C715" t="s">
        <v>35</v>
      </c>
      <c r="D715" t="s">
        <v>22</v>
      </c>
      <c r="E715" s="5">
        <v>46000</v>
      </c>
      <c r="F715" s="6">
        <v>1</v>
      </c>
      <c r="G715" t="s">
        <v>23</v>
      </c>
      <c r="H715" t="s">
        <v>36</v>
      </c>
      <c r="I715" t="str">
        <f t="shared" si="33"/>
        <v>Mộc nấm hương gói 250g</v>
      </c>
      <c r="J715" t="str">
        <f>VLOOKUP(I715,'[1]Mã Misa'!$B$2:$D$74,2,0)</f>
        <v>Mộc Nấm Hương 250g</v>
      </c>
      <c r="K715" t="str">
        <f>VLOOKUP(J715,'[1]Mã Misa'!$C$2:$D$74,2,0)</f>
        <v>MNH250</v>
      </c>
      <c r="L715" s="6">
        <v>46000</v>
      </c>
      <c r="M715" t="s">
        <v>1889</v>
      </c>
      <c r="N715" t="str">
        <f t="shared" si="34"/>
        <v>0127568</v>
      </c>
      <c r="O715" s="9">
        <v>44485</v>
      </c>
      <c r="P715" t="s">
        <v>1890</v>
      </c>
      <c r="Q715" t="s">
        <v>1891</v>
      </c>
      <c r="R715" t="str">
        <f t="shared" si="35"/>
        <v>VM+ HNI 83</v>
      </c>
      <c r="S715" s="10" t="s">
        <v>28</v>
      </c>
      <c r="T715" t="e">
        <f>VLOOKUP(Q715,'Danh mục'!$B$4:$C$76,2,0)</f>
        <v>#N/A</v>
      </c>
    </row>
    <row r="716" spans="1:20">
      <c r="A716" t="s">
        <v>19</v>
      </c>
      <c r="B716" t="s">
        <v>1892</v>
      </c>
      <c r="C716" t="s">
        <v>38</v>
      </c>
      <c r="D716" t="s">
        <v>22</v>
      </c>
      <c r="E716" s="5">
        <v>444232</v>
      </c>
      <c r="F716" s="6">
        <v>4</v>
      </c>
      <c r="G716" t="s">
        <v>23</v>
      </c>
      <c r="H716" t="s">
        <v>39</v>
      </c>
      <c r="I716" t="str">
        <f t="shared" si="33"/>
        <v>Gà muối gói 500g</v>
      </c>
      <c r="J716" t="str">
        <f>VLOOKUP(I716,'[1]Mã Misa'!$B$2:$D$74,2,0)</f>
        <v>Gà muối 500g</v>
      </c>
      <c r="K716" t="str">
        <f>VLOOKUP(J716,'[1]Mã Misa'!$C$2:$D$74,2,0)</f>
        <v>GM500</v>
      </c>
      <c r="L716" s="6">
        <v>111058</v>
      </c>
      <c r="M716" t="s">
        <v>1893</v>
      </c>
      <c r="N716" t="str">
        <f t="shared" si="34"/>
        <v>0127571</v>
      </c>
      <c r="O716" s="9">
        <v>44485</v>
      </c>
      <c r="P716" t="s">
        <v>1087</v>
      </c>
      <c r="Q716" t="s">
        <v>1088</v>
      </c>
      <c r="R716" t="str">
        <f t="shared" si="35"/>
        <v>VM+ HNI S1</v>
      </c>
      <c r="S716" s="10" t="s">
        <v>28</v>
      </c>
      <c r="T716" t="e">
        <f>VLOOKUP(Q716,'Danh mục'!$B$4:$C$76,2,0)</f>
        <v>#N/A</v>
      </c>
    </row>
    <row r="717" spans="1:20" hidden="1">
      <c r="A717" t="s">
        <v>19</v>
      </c>
      <c r="B717" t="s">
        <v>1894</v>
      </c>
      <c r="C717" t="s">
        <v>51</v>
      </c>
      <c r="D717" t="s">
        <v>22</v>
      </c>
      <c r="E717" s="5">
        <v>527000</v>
      </c>
      <c r="F717" s="6">
        <v>5</v>
      </c>
      <c r="G717" t="s">
        <v>23</v>
      </c>
      <c r="H717" t="s">
        <v>52</v>
      </c>
      <c r="I717" t="str">
        <f t="shared" si="33"/>
        <v>_Đùi gà sốt cay 500g</v>
      </c>
      <c r="J717" t="str">
        <f>VLOOKUP(I717,'[1]Mã Misa'!$B$2:$D$74,2,0)</f>
        <v>Đùi gà sốt cay 500g</v>
      </c>
      <c r="K717" t="str">
        <f>VLOOKUP(J717,'[1]Mã Misa'!$C$2:$D$74,2,0)</f>
        <v>DGSC500</v>
      </c>
      <c r="L717" s="6">
        <v>105400</v>
      </c>
      <c r="M717" t="s">
        <v>1895</v>
      </c>
      <c r="N717" t="str">
        <f t="shared" si="34"/>
        <v>0127576</v>
      </c>
      <c r="O717" s="9">
        <v>44485</v>
      </c>
      <c r="P717" t="s">
        <v>1896</v>
      </c>
      <c r="Q717" t="s">
        <v>1897</v>
      </c>
      <c r="R717" t="str">
        <f t="shared" si="35"/>
        <v>VM+ HNI 20</v>
      </c>
      <c r="S717" s="10" t="s">
        <v>28</v>
      </c>
      <c r="T717" t="e">
        <f>VLOOKUP(Q717,'Danh mục'!$B$4:$C$76,2,0)</f>
        <v>#N/A</v>
      </c>
    </row>
    <row r="718" spans="1:20" hidden="1">
      <c r="A718" t="s">
        <v>19</v>
      </c>
      <c r="B718" t="s">
        <v>1898</v>
      </c>
      <c r="C718" t="s">
        <v>30</v>
      </c>
      <c r="D718" t="s">
        <v>22</v>
      </c>
      <c r="E718" s="5">
        <v>438935</v>
      </c>
      <c r="F718" s="6">
        <v>5</v>
      </c>
      <c r="G718" t="s">
        <v>23</v>
      </c>
      <c r="H718" t="s">
        <v>31</v>
      </c>
      <c r="I718" t="str">
        <f t="shared" si="33"/>
        <v>Bắp bò muối gói 200g</v>
      </c>
      <c r="J718" t="str">
        <f>VLOOKUP(I718,'[1]Mã Misa'!$B$2:$D$74,2,0)</f>
        <v>Bắp bò muối 200g</v>
      </c>
      <c r="K718" t="str">
        <f>VLOOKUP(J718,'[1]Mã Misa'!$C$2:$D$74,2,0)</f>
        <v>BBM200</v>
      </c>
      <c r="L718" s="6">
        <v>87787</v>
      </c>
      <c r="M718" t="s">
        <v>1899</v>
      </c>
      <c r="N718" t="str">
        <f t="shared" si="34"/>
        <v>0010064</v>
      </c>
      <c r="O718" s="9">
        <v>44485</v>
      </c>
      <c r="P718" t="s">
        <v>1900</v>
      </c>
      <c r="Q718" t="s">
        <v>1901</v>
      </c>
      <c r="R718" t="str">
        <f t="shared" si="35"/>
        <v>VM+ QNH 34</v>
      </c>
      <c r="S718" s="10" t="s">
        <v>78</v>
      </c>
      <c r="T718" t="e">
        <f>VLOOKUP(Q718,'Danh mục'!$B$4:$C$76,2,0)</f>
        <v>#N/A</v>
      </c>
    </row>
    <row r="719" spans="1:20" hidden="1">
      <c r="A719" t="s">
        <v>19</v>
      </c>
      <c r="B719" t="s">
        <v>1902</v>
      </c>
      <c r="C719" t="s">
        <v>54</v>
      </c>
      <c r="D719" t="s">
        <v>22</v>
      </c>
      <c r="E719" s="5">
        <v>73431</v>
      </c>
      <c r="F719" s="6">
        <v>1</v>
      </c>
      <c r="G719" t="s">
        <v>23</v>
      </c>
      <c r="H719" t="s">
        <v>55</v>
      </c>
      <c r="I719" t="str">
        <f t="shared" si="33"/>
        <v>Chân giò heo muối gói 300g</v>
      </c>
      <c r="J719" t="str">
        <f>VLOOKUP(I719,'[1]Mã Misa'!$B$2:$D$74,2,0)</f>
        <v>Chân giò heo muối 300g</v>
      </c>
      <c r="K719" t="str">
        <f>VLOOKUP(J719,'[1]Mã Misa'!$C$2:$D$74,2,0)</f>
        <v>CGM300</v>
      </c>
      <c r="L719" s="6">
        <v>73431</v>
      </c>
      <c r="M719" t="s">
        <v>1903</v>
      </c>
      <c r="N719" t="str">
        <f t="shared" si="34"/>
        <v>0127584</v>
      </c>
      <c r="O719" s="9">
        <v>44485</v>
      </c>
      <c r="P719" t="s">
        <v>1904</v>
      </c>
      <c r="Q719" t="s">
        <v>1905</v>
      </c>
      <c r="R719" t="str">
        <f t="shared" si="35"/>
        <v xml:space="preserve">VM+ HNI Ô </v>
      </c>
      <c r="S719" s="10" t="s">
        <v>28</v>
      </c>
      <c r="T719" t="e">
        <f>VLOOKUP(Q719,'Danh mục'!$B$4:$C$76,2,0)</f>
        <v>#N/A</v>
      </c>
    </row>
    <row r="720" spans="1:20">
      <c r="A720" t="s">
        <v>19</v>
      </c>
      <c r="B720" t="s">
        <v>1906</v>
      </c>
      <c r="C720" t="s">
        <v>38</v>
      </c>
      <c r="D720" t="s">
        <v>22</v>
      </c>
      <c r="E720" s="5">
        <v>111058</v>
      </c>
      <c r="F720" s="6">
        <v>1</v>
      </c>
      <c r="G720" t="s">
        <v>23</v>
      </c>
      <c r="H720" t="s">
        <v>39</v>
      </c>
      <c r="I720" t="str">
        <f t="shared" si="33"/>
        <v>Gà muối gói 500g</v>
      </c>
      <c r="J720" t="str">
        <f>VLOOKUP(I720,'[1]Mã Misa'!$B$2:$D$74,2,0)</f>
        <v>Gà muối 500g</v>
      </c>
      <c r="K720" t="str">
        <f>VLOOKUP(J720,'[1]Mã Misa'!$C$2:$D$74,2,0)</f>
        <v>GM500</v>
      </c>
      <c r="L720" s="6">
        <v>111058</v>
      </c>
      <c r="M720" t="s">
        <v>543</v>
      </c>
      <c r="N720" t="str">
        <f t="shared" si="34"/>
        <v>0009687</v>
      </c>
      <c r="O720" s="9">
        <v>44477</v>
      </c>
      <c r="P720" t="s">
        <v>1907</v>
      </c>
      <c r="Q720" t="s">
        <v>1908</v>
      </c>
      <c r="R720" t="str">
        <f t="shared" si="35"/>
        <v>VM+ HPG 68</v>
      </c>
      <c r="S720" s="10" t="s">
        <v>218</v>
      </c>
      <c r="T720" t="e">
        <f>VLOOKUP(Q720,'Danh mục'!$B$4:$C$76,2,0)</f>
        <v>#N/A</v>
      </c>
    </row>
    <row r="721" spans="1:20">
      <c r="A721" t="s">
        <v>19</v>
      </c>
      <c r="B721" t="s">
        <v>1906</v>
      </c>
      <c r="C721" t="s">
        <v>21</v>
      </c>
      <c r="D721" t="s">
        <v>22</v>
      </c>
      <c r="E721" s="5">
        <v>301092</v>
      </c>
      <c r="F721" s="6">
        <v>6</v>
      </c>
      <c r="G721" t="s">
        <v>23</v>
      </c>
      <c r="H721" t="s">
        <v>24</v>
      </c>
      <c r="I721" t="str">
        <f t="shared" si="33"/>
        <v>Giò tai lưỡi xào gói 250g</v>
      </c>
      <c r="J721" t="str">
        <f>VLOOKUP(I721,'[1]Mã Misa'!$B$2:$D$74,2,0)</f>
        <v>Giò Tai Lưỡi Xào 250g</v>
      </c>
      <c r="K721" t="str">
        <f>VLOOKUP(J721,'[1]Mã Misa'!$C$2:$D$74,2,0)</f>
        <v>GTLX250G</v>
      </c>
      <c r="L721" s="6">
        <v>50182</v>
      </c>
      <c r="M721" t="s">
        <v>543</v>
      </c>
      <c r="N721" t="str">
        <f t="shared" si="34"/>
        <v>0009687</v>
      </c>
      <c r="O721" s="9">
        <v>44477</v>
      </c>
      <c r="P721" t="s">
        <v>1907</v>
      </c>
      <c r="Q721" t="s">
        <v>1908</v>
      </c>
      <c r="R721" t="str">
        <f t="shared" si="35"/>
        <v>VM+ HPG 68</v>
      </c>
      <c r="S721" s="10" t="s">
        <v>218</v>
      </c>
      <c r="T721" t="e">
        <f>VLOOKUP(Q721,'Danh mục'!$B$4:$C$76,2,0)</f>
        <v>#N/A</v>
      </c>
    </row>
    <row r="722" spans="1:20">
      <c r="A722" t="s">
        <v>19</v>
      </c>
      <c r="B722" t="s">
        <v>1906</v>
      </c>
      <c r="C722" t="s">
        <v>35</v>
      </c>
      <c r="D722" t="s">
        <v>22</v>
      </c>
      <c r="E722" s="5">
        <v>184000</v>
      </c>
      <c r="F722" s="6">
        <v>4</v>
      </c>
      <c r="G722" t="s">
        <v>23</v>
      </c>
      <c r="H722" t="s">
        <v>36</v>
      </c>
      <c r="I722" t="str">
        <f t="shared" si="33"/>
        <v>Mộc nấm hương gói 250g</v>
      </c>
      <c r="J722" t="str">
        <f>VLOOKUP(I722,'[1]Mã Misa'!$B$2:$D$74,2,0)</f>
        <v>Mộc Nấm Hương 250g</v>
      </c>
      <c r="K722" t="str">
        <f>VLOOKUP(J722,'[1]Mã Misa'!$C$2:$D$74,2,0)</f>
        <v>MNH250</v>
      </c>
      <c r="L722" s="6">
        <v>46000</v>
      </c>
      <c r="M722" t="s">
        <v>543</v>
      </c>
      <c r="N722" t="str">
        <f t="shared" si="34"/>
        <v>0009687</v>
      </c>
      <c r="O722" s="9">
        <v>44477</v>
      </c>
      <c r="P722" t="s">
        <v>1907</v>
      </c>
      <c r="Q722" t="s">
        <v>1908</v>
      </c>
      <c r="R722" t="str">
        <f t="shared" si="35"/>
        <v>VM+ HPG 68</v>
      </c>
      <c r="S722" s="10" t="s">
        <v>218</v>
      </c>
      <c r="T722" t="e">
        <f>VLOOKUP(Q722,'Danh mục'!$B$4:$C$76,2,0)</f>
        <v>#N/A</v>
      </c>
    </row>
    <row r="723" spans="1:20">
      <c r="A723" t="s">
        <v>19</v>
      </c>
      <c r="B723" t="s">
        <v>1906</v>
      </c>
      <c r="C723" t="s">
        <v>193</v>
      </c>
      <c r="D723" t="s">
        <v>22</v>
      </c>
      <c r="E723" s="5">
        <v>166785</v>
      </c>
      <c r="F723" s="6">
        <v>3</v>
      </c>
      <c r="G723" t="s">
        <v>23</v>
      </c>
      <c r="H723" t="s">
        <v>194</v>
      </c>
      <c r="I723" t="str">
        <f t="shared" si="33"/>
        <v>Tai heo muối gói 200g</v>
      </c>
      <c r="J723" t="str">
        <f>VLOOKUP(I723,'[1]Mã Misa'!$B$2:$D$74,2,0)</f>
        <v>Tai heo muối 200g</v>
      </c>
      <c r="K723" t="str">
        <f>VLOOKUP(J723,'[1]Mã Misa'!$C$2:$D$74,2,0)</f>
        <v>TH200</v>
      </c>
      <c r="L723" s="6">
        <v>55595</v>
      </c>
      <c r="M723" t="s">
        <v>543</v>
      </c>
      <c r="N723" t="str">
        <f t="shared" si="34"/>
        <v>0009687</v>
      </c>
      <c r="O723" s="9">
        <v>44477</v>
      </c>
      <c r="P723" t="s">
        <v>1907</v>
      </c>
      <c r="Q723" t="s">
        <v>1908</v>
      </c>
      <c r="R723" t="str">
        <f t="shared" si="35"/>
        <v>VM+ HPG 68</v>
      </c>
      <c r="S723" s="10" t="s">
        <v>218</v>
      </c>
      <c r="T723" t="e">
        <f>VLOOKUP(Q723,'Danh mục'!$B$4:$C$76,2,0)</f>
        <v>#N/A</v>
      </c>
    </row>
    <row r="724" spans="1:20" hidden="1">
      <c r="A724" t="s">
        <v>19</v>
      </c>
      <c r="B724" t="s">
        <v>1909</v>
      </c>
      <c r="C724" t="s">
        <v>51</v>
      </c>
      <c r="D724" t="s">
        <v>22</v>
      </c>
      <c r="E724" s="5">
        <v>210800</v>
      </c>
      <c r="F724" s="6">
        <v>2</v>
      </c>
      <c r="G724" t="s">
        <v>23</v>
      </c>
      <c r="H724" t="s">
        <v>52</v>
      </c>
      <c r="I724" t="str">
        <f t="shared" si="33"/>
        <v>_Đùi gà sốt cay 500g</v>
      </c>
      <c r="J724" t="str">
        <f>VLOOKUP(I724,'[1]Mã Misa'!$B$2:$D$74,2,0)</f>
        <v>Đùi gà sốt cay 500g</v>
      </c>
      <c r="K724" t="str">
        <f>VLOOKUP(J724,'[1]Mã Misa'!$C$2:$D$74,2,0)</f>
        <v>DGSC500</v>
      </c>
      <c r="L724" s="6">
        <v>105400</v>
      </c>
      <c r="M724" t="s">
        <v>1910</v>
      </c>
      <c r="N724" t="str">
        <f t="shared" si="34"/>
        <v>0016465</v>
      </c>
      <c r="O724" s="9">
        <v>44485</v>
      </c>
      <c r="P724" t="s">
        <v>1911</v>
      </c>
      <c r="Q724" t="s">
        <v>1912</v>
      </c>
      <c r="R724" t="str">
        <f t="shared" si="35"/>
        <v>VM+ DNG 10</v>
      </c>
      <c r="S724" s="10" t="s">
        <v>231</v>
      </c>
      <c r="T724" t="e">
        <f>VLOOKUP(Q724,'Danh mục'!$B$4:$C$76,2,0)</f>
        <v>#N/A</v>
      </c>
    </row>
    <row r="725" spans="1:20">
      <c r="A725" t="s">
        <v>19</v>
      </c>
      <c r="B725" t="s">
        <v>1913</v>
      </c>
      <c r="C725" t="s">
        <v>35</v>
      </c>
      <c r="D725" t="s">
        <v>22</v>
      </c>
      <c r="E725" s="5">
        <v>92000</v>
      </c>
      <c r="F725" s="6">
        <v>2</v>
      </c>
      <c r="G725" t="s">
        <v>23</v>
      </c>
      <c r="H725" t="s">
        <v>36</v>
      </c>
      <c r="I725" t="str">
        <f t="shared" si="33"/>
        <v>Mộc nấm hương gói 250g</v>
      </c>
      <c r="J725" t="str">
        <f>VLOOKUP(I725,'[1]Mã Misa'!$B$2:$D$74,2,0)</f>
        <v>Mộc Nấm Hương 250g</v>
      </c>
      <c r="K725" t="str">
        <f>VLOOKUP(J725,'[1]Mã Misa'!$C$2:$D$74,2,0)</f>
        <v>MNH250</v>
      </c>
      <c r="L725" s="6">
        <v>46000</v>
      </c>
      <c r="M725" t="s">
        <v>1914</v>
      </c>
      <c r="N725" t="str">
        <f t="shared" si="34"/>
        <v>0127587</v>
      </c>
      <c r="O725" s="9">
        <v>44485</v>
      </c>
      <c r="P725" t="s">
        <v>913</v>
      </c>
      <c r="Q725" t="s">
        <v>914</v>
      </c>
      <c r="R725" t="str">
        <f t="shared" si="35"/>
        <v>VM+ HNI 44</v>
      </c>
      <c r="S725" s="10" t="s">
        <v>28</v>
      </c>
      <c r="T725" t="e">
        <f>VLOOKUP(Q725,'Danh mục'!$B$4:$C$76,2,0)</f>
        <v>#N/A</v>
      </c>
    </row>
    <row r="726" spans="1:20">
      <c r="A726" t="s">
        <v>19</v>
      </c>
      <c r="B726" t="s">
        <v>1915</v>
      </c>
      <c r="C726" t="s">
        <v>51</v>
      </c>
      <c r="D726" t="s">
        <v>22</v>
      </c>
      <c r="E726" s="5">
        <v>316200</v>
      </c>
      <c r="F726" s="6">
        <v>3</v>
      </c>
      <c r="G726" t="s">
        <v>23</v>
      </c>
      <c r="H726" t="s">
        <v>52</v>
      </c>
      <c r="I726" t="str">
        <f t="shared" si="33"/>
        <v>_Đùi gà sốt cay 500g</v>
      </c>
      <c r="J726" t="str">
        <f>VLOOKUP(I726,'[1]Mã Misa'!$B$2:$D$74,2,0)</f>
        <v>Đùi gà sốt cay 500g</v>
      </c>
      <c r="K726" t="str">
        <f>VLOOKUP(J726,'[1]Mã Misa'!$C$2:$D$74,2,0)</f>
        <v>DGSC500</v>
      </c>
      <c r="L726" s="6">
        <v>105400</v>
      </c>
      <c r="M726" t="s">
        <v>1916</v>
      </c>
      <c r="N726" t="str">
        <f t="shared" si="34"/>
        <v>0016466</v>
      </c>
      <c r="O726" s="9">
        <v>44485</v>
      </c>
      <c r="P726" t="s">
        <v>1917</v>
      </c>
      <c r="Q726" t="s">
        <v>1918</v>
      </c>
      <c r="R726" t="str">
        <f t="shared" si="35"/>
        <v>VM+ DNG 21</v>
      </c>
      <c r="S726" s="10" t="s">
        <v>231</v>
      </c>
      <c r="T726" t="e">
        <f>VLOOKUP(Q726,'Danh mục'!$B$4:$C$76,2,0)</f>
        <v>#N/A</v>
      </c>
    </row>
    <row r="727" spans="1:20">
      <c r="A727" t="s">
        <v>19</v>
      </c>
      <c r="B727" t="s">
        <v>1919</v>
      </c>
      <c r="C727" t="s">
        <v>21</v>
      </c>
      <c r="D727" t="s">
        <v>22</v>
      </c>
      <c r="E727" s="5">
        <v>100364</v>
      </c>
      <c r="F727" s="6">
        <v>2</v>
      </c>
      <c r="G727" t="s">
        <v>23</v>
      </c>
      <c r="H727" t="s">
        <v>24</v>
      </c>
      <c r="I727" t="str">
        <f t="shared" si="33"/>
        <v>Giò tai lưỡi xào gói 250g</v>
      </c>
      <c r="J727" t="str">
        <f>VLOOKUP(I727,'[1]Mã Misa'!$B$2:$D$74,2,0)</f>
        <v>Giò Tai Lưỡi Xào 250g</v>
      </c>
      <c r="K727" t="str">
        <f>VLOOKUP(J727,'[1]Mã Misa'!$C$2:$D$74,2,0)</f>
        <v>GTLX250G</v>
      </c>
      <c r="L727" s="6">
        <v>50182</v>
      </c>
      <c r="M727" t="s">
        <v>1920</v>
      </c>
      <c r="N727" t="str">
        <f t="shared" si="34"/>
        <v>0001041</v>
      </c>
      <c r="O727" s="9">
        <v>44485</v>
      </c>
      <c r="P727" t="s">
        <v>1921</v>
      </c>
      <c r="Q727" t="s">
        <v>1922</v>
      </c>
      <c r="R727" t="str">
        <f t="shared" si="35"/>
        <v>VM+ STG 62</v>
      </c>
      <c r="S727" s="10" t="s">
        <v>1030</v>
      </c>
      <c r="T727" t="e">
        <f>VLOOKUP(Q727,'Danh mục'!$B$4:$C$76,2,0)</f>
        <v>#N/A</v>
      </c>
    </row>
    <row r="728" spans="1:20" hidden="1">
      <c r="A728" t="s">
        <v>19</v>
      </c>
      <c r="B728" t="s">
        <v>1923</v>
      </c>
      <c r="C728" t="s">
        <v>35</v>
      </c>
      <c r="D728" t="s">
        <v>22</v>
      </c>
      <c r="E728" s="5">
        <v>46000</v>
      </c>
      <c r="F728" s="6">
        <v>1</v>
      </c>
      <c r="G728" t="s">
        <v>23</v>
      </c>
      <c r="H728" t="s">
        <v>36</v>
      </c>
      <c r="I728" t="str">
        <f t="shared" si="33"/>
        <v>Mộc nấm hương gói 250g</v>
      </c>
      <c r="J728" t="str">
        <f>VLOOKUP(I728,'[1]Mã Misa'!$B$2:$D$74,2,0)</f>
        <v>Mộc Nấm Hương 250g</v>
      </c>
      <c r="K728" t="str">
        <f>VLOOKUP(J728,'[1]Mã Misa'!$C$2:$D$74,2,0)</f>
        <v>MNH250</v>
      </c>
      <c r="L728" s="6">
        <v>46000</v>
      </c>
      <c r="M728" t="s">
        <v>1924</v>
      </c>
      <c r="N728" t="str">
        <f t="shared" si="34"/>
        <v>0001357</v>
      </c>
      <c r="O728" s="9">
        <v>44485</v>
      </c>
      <c r="P728" t="s">
        <v>1925</v>
      </c>
      <c r="Q728" t="s">
        <v>1926</v>
      </c>
      <c r="R728" t="str">
        <f t="shared" si="35"/>
        <v>VM+ BTE 63</v>
      </c>
      <c r="S728" s="10" t="s">
        <v>363</v>
      </c>
      <c r="T728" t="e">
        <f>VLOOKUP(Q728,'Danh mục'!$B$4:$C$76,2,0)</f>
        <v>#N/A</v>
      </c>
    </row>
    <row r="729" spans="1:20">
      <c r="A729" t="s">
        <v>19</v>
      </c>
      <c r="B729" t="s">
        <v>1927</v>
      </c>
      <c r="C729" t="s">
        <v>30</v>
      </c>
      <c r="D729" t="s">
        <v>22</v>
      </c>
      <c r="E729" s="5">
        <v>438935</v>
      </c>
      <c r="F729" s="6">
        <v>5</v>
      </c>
      <c r="G729" t="s">
        <v>23</v>
      </c>
      <c r="H729" t="s">
        <v>31</v>
      </c>
      <c r="I729" t="str">
        <f t="shared" si="33"/>
        <v>Bắp bò muối gói 200g</v>
      </c>
      <c r="J729" t="str">
        <f>VLOOKUP(I729,'[1]Mã Misa'!$B$2:$D$74,2,0)</f>
        <v>Bắp bò muối 200g</v>
      </c>
      <c r="K729" t="str">
        <f>VLOOKUP(J729,'[1]Mã Misa'!$C$2:$D$74,2,0)</f>
        <v>BBM200</v>
      </c>
      <c r="L729" s="6">
        <v>87787</v>
      </c>
      <c r="M729" t="s">
        <v>1928</v>
      </c>
      <c r="N729" t="str">
        <f t="shared" si="34"/>
        <v>0127601</v>
      </c>
      <c r="O729" s="9">
        <v>44485</v>
      </c>
      <c r="P729" t="s">
        <v>144</v>
      </c>
      <c r="Q729" t="s">
        <v>145</v>
      </c>
      <c r="R729" t="str">
        <f t="shared" si="35"/>
        <v>VM+ HNI Im</v>
      </c>
      <c r="S729" s="10" t="s">
        <v>28</v>
      </c>
      <c r="T729" t="e">
        <f>VLOOKUP(Q729,'Danh mục'!$B$4:$C$76,2,0)</f>
        <v>#N/A</v>
      </c>
    </row>
    <row r="730" spans="1:20">
      <c r="A730" t="s">
        <v>19</v>
      </c>
      <c r="B730" t="s">
        <v>1927</v>
      </c>
      <c r="C730" t="s">
        <v>21</v>
      </c>
      <c r="D730" t="s">
        <v>22</v>
      </c>
      <c r="E730" s="5">
        <v>250910</v>
      </c>
      <c r="F730" s="6">
        <v>5</v>
      </c>
      <c r="G730" t="s">
        <v>23</v>
      </c>
      <c r="H730" t="s">
        <v>24</v>
      </c>
      <c r="I730" t="str">
        <f t="shared" si="33"/>
        <v>Giò tai lưỡi xào gói 250g</v>
      </c>
      <c r="J730" t="str">
        <f>VLOOKUP(I730,'[1]Mã Misa'!$B$2:$D$74,2,0)</f>
        <v>Giò Tai Lưỡi Xào 250g</v>
      </c>
      <c r="K730" t="str">
        <f>VLOOKUP(J730,'[1]Mã Misa'!$C$2:$D$74,2,0)</f>
        <v>GTLX250G</v>
      </c>
      <c r="L730" s="6">
        <v>50182</v>
      </c>
      <c r="M730" t="s">
        <v>1928</v>
      </c>
      <c r="N730" t="str">
        <f t="shared" si="34"/>
        <v>0127601</v>
      </c>
      <c r="O730" s="9">
        <v>44485</v>
      </c>
      <c r="P730" t="s">
        <v>144</v>
      </c>
      <c r="Q730" t="s">
        <v>145</v>
      </c>
      <c r="R730" t="str">
        <f t="shared" si="35"/>
        <v>VM+ HNI Im</v>
      </c>
      <c r="S730" s="10" t="s">
        <v>28</v>
      </c>
      <c r="T730" t="e">
        <f>VLOOKUP(Q730,'Danh mục'!$B$4:$C$76,2,0)</f>
        <v>#N/A</v>
      </c>
    </row>
    <row r="731" spans="1:20">
      <c r="A731" t="s">
        <v>19</v>
      </c>
      <c r="B731" t="s">
        <v>1929</v>
      </c>
      <c r="C731" t="s">
        <v>21</v>
      </c>
      <c r="D731" t="s">
        <v>22</v>
      </c>
      <c r="E731" s="5">
        <v>50182</v>
      </c>
      <c r="F731" s="6">
        <v>1</v>
      </c>
      <c r="G731" t="s">
        <v>23</v>
      </c>
      <c r="H731" t="s">
        <v>24</v>
      </c>
      <c r="I731" t="str">
        <f t="shared" si="33"/>
        <v>Giò tai lưỡi xào gói 250g</v>
      </c>
      <c r="J731" t="str">
        <f>VLOOKUP(I731,'[1]Mã Misa'!$B$2:$D$74,2,0)</f>
        <v>Giò Tai Lưỡi Xào 250g</v>
      </c>
      <c r="K731" t="str">
        <f>VLOOKUP(J731,'[1]Mã Misa'!$C$2:$D$74,2,0)</f>
        <v>GTLX250G</v>
      </c>
      <c r="L731" s="6">
        <v>50182</v>
      </c>
      <c r="M731" t="s">
        <v>1930</v>
      </c>
      <c r="N731" t="str">
        <f t="shared" si="34"/>
        <v>0127607</v>
      </c>
      <c r="O731" s="9">
        <v>44485</v>
      </c>
      <c r="P731" t="s">
        <v>166</v>
      </c>
      <c r="Q731" t="s">
        <v>167</v>
      </c>
      <c r="R731" t="str">
        <f t="shared" si="35"/>
        <v>VM HNI Tru</v>
      </c>
      <c r="S731" s="10" t="s">
        <v>28</v>
      </c>
      <c r="T731" t="str">
        <f>VLOOKUP(Q731,'Danh mục'!$B$4:$C$76,2,0)</f>
        <v>WINCOMHANOI</v>
      </c>
    </row>
    <row r="732" spans="1:20">
      <c r="A732" t="s">
        <v>19</v>
      </c>
      <c r="B732" t="s">
        <v>1929</v>
      </c>
      <c r="C732" t="s">
        <v>51</v>
      </c>
      <c r="D732" t="s">
        <v>22</v>
      </c>
      <c r="E732" s="5">
        <v>105400</v>
      </c>
      <c r="F732" s="6">
        <v>1</v>
      </c>
      <c r="G732" t="s">
        <v>23</v>
      </c>
      <c r="H732" t="s">
        <v>52</v>
      </c>
      <c r="I732" t="str">
        <f t="shared" si="33"/>
        <v>_Đùi gà sốt cay 500g</v>
      </c>
      <c r="J732" t="str">
        <f>VLOOKUP(I732,'[1]Mã Misa'!$B$2:$D$74,2,0)</f>
        <v>Đùi gà sốt cay 500g</v>
      </c>
      <c r="K732" t="str">
        <f>VLOOKUP(J732,'[1]Mã Misa'!$C$2:$D$74,2,0)</f>
        <v>DGSC500</v>
      </c>
      <c r="L732" s="6">
        <v>105400</v>
      </c>
      <c r="M732" t="s">
        <v>1930</v>
      </c>
      <c r="N732" t="str">
        <f t="shared" si="34"/>
        <v>0127607</v>
      </c>
      <c r="O732" s="9">
        <v>44485</v>
      </c>
      <c r="P732" t="s">
        <v>166</v>
      </c>
      <c r="Q732" t="s">
        <v>167</v>
      </c>
      <c r="R732" t="str">
        <f t="shared" si="35"/>
        <v>VM HNI Tru</v>
      </c>
      <c r="S732" s="10" t="s">
        <v>28</v>
      </c>
      <c r="T732" t="str">
        <f>VLOOKUP(Q732,'Danh mục'!$B$4:$C$76,2,0)</f>
        <v>WINCOMHANOI</v>
      </c>
    </row>
    <row r="733" spans="1:20">
      <c r="A733" t="s">
        <v>19</v>
      </c>
      <c r="B733" t="s">
        <v>1931</v>
      </c>
      <c r="C733" t="s">
        <v>51</v>
      </c>
      <c r="D733" t="s">
        <v>22</v>
      </c>
      <c r="E733" s="5">
        <v>210800</v>
      </c>
      <c r="F733" s="6">
        <v>2</v>
      </c>
      <c r="G733" t="s">
        <v>23</v>
      </c>
      <c r="H733" t="s">
        <v>52</v>
      </c>
      <c r="I733" t="str">
        <f t="shared" si="33"/>
        <v>_Đùi gà sốt cay 500g</v>
      </c>
      <c r="J733" t="str">
        <f>VLOOKUP(I733,'[1]Mã Misa'!$B$2:$D$74,2,0)</f>
        <v>Đùi gà sốt cay 500g</v>
      </c>
      <c r="K733" t="str">
        <f>VLOOKUP(J733,'[1]Mã Misa'!$C$2:$D$74,2,0)</f>
        <v>DGSC500</v>
      </c>
      <c r="L733" s="6">
        <v>105400</v>
      </c>
      <c r="M733" t="s">
        <v>1932</v>
      </c>
      <c r="N733" t="str">
        <f t="shared" si="34"/>
        <v>0127617</v>
      </c>
      <c r="O733" s="9">
        <v>44485</v>
      </c>
      <c r="P733" t="s">
        <v>1105</v>
      </c>
      <c r="Q733" t="s">
        <v>1106</v>
      </c>
      <c r="R733" t="str">
        <f t="shared" si="35"/>
        <v>VM+ HNI 28</v>
      </c>
      <c r="S733" s="10" t="s">
        <v>28</v>
      </c>
      <c r="T733" t="e">
        <f>VLOOKUP(Q733,'Danh mục'!$B$4:$C$76,2,0)</f>
        <v>#N/A</v>
      </c>
    </row>
    <row r="734" spans="1:20">
      <c r="A734" t="s">
        <v>19</v>
      </c>
      <c r="B734" t="s">
        <v>1933</v>
      </c>
      <c r="C734" t="s">
        <v>1934</v>
      </c>
      <c r="D734" t="s">
        <v>22</v>
      </c>
      <c r="E734" s="5">
        <v>130922</v>
      </c>
      <c r="F734" s="6">
        <v>1</v>
      </c>
      <c r="G734" t="s">
        <v>23</v>
      </c>
      <c r="H734" t="s">
        <v>1935</v>
      </c>
      <c r="I734" t="str">
        <f t="shared" si="33"/>
        <v>Bắp bò muối gói 300g</v>
      </c>
      <c r="J734" t="str">
        <f>VLOOKUP(I734,'[1]Mã Misa'!$B$2:$D$74,2,0)</f>
        <v>Bắp bò muối 300g</v>
      </c>
      <c r="K734" t="str">
        <f>VLOOKUP(J734,'[1]Mã Misa'!$C$2:$D$74,2,0)</f>
        <v>BBM300</v>
      </c>
      <c r="L734" s="6">
        <v>130922</v>
      </c>
      <c r="M734" t="s">
        <v>1936</v>
      </c>
      <c r="N734" t="str">
        <f t="shared" si="34"/>
        <v>0001778</v>
      </c>
      <c r="O734" s="9">
        <v>44485</v>
      </c>
      <c r="P734" t="s">
        <v>1937</v>
      </c>
      <c r="Q734" t="s">
        <v>1938</v>
      </c>
      <c r="R734" t="str">
        <f t="shared" si="35"/>
        <v>VM+ NTN 42</v>
      </c>
      <c r="S734" s="10" t="s">
        <v>426</v>
      </c>
      <c r="T734" t="e">
        <f>VLOOKUP(Q734,'Danh mục'!$B$4:$C$76,2,0)</f>
        <v>#N/A</v>
      </c>
    </row>
    <row r="735" spans="1:20">
      <c r="A735" t="s">
        <v>19</v>
      </c>
      <c r="B735" t="s">
        <v>1933</v>
      </c>
      <c r="C735" t="s">
        <v>38</v>
      </c>
      <c r="D735" t="s">
        <v>22</v>
      </c>
      <c r="E735" s="5">
        <v>111058</v>
      </c>
      <c r="F735" s="6">
        <v>1</v>
      </c>
      <c r="G735" t="s">
        <v>23</v>
      </c>
      <c r="H735" t="s">
        <v>39</v>
      </c>
      <c r="I735" t="str">
        <f t="shared" si="33"/>
        <v>Gà muối gói 500g</v>
      </c>
      <c r="J735" t="str">
        <f>VLOOKUP(I735,'[1]Mã Misa'!$B$2:$D$74,2,0)</f>
        <v>Gà muối 500g</v>
      </c>
      <c r="K735" t="str">
        <f>VLOOKUP(J735,'[1]Mã Misa'!$C$2:$D$74,2,0)</f>
        <v>GM500</v>
      </c>
      <c r="L735" s="6">
        <v>111058</v>
      </c>
      <c r="M735" t="s">
        <v>1936</v>
      </c>
      <c r="N735" t="str">
        <f t="shared" si="34"/>
        <v>0001778</v>
      </c>
      <c r="O735" s="9">
        <v>44485</v>
      </c>
      <c r="P735" t="s">
        <v>1937</v>
      </c>
      <c r="Q735" t="s">
        <v>1938</v>
      </c>
      <c r="R735" t="str">
        <f t="shared" si="35"/>
        <v>VM+ NTN 42</v>
      </c>
      <c r="S735" s="10" t="s">
        <v>426</v>
      </c>
      <c r="T735" t="e">
        <f>VLOOKUP(Q735,'Danh mục'!$B$4:$C$76,2,0)</f>
        <v>#N/A</v>
      </c>
    </row>
    <row r="736" spans="1:20" hidden="1">
      <c r="A736" t="s">
        <v>19</v>
      </c>
      <c r="B736" t="s">
        <v>1939</v>
      </c>
      <c r="C736" t="s">
        <v>510</v>
      </c>
      <c r="D736" t="s">
        <v>511</v>
      </c>
      <c r="E736" s="5">
        <v>354376</v>
      </c>
      <c r="F736" s="6">
        <v>2</v>
      </c>
      <c r="G736" t="s">
        <v>65</v>
      </c>
      <c r="H736" t="s">
        <v>512</v>
      </c>
      <c r="I736" t="str">
        <f t="shared" si="33"/>
        <v xml:space="preserve"> Mực lá câu làm sạch 450g</v>
      </c>
      <c r="J736" t="str">
        <f>VLOOKUP(I736,'[1]Mã Misa'!$B$2:$D$74,2,0)</f>
        <v>Mực lá câu làm sạch 450g</v>
      </c>
      <c r="K736" t="str">
        <f>VLOOKUP(J736,'[1]Mã Misa'!$C$2:$D$74,2,0)</f>
        <v>ML450</v>
      </c>
      <c r="L736" s="6">
        <v>177188</v>
      </c>
      <c r="M736" t="s">
        <v>1940</v>
      </c>
      <c r="N736" t="str">
        <f t="shared" si="34"/>
        <v>0127626</v>
      </c>
      <c r="O736" s="9">
        <v>44485</v>
      </c>
      <c r="P736" t="s">
        <v>1941</v>
      </c>
      <c r="Q736" t="s">
        <v>1942</v>
      </c>
      <c r="R736" t="str">
        <f t="shared" si="35"/>
        <v>VM+ HNI 26</v>
      </c>
      <c r="S736" s="10" t="s">
        <v>28</v>
      </c>
      <c r="T736" t="e">
        <f>VLOOKUP(Q736,'Danh mục'!$B$4:$C$76,2,0)</f>
        <v>#N/A</v>
      </c>
    </row>
    <row r="737" spans="1:20">
      <c r="A737" t="s">
        <v>19</v>
      </c>
      <c r="B737" t="s">
        <v>1943</v>
      </c>
      <c r="C737" t="s">
        <v>51</v>
      </c>
      <c r="D737" t="s">
        <v>22</v>
      </c>
      <c r="E737" s="5">
        <v>210800</v>
      </c>
      <c r="F737" s="6">
        <v>2</v>
      </c>
      <c r="G737" t="s">
        <v>23</v>
      </c>
      <c r="H737" t="s">
        <v>52</v>
      </c>
      <c r="I737" t="str">
        <f t="shared" si="33"/>
        <v>_Đùi gà sốt cay 500g</v>
      </c>
      <c r="J737" t="str">
        <f>VLOOKUP(I737,'[1]Mã Misa'!$B$2:$D$74,2,0)</f>
        <v>Đùi gà sốt cay 500g</v>
      </c>
      <c r="K737" t="str">
        <f>VLOOKUP(J737,'[1]Mã Misa'!$C$2:$D$74,2,0)</f>
        <v>DGSC500</v>
      </c>
      <c r="L737" s="6">
        <v>105400</v>
      </c>
      <c r="M737" t="s">
        <v>1944</v>
      </c>
      <c r="N737" t="str">
        <f t="shared" si="34"/>
        <v>0127632</v>
      </c>
      <c r="O737" s="9">
        <v>44485</v>
      </c>
      <c r="P737" t="s">
        <v>1381</v>
      </c>
      <c r="Q737" t="s">
        <v>1382</v>
      </c>
      <c r="R737" t="str">
        <f t="shared" si="35"/>
        <v>VM+ HNI 28</v>
      </c>
      <c r="S737" s="10" t="s">
        <v>28</v>
      </c>
      <c r="T737" t="e">
        <f>VLOOKUP(Q737,'Danh mục'!$B$4:$C$76,2,0)</f>
        <v>#N/A</v>
      </c>
    </row>
    <row r="738" spans="1:20">
      <c r="A738" t="s">
        <v>19</v>
      </c>
      <c r="B738" t="s">
        <v>1945</v>
      </c>
      <c r="C738" t="s">
        <v>38</v>
      </c>
      <c r="D738" t="s">
        <v>22</v>
      </c>
      <c r="E738" s="5">
        <v>111058</v>
      </c>
      <c r="F738" s="6">
        <v>1</v>
      </c>
      <c r="G738" t="s">
        <v>23</v>
      </c>
      <c r="H738" t="s">
        <v>39</v>
      </c>
      <c r="I738" t="str">
        <f t="shared" si="33"/>
        <v>Gà muối gói 500g</v>
      </c>
      <c r="J738" t="str">
        <f>VLOOKUP(I738,'[1]Mã Misa'!$B$2:$D$74,2,0)</f>
        <v>Gà muối 500g</v>
      </c>
      <c r="K738" t="str">
        <f>VLOOKUP(J738,'[1]Mã Misa'!$C$2:$D$74,2,0)</f>
        <v>GM500</v>
      </c>
      <c r="L738" s="6">
        <v>111058</v>
      </c>
      <c r="M738" t="s">
        <v>1946</v>
      </c>
      <c r="N738" t="str">
        <f t="shared" si="34"/>
        <v>0127638</v>
      </c>
      <c r="O738" s="9">
        <v>44485</v>
      </c>
      <c r="P738" t="s">
        <v>1947</v>
      </c>
      <c r="Q738" t="s">
        <v>1948</v>
      </c>
      <c r="R738" t="str">
        <f t="shared" si="35"/>
        <v>VM+ HNI Lô</v>
      </c>
      <c r="S738" s="10" t="s">
        <v>28</v>
      </c>
      <c r="T738" t="e">
        <f>VLOOKUP(Q738,'Danh mục'!$B$4:$C$76,2,0)</f>
        <v>#N/A</v>
      </c>
    </row>
    <row r="739" spans="1:20">
      <c r="A739" t="s">
        <v>19</v>
      </c>
      <c r="B739" t="s">
        <v>1949</v>
      </c>
      <c r="C739" t="s">
        <v>177</v>
      </c>
      <c r="D739" t="s">
        <v>22</v>
      </c>
      <c r="E739" s="5">
        <v>90750</v>
      </c>
      <c r="F739" s="6">
        <v>1</v>
      </c>
      <c r="G739" t="s">
        <v>23</v>
      </c>
      <c r="H739" t="s">
        <v>178</v>
      </c>
      <c r="I739" t="str">
        <f t="shared" si="33"/>
        <v>_Chân gà sốt cay 400g</v>
      </c>
      <c r="J739" t="str">
        <f>VLOOKUP(I739,'[1]Mã Misa'!$B$2:$D$74,2,0)</f>
        <v>Chân gà sốt cay 400g</v>
      </c>
      <c r="K739" t="str">
        <f>VLOOKUP(J739,'[1]Mã Misa'!$C$2:$D$74,2,0)</f>
        <v>CGSC400</v>
      </c>
      <c r="L739" s="6">
        <v>90750</v>
      </c>
      <c r="M739" t="s">
        <v>1950</v>
      </c>
      <c r="N739" t="str">
        <f t="shared" si="34"/>
        <v>0000798</v>
      </c>
      <c r="O739" s="9">
        <v>44485</v>
      </c>
      <c r="P739" t="s">
        <v>1951</v>
      </c>
      <c r="Q739" t="s">
        <v>1952</v>
      </c>
      <c r="R739" t="str">
        <f t="shared" si="35"/>
        <v>VM+ QNM 53</v>
      </c>
      <c r="S739" s="10" t="s">
        <v>1953</v>
      </c>
      <c r="T739" t="e">
        <f>VLOOKUP(Q739,'Danh mục'!$B$4:$C$76,2,0)</f>
        <v>#N/A</v>
      </c>
    </row>
    <row r="740" spans="1:20">
      <c r="A740" t="s">
        <v>19</v>
      </c>
      <c r="B740" t="s">
        <v>1949</v>
      </c>
      <c r="C740" t="s">
        <v>51</v>
      </c>
      <c r="D740" t="s">
        <v>22</v>
      </c>
      <c r="E740" s="5">
        <v>210800</v>
      </c>
      <c r="F740" s="6">
        <v>2</v>
      </c>
      <c r="G740" t="s">
        <v>23</v>
      </c>
      <c r="H740" t="s">
        <v>52</v>
      </c>
      <c r="I740" t="str">
        <f t="shared" si="33"/>
        <v>_Đùi gà sốt cay 500g</v>
      </c>
      <c r="J740" t="str">
        <f>VLOOKUP(I740,'[1]Mã Misa'!$B$2:$D$74,2,0)</f>
        <v>Đùi gà sốt cay 500g</v>
      </c>
      <c r="K740" t="str">
        <f>VLOOKUP(J740,'[1]Mã Misa'!$C$2:$D$74,2,0)</f>
        <v>DGSC500</v>
      </c>
      <c r="L740" s="6">
        <v>105400</v>
      </c>
      <c r="M740" t="s">
        <v>1950</v>
      </c>
      <c r="N740" t="str">
        <f t="shared" si="34"/>
        <v>0000798</v>
      </c>
      <c r="O740" s="9">
        <v>44485</v>
      </c>
      <c r="P740" t="s">
        <v>1951</v>
      </c>
      <c r="Q740" t="s">
        <v>1952</v>
      </c>
      <c r="R740" t="str">
        <f t="shared" si="35"/>
        <v>VM+ QNM 53</v>
      </c>
      <c r="S740" s="10" t="s">
        <v>1953</v>
      </c>
      <c r="T740" t="e">
        <f>VLOOKUP(Q740,'Danh mục'!$B$4:$C$76,2,0)</f>
        <v>#N/A</v>
      </c>
    </row>
    <row r="741" spans="1:20">
      <c r="A741" t="s">
        <v>19</v>
      </c>
      <c r="B741" t="s">
        <v>1954</v>
      </c>
      <c r="C741" t="s">
        <v>540</v>
      </c>
      <c r="D741" t="s">
        <v>511</v>
      </c>
      <c r="E741" s="5">
        <v>352350</v>
      </c>
      <c r="F741" s="6">
        <v>1</v>
      </c>
      <c r="G741" t="s">
        <v>65</v>
      </c>
      <c r="H741" t="s">
        <v>541</v>
      </c>
      <c r="I741" t="str">
        <f t="shared" si="33"/>
        <v xml:space="preserve"> Tôm mũ ni bỏ đầu 450g</v>
      </c>
      <c r="J741" t="str">
        <f>VLOOKUP(I741,'[1]Mã Misa'!$B$2:$D$74,2,0)</f>
        <v>Tôm mũ ni bỏ đầu 450g</v>
      </c>
      <c r="K741" t="str">
        <f>VLOOKUP(J741,'[1]Mã Misa'!$C$2:$D$74,2,0)</f>
        <v>TBĐ450</v>
      </c>
      <c r="L741" s="6">
        <v>352350</v>
      </c>
      <c r="M741" t="s">
        <v>1955</v>
      </c>
      <c r="N741" t="str">
        <f t="shared" si="34"/>
        <v>0040816</v>
      </c>
      <c r="O741" s="9">
        <v>44485</v>
      </c>
      <c r="P741" t="s">
        <v>1133</v>
      </c>
      <c r="Q741" t="s">
        <v>1134</v>
      </c>
      <c r="R741" t="str">
        <f t="shared" si="35"/>
        <v>VM+ HCM 00</v>
      </c>
      <c r="S741" s="10" t="s">
        <v>83</v>
      </c>
      <c r="T741" t="e">
        <f>VLOOKUP(Q741,'Danh mục'!$B$4:$C$76,2,0)</f>
        <v>#N/A</v>
      </c>
    </row>
    <row r="742" spans="1:20" hidden="1">
      <c r="A742" t="s">
        <v>19</v>
      </c>
      <c r="B742" t="s">
        <v>1956</v>
      </c>
      <c r="C742" t="s">
        <v>38</v>
      </c>
      <c r="D742" t="s">
        <v>22</v>
      </c>
      <c r="E742" s="5">
        <v>111058</v>
      </c>
      <c r="F742" s="6">
        <v>1</v>
      </c>
      <c r="G742" t="s">
        <v>23</v>
      </c>
      <c r="H742" t="s">
        <v>39</v>
      </c>
      <c r="I742" t="str">
        <f t="shared" si="33"/>
        <v>Gà muối gói 500g</v>
      </c>
      <c r="J742" t="str">
        <f>VLOOKUP(I742,'[1]Mã Misa'!$B$2:$D$74,2,0)</f>
        <v>Gà muối 500g</v>
      </c>
      <c r="K742" t="str">
        <f>VLOOKUP(J742,'[1]Mã Misa'!$C$2:$D$74,2,0)</f>
        <v>GM500</v>
      </c>
      <c r="L742" s="6">
        <v>111058</v>
      </c>
      <c r="M742" t="s">
        <v>1957</v>
      </c>
      <c r="N742" t="str">
        <f t="shared" si="34"/>
        <v>0127657</v>
      </c>
      <c r="O742" s="9">
        <v>44485</v>
      </c>
      <c r="P742" t="s">
        <v>1958</v>
      </c>
      <c r="Q742" t="s">
        <v>1959</v>
      </c>
      <c r="R742" t="str">
        <f t="shared" si="35"/>
        <v>VM+ HNI 44</v>
      </c>
      <c r="S742" s="10" t="s">
        <v>28</v>
      </c>
      <c r="T742" t="e">
        <f>VLOOKUP(Q742,'Danh mục'!$B$4:$C$76,2,0)</f>
        <v>#N/A</v>
      </c>
    </row>
    <row r="743" spans="1:20">
      <c r="A743" t="s">
        <v>19</v>
      </c>
      <c r="B743" t="s">
        <v>1960</v>
      </c>
      <c r="C743" t="s">
        <v>51</v>
      </c>
      <c r="D743" t="s">
        <v>22</v>
      </c>
      <c r="E743" s="5">
        <v>421600</v>
      </c>
      <c r="F743" s="6">
        <v>4</v>
      </c>
      <c r="G743" t="s">
        <v>23</v>
      </c>
      <c r="H743" t="s">
        <v>52</v>
      </c>
      <c r="I743" t="str">
        <f t="shared" si="33"/>
        <v>_Đùi gà sốt cay 500g</v>
      </c>
      <c r="J743" t="str">
        <f>VLOOKUP(I743,'[1]Mã Misa'!$B$2:$D$74,2,0)</f>
        <v>Đùi gà sốt cay 500g</v>
      </c>
      <c r="K743" t="str">
        <f>VLOOKUP(J743,'[1]Mã Misa'!$C$2:$D$74,2,0)</f>
        <v>DGSC500</v>
      </c>
      <c r="L743" s="6">
        <v>105400</v>
      </c>
      <c r="M743" t="s">
        <v>92</v>
      </c>
      <c r="N743" t="str">
        <f t="shared" si="34"/>
        <v>0001352</v>
      </c>
      <c r="O743" s="9">
        <v>44477</v>
      </c>
      <c r="P743" t="s">
        <v>482</v>
      </c>
      <c r="Q743" t="s">
        <v>483</v>
      </c>
      <c r="R743" t="str">
        <f t="shared" si="35"/>
        <v>VM+ TNN 15</v>
      </c>
      <c r="S743" s="10" t="s">
        <v>484</v>
      </c>
      <c r="T743" t="e">
        <f>VLOOKUP(Q743,'Danh mục'!$B$4:$C$76,2,0)</f>
        <v>#N/A</v>
      </c>
    </row>
    <row r="744" spans="1:20" hidden="1">
      <c r="A744" t="s">
        <v>19</v>
      </c>
      <c r="B744" t="s">
        <v>1961</v>
      </c>
      <c r="C744" t="s">
        <v>30</v>
      </c>
      <c r="D744" t="s">
        <v>22</v>
      </c>
      <c r="E744" s="5">
        <v>87787</v>
      </c>
      <c r="F744" s="6">
        <v>1</v>
      </c>
      <c r="G744" t="s">
        <v>23</v>
      </c>
      <c r="H744" t="s">
        <v>31</v>
      </c>
      <c r="I744" t="str">
        <f t="shared" si="33"/>
        <v>Bắp bò muối gói 200g</v>
      </c>
      <c r="J744" t="str">
        <f>VLOOKUP(I744,'[1]Mã Misa'!$B$2:$D$74,2,0)</f>
        <v>Bắp bò muối 200g</v>
      </c>
      <c r="K744" t="str">
        <f>VLOOKUP(J744,'[1]Mã Misa'!$C$2:$D$74,2,0)</f>
        <v>BBM200</v>
      </c>
      <c r="L744" s="6">
        <v>87787</v>
      </c>
      <c r="M744" t="s">
        <v>1962</v>
      </c>
      <c r="N744" t="str">
        <f t="shared" si="34"/>
        <v>0002007</v>
      </c>
      <c r="O744" s="9">
        <v>44485</v>
      </c>
      <c r="P744" t="s">
        <v>1963</v>
      </c>
      <c r="Q744" t="s">
        <v>1964</v>
      </c>
      <c r="R744" t="str">
        <f t="shared" si="35"/>
        <v>VM+ BGG 08</v>
      </c>
      <c r="S744" s="10" t="s">
        <v>1025</v>
      </c>
      <c r="T744" t="e">
        <f>VLOOKUP(Q744,'Danh mục'!$B$4:$C$76,2,0)</f>
        <v>#N/A</v>
      </c>
    </row>
    <row r="745" spans="1:20">
      <c r="A745" t="s">
        <v>19</v>
      </c>
      <c r="B745" t="s">
        <v>1965</v>
      </c>
      <c r="C745" t="s">
        <v>510</v>
      </c>
      <c r="D745" t="s">
        <v>511</v>
      </c>
      <c r="E745" s="5">
        <v>1063128</v>
      </c>
      <c r="F745" s="6">
        <v>6</v>
      </c>
      <c r="G745" t="s">
        <v>65</v>
      </c>
      <c r="H745" t="s">
        <v>512</v>
      </c>
      <c r="I745" t="str">
        <f t="shared" si="33"/>
        <v xml:space="preserve"> Mực lá câu làm sạch 450g</v>
      </c>
      <c r="J745" t="str">
        <f>VLOOKUP(I745,'[1]Mã Misa'!$B$2:$D$74,2,0)</f>
        <v>Mực lá câu làm sạch 450g</v>
      </c>
      <c r="K745" t="str">
        <f>VLOOKUP(J745,'[1]Mã Misa'!$C$2:$D$74,2,0)</f>
        <v>ML450</v>
      </c>
      <c r="L745" s="6">
        <v>177188</v>
      </c>
      <c r="M745" t="s">
        <v>1966</v>
      </c>
      <c r="N745" t="str">
        <f t="shared" si="34"/>
        <v>0127676</v>
      </c>
      <c r="O745" s="9">
        <v>44485</v>
      </c>
      <c r="P745" t="s">
        <v>1967</v>
      </c>
      <c r="Q745" t="s">
        <v>1968</v>
      </c>
      <c r="R745" t="str">
        <f t="shared" si="35"/>
        <v>VM+ HNI 57</v>
      </c>
      <c r="S745" s="10" t="s">
        <v>28</v>
      </c>
      <c r="T745" t="e">
        <f>VLOOKUP(Q745,'Danh mục'!$B$4:$C$76,2,0)</f>
        <v>#N/A</v>
      </c>
    </row>
    <row r="746" spans="1:20">
      <c r="A746" t="s">
        <v>19</v>
      </c>
      <c r="B746" t="s">
        <v>1969</v>
      </c>
      <c r="C746" t="s">
        <v>35</v>
      </c>
      <c r="D746" t="s">
        <v>22</v>
      </c>
      <c r="E746" s="5">
        <v>46000</v>
      </c>
      <c r="F746" s="6">
        <v>1</v>
      </c>
      <c r="G746" t="s">
        <v>23</v>
      </c>
      <c r="H746" t="s">
        <v>36</v>
      </c>
      <c r="I746" t="str">
        <f t="shared" si="33"/>
        <v>Mộc nấm hương gói 250g</v>
      </c>
      <c r="J746" t="str">
        <f>VLOOKUP(I746,'[1]Mã Misa'!$B$2:$D$74,2,0)</f>
        <v>Mộc Nấm Hương 250g</v>
      </c>
      <c r="K746" t="str">
        <f>VLOOKUP(J746,'[1]Mã Misa'!$C$2:$D$74,2,0)</f>
        <v>MNH250</v>
      </c>
      <c r="L746" s="6">
        <v>46000</v>
      </c>
      <c r="M746" t="s">
        <v>1970</v>
      </c>
      <c r="N746" t="str">
        <f t="shared" si="34"/>
        <v>0002989</v>
      </c>
      <c r="O746" s="9">
        <v>44485</v>
      </c>
      <c r="P746" t="s">
        <v>1971</v>
      </c>
      <c r="Q746" t="s">
        <v>1972</v>
      </c>
      <c r="R746" t="str">
        <f t="shared" si="35"/>
        <v>VM+ AGG 01</v>
      </c>
      <c r="S746" s="10" t="s">
        <v>183</v>
      </c>
      <c r="T746" t="e">
        <f>VLOOKUP(Q746,'Danh mục'!$B$4:$C$76,2,0)</f>
        <v>#N/A</v>
      </c>
    </row>
    <row r="747" spans="1:20" hidden="1">
      <c r="A747" t="s">
        <v>19</v>
      </c>
      <c r="B747" t="s">
        <v>1973</v>
      </c>
      <c r="C747" t="s">
        <v>35</v>
      </c>
      <c r="D747" t="s">
        <v>22</v>
      </c>
      <c r="E747" s="5">
        <v>92000</v>
      </c>
      <c r="F747" s="6">
        <v>2</v>
      </c>
      <c r="G747" t="s">
        <v>23</v>
      </c>
      <c r="H747" t="s">
        <v>36</v>
      </c>
      <c r="I747" t="str">
        <f t="shared" si="33"/>
        <v>Mộc nấm hương gói 250g</v>
      </c>
      <c r="J747" t="str">
        <f>VLOOKUP(I747,'[1]Mã Misa'!$B$2:$D$74,2,0)</f>
        <v>Mộc Nấm Hương 250g</v>
      </c>
      <c r="K747" t="str">
        <f>VLOOKUP(J747,'[1]Mã Misa'!$C$2:$D$74,2,0)</f>
        <v>MNH250</v>
      </c>
      <c r="L747" s="6">
        <v>46000</v>
      </c>
      <c r="M747" t="s">
        <v>1974</v>
      </c>
      <c r="N747" t="str">
        <f t="shared" si="34"/>
        <v>0127698</v>
      </c>
      <c r="O747" s="9">
        <v>44485</v>
      </c>
      <c r="P747" t="s">
        <v>1975</v>
      </c>
      <c r="Q747" t="s">
        <v>1976</v>
      </c>
      <c r="R747" t="str">
        <f t="shared" si="35"/>
        <v>VM+ HNI 29</v>
      </c>
      <c r="S747" s="10" t="s">
        <v>28</v>
      </c>
      <c r="T747" t="e">
        <f>VLOOKUP(Q747,'Danh mục'!$B$4:$C$76,2,0)</f>
        <v>#N/A</v>
      </c>
    </row>
    <row r="748" spans="1:20">
      <c r="A748" t="s">
        <v>19</v>
      </c>
      <c r="B748" t="s">
        <v>1977</v>
      </c>
      <c r="C748" t="s">
        <v>38</v>
      </c>
      <c r="D748" t="s">
        <v>22</v>
      </c>
      <c r="E748" s="5">
        <v>111058</v>
      </c>
      <c r="F748" s="6">
        <v>1</v>
      </c>
      <c r="G748" t="s">
        <v>23</v>
      </c>
      <c r="H748" t="s">
        <v>39</v>
      </c>
      <c r="I748" t="str">
        <f t="shared" si="33"/>
        <v>Gà muối gói 500g</v>
      </c>
      <c r="J748" t="str">
        <f>VLOOKUP(I748,'[1]Mã Misa'!$B$2:$D$74,2,0)</f>
        <v>Gà muối 500g</v>
      </c>
      <c r="K748" t="str">
        <f>VLOOKUP(J748,'[1]Mã Misa'!$C$2:$D$74,2,0)</f>
        <v>GM500</v>
      </c>
      <c r="L748" s="6">
        <v>111058</v>
      </c>
      <c r="M748" t="s">
        <v>1978</v>
      </c>
      <c r="N748" t="str">
        <f t="shared" si="34"/>
        <v>0127708</v>
      </c>
      <c r="O748" s="9">
        <v>44485</v>
      </c>
      <c r="P748" t="s">
        <v>1979</v>
      </c>
      <c r="Q748" t="s">
        <v>1980</v>
      </c>
      <c r="R748" t="str">
        <f t="shared" si="35"/>
        <v>VM+ HNI 10</v>
      </c>
      <c r="S748" s="10" t="s">
        <v>28</v>
      </c>
      <c r="T748" t="e">
        <f>VLOOKUP(Q748,'Danh mục'!$B$4:$C$76,2,0)</f>
        <v>#N/A</v>
      </c>
    </row>
    <row r="749" spans="1:20">
      <c r="A749" t="s">
        <v>19</v>
      </c>
      <c r="B749" t="s">
        <v>1977</v>
      </c>
      <c r="C749" t="s">
        <v>21</v>
      </c>
      <c r="D749" t="s">
        <v>22</v>
      </c>
      <c r="E749" s="5">
        <v>50182</v>
      </c>
      <c r="F749" s="6">
        <v>1</v>
      </c>
      <c r="G749" t="s">
        <v>23</v>
      </c>
      <c r="H749" t="s">
        <v>24</v>
      </c>
      <c r="I749" t="str">
        <f t="shared" si="33"/>
        <v>Giò tai lưỡi xào gói 250g</v>
      </c>
      <c r="J749" t="str">
        <f>VLOOKUP(I749,'[1]Mã Misa'!$B$2:$D$74,2,0)</f>
        <v>Giò Tai Lưỡi Xào 250g</v>
      </c>
      <c r="K749" t="str">
        <f>VLOOKUP(J749,'[1]Mã Misa'!$C$2:$D$74,2,0)</f>
        <v>GTLX250G</v>
      </c>
      <c r="L749" s="6">
        <v>50182</v>
      </c>
      <c r="M749" t="s">
        <v>1978</v>
      </c>
      <c r="N749" t="str">
        <f t="shared" si="34"/>
        <v>0127708</v>
      </c>
      <c r="O749" s="9">
        <v>44485</v>
      </c>
      <c r="P749" t="s">
        <v>1979</v>
      </c>
      <c r="Q749" t="s">
        <v>1980</v>
      </c>
      <c r="R749" t="str">
        <f t="shared" si="35"/>
        <v>VM+ HNI 10</v>
      </c>
      <c r="S749" s="10" t="s">
        <v>28</v>
      </c>
      <c r="T749" t="e">
        <f>VLOOKUP(Q749,'Danh mục'!$B$4:$C$76,2,0)</f>
        <v>#N/A</v>
      </c>
    </row>
    <row r="750" spans="1:20">
      <c r="A750" t="s">
        <v>19</v>
      </c>
      <c r="B750" t="s">
        <v>1981</v>
      </c>
      <c r="C750" t="s">
        <v>51</v>
      </c>
      <c r="D750" t="s">
        <v>22</v>
      </c>
      <c r="E750" s="5">
        <v>316200</v>
      </c>
      <c r="F750" s="6">
        <v>3</v>
      </c>
      <c r="G750" t="s">
        <v>23</v>
      </c>
      <c r="H750" t="s">
        <v>52</v>
      </c>
      <c r="I750" t="str">
        <f t="shared" si="33"/>
        <v>_Đùi gà sốt cay 500g</v>
      </c>
      <c r="J750" t="str">
        <f>VLOOKUP(I750,'[1]Mã Misa'!$B$2:$D$74,2,0)</f>
        <v>Đùi gà sốt cay 500g</v>
      </c>
      <c r="K750" t="str">
        <f>VLOOKUP(J750,'[1]Mã Misa'!$C$2:$D$74,2,0)</f>
        <v>DGSC500</v>
      </c>
      <c r="L750" s="6">
        <v>105400</v>
      </c>
      <c r="M750" t="s">
        <v>1982</v>
      </c>
      <c r="N750" t="str">
        <f t="shared" si="34"/>
        <v>0002889</v>
      </c>
      <c r="O750" s="9">
        <v>44485</v>
      </c>
      <c r="P750" t="s">
        <v>1840</v>
      </c>
      <c r="Q750" t="s">
        <v>1841</v>
      </c>
      <c r="R750" t="str">
        <f t="shared" si="35"/>
        <v>VM+ BNH Th</v>
      </c>
      <c r="S750" s="10" t="s">
        <v>88</v>
      </c>
      <c r="T750" t="e">
        <f>VLOOKUP(Q750,'Danh mục'!$B$4:$C$76,2,0)</f>
        <v>#N/A</v>
      </c>
    </row>
    <row r="751" spans="1:20">
      <c r="A751" t="s">
        <v>19</v>
      </c>
      <c r="B751" t="s">
        <v>1983</v>
      </c>
      <c r="C751" t="s">
        <v>193</v>
      </c>
      <c r="D751" t="s">
        <v>22</v>
      </c>
      <c r="E751" s="5">
        <v>444760</v>
      </c>
      <c r="F751" s="6">
        <v>8</v>
      </c>
      <c r="G751" t="s">
        <v>23</v>
      </c>
      <c r="H751" t="s">
        <v>194</v>
      </c>
      <c r="I751" t="str">
        <f t="shared" si="33"/>
        <v>Tai heo muối gói 200g</v>
      </c>
      <c r="J751" t="str">
        <f>VLOOKUP(I751,'[1]Mã Misa'!$B$2:$D$74,2,0)</f>
        <v>Tai heo muối 200g</v>
      </c>
      <c r="K751" t="str">
        <f>VLOOKUP(J751,'[1]Mã Misa'!$C$2:$D$74,2,0)</f>
        <v>TH200</v>
      </c>
      <c r="L751" s="6">
        <v>55595</v>
      </c>
      <c r="M751" t="s">
        <v>1984</v>
      </c>
      <c r="N751" t="str">
        <f t="shared" si="34"/>
        <v>0001962</v>
      </c>
      <c r="O751" s="9">
        <v>44485</v>
      </c>
      <c r="P751" t="s">
        <v>973</v>
      </c>
      <c r="Q751" t="s">
        <v>974</v>
      </c>
      <c r="R751" t="str">
        <f t="shared" si="35"/>
        <v xml:space="preserve">VM+ NDH 5 </v>
      </c>
      <c r="S751" s="10" t="s">
        <v>188</v>
      </c>
      <c r="T751" t="e">
        <f>VLOOKUP(Q751,'Danh mục'!$B$4:$C$76,2,0)</f>
        <v>#N/A</v>
      </c>
    </row>
    <row r="752" spans="1:20" hidden="1">
      <c r="A752" t="s">
        <v>19</v>
      </c>
      <c r="B752" t="s">
        <v>1985</v>
      </c>
      <c r="C752" t="s">
        <v>51</v>
      </c>
      <c r="D752" t="s">
        <v>22</v>
      </c>
      <c r="E752" s="5">
        <v>105400</v>
      </c>
      <c r="F752" s="6">
        <v>1</v>
      </c>
      <c r="G752" t="s">
        <v>23</v>
      </c>
      <c r="H752" t="s">
        <v>52</v>
      </c>
      <c r="I752" t="str">
        <f t="shared" si="33"/>
        <v>_Đùi gà sốt cay 500g</v>
      </c>
      <c r="J752" t="str">
        <f>VLOOKUP(I752,'[1]Mã Misa'!$B$2:$D$74,2,0)</f>
        <v>Đùi gà sốt cay 500g</v>
      </c>
      <c r="K752" t="str">
        <f>VLOOKUP(J752,'[1]Mã Misa'!$C$2:$D$74,2,0)</f>
        <v>DGSC500</v>
      </c>
      <c r="L752" s="6">
        <v>105400</v>
      </c>
      <c r="M752" t="s">
        <v>1986</v>
      </c>
      <c r="N752" t="str">
        <f t="shared" si="34"/>
        <v>0127710</v>
      </c>
      <c r="O752" s="9">
        <v>44485</v>
      </c>
      <c r="P752" t="s">
        <v>1987</v>
      </c>
      <c r="Q752" t="s">
        <v>1988</v>
      </c>
      <c r="R752" t="str">
        <f t="shared" si="35"/>
        <v>VM+ HNI 44</v>
      </c>
      <c r="S752" s="10" t="s">
        <v>28</v>
      </c>
      <c r="T752" t="e">
        <f>VLOOKUP(Q752,'Danh mục'!$B$4:$C$76,2,0)</f>
        <v>#N/A</v>
      </c>
    </row>
    <row r="753" spans="1:20">
      <c r="A753" t="s">
        <v>19</v>
      </c>
      <c r="B753" t="s">
        <v>1989</v>
      </c>
      <c r="C753" t="s">
        <v>38</v>
      </c>
      <c r="D753" t="s">
        <v>22</v>
      </c>
      <c r="E753" s="5">
        <v>111058</v>
      </c>
      <c r="F753" s="6">
        <v>1</v>
      </c>
      <c r="G753" t="s">
        <v>23</v>
      </c>
      <c r="H753" t="s">
        <v>39</v>
      </c>
      <c r="I753" t="str">
        <f t="shared" si="33"/>
        <v>Gà muối gói 500g</v>
      </c>
      <c r="J753" t="str">
        <f>VLOOKUP(I753,'[1]Mã Misa'!$B$2:$D$74,2,0)</f>
        <v>Gà muối 500g</v>
      </c>
      <c r="K753" t="str">
        <f>VLOOKUP(J753,'[1]Mã Misa'!$C$2:$D$74,2,0)</f>
        <v>GM500</v>
      </c>
      <c r="L753" s="6">
        <v>111058</v>
      </c>
      <c r="M753" t="s">
        <v>1990</v>
      </c>
      <c r="N753" t="str">
        <f t="shared" si="34"/>
        <v>0127714</v>
      </c>
      <c r="O753" s="9">
        <v>44485</v>
      </c>
      <c r="P753" t="s">
        <v>1233</v>
      </c>
      <c r="Q753" t="s">
        <v>1234</v>
      </c>
      <c r="R753" t="str">
        <f t="shared" si="35"/>
        <v>VM+ HNI 63</v>
      </c>
      <c r="S753" s="10" t="s">
        <v>28</v>
      </c>
      <c r="T753" t="e">
        <f>VLOOKUP(Q753,'Danh mục'!$B$4:$C$76,2,0)</f>
        <v>#N/A</v>
      </c>
    </row>
    <row r="754" spans="1:20">
      <c r="A754" t="s">
        <v>19</v>
      </c>
      <c r="B754" t="s">
        <v>1989</v>
      </c>
      <c r="C754" t="s">
        <v>35</v>
      </c>
      <c r="D754" t="s">
        <v>22</v>
      </c>
      <c r="E754" s="5">
        <v>138000</v>
      </c>
      <c r="F754" s="6">
        <v>3</v>
      </c>
      <c r="G754" t="s">
        <v>23</v>
      </c>
      <c r="H754" t="s">
        <v>36</v>
      </c>
      <c r="I754" t="str">
        <f t="shared" si="33"/>
        <v>Mộc nấm hương gói 250g</v>
      </c>
      <c r="J754" t="str">
        <f>VLOOKUP(I754,'[1]Mã Misa'!$B$2:$D$74,2,0)</f>
        <v>Mộc Nấm Hương 250g</v>
      </c>
      <c r="K754" t="str">
        <f>VLOOKUP(J754,'[1]Mã Misa'!$C$2:$D$74,2,0)</f>
        <v>MNH250</v>
      </c>
      <c r="L754" s="6">
        <v>46000</v>
      </c>
      <c r="M754" t="s">
        <v>1990</v>
      </c>
      <c r="N754" t="str">
        <f t="shared" si="34"/>
        <v>0127714</v>
      </c>
      <c r="O754" s="9">
        <v>44485</v>
      </c>
      <c r="P754" t="s">
        <v>1233</v>
      </c>
      <c r="Q754" t="s">
        <v>1234</v>
      </c>
      <c r="R754" t="str">
        <f t="shared" si="35"/>
        <v>VM+ HNI 63</v>
      </c>
      <c r="S754" s="10" t="s">
        <v>28</v>
      </c>
      <c r="T754" t="e">
        <f>VLOOKUP(Q754,'Danh mục'!$B$4:$C$76,2,0)</f>
        <v>#N/A</v>
      </c>
    </row>
    <row r="755" spans="1:20">
      <c r="A755" t="s">
        <v>19</v>
      </c>
      <c r="B755" t="s">
        <v>1991</v>
      </c>
      <c r="C755" t="s">
        <v>35</v>
      </c>
      <c r="D755" t="s">
        <v>22</v>
      </c>
      <c r="E755" s="5">
        <v>92000</v>
      </c>
      <c r="F755" s="6">
        <v>2</v>
      </c>
      <c r="G755" t="s">
        <v>23</v>
      </c>
      <c r="H755" t="s">
        <v>36</v>
      </c>
      <c r="I755" t="str">
        <f t="shared" si="33"/>
        <v>Mộc nấm hương gói 250g</v>
      </c>
      <c r="J755" t="str">
        <f>VLOOKUP(I755,'[1]Mã Misa'!$B$2:$D$74,2,0)</f>
        <v>Mộc Nấm Hương 250g</v>
      </c>
      <c r="K755" t="str">
        <f>VLOOKUP(J755,'[1]Mã Misa'!$C$2:$D$74,2,0)</f>
        <v>MNH250</v>
      </c>
      <c r="L755" s="6">
        <v>46000</v>
      </c>
      <c r="M755" t="s">
        <v>1992</v>
      </c>
      <c r="N755" t="str">
        <f t="shared" si="34"/>
        <v>0016484</v>
      </c>
      <c r="O755" s="9">
        <v>44485</v>
      </c>
      <c r="P755" t="s">
        <v>845</v>
      </c>
      <c r="Q755" t="s">
        <v>846</v>
      </c>
      <c r="R755" t="str">
        <f t="shared" si="35"/>
        <v>VM+ DNG 32</v>
      </c>
      <c r="S755" s="10" t="s">
        <v>231</v>
      </c>
      <c r="T755" t="e">
        <f>VLOOKUP(Q755,'Danh mục'!$B$4:$C$76,2,0)</f>
        <v>#N/A</v>
      </c>
    </row>
    <row r="756" spans="1:20">
      <c r="A756" t="s">
        <v>19</v>
      </c>
      <c r="B756" t="s">
        <v>1993</v>
      </c>
      <c r="C756" t="s">
        <v>38</v>
      </c>
      <c r="D756" t="s">
        <v>22</v>
      </c>
      <c r="E756" s="5">
        <v>111058</v>
      </c>
      <c r="F756" s="6">
        <v>1</v>
      </c>
      <c r="G756" t="s">
        <v>23</v>
      </c>
      <c r="H756" t="s">
        <v>39</v>
      </c>
      <c r="I756" t="str">
        <f t="shared" si="33"/>
        <v>Gà muối gói 500g</v>
      </c>
      <c r="J756" t="str">
        <f>VLOOKUP(I756,'[1]Mã Misa'!$B$2:$D$74,2,0)</f>
        <v>Gà muối 500g</v>
      </c>
      <c r="K756" t="str">
        <f>VLOOKUP(J756,'[1]Mã Misa'!$C$2:$D$74,2,0)</f>
        <v>GM500</v>
      </c>
      <c r="L756" s="6">
        <v>111058</v>
      </c>
      <c r="M756" t="s">
        <v>1994</v>
      </c>
      <c r="N756" t="str">
        <f t="shared" si="34"/>
        <v>0127724</v>
      </c>
      <c r="O756" s="9">
        <v>44485</v>
      </c>
      <c r="P756" t="s">
        <v>154</v>
      </c>
      <c r="Q756" t="s">
        <v>155</v>
      </c>
      <c r="R756" t="str">
        <f t="shared" si="35"/>
        <v>VM+ HNI 34</v>
      </c>
      <c r="S756" s="10" t="s">
        <v>28</v>
      </c>
      <c r="T756" t="e">
        <f>VLOOKUP(Q756,'Danh mục'!$B$4:$C$76,2,0)</f>
        <v>#N/A</v>
      </c>
    </row>
    <row r="757" spans="1:20">
      <c r="A757" t="s">
        <v>19</v>
      </c>
      <c r="B757" t="s">
        <v>1995</v>
      </c>
      <c r="C757" t="s">
        <v>45</v>
      </c>
      <c r="D757" t="s">
        <v>22</v>
      </c>
      <c r="E757" s="5">
        <v>74250</v>
      </c>
      <c r="F757" s="6">
        <v>1</v>
      </c>
      <c r="G757" t="s">
        <v>23</v>
      </c>
      <c r="H757" t="s">
        <v>46</v>
      </c>
      <c r="I757" t="str">
        <f t="shared" si="33"/>
        <v>_Chả cốm 300g</v>
      </c>
      <c r="J757" t="str">
        <f>VLOOKUP(I757,'[1]Mã Misa'!$B$2:$D$74,2,0)</f>
        <v>Chả cốm 300g</v>
      </c>
      <c r="K757" t="str">
        <f>VLOOKUP(J757,'[1]Mã Misa'!$C$2:$D$74,2,0)</f>
        <v>CC300</v>
      </c>
      <c r="L757" s="6">
        <v>74250</v>
      </c>
      <c r="M757" t="s">
        <v>1996</v>
      </c>
      <c r="N757" t="str">
        <f t="shared" si="34"/>
        <v>0127728</v>
      </c>
      <c r="O757" s="9">
        <v>44485</v>
      </c>
      <c r="P757" t="s">
        <v>131</v>
      </c>
      <c r="Q757" t="s">
        <v>132</v>
      </c>
      <c r="R757" t="str">
        <f t="shared" si="35"/>
        <v>VM+ HNI 48</v>
      </c>
      <c r="S757" s="10" t="s">
        <v>28</v>
      </c>
      <c r="T757" t="e">
        <f>VLOOKUP(Q757,'Danh mục'!$B$4:$C$76,2,0)</f>
        <v>#N/A</v>
      </c>
    </row>
    <row r="758" spans="1:20">
      <c r="A758" t="s">
        <v>19</v>
      </c>
      <c r="B758" t="s">
        <v>1997</v>
      </c>
      <c r="C758" t="s">
        <v>21</v>
      </c>
      <c r="D758" t="s">
        <v>22</v>
      </c>
      <c r="E758" s="5">
        <v>50182</v>
      </c>
      <c r="F758" s="6">
        <v>1</v>
      </c>
      <c r="G758" t="s">
        <v>23</v>
      </c>
      <c r="H758" t="s">
        <v>24</v>
      </c>
      <c r="I758" t="str">
        <f t="shared" si="33"/>
        <v>Giò tai lưỡi xào gói 250g</v>
      </c>
      <c r="J758" t="str">
        <f>VLOOKUP(I758,'[1]Mã Misa'!$B$2:$D$74,2,0)</f>
        <v>Giò Tai Lưỡi Xào 250g</v>
      </c>
      <c r="K758" t="str">
        <f>VLOOKUP(J758,'[1]Mã Misa'!$C$2:$D$74,2,0)</f>
        <v>GTLX250G</v>
      </c>
      <c r="L758" s="6">
        <v>50182</v>
      </c>
      <c r="M758" t="s">
        <v>1998</v>
      </c>
      <c r="N758" t="str">
        <f t="shared" si="34"/>
        <v>0001381</v>
      </c>
      <c r="O758" s="9">
        <v>44485</v>
      </c>
      <c r="P758" t="s">
        <v>1999</v>
      </c>
      <c r="Q758" t="s">
        <v>2000</v>
      </c>
      <c r="R758" t="str">
        <f t="shared" si="35"/>
        <v>VM+ TBH Lô</v>
      </c>
      <c r="S758" s="10" t="s">
        <v>656</v>
      </c>
      <c r="T758" t="e">
        <f>VLOOKUP(Q758,'Danh mục'!$B$4:$C$76,2,0)</f>
        <v>#N/A</v>
      </c>
    </row>
    <row r="759" spans="1:20">
      <c r="A759" t="s">
        <v>19</v>
      </c>
      <c r="B759" t="s">
        <v>1997</v>
      </c>
      <c r="C759" t="s">
        <v>38</v>
      </c>
      <c r="D759" t="s">
        <v>22</v>
      </c>
      <c r="E759" s="5">
        <v>111058</v>
      </c>
      <c r="F759" s="6">
        <v>1</v>
      </c>
      <c r="G759" t="s">
        <v>23</v>
      </c>
      <c r="H759" t="s">
        <v>39</v>
      </c>
      <c r="I759" t="str">
        <f t="shared" si="33"/>
        <v>Gà muối gói 500g</v>
      </c>
      <c r="J759" t="str">
        <f>VLOOKUP(I759,'[1]Mã Misa'!$B$2:$D$74,2,0)</f>
        <v>Gà muối 500g</v>
      </c>
      <c r="K759" t="str">
        <f>VLOOKUP(J759,'[1]Mã Misa'!$C$2:$D$74,2,0)</f>
        <v>GM500</v>
      </c>
      <c r="L759" s="6">
        <v>111058</v>
      </c>
      <c r="M759" t="s">
        <v>1998</v>
      </c>
      <c r="N759" t="str">
        <f t="shared" si="34"/>
        <v>0001381</v>
      </c>
      <c r="O759" s="9">
        <v>44485</v>
      </c>
      <c r="P759" t="s">
        <v>1999</v>
      </c>
      <c r="Q759" t="s">
        <v>2000</v>
      </c>
      <c r="R759" t="str">
        <f t="shared" si="35"/>
        <v>VM+ TBH Lô</v>
      </c>
      <c r="S759" s="10" t="s">
        <v>656</v>
      </c>
      <c r="T759" t="e">
        <f>VLOOKUP(Q759,'Danh mục'!$B$4:$C$76,2,0)</f>
        <v>#N/A</v>
      </c>
    </row>
    <row r="760" spans="1:20">
      <c r="A760" t="s">
        <v>19</v>
      </c>
      <c r="B760" t="s">
        <v>2001</v>
      </c>
      <c r="C760" t="s">
        <v>30</v>
      </c>
      <c r="D760" t="s">
        <v>22</v>
      </c>
      <c r="E760" s="5">
        <v>87787</v>
      </c>
      <c r="F760" s="6">
        <v>1</v>
      </c>
      <c r="G760" t="s">
        <v>23</v>
      </c>
      <c r="H760" t="s">
        <v>31</v>
      </c>
      <c r="I760" t="str">
        <f t="shared" si="33"/>
        <v>Bắp bò muối gói 200g</v>
      </c>
      <c r="J760" t="str">
        <f>VLOOKUP(I760,'[1]Mã Misa'!$B$2:$D$74,2,0)</f>
        <v>Bắp bò muối 200g</v>
      </c>
      <c r="K760" t="str">
        <f>VLOOKUP(J760,'[1]Mã Misa'!$C$2:$D$74,2,0)</f>
        <v>BBM200</v>
      </c>
      <c r="L760" s="6">
        <v>87787</v>
      </c>
      <c r="M760" t="s">
        <v>2002</v>
      </c>
      <c r="N760" t="str">
        <f t="shared" si="34"/>
        <v>0127729</v>
      </c>
      <c r="O760" s="9">
        <v>44485</v>
      </c>
      <c r="P760" t="s">
        <v>2003</v>
      </c>
      <c r="Q760" t="s">
        <v>2004</v>
      </c>
      <c r="R760" t="str">
        <f t="shared" si="35"/>
        <v>VM+ HNI 27</v>
      </c>
      <c r="S760" s="10" t="s">
        <v>28</v>
      </c>
      <c r="T760" t="e">
        <f>VLOOKUP(Q760,'Danh mục'!$B$4:$C$76,2,0)</f>
        <v>#N/A</v>
      </c>
    </row>
    <row r="761" spans="1:20">
      <c r="A761" t="s">
        <v>19</v>
      </c>
      <c r="B761" t="s">
        <v>2001</v>
      </c>
      <c r="C761" t="s">
        <v>35</v>
      </c>
      <c r="D761" t="s">
        <v>22</v>
      </c>
      <c r="E761" s="5">
        <v>46000</v>
      </c>
      <c r="F761" s="6">
        <v>1</v>
      </c>
      <c r="G761" t="s">
        <v>23</v>
      </c>
      <c r="H761" t="s">
        <v>36</v>
      </c>
      <c r="I761" t="str">
        <f t="shared" si="33"/>
        <v>Mộc nấm hương gói 250g</v>
      </c>
      <c r="J761" t="str">
        <f>VLOOKUP(I761,'[1]Mã Misa'!$B$2:$D$74,2,0)</f>
        <v>Mộc Nấm Hương 250g</v>
      </c>
      <c r="K761" t="str">
        <f>VLOOKUP(J761,'[1]Mã Misa'!$C$2:$D$74,2,0)</f>
        <v>MNH250</v>
      </c>
      <c r="L761" s="6">
        <v>46000</v>
      </c>
      <c r="M761" t="s">
        <v>2002</v>
      </c>
      <c r="N761" t="str">
        <f t="shared" si="34"/>
        <v>0127729</v>
      </c>
      <c r="O761" s="9">
        <v>44485</v>
      </c>
      <c r="P761" t="s">
        <v>2003</v>
      </c>
      <c r="Q761" t="s">
        <v>2004</v>
      </c>
      <c r="R761" t="str">
        <f t="shared" si="35"/>
        <v>VM+ HNI 27</v>
      </c>
      <c r="S761" s="10" t="s">
        <v>28</v>
      </c>
      <c r="T761" t="e">
        <f>VLOOKUP(Q761,'Danh mục'!$B$4:$C$76,2,0)</f>
        <v>#N/A</v>
      </c>
    </row>
    <row r="762" spans="1:20">
      <c r="A762" t="s">
        <v>19</v>
      </c>
      <c r="B762" t="s">
        <v>2005</v>
      </c>
      <c r="C762" t="s">
        <v>510</v>
      </c>
      <c r="D762" t="s">
        <v>511</v>
      </c>
      <c r="E762" s="5">
        <v>177188</v>
      </c>
      <c r="F762" s="6">
        <v>1</v>
      </c>
      <c r="G762" t="s">
        <v>65</v>
      </c>
      <c r="H762" t="s">
        <v>512</v>
      </c>
      <c r="I762" t="str">
        <f t="shared" si="33"/>
        <v xml:space="preserve"> Mực lá câu làm sạch 450g</v>
      </c>
      <c r="J762" t="str">
        <f>VLOOKUP(I762,'[1]Mã Misa'!$B$2:$D$74,2,0)</f>
        <v>Mực lá câu làm sạch 450g</v>
      </c>
      <c r="K762" t="str">
        <f>VLOOKUP(J762,'[1]Mã Misa'!$C$2:$D$74,2,0)</f>
        <v>ML450</v>
      </c>
      <c r="L762" s="6">
        <v>177188</v>
      </c>
      <c r="M762" t="s">
        <v>2006</v>
      </c>
      <c r="N762" t="str">
        <f t="shared" si="34"/>
        <v>0127755</v>
      </c>
      <c r="O762" s="9">
        <v>44485</v>
      </c>
      <c r="P762" t="s">
        <v>2007</v>
      </c>
      <c r="Q762" t="s">
        <v>2008</v>
      </c>
      <c r="R762" t="str">
        <f t="shared" si="35"/>
        <v>VM+ HNI 23</v>
      </c>
      <c r="S762" s="10" t="s">
        <v>28</v>
      </c>
      <c r="T762" t="e">
        <f>VLOOKUP(Q762,'Danh mục'!$B$4:$C$76,2,0)</f>
        <v>#N/A</v>
      </c>
    </row>
    <row r="763" spans="1:20">
      <c r="A763" t="s">
        <v>19</v>
      </c>
      <c r="B763" t="s">
        <v>2009</v>
      </c>
      <c r="C763" t="s">
        <v>30</v>
      </c>
      <c r="D763" t="s">
        <v>22</v>
      </c>
      <c r="E763" s="5">
        <v>87787</v>
      </c>
      <c r="F763" s="6">
        <v>1</v>
      </c>
      <c r="G763" t="s">
        <v>23</v>
      </c>
      <c r="H763" t="s">
        <v>31</v>
      </c>
      <c r="I763" t="str">
        <f t="shared" si="33"/>
        <v>Bắp bò muối gói 200g</v>
      </c>
      <c r="J763" t="str">
        <f>VLOOKUP(I763,'[1]Mã Misa'!$B$2:$D$74,2,0)</f>
        <v>Bắp bò muối 200g</v>
      </c>
      <c r="K763" t="str">
        <f>VLOOKUP(J763,'[1]Mã Misa'!$C$2:$D$74,2,0)</f>
        <v>BBM200</v>
      </c>
      <c r="L763" s="6">
        <v>87787</v>
      </c>
      <c r="M763" t="s">
        <v>2010</v>
      </c>
      <c r="N763" t="str">
        <f t="shared" si="34"/>
        <v>0016485</v>
      </c>
      <c r="O763" s="9">
        <v>44485</v>
      </c>
      <c r="P763" t="s">
        <v>2011</v>
      </c>
      <c r="Q763" t="s">
        <v>2012</v>
      </c>
      <c r="R763" t="str">
        <f t="shared" si="35"/>
        <v>VM+ DNG 84</v>
      </c>
      <c r="S763" s="10" t="s">
        <v>231</v>
      </c>
      <c r="T763" t="e">
        <f>VLOOKUP(Q763,'Danh mục'!$B$4:$C$76,2,0)</f>
        <v>#N/A</v>
      </c>
    </row>
    <row r="764" spans="1:20">
      <c r="A764" t="s">
        <v>19</v>
      </c>
      <c r="B764" t="s">
        <v>2009</v>
      </c>
      <c r="C764" t="s">
        <v>21</v>
      </c>
      <c r="D764" t="s">
        <v>22</v>
      </c>
      <c r="E764" s="5">
        <v>50182</v>
      </c>
      <c r="F764" s="6">
        <v>1</v>
      </c>
      <c r="G764" t="s">
        <v>23</v>
      </c>
      <c r="H764" t="s">
        <v>24</v>
      </c>
      <c r="I764" t="str">
        <f t="shared" si="33"/>
        <v>Giò tai lưỡi xào gói 250g</v>
      </c>
      <c r="J764" t="str">
        <f>VLOOKUP(I764,'[1]Mã Misa'!$B$2:$D$74,2,0)</f>
        <v>Giò Tai Lưỡi Xào 250g</v>
      </c>
      <c r="K764" t="str">
        <f>VLOOKUP(J764,'[1]Mã Misa'!$C$2:$D$74,2,0)</f>
        <v>GTLX250G</v>
      </c>
      <c r="L764" s="6">
        <v>50182</v>
      </c>
      <c r="M764" t="s">
        <v>2010</v>
      </c>
      <c r="N764" t="str">
        <f t="shared" si="34"/>
        <v>0016485</v>
      </c>
      <c r="O764" s="9">
        <v>44485</v>
      </c>
      <c r="P764" t="s">
        <v>2011</v>
      </c>
      <c r="Q764" t="s">
        <v>2012</v>
      </c>
      <c r="R764" t="str">
        <f t="shared" si="35"/>
        <v>VM+ DNG 84</v>
      </c>
      <c r="S764" s="10" t="s">
        <v>231</v>
      </c>
      <c r="T764" t="e">
        <f>VLOOKUP(Q764,'Danh mục'!$B$4:$C$76,2,0)</f>
        <v>#N/A</v>
      </c>
    </row>
    <row r="765" spans="1:20">
      <c r="A765" t="s">
        <v>19</v>
      </c>
      <c r="B765" t="s">
        <v>2013</v>
      </c>
      <c r="C765" t="s">
        <v>54</v>
      </c>
      <c r="D765" t="s">
        <v>22</v>
      </c>
      <c r="E765" s="5">
        <v>146862</v>
      </c>
      <c r="F765" s="6">
        <v>2</v>
      </c>
      <c r="G765" t="s">
        <v>23</v>
      </c>
      <c r="H765" t="s">
        <v>55</v>
      </c>
      <c r="I765" t="str">
        <f t="shared" si="33"/>
        <v>Chân giò heo muối gói 300g</v>
      </c>
      <c r="J765" t="str">
        <f>VLOOKUP(I765,'[1]Mã Misa'!$B$2:$D$74,2,0)</f>
        <v>Chân giò heo muối 300g</v>
      </c>
      <c r="K765" t="str">
        <f>VLOOKUP(J765,'[1]Mã Misa'!$C$2:$D$74,2,0)</f>
        <v>CGM300</v>
      </c>
      <c r="L765" s="6">
        <v>73431</v>
      </c>
      <c r="M765" t="s">
        <v>2014</v>
      </c>
      <c r="N765" t="str">
        <f t="shared" si="34"/>
        <v>0127756</v>
      </c>
      <c r="O765" s="9">
        <v>44485</v>
      </c>
      <c r="P765" t="s">
        <v>2007</v>
      </c>
      <c r="Q765" t="s">
        <v>2008</v>
      </c>
      <c r="R765" t="str">
        <f t="shared" si="35"/>
        <v>VM+ HNI 23</v>
      </c>
      <c r="S765" s="10" t="s">
        <v>28</v>
      </c>
      <c r="T765" t="e">
        <f>VLOOKUP(Q765,'Danh mục'!$B$4:$C$76,2,0)</f>
        <v>#N/A</v>
      </c>
    </row>
    <row r="766" spans="1:20">
      <c r="A766" t="s">
        <v>19</v>
      </c>
      <c r="B766" t="s">
        <v>2015</v>
      </c>
      <c r="C766" t="s">
        <v>21</v>
      </c>
      <c r="D766" t="s">
        <v>22</v>
      </c>
      <c r="E766" s="5">
        <v>100364</v>
      </c>
      <c r="F766" s="6">
        <v>2</v>
      </c>
      <c r="G766" t="s">
        <v>23</v>
      </c>
      <c r="H766" t="s">
        <v>24</v>
      </c>
      <c r="I766" t="str">
        <f t="shared" si="33"/>
        <v>Giò tai lưỡi xào gói 250g</v>
      </c>
      <c r="J766" t="str">
        <f>VLOOKUP(I766,'[1]Mã Misa'!$B$2:$D$74,2,0)</f>
        <v>Giò Tai Lưỡi Xào 250g</v>
      </c>
      <c r="K766" t="str">
        <f>VLOOKUP(J766,'[1]Mã Misa'!$C$2:$D$74,2,0)</f>
        <v>GTLX250G</v>
      </c>
      <c r="L766" s="6">
        <v>50182</v>
      </c>
      <c r="M766" t="s">
        <v>2016</v>
      </c>
      <c r="N766" t="str">
        <f t="shared" si="34"/>
        <v>0009699</v>
      </c>
      <c r="O766" s="9">
        <v>44485</v>
      </c>
      <c r="P766" t="s">
        <v>1678</v>
      </c>
      <c r="Q766" t="s">
        <v>1679</v>
      </c>
      <c r="R766" t="str">
        <f t="shared" si="35"/>
        <v>VM+ HPG 37</v>
      </c>
      <c r="S766" s="10" t="s">
        <v>218</v>
      </c>
      <c r="T766" t="e">
        <f>VLOOKUP(Q766,'Danh mục'!$B$4:$C$76,2,0)</f>
        <v>#N/A</v>
      </c>
    </row>
    <row r="767" spans="1:20">
      <c r="A767" t="s">
        <v>19</v>
      </c>
      <c r="B767" t="s">
        <v>2017</v>
      </c>
      <c r="C767" t="s">
        <v>285</v>
      </c>
      <c r="D767" t="s">
        <v>22</v>
      </c>
      <c r="E767" s="5">
        <v>61050</v>
      </c>
      <c r="F767" s="6">
        <v>1</v>
      </c>
      <c r="G767" t="s">
        <v>23</v>
      </c>
      <c r="H767" t="s">
        <v>286</v>
      </c>
      <c r="I767" t="str">
        <f t="shared" si="33"/>
        <v>_Giò sụn gà 250g</v>
      </c>
      <c r="J767" t="str">
        <f>VLOOKUP(I767,'[1]Mã Misa'!$B$2:$D$74,2,0)</f>
        <v>Giò sụn gà 250g</v>
      </c>
      <c r="K767" t="str">
        <f>VLOOKUP(J767,'[1]Mã Misa'!$C$2:$D$74,2,0)</f>
        <v>GSG250</v>
      </c>
      <c r="L767" s="6">
        <v>61050</v>
      </c>
      <c r="M767" t="s">
        <v>624</v>
      </c>
      <c r="N767" t="str">
        <f t="shared" si="34"/>
        <v>0009700</v>
      </c>
      <c r="O767" s="9">
        <v>44477</v>
      </c>
      <c r="P767" t="s">
        <v>2018</v>
      </c>
      <c r="Q767" t="s">
        <v>2019</v>
      </c>
      <c r="R767" t="str">
        <f t="shared" si="35"/>
        <v>VM+ HPG 11</v>
      </c>
      <c r="S767" s="10" t="s">
        <v>218</v>
      </c>
      <c r="T767" t="e">
        <f>VLOOKUP(Q767,'Danh mục'!$B$4:$C$76,2,0)</f>
        <v>#N/A</v>
      </c>
    </row>
    <row r="768" spans="1:20">
      <c r="A768" t="s">
        <v>19</v>
      </c>
      <c r="B768" t="s">
        <v>2017</v>
      </c>
      <c r="C768" t="s">
        <v>293</v>
      </c>
      <c r="D768" t="s">
        <v>22</v>
      </c>
      <c r="E768" s="5">
        <v>59400</v>
      </c>
      <c r="F768" s="6">
        <v>1</v>
      </c>
      <c r="G768" t="s">
        <v>23</v>
      </c>
      <c r="H768" t="s">
        <v>294</v>
      </c>
      <c r="I768" t="str">
        <f t="shared" si="33"/>
        <v>_Giò lụa 250g</v>
      </c>
      <c r="J768" t="str">
        <f>VLOOKUP(I768,'[1]Mã Misa'!$B$2:$D$74,2,0)</f>
        <v>Giò lụa 250g</v>
      </c>
      <c r="K768" t="str">
        <f>VLOOKUP(J768,'[1]Mã Misa'!$C$2:$D$74,2,0)</f>
        <v>GL250</v>
      </c>
      <c r="L768" s="6">
        <v>59400</v>
      </c>
      <c r="M768" t="s">
        <v>624</v>
      </c>
      <c r="N768" t="str">
        <f t="shared" si="34"/>
        <v>0009700</v>
      </c>
      <c r="O768" s="9">
        <v>44477</v>
      </c>
      <c r="P768" t="s">
        <v>2018</v>
      </c>
      <c r="Q768" t="s">
        <v>2019</v>
      </c>
      <c r="R768" t="str">
        <f t="shared" si="35"/>
        <v>VM+ HPG 11</v>
      </c>
      <c r="S768" s="10" t="s">
        <v>218</v>
      </c>
      <c r="T768" t="e">
        <f>VLOOKUP(Q768,'Danh mục'!$B$4:$C$76,2,0)</f>
        <v>#N/A</v>
      </c>
    </row>
    <row r="769" spans="1:20">
      <c r="A769" t="s">
        <v>19</v>
      </c>
      <c r="B769" t="s">
        <v>2017</v>
      </c>
      <c r="C769" t="s">
        <v>45</v>
      </c>
      <c r="D769" t="s">
        <v>22</v>
      </c>
      <c r="E769" s="5">
        <v>74250</v>
      </c>
      <c r="F769" s="6">
        <v>1</v>
      </c>
      <c r="G769" t="s">
        <v>23</v>
      </c>
      <c r="H769" t="s">
        <v>46</v>
      </c>
      <c r="I769" t="str">
        <f t="shared" si="33"/>
        <v>_Chả cốm 300g</v>
      </c>
      <c r="J769" t="str">
        <f>VLOOKUP(I769,'[1]Mã Misa'!$B$2:$D$74,2,0)</f>
        <v>Chả cốm 300g</v>
      </c>
      <c r="K769" t="str">
        <f>VLOOKUP(J769,'[1]Mã Misa'!$C$2:$D$74,2,0)</f>
        <v>CC300</v>
      </c>
      <c r="L769" s="6">
        <v>74250</v>
      </c>
      <c r="M769" t="s">
        <v>624</v>
      </c>
      <c r="N769" t="str">
        <f t="shared" si="34"/>
        <v>0009700</v>
      </c>
      <c r="O769" s="9">
        <v>44477</v>
      </c>
      <c r="P769" t="s">
        <v>2018</v>
      </c>
      <c r="Q769" t="s">
        <v>2019</v>
      </c>
      <c r="R769" t="str">
        <f t="shared" si="35"/>
        <v>VM+ HPG 11</v>
      </c>
      <c r="S769" s="10" t="s">
        <v>218</v>
      </c>
      <c r="T769" t="e">
        <f>VLOOKUP(Q769,'Danh mục'!$B$4:$C$76,2,0)</f>
        <v>#N/A</v>
      </c>
    </row>
    <row r="770" spans="1:20">
      <c r="A770" t="s">
        <v>19</v>
      </c>
      <c r="B770" t="s">
        <v>2020</v>
      </c>
      <c r="C770" t="s">
        <v>30</v>
      </c>
      <c r="D770" t="s">
        <v>22</v>
      </c>
      <c r="E770" s="5">
        <v>87787</v>
      </c>
      <c r="F770" s="6">
        <v>1</v>
      </c>
      <c r="G770" t="s">
        <v>23</v>
      </c>
      <c r="H770" t="s">
        <v>31</v>
      </c>
      <c r="I770" t="str">
        <f t="shared" si="33"/>
        <v>Bắp bò muối gói 200g</v>
      </c>
      <c r="J770" t="str">
        <f>VLOOKUP(I770,'[1]Mã Misa'!$B$2:$D$74,2,0)</f>
        <v>Bắp bò muối 200g</v>
      </c>
      <c r="K770" t="str">
        <f>VLOOKUP(J770,'[1]Mã Misa'!$C$2:$D$74,2,0)</f>
        <v>BBM200</v>
      </c>
      <c r="L770" s="6">
        <v>87787</v>
      </c>
      <c r="M770" t="s">
        <v>2021</v>
      </c>
      <c r="N770" t="str">
        <f t="shared" si="34"/>
        <v>0127817</v>
      </c>
      <c r="O770" s="9">
        <v>44485</v>
      </c>
      <c r="P770" t="s">
        <v>2022</v>
      </c>
      <c r="Q770" t="s">
        <v>2023</v>
      </c>
      <c r="R770" t="str">
        <f t="shared" si="35"/>
        <v>VM+ HNI Kh</v>
      </c>
      <c r="S770" s="10" t="s">
        <v>28</v>
      </c>
      <c r="T770" t="e">
        <f>VLOOKUP(Q770,'Danh mục'!$B$4:$C$76,2,0)</f>
        <v>#N/A</v>
      </c>
    </row>
    <row r="771" spans="1:20">
      <c r="A771" t="s">
        <v>19</v>
      </c>
      <c r="B771" t="s">
        <v>2024</v>
      </c>
      <c r="C771" t="s">
        <v>51</v>
      </c>
      <c r="D771" t="s">
        <v>22</v>
      </c>
      <c r="E771" s="5">
        <v>105400</v>
      </c>
      <c r="F771" s="6">
        <v>1</v>
      </c>
      <c r="G771" t="s">
        <v>23</v>
      </c>
      <c r="H771" t="s">
        <v>52</v>
      </c>
      <c r="I771" t="str">
        <f t="shared" si="33"/>
        <v>_Đùi gà sốt cay 500g</v>
      </c>
      <c r="J771" t="str">
        <f>VLOOKUP(I771,'[1]Mã Misa'!$B$2:$D$74,2,0)</f>
        <v>Đùi gà sốt cay 500g</v>
      </c>
      <c r="K771" t="str">
        <f>VLOOKUP(J771,'[1]Mã Misa'!$C$2:$D$74,2,0)</f>
        <v>DGSC500</v>
      </c>
      <c r="L771" s="6">
        <v>105400</v>
      </c>
      <c r="M771" t="s">
        <v>2025</v>
      </c>
      <c r="N771" t="str">
        <f t="shared" si="34"/>
        <v>0001589</v>
      </c>
      <c r="O771" s="9">
        <v>44485</v>
      </c>
      <c r="P771" t="s">
        <v>2026</v>
      </c>
      <c r="Q771" t="s">
        <v>2027</v>
      </c>
      <c r="R771" t="str">
        <f t="shared" si="35"/>
        <v>VM+ LSN 02</v>
      </c>
      <c r="S771" s="10" t="s">
        <v>137</v>
      </c>
      <c r="T771" t="e">
        <f>VLOOKUP(Q771,'Danh mục'!$B$4:$C$76,2,0)</f>
        <v>#N/A</v>
      </c>
    </row>
    <row r="772" spans="1:20">
      <c r="A772" t="s">
        <v>19</v>
      </c>
      <c r="B772" t="s">
        <v>2024</v>
      </c>
      <c r="C772" t="s">
        <v>177</v>
      </c>
      <c r="D772" t="s">
        <v>22</v>
      </c>
      <c r="E772" s="5">
        <v>90750</v>
      </c>
      <c r="F772" s="6">
        <v>1</v>
      </c>
      <c r="G772" t="s">
        <v>23</v>
      </c>
      <c r="H772" t="s">
        <v>178</v>
      </c>
      <c r="I772" t="str">
        <f t="shared" ref="I772:I835" si="36">MID(H772,10,26)</f>
        <v>_Chân gà sốt cay 400g</v>
      </c>
      <c r="J772" t="str">
        <f>VLOOKUP(I772,'[1]Mã Misa'!$B$2:$D$74,2,0)</f>
        <v>Chân gà sốt cay 400g</v>
      </c>
      <c r="K772" t="str">
        <f>VLOOKUP(J772,'[1]Mã Misa'!$C$2:$D$74,2,0)</f>
        <v>CGSC400</v>
      </c>
      <c r="L772" s="6">
        <v>90750</v>
      </c>
      <c r="M772" t="s">
        <v>2025</v>
      </c>
      <c r="N772" t="str">
        <f t="shared" ref="N772:N835" si="37">RIGHT(M772,7)</f>
        <v>0001589</v>
      </c>
      <c r="O772" s="9">
        <v>44485</v>
      </c>
      <c r="P772" t="s">
        <v>2026</v>
      </c>
      <c r="Q772" t="s">
        <v>2027</v>
      </c>
      <c r="R772" t="str">
        <f t="shared" ref="R772:R835" si="38">LEFT(Q772,10)</f>
        <v>VM+ LSN 02</v>
      </c>
      <c r="S772" s="10" t="s">
        <v>137</v>
      </c>
      <c r="T772" t="e">
        <f>VLOOKUP(Q772,'Danh mục'!$B$4:$C$76,2,0)</f>
        <v>#N/A</v>
      </c>
    </row>
    <row r="773" spans="1:20">
      <c r="A773" t="s">
        <v>19</v>
      </c>
      <c r="B773" t="s">
        <v>2028</v>
      </c>
      <c r="C773" t="s">
        <v>21</v>
      </c>
      <c r="D773" t="s">
        <v>22</v>
      </c>
      <c r="E773" s="5">
        <v>50182</v>
      </c>
      <c r="F773" s="6">
        <v>1</v>
      </c>
      <c r="G773" t="s">
        <v>23</v>
      </c>
      <c r="H773" t="s">
        <v>24</v>
      </c>
      <c r="I773" t="str">
        <f t="shared" si="36"/>
        <v>Giò tai lưỡi xào gói 250g</v>
      </c>
      <c r="J773" t="str">
        <f>VLOOKUP(I773,'[1]Mã Misa'!$B$2:$D$74,2,0)</f>
        <v>Giò Tai Lưỡi Xào 250g</v>
      </c>
      <c r="K773" t="str">
        <f>VLOOKUP(J773,'[1]Mã Misa'!$C$2:$D$74,2,0)</f>
        <v>GTLX250G</v>
      </c>
      <c r="L773" s="6">
        <v>50182</v>
      </c>
      <c r="M773" t="s">
        <v>2029</v>
      </c>
      <c r="N773" t="str">
        <f t="shared" si="37"/>
        <v>0002598</v>
      </c>
      <c r="O773" s="9">
        <v>44485</v>
      </c>
      <c r="P773" t="s">
        <v>2030</v>
      </c>
      <c r="Q773" t="s">
        <v>2031</v>
      </c>
      <c r="R773" t="str">
        <f t="shared" si="38"/>
        <v>VM+ HDG 28</v>
      </c>
      <c r="S773" s="10" t="s">
        <v>50</v>
      </c>
      <c r="T773" t="e">
        <f>VLOOKUP(Q773,'Danh mục'!$B$4:$C$76,2,0)</f>
        <v>#N/A</v>
      </c>
    </row>
    <row r="774" spans="1:20">
      <c r="A774" t="s">
        <v>19</v>
      </c>
      <c r="B774" t="s">
        <v>2028</v>
      </c>
      <c r="C774" t="s">
        <v>35</v>
      </c>
      <c r="D774" t="s">
        <v>22</v>
      </c>
      <c r="E774" s="5">
        <v>46000</v>
      </c>
      <c r="F774" s="6">
        <v>1</v>
      </c>
      <c r="G774" t="s">
        <v>23</v>
      </c>
      <c r="H774" t="s">
        <v>36</v>
      </c>
      <c r="I774" t="str">
        <f t="shared" si="36"/>
        <v>Mộc nấm hương gói 250g</v>
      </c>
      <c r="J774" t="str">
        <f>VLOOKUP(I774,'[1]Mã Misa'!$B$2:$D$74,2,0)</f>
        <v>Mộc Nấm Hương 250g</v>
      </c>
      <c r="K774" t="str">
        <f>VLOOKUP(J774,'[1]Mã Misa'!$C$2:$D$74,2,0)</f>
        <v>MNH250</v>
      </c>
      <c r="L774" s="6">
        <v>46000</v>
      </c>
      <c r="M774" t="s">
        <v>2029</v>
      </c>
      <c r="N774" t="str">
        <f t="shared" si="37"/>
        <v>0002598</v>
      </c>
      <c r="O774" s="9">
        <v>44485</v>
      </c>
      <c r="P774" t="s">
        <v>2030</v>
      </c>
      <c r="Q774" t="s">
        <v>2031</v>
      </c>
      <c r="R774" t="str">
        <f t="shared" si="38"/>
        <v>VM+ HDG 28</v>
      </c>
      <c r="S774" s="10" t="s">
        <v>50</v>
      </c>
      <c r="T774" t="e">
        <f>VLOOKUP(Q774,'Danh mục'!$B$4:$C$76,2,0)</f>
        <v>#N/A</v>
      </c>
    </row>
    <row r="775" spans="1:20">
      <c r="A775" t="s">
        <v>19</v>
      </c>
      <c r="B775" t="s">
        <v>2028</v>
      </c>
      <c r="C775" t="s">
        <v>90</v>
      </c>
      <c r="D775" t="s">
        <v>22</v>
      </c>
      <c r="E775" s="5">
        <v>283800</v>
      </c>
      <c r="F775" s="6">
        <v>4</v>
      </c>
      <c r="G775" t="s">
        <v>23</v>
      </c>
      <c r="H775" t="s">
        <v>91</v>
      </c>
      <c r="I775" t="str">
        <f t="shared" si="36"/>
        <v>_Chả nướng 300g</v>
      </c>
      <c r="J775" t="str">
        <f>VLOOKUP(I775,'[1]Mã Misa'!$B$2:$D$74,2,0)</f>
        <v>Chả nướng 300g</v>
      </c>
      <c r="K775" t="str">
        <f>VLOOKUP(J775,'[1]Mã Misa'!$C$2:$D$74,2,0)</f>
        <v>CN300</v>
      </c>
      <c r="L775" s="6">
        <v>70950</v>
      </c>
      <c r="M775" t="s">
        <v>2029</v>
      </c>
      <c r="N775" t="str">
        <f t="shared" si="37"/>
        <v>0002598</v>
      </c>
      <c r="O775" s="9">
        <v>44485</v>
      </c>
      <c r="P775" t="s">
        <v>2030</v>
      </c>
      <c r="Q775" t="s">
        <v>2031</v>
      </c>
      <c r="R775" t="str">
        <f t="shared" si="38"/>
        <v>VM+ HDG 28</v>
      </c>
      <c r="S775" s="10" t="s">
        <v>50</v>
      </c>
      <c r="T775" t="e">
        <f>VLOOKUP(Q775,'Danh mục'!$B$4:$C$76,2,0)</f>
        <v>#N/A</v>
      </c>
    </row>
    <row r="776" spans="1:20">
      <c r="A776" t="s">
        <v>19</v>
      </c>
      <c r="B776" t="s">
        <v>2028</v>
      </c>
      <c r="C776" t="s">
        <v>45</v>
      </c>
      <c r="D776" t="s">
        <v>22</v>
      </c>
      <c r="E776" s="5">
        <v>74250</v>
      </c>
      <c r="F776" s="6">
        <v>1</v>
      </c>
      <c r="G776" t="s">
        <v>23</v>
      </c>
      <c r="H776" t="s">
        <v>46</v>
      </c>
      <c r="I776" t="str">
        <f t="shared" si="36"/>
        <v>_Chả cốm 300g</v>
      </c>
      <c r="J776" t="str">
        <f>VLOOKUP(I776,'[1]Mã Misa'!$B$2:$D$74,2,0)</f>
        <v>Chả cốm 300g</v>
      </c>
      <c r="K776" t="str">
        <f>VLOOKUP(J776,'[1]Mã Misa'!$C$2:$D$74,2,0)</f>
        <v>CC300</v>
      </c>
      <c r="L776" s="6">
        <v>74250</v>
      </c>
      <c r="M776" t="s">
        <v>2029</v>
      </c>
      <c r="N776" t="str">
        <f t="shared" si="37"/>
        <v>0002598</v>
      </c>
      <c r="O776" s="9">
        <v>44485</v>
      </c>
      <c r="P776" t="s">
        <v>2030</v>
      </c>
      <c r="Q776" t="s">
        <v>2031</v>
      </c>
      <c r="R776" t="str">
        <f t="shared" si="38"/>
        <v>VM+ HDG 28</v>
      </c>
      <c r="S776" s="10" t="s">
        <v>50</v>
      </c>
      <c r="T776" t="e">
        <f>VLOOKUP(Q776,'Danh mục'!$B$4:$C$76,2,0)</f>
        <v>#N/A</v>
      </c>
    </row>
    <row r="777" spans="1:20">
      <c r="A777" t="s">
        <v>19</v>
      </c>
      <c r="B777" t="s">
        <v>2032</v>
      </c>
      <c r="C777" t="s">
        <v>51</v>
      </c>
      <c r="D777" t="s">
        <v>22</v>
      </c>
      <c r="E777" s="5">
        <v>105400</v>
      </c>
      <c r="F777" s="6">
        <v>1</v>
      </c>
      <c r="G777" t="s">
        <v>23</v>
      </c>
      <c r="H777" t="s">
        <v>52</v>
      </c>
      <c r="I777" t="str">
        <f t="shared" si="36"/>
        <v>_Đùi gà sốt cay 500g</v>
      </c>
      <c r="J777" t="str">
        <f>VLOOKUP(I777,'[1]Mã Misa'!$B$2:$D$74,2,0)</f>
        <v>Đùi gà sốt cay 500g</v>
      </c>
      <c r="K777" t="str">
        <f>VLOOKUP(J777,'[1]Mã Misa'!$C$2:$D$74,2,0)</f>
        <v>DGSC500</v>
      </c>
      <c r="L777" s="6">
        <v>105400</v>
      </c>
      <c r="M777" t="s">
        <v>2033</v>
      </c>
      <c r="N777" t="str">
        <f t="shared" si="37"/>
        <v>0127832</v>
      </c>
      <c r="O777" s="9">
        <v>44485</v>
      </c>
      <c r="P777" t="s">
        <v>1735</v>
      </c>
      <c r="Q777" t="s">
        <v>1736</v>
      </c>
      <c r="R777" t="str">
        <f t="shared" si="38"/>
        <v>VM+ HNI 42</v>
      </c>
      <c r="S777" s="10" t="s">
        <v>28</v>
      </c>
      <c r="T777" t="e">
        <f>VLOOKUP(Q777,'Danh mục'!$B$4:$C$76,2,0)</f>
        <v>#N/A</v>
      </c>
    </row>
    <row r="778" spans="1:20">
      <c r="A778" t="s">
        <v>19</v>
      </c>
      <c r="B778" t="s">
        <v>2032</v>
      </c>
      <c r="C778" t="s">
        <v>35</v>
      </c>
      <c r="D778" t="s">
        <v>22</v>
      </c>
      <c r="E778" s="5">
        <v>46000</v>
      </c>
      <c r="F778" s="6">
        <v>1</v>
      </c>
      <c r="G778" t="s">
        <v>23</v>
      </c>
      <c r="H778" t="s">
        <v>36</v>
      </c>
      <c r="I778" t="str">
        <f t="shared" si="36"/>
        <v>Mộc nấm hương gói 250g</v>
      </c>
      <c r="J778" t="str">
        <f>VLOOKUP(I778,'[1]Mã Misa'!$B$2:$D$74,2,0)</f>
        <v>Mộc Nấm Hương 250g</v>
      </c>
      <c r="K778" t="str">
        <f>VLOOKUP(J778,'[1]Mã Misa'!$C$2:$D$74,2,0)</f>
        <v>MNH250</v>
      </c>
      <c r="L778" s="6">
        <v>46000</v>
      </c>
      <c r="M778" t="s">
        <v>2033</v>
      </c>
      <c r="N778" t="str">
        <f t="shared" si="37"/>
        <v>0127832</v>
      </c>
      <c r="O778" s="9">
        <v>44485</v>
      </c>
      <c r="P778" t="s">
        <v>1735</v>
      </c>
      <c r="Q778" t="s">
        <v>1736</v>
      </c>
      <c r="R778" t="str">
        <f t="shared" si="38"/>
        <v>VM+ HNI 42</v>
      </c>
      <c r="S778" s="10" t="s">
        <v>28</v>
      </c>
      <c r="T778" t="e">
        <f>VLOOKUP(Q778,'Danh mục'!$B$4:$C$76,2,0)</f>
        <v>#N/A</v>
      </c>
    </row>
    <row r="779" spans="1:20">
      <c r="A779" t="s">
        <v>19</v>
      </c>
      <c r="B779" t="s">
        <v>2032</v>
      </c>
      <c r="C779" t="s">
        <v>54</v>
      </c>
      <c r="D779" t="s">
        <v>22</v>
      </c>
      <c r="E779" s="5">
        <v>73431</v>
      </c>
      <c r="F779" s="6">
        <v>1</v>
      </c>
      <c r="G779" t="s">
        <v>23</v>
      </c>
      <c r="H779" t="s">
        <v>55</v>
      </c>
      <c r="I779" t="str">
        <f t="shared" si="36"/>
        <v>Chân giò heo muối gói 300g</v>
      </c>
      <c r="J779" t="str">
        <f>VLOOKUP(I779,'[1]Mã Misa'!$B$2:$D$74,2,0)</f>
        <v>Chân giò heo muối 300g</v>
      </c>
      <c r="K779" t="str">
        <f>VLOOKUP(J779,'[1]Mã Misa'!$C$2:$D$74,2,0)</f>
        <v>CGM300</v>
      </c>
      <c r="L779" s="6">
        <v>73431</v>
      </c>
      <c r="M779" t="s">
        <v>2033</v>
      </c>
      <c r="N779" t="str">
        <f t="shared" si="37"/>
        <v>0127832</v>
      </c>
      <c r="O779" s="9">
        <v>44485</v>
      </c>
      <c r="P779" t="s">
        <v>1735</v>
      </c>
      <c r="Q779" t="s">
        <v>1736</v>
      </c>
      <c r="R779" t="str">
        <f t="shared" si="38"/>
        <v>VM+ HNI 42</v>
      </c>
      <c r="S779" s="10" t="s">
        <v>28</v>
      </c>
      <c r="T779" t="e">
        <f>VLOOKUP(Q779,'Danh mục'!$B$4:$C$76,2,0)</f>
        <v>#N/A</v>
      </c>
    </row>
    <row r="780" spans="1:20">
      <c r="A780" t="s">
        <v>19</v>
      </c>
      <c r="B780" t="s">
        <v>2034</v>
      </c>
      <c r="C780" t="s">
        <v>177</v>
      </c>
      <c r="D780" t="s">
        <v>22</v>
      </c>
      <c r="E780" s="5">
        <v>90750</v>
      </c>
      <c r="F780" s="6">
        <v>1</v>
      </c>
      <c r="G780" t="s">
        <v>23</v>
      </c>
      <c r="H780" t="s">
        <v>178</v>
      </c>
      <c r="I780" t="str">
        <f t="shared" si="36"/>
        <v>_Chân gà sốt cay 400g</v>
      </c>
      <c r="J780" t="str">
        <f>VLOOKUP(I780,'[1]Mã Misa'!$B$2:$D$74,2,0)</f>
        <v>Chân gà sốt cay 400g</v>
      </c>
      <c r="K780" t="str">
        <f>VLOOKUP(J780,'[1]Mã Misa'!$C$2:$D$74,2,0)</f>
        <v>CGSC400</v>
      </c>
      <c r="L780" s="6">
        <v>90750</v>
      </c>
      <c r="M780" t="s">
        <v>2035</v>
      </c>
      <c r="N780" t="str">
        <f t="shared" si="37"/>
        <v>0127845</v>
      </c>
      <c r="O780" s="9">
        <v>44485</v>
      </c>
      <c r="P780" t="s">
        <v>2036</v>
      </c>
      <c r="Q780" t="s">
        <v>2037</v>
      </c>
      <c r="R780" t="str">
        <f t="shared" si="38"/>
        <v>VM+ HNI MH</v>
      </c>
      <c r="S780" s="10" t="s">
        <v>28</v>
      </c>
      <c r="T780" t="e">
        <f>VLOOKUP(Q780,'Danh mục'!$B$4:$C$76,2,0)</f>
        <v>#N/A</v>
      </c>
    </row>
    <row r="781" spans="1:20">
      <c r="A781" t="s">
        <v>19</v>
      </c>
      <c r="B781" t="s">
        <v>2038</v>
      </c>
      <c r="C781" t="s">
        <v>38</v>
      </c>
      <c r="D781" t="s">
        <v>22</v>
      </c>
      <c r="E781" s="5">
        <v>111058</v>
      </c>
      <c r="F781" s="6">
        <v>1</v>
      </c>
      <c r="G781" t="s">
        <v>23</v>
      </c>
      <c r="H781" t="s">
        <v>39</v>
      </c>
      <c r="I781" t="str">
        <f t="shared" si="36"/>
        <v>Gà muối gói 500g</v>
      </c>
      <c r="J781" t="str">
        <f>VLOOKUP(I781,'[1]Mã Misa'!$B$2:$D$74,2,0)</f>
        <v>Gà muối 500g</v>
      </c>
      <c r="K781" t="str">
        <f>VLOOKUP(J781,'[1]Mã Misa'!$C$2:$D$74,2,0)</f>
        <v>GM500</v>
      </c>
      <c r="L781" s="6">
        <v>111058</v>
      </c>
      <c r="M781" t="s">
        <v>2039</v>
      </c>
      <c r="N781" t="str">
        <f t="shared" si="37"/>
        <v>0127893</v>
      </c>
      <c r="O781" s="9">
        <v>44485</v>
      </c>
      <c r="P781" t="s">
        <v>2040</v>
      </c>
      <c r="Q781" t="s">
        <v>2041</v>
      </c>
      <c r="R781" t="str">
        <f t="shared" si="38"/>
        <v>VM+ HNI 60</v>
      </c>
      <c r="S781" s="10" t="s">
        <v>28</v>
      </c>
      <c r="T781" t="e">
        <f>VLOOKUP(Q781,'Danh mục'!$B$4:$C$76,2,0)</f>
        <v>#N/A</v>
      </c>
    </row>
    <row r="782" spans="1:20">
      <c r="A782" t="s">
        <v>19</v>
      </c>
      <c r="B782" t="s">
        <v>2042</v>
      </c>
      <c r="C782" t="s">
        <v>30</v>
      </c>
      <c r="D782" t="s">
        <v>22</v>
      </c>
      <c r="E782" s="5">
        <v>87787</v>
      </c>
      <c r="F782" s="6">
        <v>1</v>
      </c>
      <c r="G782" t="s">
        <v>23</v>
      </c>
      <c r="H782" t="s">
        <v>31</v>
      </c>
      <c r="I782" t="str">
        <f t="shared" si="36"/>
        <v>Bắp bò muối gói 200g</v>
      </c>
      <c r="J782" t="str">
        <f>VLOOKUP(I782,'[1]Mã Misa'!$B$2:$D$74,2,0)</f>
        <v>Bắp bò muối 200g</v>
      </c>
      <c r="K782" t="str">
        <f>VLOOKUP(J782,'[1]Mã Misa'!$C$2:$D$74,2,0)</f>
        <v>BBM200</v>
      </c>
      <c r="L782" s="6">
        <v>87787</v>
      </c>
      <c r="M782" t="s">
        <v>2043</v>
      </c>
      <c r="N782" t="str">
        <f t="shared" si="37"/>
        <v>0016495</v>
      </c>
      <c r="O782" s="9">
        <v>44485</v>
      </c>
      <c r="P782" t="s">
        <v>2044</v>
      </c>
      <c r="Q782" t="s">
        <v>2045</v>
      </c>
      <c r="R782" t="str">
        <f t="shared" si="38"/>
        <v>VM+ DNG K0</v>
      </c>
      <c r="S782" s="10" t="s">
        <v>231</v>
      </c>
      <c r="T782" t="e">
        <f>VLOOKUP(Q782,'Danh mục'!$B$4:$C$76,2,0)</f>
        <v>#N/A</v>
      </c>
    </row>
    <row r="783" spans="1:20">
      <c r="A783" t="s">
        <v>19</v>
      </c>
      <c r="B783" t="s">
        <v>2042</v>
      </c>
      <c r="C783" t="s">
        <v>193</v>
      </c>
      <c r="D783" t="s">
        <v>22</v>
      </c>
      <c r="E783" s="5">
        <v>55595</v>
      </c>
      <c r="F783" s="6">
        <v>1</v>
      </c>
      <c r="G783" t="s">
        <v>23</v>
      </c>
      <c r="H783" t="s">
        <v>194</v>
      </c>
      <c r="I783" t="str">
        <f t="shared" si="36"/>
        <v>Tai heo muối gói 200g</v>
      </c>
      <c r="J783" t="str">
        <f>VLOOKUP(I783,'[1]Mã Misa'!$B$2:$D$74,2,0)</f>
        <v>Tai heo muối 200g</v>
      </c>
      <c r="K783" t="str">
        <f>VLOOKUP(J783,'[1]Mã Misa'!$C$2:$D$74,2,0)</f>
        <v>TH200</v>
      </c>
      <c r="L783" s="6">
        <v>55595</v>
      </c>
      <c r="M783" t="s">
        <v>2043</v>
      </c>
      <c r="N783" t="str">
        <f t="shared" si="37"/>
        <v>0016495</v>
      </c>
      <c r="O783" s="9">
        <v>44485</v>
      </c>
      <c r="P783" t="s">
        <v>2044</v>
      </c>
      <c r="Q783" t="s">
        <v>2045</v>
      </c>
      <c r="R783" t="str">
        <f t="shared" si="38"/>
        <v>VM+ DNG K0</v>
      </c>
      <c r="S783" s="10" t="s">
        <v>231</v>
      </c>
      <c r="T783" t="e">
        <f>VLOOKUP(Q783,'Danh mục'!$B$4:$C$76,2,0)</f>
        <v>#N/A</v>
      </c>
    </row>
    <row r="784" spans="1:20">
      <c r="A784" t="s">
        <v>19</v>
      </c>
      <c r="B784" t="s">
        <v>2042</v>
      </c>
      <c r="C784" t="s">
        <v>38</v>
      </c>
      <c r="D784" t="s">
        <v>22</v>
      </c>
      <c r="E784" s="5">
        <v>111058</v>
      </c>
      <c r="F784" s="6">
        <v>1</v>
      </c>
      <c r="G784" t="s">
        <v>23</v>
      </c>
      <c r="H784" t="s">
        <v>39</v>
      </c>
      <c r="I784" t="str">
        <f t="shared" si="36"/>
        <v>Gà muối gói 500g</v>
      </c>
      <c r="J784" t="str">
        <f>VLOOKUP(I784,'[1]Mã Misa'!$B$2:$D$74,2,0)</f>
        <v>Gà muối 500g</v>
      </c>
      <c r="K784" t="str">
        <f>VLOOKUP(J784,'[1]Mã Misa'!$C$2:$D$74,2,0)</f>
        <v>GM500</v>
      </c>
      <c r="L784" s="6">
        <v>111058</v>
      </c>
      <c r="M784" t="s">
        <v>2043</v>
      </c>
      <c r="N784" t="str">
        <f t="shared" si="37"/>
        <v>0016495</v>
      </c>
      <c r="O784" s="9">
        <v>44485</v>
      </c>
      <c r="P784" t="s">
        <v>2044</v>
      </c>
      <c r="Q784" t="s">
        <v>2045</v>
      </c>
      <c r="R784" t="str">
        <f t="shared" si="38"/>
        <v>VM+ DNG K0</v>
      </c>
      <c r="S784" s="10" t="s">
        <v>231</v>
      </c>
      <c r="T784" t="e">
        <f>VLOOKUP(Q784,'Danh mục'!$B$4:$C$76,2,0)</f>
        <v>#N/A</v>
      </c>
    </row>
    <row r="785" spans="1:20">
      <c r="A785" t="s">
        <v>19</v>
      </c>
      <c r="B785" t="s">
        <v>2046</v>
      </c>
      <c r="C785" t="s">
        <v>510</v>
      </c>
      <c r="D785" t="s">
        <v>511</v>
      </c>
      <c r="E785" s="5">
        <v>177188</v>
      </c>
      <c r="F785" s="6">
        <v>1</v>
      </c>
      <c r="G785" t="s">
        <v>65</v>
      </c>
      <c r="H785" t="s">
        <v>512</v>
      </c>
      <c r="I785" t="str">
        <f t="shared" si="36"/>
        <v xml:space="preserve"> Mực lá câu làm sạch 450g</v>
      </c>
      <c r="J785" t="str">
        <f>VLOOKUP(I785,'[1]Mã Misa'!$B$2:$D$74,2,0)</f>
        <v>Mực lá câu làm sạch 450g</v>
      </c>
      <c r="K785" t="str">
        <f>VLOOKUP(J785,'[1]Mã Misa'!$C$2:$D$74,2,0)</f>
        <v>ML450</v>
      </c>
      <c r="L785" s="6">
        <v>177188</v>
      </c>
      <c r="M785" t="s">
        <v>2047</v>
      </c>
      <c r="N785" t="str">
        <f t="shared" si="37"/>
        <v>0127913</v>
      </c>
      <c r="O785" s="9">
        <v>44485</v>
      </c>
      <c r="P785" t="s">
        <v>2040</v>
      </c>
      <c r="Q785" t="s">
        <v>2041</v>
      </c>
      <c r="R785" t="str">
        <f t="shared" si="38"/>
        <v>VM+ HNI 60</v>
      </c>
      <c r="S785" s="10" t="s">
        <v>28</v>
      </c>
      <c r="T785" t="e">
        <f>VLOOKUP(Q785,'Danh mục'!$B$4:$C$76,2,0)</f>
        <v>#N/A</v>
      </c>
    </row>
    <row r="786" spans="1:20" hidden="1">
      <c r="A786" t="s">
        <v>19</v>
      </c>
      <c r="B786" t="s">
        <v>2048</v>
      </c>
      <c r="C786" t="s">
        <v>51</v>
      </c>
      <c r="D786" t="s">
        <v>22</v>
      </c>
      <c r="E786" s="5">
        <v>210800</v>
      </c>
      <c r="F786" s="6">
        <v>2</v>
      </c>
      <c r="G786" t="s">
        <v>23</v>
      </c>
      <c r="H786" t="s">
        <v>52</v>
      </c>
      <c r="I786" t="str">
        <f t="shared" si="36"/>
        <v>_Đùi gà sốt cay 500g</v>
      </c>
      <c r="J786" t="str">
        <f>VLOOKUP(I786,'[1]Mã Misa'!$B$2:$D$74,2,0)</f>
        <v>Đùi gà sốt cay 500g</v>
      </c>
      <c r="K786" t="str">
        <f>VLOOKUP(J786,'[1]Mã Misa'!$C$2:$D$74,2,0)</f>
        <v>DGSC500</v>
      </c>
      <c r="L786" s="6">
        <v>105400</v>
      </c>
      <c r="M786" t="s">
        <v>2049</v>
      </c>
      <c r="N786" t="str">
        <f t="shared" si="37"/>
        <v>0016499</v>
      </c>
      <c r="O786" s="9">
        <v>44485</v>
      </c>
      <c r="P786" t="s">
        <v>2050</v>
      </c>
      <c r="Q786" t="s">
        <v>2051</v>
      </c>
      <c r="R786" t="str">
        <f t="shared" si="38"/>
        <v>VM+ DNG 62</v>
      </c>
      <c r="S786" s="10" t="s">
        <v>231</v>
      </c>
      <c r="T786" t="e">
        <f>VLOOKUP(Q786,'Danh mục'!$B$4:$C$76,2,0)</f>
        <v>#N/A</v>
      </c>
    </row>
    <row r="787" spans="1:20" hidden="1">
      <c r="A787" t="s">
        <v>19</v>
      </c>
      <c r="B787" t="s">
        <v>2052</v>
      </c>
      <c r="C787" t="s">
        <v>21</v>
      </c>
      <c r="D787" t="s">
        <v>22</v>
      </c>
      <c r="E787" s="5">
        <v>50182</v>
      </c>
      <c r="F787" s="6">
        <v>1</v>
      </c>
      <c r="G787" t="s">
        <v>23</v>
      </c>
      <c r="H787" t="s">
        <v>24</v>
      </c>
      <c r="I787" t="str">
        <f t="shared" si="36"/>
        <v>Giò tai lưỡi xào gói 250g</v>
      </c>
      <c r="J787" t="str">
        <f>VLOOKUP(I787,'[1]Mã Misa'!$B$2:$D$74,2,0)</f>
        <v>Giò Tai Lưỡi Xào 250g</v>
      </c>
      <c r="K787" t="str">
        <f>VLOOKUP(J787,'[1]Mã Misa'!$C$2:$D$74,2,0)</f>
        <v>GTLX250G</v>
      </c>
      <c r="L787" s="6">
        <v>50182</v>
      </c>
      <c r="M787" t="s">
        <v>2053</v>
      </c>
      <c r="N787" t="str">
        <f t="shared" si="37"/>
        <v>0002892</v>
      </c>
      <c r="O787" s="9">
        <v>44485</v>
      </c>
      <c r="P787" t="s">
        <v>2054</v>
      </c>
      <c r="Q787" t="s">
        <v>2055</v>
      </c>
      <c r="R787" t="str">
        <f t="shared" si="38"/>
        <v>VM+ BNH Gi</v>
      </c>
      <c r="S787" s="10" t="s">
        <v>88</v>
      </c>
      <c r="T787" t="e">
        <f>VLOOKUP(Q787,'Danh mục'!$B$4:$C$76,2,0)</f>
        <v>#N/A</v>
      </c>
    </row>
    <row r="788" spans="1:20">
      <c r="A788" t="s">
        <v>19</v>
      </c>
      <c r="B788" t="s">
        <v>2056</v>
      </c>
      <c r="C788" t="s">
        <v>45</v>
      </c>
      <c r="D788" t="s">
        <v>22</v>
      </c>
      <c r="E788" s="5">
        <v>74250</v>
      </c>
      <c r="F788" s="6">
        <v>1</v>
      </c>
      <c r="G788" t="s">
        <v>23</v>
      </c>
      <c r="H788" t="s">
        <v>46</v>
      </c>
      <c r="I788" t="str">
        <f t="shared" si="36"/>
        <v>_Chả cốm 300g</v>
      </c>
      <c r="J788" t="str">
        <f>VLOOKUP(I788,'[1]Mã Misa'!$B$2:$D$74,2,0)</f>
        <v>Chả cốm 300g</v>
      </c>
      <c r="K788" t="str">
        <f>VLOOKUP(J788,'[1]Mã Misa'!$C$2:$D$74,2,0)</f>
        <v>CC300</v>
      </c>
      <c r="L788" s="6">
        <v>74250</v>
      </c>
      <c r="M788" t="s">
        <v>2057</v>
      </c>
      <c r="N788" t="str">
        <f t="shared" si="37"/>
        <v>0016502</v>
      </c>
      <c r="O788" s="9">
        <v>44485</v>
      </c>
      <c r="P788" t="s">
        <v>2058</v>
      </c>
      <c r="Q788" t="s">
        <v>2059</v>
      </c>
      <c r="R788" t="str">
        <f t="shared" si="38"/>
        <v>VM+ DNG 80</v>
      </c>
      <c r="S788" s="10" t="s">
        <v>231</v>
      </c>
      <c r="T788" t="e">
        <f>VLOOKUP(Q788,'Danh mục'!$B$4:$C$76,2,0)</f>
        <v>#N/A</v>
      </c>
    </row>
    <row r="789" spans="1:20">
      <c r="A789" t="s">
        <v>19</v>
      </c>
      <c r="B789" t="s">
        <v>2060</v>
      </c>
      <c r="C789" t="s">
        <v>54</v>
      </c>
      <c r="D789" t="s">
        <v>22</v>
      </c>
      <c r="E789" s="5">
        <v>73431</v>
      </c>
      <c r="F789" s="6">
        <v>1</v>
      </c>
      <c r="G789" t="s">
        <v>23</v>
      </c>
      <c r="H789" t="s">
        <v>55</v>
      </c>
      <c r="I789" t="str">
        <f t="shared" si="36"/>
        <v>Chân giò heo muối gói 300g</v>
      </c>
      <c r="J789" t="str">
        <f>VLOOKUP(I789,'[1]Mã Misa'!$B$2:$D$74,2,0)</f>
        <v>Chân giò heo muối 300g</v>
      </c>
      <c r="K789" t="str">
        <f>VLOOKUP(J789,'[1]Mã Misa'!$C$2:$D$74,2,0)</f>
        <v>CGM300</v>
      </c>
      <c r="L789" s="6">
        <v>73431</v>
      </c>
      <c r="M789" t="s">
        <v>2061</v>
      </c>
      <c r="N789" t="str">
        <f t="shared" si="37"/>
        <v>0004777</v>
      </c>
      <c r="O789" s="9">
        <v>44485</v>
      </c>
      <c r="P789" t="s">
        <v>2062</v>
      </c>
      <c r="Q789" t="s">
        <v>2063</v>
      </c>
      <c r="R789" t="str">
        <f t="shared" si="38"/>
        <v>VM+ THA 15</v>
      </c>
      <c r="S789" s="10" t="s">
        <v>556</v>
      </c>
      <c r="T789" t="e">
        <f>VLOOKUP(Q789,'Danh mục'!$B$4:$C$76,2,0)</f>
        <v>#N/A</v>
      </c>
    </row>
    <row r="790" spans="1:20">
      <c r="A790" t="s">
        <v>19</v>
      </c>
      <c r="B790" t="s">
        <v>2060</v>
      </c>
      <c r="C790" t="s">
        <v>30</v>
      </c>
      <c r="D790" t="s">
        <v>22</v>
      </c>
      <c r="E790" s="5">
        <v>87787</v>
      </c>
      <c r="F790" s="6">
        <v>1</v>
      </c>
      <c r="G790" t="s">
        <v>23</v>
      </c>
      <c r="H790" t="s">
        <v>31</v>
      </c>
      <c r="I790" t="str">
        <f t="shared" si="36"/>
        <v>Bắp bò muối gói 200g</v>
      </c>
      <c r="J790" t="str">
        <f>VLOOKUP(I790,'[1]Mã Misa'!$B$2:$D$74,2,0)</f>
        <v>Bắp bò muối 200g</v>
      </c>
      <c r="K790" t="str">
        <f>VLOOKUP(J790,'[1]Mã Misa'!$C$2:$D$74,2,0)</f>
        <v>BBM200</v>
      </c>
      <c r="L790" s="6">
        <v>87787</v>
      </c>
      <c r="M790" t="s">
        <v>2061</v>
      </c>
      <c r="N790" t="str">
        <f t="shared" si="37"/>
        <v>0004777</v>
      </c>
      <c r="O790" s="9">
        <v>44485</v>
      </c>
      <c r="P790" t="s">
        <v>2062</v>
      </c>
      <c r="Q790" t="s">
        <v>2063</v>
      </c>
      <c r="R790" t="str">
        <f t="shared" si="38"/>
        <v>VM+ THA 15</v>
      </c>
      <c r="S790" s="10" t="s">
        <v>556</v>
      </c>
      <c r="T790" t="e">
        <f>VLOOKUP(Q790,'Danh mục'!$B$4:$C$76,2,0)</f>
        <v>#N/A</v>
      </c>
    </row>
    <row r="791" spans="1:20">
      <c r="A791" t="s">
        <v>19</v>
      </c>
      <c r="B791" t="s">
        <v>2060</v>
      </c>
      <c r="C791" t="s">
        <v>35</v>
      </c>
      <c r="D791" t="s">
        <v>22</v>
      </c>
      <c r="E791" s="5">
        <v>92000</v>
      </c>
      <c r="F791" s="6">
        <v>2</v>
      </c>
      <c r="G791" t="s">
        <v>23</v>
      </c>
      <c r="H791" t="s">
        <v>36</v>
      </c>
      <c r="I791" t="str">
        <f t="shared" si="36"/>
        <v>Mộc nấm hương gói 250g</v>
      </c>
      <c r="J791" t="str">
        <f>VLOOKUP(I791,'[1]Mã Misa'!$B$2:$D$74,2,0)</f>
        <v>Mộc Nấm Hương 250g</v>
      </c>
      <c r="K791" t="str">
        <f>VLOOKUP(J791,'[1]Mã Misa'!$C$2:$D$74,2,0)</f>
        <v>MNH250</v>
      </c>
      <c r="L791" s="6">
        <v>46000</v>
      </c>
      <c r="M791" t="s">
        <v>2061</v>
      </c>
      <c r="N791" t="str">
        <f t="shared" si="37"/>
        <v>0004777</v>
      </c>
      <c r="O791" s="9">
        <v>44485</v>
      </c>
      <c r="P791" t="s">
        <v>2062</v>
      </c>
      <c r="Q791" t="s">
        <v>2063</v>
      </c>
      <c r="R791" t="str">
        <f t="shared" si="38"/>
        <v>VM+ THA 15</v>
      </c>
      <c r="S791" s="10" t="s">
        <v>556</v>
      </c>
      <c r="T791" t="e">
        <f>VLOOKUP(Q791,'Danh mục'!$B$4:$C$76,2,0)</f>
        <v>#N/A</v>
      </c>
    </row>
    <row r="792" spans="1:20">
      <c r="A792" t="s">
        <v>19</v>
      </c>
      <c r="B792" t="s">
        <v>2060</v>
      </c>
      <c r="C792" t="s">
        <v>38</v>
      </c>
      <c r="D792" t="s">
        <v>22</v>
      </c>
      <c r="E792" s="5">
        <v>444232</v>
      </c>
      <c r="F792" s="6">
        <v>4</v>
      </c>
      <c r="G792" t="s">
        <v>23</v>
      </c>
      <c r="H792" t="s">
        <v>39</v>
      </c>
      <c r="I792" t="str">
        <f t="shared" si="36"/>
        <v>Gà muối gói 500g</v>
      </c>
      <c r="J792" t="str">
        <f>VLOOKUP(I792,'[1]Mã Misa'!$B$2:$D$74,2,0)</f>
        <v>Gà muối 500g</v>
      </c>
      <c r="K792" t="str">
        <f>VLOOKUP(J792,'[1]Mã Misa'!$C$2:$D$74,2,0)</f>
        <v>GM500</v>
      </c>
      <c r="L792" s="6">
        <v>111058</v>
      </c>
      <c r="M792" t="s">
        <v>2061</v>
      </c>
      <c r="N792" t="str">
        <f t="shared" si="37"/>
        <v>0004777</v>
      </c>
      <c r="O792" s="9">
        <v>44485</v>
      </c>
      <c r="P792" t="s">
        <v>2062</v>
      </c>
      <c r="Q792" t="s">
        <v>2063</v>
      </c>
      <c r="R792" t="str">
        <f t="shared" si="38"/>
        <v>VM+ THA 15</v>
      </c>
      <c r="S792" s="10" t="s">
        <v>556</v>
      </c>
      <c r="T792" t="e">
        <f>VLOOKUP(Q792,'Danh mục'!$B$4:$C$76,2,0)</f>
        <v>#N/A</v>
      </c>
    </row>
    <row r="793" spans="1:20" hidden="1">
      <c r="A793" t="s">
        <v>19</v>
      </c>
      <c r="B793" t="s">
        <v>2064</v>
      </c>
      <c r="C793" t="s">
        <v>51</v>
      </c>
      <c r="D793" t="s">
        <v>22</v>
      </c>
      <c r="E793" s="5">
        <v>105400</v>
      </c>
      <c r="F793" s="6">
        <v>1</v>
      </c>
      <c r="G793" t="s">
        <v>23</v>
      </c>
      <c r="H793" t="s">
        <v>52</v>
      </c>
      <c r="I793" t="str">
        <f t="shared" si="36"/>
        <v>_Đùi gà sốt cay 500g</v>
      </c>
      <c r="J793" t="str">
        <f>VLOOKUP(I793,'[1]Mã Misa'!$B$2:$D$74,2,0)</f>
        <v>Đùi gà sốt cay 500g</v>
      </c>
      <c r="K793" t="str">
        <f>VLOOKUP(J793,'[1]Mã Misa'!$C$2:$D$74,2,0)</f>
        <v>DGSC500</v>
      </c>
      <c r="L793" s="6">
        <v>105400</v>
      </c>
      <c r="M793" t="s">
        <v>2065</v>
      </c>
      <c r="N793" t="str">
        <f t="shared" si="37"/>
        <v>0016510</v>
      </c>
      <c r="O793" s="9">
        <v>44485</v>
      </c>
      <c r="P793" t="s">
        <v>2066</v>
      </c>
      <c r="Q793" t="s">
        <v>2067</v>
      </c>
      <c r="R793" t="str">
        <f t="shared" si="38"/>
        <v>VM+ DNG 28</v>
      </c>
      <c r="S793" s="10" t="s">
        <v>231</v>
      </c>
      <c r="T793" t="e">
        <f>VLOOKUP(Q793,'Danh mục'!$B$4:$C$76,2,0)</f>
        <v>#N/A</v>
      </c>
    </row>
    <row r="794" spans="1:20">
      <c r="A794" t="s">
        <v>19</v>
      </c>
      <c r="B794" t="s">
        <v>2068</v>
      </c>
      <c r="C794" t="s">
        <v>21</v>
      </c>
      <c r="D794" t="s">
        <v>22</v>
      </c>
      <c r="E794" s="5">
        <v>100364</v>
      </c>
      <c r="F794" s="6">
        <v>2</v>
      </c>
      <c r="G794" t="s">
        <v>23</v>
      </c>
      <c r="H794" t="s">
        <v>24</v>
      </c>
      <c r="I794" t="str">
        <f t="shared" si="36"/>
        <v>Giò tai lưỡi xào gói 250g</v>
      </c>
      <c r="J794" t="str">
        <f>VLOOKUP(I794,'[1]Mã Misa'!$B$2:$D$74,2,0)</f>
        <v>Giò Tai Lưỡi Xào 250g</v>
      </c>
      <c r="K794" t="str">
        <f>VLOOKUP(J794,'[1]Mã Misa'!$C$2:$D$74,2,0)</f>
        <v>GTLX250G</v>
      </c>
      <c r="L794" s="6">
        <v>50182</v>
      </c>
      <c r="M794" t="s">
        <v>2069</v>
      </c>
      <c r="N794" t="str">
        <f t="shared" si="37"/>
        <v>0127985</v>
      </c>
      <c r="O794" s="9">
        <v>44485</v>
      </c>
      <c r="P794" t="s">
        <v>461</v>
      </c>
      <c r="Q794" t="s">
        <v>462</v>
      </c>
      <c r="R794" t="str">
        <f t="shared" si="38"/>
        <v>VM+ HNI 16</v>
      </c>
      <c r="S794" s="10" t="s">
        <v>28</v>
      </c>
      <c r="T794" t="e">
        <f>VLOOKUP(Q794,'Danh mục'!$B$4:$C$76,2,0)</f>
        <v>#N/A</v>
      </c>
    </row>
    <row r="795" spans="1:20">
      <c r="A795" t="s">
        <v>19</v>
      </c>
      <c r="B795" t="s">
        <v>2068</v>
      </c>
      <c r="C795" t="s">
        <v>30</v>
      </c>
      <c r="D795" t="s">
        <v>22</v>
      </c>
      <c r="E795" s="5">
        <v>87787</v>
      </c>
      <c r="F795" s="6">
        <v>1</v>
      </c>
      <c r="G795" t="s">
        <v>23</v>
      </c>
      <c r="H795" t="s">
        <v>31</v>
      </c>
      <c r="I795" t="str">
        <f t="shared" si="36"/>
        <v>Bắp bò muối gói 200g</v>
      </c>
      <c r="J795" t="str">
        <f>VLOOKUP(I795,'[1]Mã Misa'!$B$2:$D$74,2,0)</f>
        <v>Bắp bò muối 200g</v>
      </c>
      <c r="K795" t="str">
        <f>VLOOKUP(J795,'[1]Mã Misa'!$C$2:$D$74,2,0)</f>
        <v>BBM200</v>
      </c>
      <c r="L795" s="6">
        <v>87787</v>
      </c>
      <c r="M795" t="s">
        <v>2069</v>
      </c>
      <c r="N795" t="str">
        <f t="shared" si="37"/>
        <v>0127985</v>
      </c>
      <c r="O795" s="9">
        <v>44485</v>
      </c>
      <c r="P795" t="s">
        <v>461</v>
      </c>
      <c r="Q795" t="s">
        <v>462</v>
      </c>
      <c r="R795" t="str">
        <f t="shared" si="38"/>
        <v>VM+ HNI 16</v>
      </c>
      <c r="S795" s="10" t="s">
        <v>28</v>
      </c>
      <c r="T795" t="e">
        <f>VLOOKUP(Q795,'Danh mục'!$B$4:$C$76,2,0)</f>
        <v>#N/A</v>
      </c>
    </row>
    <row r="796" spans="1:20" hidden="1">
      <c r="A796" t="s">
        <v>19</v>
      </c>
      <c r="B796" t="s">
        <v>2070</v>
      </c>
      <c r="C796" t="s">
        <v>38</v>
      </c>
      <c r="D796" t="s">
        <v>22</v>
      </c>
      <c r="E796" s="5">
        <v>111058</v>
      </c>
      <c r="F796" s="6">
        <v>1</v>
      </c>
      <c r="G796" t="s">
        <v>23</v>
      </c>
      <c r="H796" t="s">
        <v>39</v>
      </c>
      <c r="I796" t="str">
        <f t="shared" si="36"/>
        <v>Gà muối gói 500g</v>
      </c>
      <c r="J796" t="str">
        <f>VLOOKUP(I796,'[1]Mã Misa'!$B$2:$D$74,2,0)</f>
        <v>Gà muối 500g</v>
      </c>
      <c r="K796" t="str">
        <f>VLOOKUP(J796,'[1]Mã Misa'!$C$2:$D$74,2,0)</f>
        <v>GM500</v>
      </c>
      <c r="L796" s="6">
        <v>111058</v>
      </c>
      <c r="M796" t="s">
        <v>2071</v>
      </c>
      <c r="N796" t="str">
        <f t="shared" si="37"/>
        <v>0127988</v>
      </c>
      <c r="O796" s="9">
        <v>44485</v>
      </c>
      <c r="P796" t="s">
        <v>2072</v>
      </c>
      <c r="Q796" t="s">
        <v>2073</v>
      </c>
      <c r="R796" t="str">
        <f t="shared" si="38"/>
        <v>VM+ HNI 69</v>
      </c>
      <c r="S796" s="10" t="s">
        <v>28</v>
      </c>
      <c r="T796" t="e">
        <f>VLOOKUP(Q796,'Danh mục'!$B$4:$C$76,2,0)</f>
        <v>#N/A</v>
      </c>
    </row>
    <row r="797" spans="1:20">
      <c r="A797" t="s">
        <v>19</v>
      </c>
      <c r="B797" t="s">
        <v>2074</v>
      </c>
      <c r="C797" t="s">
        <v>38</v>
      </c>
      <c r="D797" t="s">
        <v>22</v>
      </c>
      <c r="E797" s="5">
        <v>111058</v>
      </c>
      <c r="F797" s="6">
        <v>1</v>
      </c>
      <c r="G797" t="s">
        <v>23</v>
      </c>
      <c r="H797" t="s">
        <v>39</v>
      </c>
      <c r="I797" t="str">
        <f t="shared" si="36"/>
        <v>Gà muối gói 500g</v>
      </c>
      <c r="J797" t="str">
        <f>VLOOKUP(I797,'[1]Mã Misa'!$B$2:$D$74,2,0)</f>
        <v>Gà muối 500g</v>
      </c>
      <c r="K797" t="str">
        <f>VLOOKUP(J797,'[1]Mã Misa'!$C$2:$D$74,2,0)</f>
        <v>GM500</v>
      </c>
      <c r="L797" s="6">
        <v>111058</v>
      </c>
      <c r="M797" t="s">
        <v>2075</v>
      </c>
      <c r="N797" t="str">
        <f t="shared" si="37"/>
        <v>0002685</v>
      </c>
      <c r="O797" s="9">
        <v>44485</v>
      </c>
      <c r="P797" t="s">
        <v>2076</v>
      </c>
      <c r="Q797" t="s">
        <v>2077</v>
      </c>
      <c r="R797" t="str">
        <f t="shared" si="38"/>
        <v>VM+ NAN 72</v>
      </c>
      <c r="S797" s="10" t="s">
        <v>238</v>
      </c>
      <c r="T797" t="e">
        <f>VLOOKUP(Q797,'Danh mục'!$B$4:$C$76,2,0)</f>
        <v>#N/A</v>
      </c>
    </row>
    <row r="798" spans="1:20">
      <c r="A798" t="s">
        <v>19</v>
      </c>
      <c r="B798" t="s">
        <v>2078</v>
      </c>
      <c r="C798" t="s">
        <v>51</v>
      </c>
      <c r="D798" t="s">
        <v>22</v>
      </c>
      <c r="E798" s="5">
        <v>105400</v>
      </c>
      <c r="F798" s="6">
        <v>1</v>
      </c>
      <c r="G798" t="s">
        <v>23</v>
      </c>
      <c r="H798" t="s">
        <v>52</v>
      </c>
      <c r="I798" t="str">
        <f t="shared" si="36"/>
        <v>_Đùi gà sốt cay 500g</v>
      </c>
      <c r="J798" t="str">
        <f>VLOOKUP(I798,'[1]Mã Misa'!$B$2:$D$74,2,0)</f>
        <v>Đùi gà sốt cay 500g</v>
      </c>
      <c r="K798" t="str">
        <f>VLOOKUP(J798,'[1]Mã Misa'!$C$2:$D$74,2,0)</f>
        <v>DGSC500</v>
      </c>
      <c r="L798" s="6">
        <v>105400</v>
      </c>
      <c r="M798" t="s">
        <v>2079</v>
      </c>
      <c r="N798" t="str">
        <f t="shared" si="37"/>
        <v>0009714</v>
      </c>
      <c r="O798" s="9">
        <v>44485</v>
      </c>
      <c r="P798" t="s">
        <v>724</v>
      </c>
      <c r="Q798" t="s">
        <v>725</v>
      </c>
      <c r="R798" t="str">
        <f t="shared" si="38"/>
        <v>VM+ HPG 18</v>
      </c>
      <c r="S798" s="10" t="s">
        <v>218</v>
      </c>
      <c r="T798" t="e">
        <f>VLOOKUP(Q798,'Danh mục'!$B$4:$C$76,2,0)</f>
        <v>#N/A</v>
      </c>
    </row>
    <row r="799" spans="1:20">
      <c r="A799" t="s">
        <v>19</v>
      </c>
      <c r="B799" t="s">
        <v>2080</v>
      </c>
      <c r="C799" t="s">
        <v>193</v>
      </c>
      <c r="D799" t="s">
        <v>22</v>
      </c>
      <c r="E799" s="5">
        <v>55595</v>
      </c>
      <c r="F799" s="6">
        <v>1</v>
      </c>
      <c r="G799" t="s">
        <v>23</v>
      </c>
      <c r="H799" t="s">
        <v>194</v>
      </c>
      <c r="I799" t="str">
        <f t="shared" si="36"/>
        <v>Tai heo muối gói 200g</v>
      </c>
      <c r="J799" t="str">
        <f>VLOOKUP(I799,'[1]Mã Misa'!$B$2:$D$74,2,0)</f>
        <v>Tai heo muối 200g</v>
      </c>
      <c r="K799" t="str">
        <f>VLOOKUP(J799,'[1]Mã Misa'!$C$2:$D$74,2,0)</f>
        <v>TH200</v>
      </c>
      <c r="L799" s="6">
        <v>55595</v>
      </c>
      <c r="M799" t="s">
        <v>2081</v>
      </c>
      <c r="N799" t="str">
        <f t="shared" si="37"/>
        <v>0128864</v>
      </c>
      <c r="O799" s="9">
        <v>44495</v>
      </c>
      <c r="P799" t="s">
        <v>2082</v>
      </c>
      <c r="Q799" t="s">
        <v>2083</v>
      </c>
      <c r="R799" t="str">
        <f t="shared" si="38"/>
        <v>VM HNI Văn</v>
      </c>
      <c r="S799" s="10" t="s">
        <v>28</v>
      </c>
      <c r="T799" t="e">
        <f>VLOOKUP(Q799,'Danh mục'!$B$4:$C$76,2,0)</f>
        <v>#N/A</v>
      </c>
    </row>
    <row r="800" spans="1:20" hidden="1">
      <c r="A800" t="s">
        <v>19</v>
      </c>
      <c r="B800" t="s">
        <v>2084</v>
      </c>
      <c r="C800" t="s">
        <v>35</v>
      </c>
      <c r="D800" t="s">
        <v>22</v>
      </c>
      <c r="E800" s="5">
        <v>46000</v>
      </c>
      <c r="F800" s="6">
        <v>1</v>
      </c>
      <c r="G800" t="s">
        <v>23</v>
      </c>
      <c r="H800" t="s">
        <v>36</v>
      </c>
      <c r="I800" t="str">
        <f t="shared" si="36"/>
        <v>Mộc nấm hương gói 250g</v>
      </c>
      <c r="J800" t="str">
        <f>VLOOKUP(I800,'[1]Mã Misa'!$B$2:$D$74,2,0)</f>
        <v>Mộc Nấm Hương 250g</v>
      </c>
      <c r="K800" t="str">
        <f>VLOOKUP(J800,'[1]Mã Misa'!$C$2:$D$74,2,0)</f>
        <v>MNH250</v>
      </c>
      <c r="L800" s="6">
        <v>46000</v>
      </c>
      <c r="M800" t="s">
        <v>2085</v>
      </c>
      <c r="N800" t="str">
        <f t="shared" si="37"/>
        <v>0128001</v>
      </c>
      <c r="O800" s="9">
        <v>44485</v>
      </c>
      <c r="P800" t="s">
        <v>61</v>
      </c>
      <c r="Q800" t="s">
        <v>62</v>
      </c>
      <c r="R800" t="str">
        <f t="shared" si="38"/>
        <v>VM+ HNI 4A</v>
      </c>
      <c r="S800" s="10" t="s">
        <v>28</v>
      </c>
      <c r="T800" t="e">
        <f>VLOOKUP(Q800,'Danh mục'!$B$4:$C$76,2,0)</f>
        <v>#N/A</v>
      </c>
    </row>
    <row r="801" spans="1:20">
      <c r="A801" t="s">
        <v>19</v>
      </c>
      <c r="B801" t="s">
        <v>2086</v>
      </c>
      <c r="C801" t="s">
        <v>90</v>
      </c>
      <c r="D801" t="s">
        <v>22</v>
      </c>
      <c r="E801" s="5">
        <v>70950</v>
      </c>
      <c r="F801" s="6">
        <v>1</v>
      </c>
      <c r="G801" t="s">
        <v>23</v>
      </c>
      <c r="H801" t="s">
        <v>91</v>
      </c>
      <c r="I801" t="str">
        <f t="shared" si="36"/>
        <v>_Chả nướng 300g</v>
      </c>
      <c r="J801" t="str">
        <f>VLOOKUP(I801,'[1]Mã Misa'!$B$2:$D$74,2,0)</f>
        <v>Chả nướng 300g</v>
      </c>
      <c r="K801" t="str">
        <f>VLOOKUP(J801,'[1]Mã Misa'!$C$2:$D$74,2,0)</f>
        <v>CN300</v>
      </c>
      <c r="L801" s="6">
        <v>70950</v>
      </c>
      <c r="M801" t="s">
        <v>2087</v>
      </c>
      <c r="N801" t="str">
        <f t="shared" si="37"/>
        <v>0016516</v>
      </c>
      <c r="O801" s="9">
        <v>44485</v>
      </c>
      <c r="P801" t="s">
        <v>2088</v>
      </c>
      <c r="Q801" t="s">
        <v>2089</v>
      </c>
      <c r="R801" t="str">
        <f t="shared" si="38"/>
        <v>VM+ DNG 55</v>
      </c>
      <c r="S801" s="10" t="s">
        <v>231</v>
      </c>
      <c r="T801" t="e">
        <f>VLOOKUP(Q801,'Danh mục'!$B$4:$C$76,2,0)</f>
        <v>#N/A</v>
      </c>
    </row>
    <row r="802" spans="1:20">
      <c r="A802" t="s">
        <v>19</v>
      </c>
      <c r="B802" t="s">
        <v>2086</v>
      </c>
      <c r="C802" t="s">
        <v>51</v>
      </c>
      <c r="D802" t="s">
        <v>22</v>
      </c>
      <c r="E802" s="5">
        <v>316200</v>
      </c>
      <c r="F802" s="6">
        <v>3</v>
      </c>
      <c r="G802" t="s">
        <v>23</v>
      </c>
      <c r="H802" t="s">
        <v>52</v>
      </c>
      <c r="I802" t="str">
        <f t="shared" si="36"/>
        <v>_Đùi gà sốt cay 500g</v>
      </c>
      <c r="J802" t="str">
        <f>VLOOKUP(I802,'[1]Mã Misa'!$B$2:$D$74,2,0)</f>
        <v>Đùi gà sốt cay 500g</v>
      </c>
      <c r="K802" t="str">
        <f>VLOOKUP(J802,'[1]Mã Misa'!$C$2:$D$74,2,0)</f>
        <v>DGSC500</v>
      </c>
      <c r="L802" s="6">
        <v>105400</v>
      </c>
      <c r="M802" t="s">
        <v>2087</v>
      </c>
      <c r="N802" t="str">
        <f t="shared" si="37"/>
        <v>0016516</v>
      </c>
      <c r="O802" s="9">
        <v>44485</v>
      </c>
      <c r="P802" t="s">
        <v>2088</v>
      </c>
      <c r="Q802" t="s">
        <v>2089</v>
      </c>
      <c r="R802" t="str">
        <f t="shared" si="38"/>
        <v>VM+ DNG 55</v>
      </c>
      <c r="S802" s="10" t="s">
        <v>231</v>
      </c>
      <c r="T802" t="e">
        <f>VLOOKUP(Q802,'Danh mục'!$B$4:$C$76,2,0)</f>
        <v>#N/A</v>
      </c>
    </row>
    <row r="803" spans="1:20">
      <c r="A803" t="s">
        <v>19</v>
      </c>
      <c r="B803" t="s">
        <v>2090</v>
      </c>
      <c r="C803" t="s">
        <v>30</v>
      </c>
      <c r="D803" t="s">
        <v>22</v>
      </c>
      <c r="E803" s="5">
        <v>87787</v>
      </c>
      <c r="F803" s="6">
        <v>1</v>
      </c>
      <c r="G803" t="s">
        <v>23</v>
      </c>
      <c r="H803" t="s">
        <v>31</v>
      </c>
      <c r="I803" t="str">
        <f t="shared" si="36"/>
        <v>Bắp bò muối gói 200g</v>
      </c>
      <c r="J803" t="str">
        <f>VLOOKUP(I803,'[1]Mã Misa'!$B$2:$D$74,2,0)</f>
        <v>Bắp bò muối 200g</v>
      </c>
      <c r="K803" t="str">
        <f>VLOOKUP(J803,'[1]Mã Misa'!$C$2:$D$74,2,0)</f>
        <v>BBM200</v>
      </c>
      <c r="L803" s="6">
        <v>87787</v>
      </c>
      <c r="M803" t="s">
        <v>2091</v>
      </c>
      <c r="N803" t="str">
        <f t="shared" si="37"/>
        <v>0016518</v>
      </c>
      <c r="O803" s="9">
        <v>44485</v>
      </c>
      <c r="P803" t="s">
        <v>2092</v>
      </c>
      <c r="Q803" t="s">
        <v>2093</v>
      </c>
      <c r="R803" t="str">
        <f t="shared" si="38"/>
        <v>VM+ DNG 30</v>
      </c>
      <c r="S803" s="10" t="s">
        <v>231</v>
      </c>
      <c r="T803" t="e">
        <f>VLOOKUP(Q803,'Danh mục'!$B$4:$C$76,2,0)</f>
        <v>#N/A</v>
      </c>
    </row>
    <row r="804" spans="1:20" hidden="1">
      <c r="A804" t="s">
        <v>19</v>
      </c>
      <c r="B804" t="s">
        <v>2094</v>
      </c>
      <c r="C804" t="s">
        <v>54</v>
      </c>
      <c r="D804" t="s">
        <v>22</v>
      </c>
      <c r="E804" s="5">
        <v>367155</v>
      </c>
      <c r="F804" s="6">
        <v>5</v>
      </c>
      <c r="G804" t="s">
        <v>23</v>
      </c>
      <c r="H804" t="s">
        <v>55</v>
      </c>
      <c r="I804" t="str">
        <f t="shared" si="36"/>
        <v>Chân giò heo muối gói 300g</v>
      </c>
      <c r="J804" t="str">
        <f>VLOOKUP(I804,'[1]Mã Misa'!$B$2:$D$74,2,0)</f>
        <v>Chân giò heo muối 300g</v>
      </c>
      <c r="K804" t="str">
        <f>VLOOKUP(J804,'[1]Mã Misa'!$C$2:$D$74,2,0)</f>
        <v>CGM300</v>
      </c>
      <c r="L804" s="6">
        <v>73431</v>
      </c>
      <c r="M804" t="s">
        <v>2095</v>
      </c>
      <c r="N804" t="str">
        <f t="shared" si="37"/>
        <v>0128007</v>
      </c>
      <c r="O804" s="9">
        <v>44485</v>
      </c>
      <c r="P804" t="s">
        <v>2096</v>
      </c>
      <c r="Q804" t="s">
        <v>2097</v>
      </c>
      <c r="R804" t="str">
        <f t="shared" si="38"/>
        <v>VM+ HNI 4B</v>
      </c>
      <c r="S804" s="10" t="s">
        <v>28</v>
      </c>
      <c r="T804" t="e">
        <f>VLOOKUP(Q804,'Danh mục'!$B$4:$C$76,2,0)</f>
        <v>#N/A</v>
      </c>
    </row>
    <row r="805" spans="1:20">
      <c r="A805" t="s">
        <v>19</v>
      </c>
      <c r="B805" t="s">
        <v>2098</v>
      </c>
      <c r="C805" t="s">
        <v>38</v>
      </c>
      <c r="D805" t="s">
        <v>22</v>
      </c>
      <c r="E805" s="5">
        <v>111058</v>
      </c>
      <c r="F805" s="6">
        <v>1</v>
      </c>
      <c r="G805" t="s">
        <v>23</v>
      </c>
      <c r="H805" t="s">
        <v>39</v>
      </c>
      <c r="I805" t="str">
        <f t="shared" si="36"/>
        <v>Gà muối gói 500g</v>
      </c>
      <c r="J805" t="str">
        <f>VLOOKUP(I805,'[1]Mã Misa'!$B$2:$D$74,2,0)</f>
        <v>Gà muối 500g</v>
      </c>
      <c r="K805" t="str">
        <f>VLOOKUP(J805,'[1]Mã Misa'!$C$2:$D$74,2,0)</f>
        <v>GM500</v>
      </c>
      <c r="L805" s="6">
        <v>111058</v>
      </c>
      <c r="M805" t="s">
        <v>2099</v>
      </c>
      <c r="N805" t="str">
        <f t="shared" si="37"/>
        <v>0128014</v>
      </c>
      <c r="O805" s="9">
        <v>44485</v>
      </c>
      <c r="P805" t="s">
        <v>1297</v>
      </c>
      <c r="Q805" t="s">
        <v>1298</v>
      </c>
      <c r="R805" t="str">
        <f t="shared" si="38"/>
        <v xml:space="preserve">VM+ HNI 3 </v>
      </c>
      <c r="S805" s="10" t="s">
        <v>28</v>
      </c>
      <c r="T805" t="e">
        <f>VLOOKUP(Q805,'Danh mục'!$B$4:$C$76,2,0)</f>
        <v>#N/A</v>
      </c>
    </row>
    <row r="806" spans="1:20">
      <c r="A806" t="s">
        <v>19</v>
      </c>
      <c r="B806" t="s">
        <v>2100</v>
      </c>
      <c r="C806" t="s">
        <v>193</v>
      </c>
      <c r="D806" t="s">
        <v>22</v>
      </c>
      <c r="E806" s="5">
        <v>166785</v>
      </c>
      <c r="F806" s="6">
        <v>3</v>
      </c>
      <c r="G806" t="s">
        <v>23</v>
      </c>
      <c r="H806" t="s">
        <v>194</v>
      </c>
      <c r="I806" t="str">
        <f t="shared" si="36"/>
        <v>Tai heo muối gói 200g</v>
      </c>
      <c r="J806" t="str">
        <f>VLOOKUP(I806,'[1]Mã Misa'!$B$2:$D$74,2,0)</f>
        <v>Tai heo muối 200g</v>
      </c>
      <c r="K806" t="str">
        <f>VLOOKUP(J806,'[1]Mã Misa'!$C$2:$D$74,2,0)</f>
        <v>TH200</v>
      </c>
      <c r="L806" s="6">
        <v>55595</v>
      </c>
      <c r="M806" t="s">
        <v>2101</v>
      </c>
      <c r="N806" t="str">
        <f t="shared" si="37"/>
        <v>0009717</v>
      </c>
      <c r="O806" s="9">
        <v>44485</v>
      </c>
      <c r="P806" t="s">
        <v>2102</v>
      </c>
      <c r="Q806" t="s">
        <v>2103</v>
      </c>
      <c r="R806" t="str">
        <f t="shared" si="38"/>
        <v>VM+ HPG 23</v>
      </c>
      <c r="S806" s="10" t="s">
        <v>218</v>
      </c>
      <c r="T806" t="e">
        <f>VLOOKUP(Q806,'Danh mục'!$B$4:$C$76,2,0)</f>
        <v>#N/A</v>
      </c>
    </row>
    <row r="807" spans="1:20" hidden="1">
      <c r="A807" t="s">
        <v>19</v>
      </c>
      <c r="B807" t="s">
        <v>2104</v>
      </c>
      <c r="C807" t="s">
        <v>30</v>
      </c>
      <c r="D807" t="s">
        <v>22</v>
      </c>
      <c r="E807" s="5">
        <v>87787</v>
      </c>
      <c r="F807" s="6">
        <v>1</v>
      </c>
      <c r="G807" t="s">
        <v>23</v>
      </c>
      <c r="H807" t="s">
        <v>31</v>
      </c>
      <c r="I807" t="str">
        <f t="shared" si="36"/>
        <v>Bắp bò muối gói 200g</v>
      </c>
      <c r="J807" t="str">
        <f>VLOOKUP(I807,'[1]Mã Misa'!$B$2:$D$74,2,0)</f>
        <v>Bắp bò muối 200g</v>
      </c>
      <c r="K807" t="str">
        <f>VLOOKUP(J807,'[1]Mã Misa'!$C$2:$D$74,2,0)</f>
        <v>BBM200</v>
      </c>
      <c r="L807" s="6">
        <v>87787</v>
      </c>
      <c r="M807" t="s">
        <v>2105</v>
      </c>
      <c r="N807" t="str">
        <f t="shared" si="37"/>
        <v>0000830</v>
      </c>
      <c r="O807" s="9">
        <v>44485</v>
      </c>
      <c r="P807" t="s">
        <v>2106</v>
      </c>
      <c r="Q807" t="s">
        <v>2107</v>
      </c>
      <c r="R807" t="str">
        <f t="shared" si="38"/>
        <v>VM+ QBH 18</v>
      </c>
      <c r="S807" s="10" t="s">
        <v>2108</v>
      </c>
      <c r="T807" t="e">
        <f>VLOOKUP(Q807,'Danh mục'!$B$4:$C$76,2,0)</f>
        <v>#N/A</v>
      </c>
    </row>
    <row r="808" spans="1:20">
      <c r="A808" t="s">
        <v>19</v>
      </c>
      <c r="B808" t="s">
        <v>2109</v>
      </c>
      <c r="C808" t="s">
        <v>51</v>
      </c>
      <c r="D808" t="s">
        <v>22</v>
      </c>
      <c r="E808" s="5">
        <v>105400</v>
      </c>
      <c r="F808" s="6">
        <v>1</v>
      </c>
      <c r="G808" t="s">
        <v>23</v>
      </c>
      <c r="H808" t="s">
        <v>52</v>
      </c>
      <c r="I808" t="str">
        <f t="shared" si="36"/>
        <v>_Đùi gà sốt cay 500g</v>
      </c>
      <c r="J808" t="str">
        <f>VLOOKUP(I808,'[1]Mã Misa'!$B$2:$D$74,2,0)</f>
        <v>Đùi gà sốt cay 500g</v>
      </c>
      <c r="K808" t="str">
        <f>VLOOKUP(J808,'[1]Mã Misa'!$C$2:$D$74,2,0)</f>
        <v>DGSC500</v>
      </c>
      <c r="L808" s="6">
        <v>105400</v>
      </c>
      <c r="M808" t="s">
        <v>2110</v>
      </c>
      <c r="N808" t="str">
        <f t="shared" si="37"/>
        <v>0128025</v>
      </c>
      <c r="O808" s="9">
        <v>44485</v>
      </c>
      <c r="P808" t="s">
        <v>2111</v>
      </c>
      <c r="Q808" t="s">
        <v>2112</v>
      </c>
      <c r="R808" t="str">
        <f t="shared" si="38"/>
        <v>VM+ HNI Lô</v>
      </c>
      <c r="S808" s="10" t="s">
        <v>28</v>
      </c>
      <c r="T808" t="e">
        <f>VLOOKUP(Q808,'Danh mục'!$B$4:$C$76,2,0)</f>
        <v>#N/A</v>
      </c>
    </row>
    <row r="809" spans="1:20">
      <c r="A809" t="s">
        <v>19</v>
      </c>
      <c r="B809" t="s">
        <v>2109</v>
      </c>
      <c r="C809" t="s">
        <v>90</v>
      </c>
      <c r="D809" t="s">
        <v>22</v>
      </c>
      <c r="E809" s="5">
        <v>70950</v>
      </c>
      <c r="F809" s="6">
        <v>1</v>
      </c>
      <c r="G809" t="s">
        <v>23</v>
      </c>
      <c r="H809" t="s">
        <v>91</v>
      </c>
      <c r="I809" t="str">
        <f t="shared" si="36"/>
        <v>_Chả nướng 300g</v>
      </c>
      <c r="J809" t="str">
        <f>VLOOKUP(I809,'[1]Mã Misa'!$B$2:$D$74,2,0)</f>
        <v>Chả nướng 300g</v>
      </c>
      <c r="K809" t="str">
        <f>VLOOKUP(J809,'[1]Mã Misa'!$C$2:$D$74,2,0)</f>
        <v>CN300</v>
      </c>
      <c r="L809" s="6">
        <v>70950</v>
      </c>
      <c r="M809" t="s">
        <v>2110</v>
      </c>
      <c r="N809" t="str">
        <f t="shared" si="37"/>
        <v>0128025</v>
      </c>
      <c r="O809" s="9">
        <v>44485</v>
      </c>
      <c r="P809" t="s">
        <v>2111</v>
      </c>
      <c r="Q809" t="s">
        <v>2112</v>
      </c>
      <c r="R809" t="str">
        <f t="shared" si="38"/>
        <v>VM+ HNI Lô</v>
      </c>
      <c r="S809" s="10" t="s">
        <v>28</v>
      </c>
      <c r="T809" t="e">
        <f>VLOOKUP(Q809,'Danh mục'!$B$4:$C$76,2,0)</f>
        <v>#N/A</v>
      </c>
    </row>
    <row r="810" spans="1:20" hidden="1">
      <c r="A810" t="s">
        <v>19</v>
      </c>
      <c r="B810" t="s">
        <v>2113</v>
      </c>
      <c r="C810" t="s">
        <v>51</v>
      </c>
      <c r="D810" t="s">
        <v>22</v>
      </c>
      <c r="E810" s="5">
        <v>1054000</v>
      </c>
      <c r="F810" s="6">
        <v>10</v>
      </c>
      <c r="G810" t="s">
        <v>23</v>
      </c>
      <c r="H810" t="s">
        <v>52</v>
      </c>
      <c r="I810" t="str">
        <f t="shared" si="36"/>
        <v>_Đùi gà sốt cay 500g</v>
      </c>
      <c r="J810" t="str">
        <f>VLOOKUP(I810,'[1]Mã Misa'!$B$2:$D$74,2,0)</f>
        <v>Đùi gà sốt cay 500g</v>
      </c>
      <c r="K810" t="str">
        <f>VLOOKUP(J810,'[1]Mã Misa'!$C$2:$D$74,2,0)</f>
        <v>DGSC500</v>
      </c>
      <c r="L810" s="6">
        <v>105400</v>
      </c>
      <c r="M810" t="s">
        <v>2114</v>
      </c>
      <c r="N810" t="str">
        <f t="shared" si="37"/>
        <v>0040894</v>
      </c>
      <c r="O810" s="9">
        <v>44485</v>
      </c>
      <c r="P810" t="s">
        <v>2115</v>
      </c>
      <c r="Q810" t="s">
        <v>2116</v>
      </c>
      <c r="R810" t="str">
        <f t="shared" si="38"/>
        <v>VM+ HCM 81</v>
      </c>
      <c r="S810" s="10" t="s">
        <v>83</v>
      </c>
      <c r="T810" t="e">
        <f>VLOOKUP(Q810,'Danh mục'!$B$4:$C$76,2,0)</f>
        <v>#N/A</v>
      </c>
    </row>
    <row r="811" spans="1:20">
      <c r="A811" t="s">
        <v>19</v>
      </c>
      <c r="B811" t="s">
        <v>2117</v>
      </c>
      <c r="C811" t="s">
        <v>51</v>
      </c>
      <c r="D811" t="s">
        <v>22</v>
      </c>
      <c r="E811" s="5">
        <v>210800</v>
      </c>
      <c r="F811" s="6">
        <v>2</v>
      </c>
      <c r="G811" t="s">
        <v>23</v>
      </c>
      <c r="H811" t="s">
        <v>52</v>
      </c>
      <c r="I811" t="str">
        <f t="shared" si="36"/>
        <v>_Đùi gà sốt cay 500g</v>
      </c>
      <c r="J811" t="str">
        <f>VLOOKUP(I811,'[1]Mã Misa'!$B$2:$D$74,2,0)</f>
        <v>Đùi gà sốt cay 500g</v>
      </c>
      <c r="K811" t="str">
        <f>VLOOKUP(J811,'[1]Mã Misa'!$C$2:$D$74,2,0)</f>
        <v>DGSC500</v>
      </c>
      <c r="L811" s="6">
        <v>105400</v>
      </c>
      <c r="M811" t="s">
        <v>2118</v>
      </c>
      <c r="N811" t="str">
        <f t="shared" si="37"/>
        <v>0128036</v>
      </c>
      <c r="O811" s="9">
        <v>44485</v>
      </c>
      <c r="P811" t="s">
        <v>2119</v>
      </c>
      <c r="Q811" t="s">
        <v>2120</v>
      </c>
      <c r="R811" t="str">
        <f t="shared" si="38"/>
        <v>VM+ HNI 32</v>
      </c>
      <c r="S811" s="10" t="s">
        <v>28</v>
      </c>
      <c r="T811" t="e">
        <f>VLOOKUP(Q811,'Danh mục'!$B$4:$C$76,2,0)</f>
        <v>#N/A</v>
      </c>
    </row>
    <row r="812" spans="1:20">
      <c r="A812" t="s">
        <v>19</v>
      </c>
      <c r="B812" t="s">
        <v>2121</v>
      </c>
      <c r="C812" t="s">
        <v>193</v>
      </c>
      <c r="D812" t="s">
        <v>22</v>
      </c>
      <c r="E812" s="5">
        <v>55595</v>
      </c>
      <c r="F812" s="6">
        <v>1</v>
      </c>
      <c r="G812" t="s">
        <v>23</v>
      </c>
      <c r="H812" t="s">
        <v>194</v>
      </c>
      <c r="I812" t="str">
        <f t="shared" si="36"/>
        <v>Tai heo muối gói 200g</v>
      </c>
      <c r="J812" t="str">
        <f>VLOOKUP(I812,'[1]Mã Misa'!$B$2:$D$74,2,0)</f>
        <v>Tai heo muối 200g</v>
      </c>
      <c r="K812" t="str">
        <f>VLOOKUP(J812,'[1]Mã Misa'!$C$2:$D$74,2,0)</f>
        <v>TH200</v>
      </c>
      <c r="L812" s="6">
        <v>55595</v>
      </c>
      <c r="M812" t="s">
        <v>2122</v>
      </c>
      <c r="N812" t="str">
        <f t="shared" si="37"/>
        <v>0001712</v>
      </c>
      <c r="O812" s="9">
        <v>44485</v>
      </c>
      <c r="P812" t="s">
        <v>2123</v>
      </c>
      <c r="Q812" t="s">
        <v>2124</v>
      </c>
      <c r="R812" t="str">
        <f t="shared" si="38"/>
        <v>VM+ TTH 10</v>
      </c>
      <c r="S812" s="10" t="s">
        <v>213</v>
      </c>
      <c r="T812" t="e">
        <f>VLOOKUP(Q812,'Danh mục'!$B$4:$C$76,2,0)</f>
        <v>#N/A</v>
      </c>
    </row>
    <row r="813" spans="1:20">
      <c r="A813" t="s">
        <v>19</v>
      </c>
      <c r="B813" t="s">
        <v>2125</v>
      </c>
      <c r="C813" t="s">
        <v>30</v>
      </c>
      <c r="D813" t="s">
        <v>22</v>
      </c>
      <c r="E813" s="5">
        <v>263361</v>
      </c>
      <c r="F813" s="6">
        <v>3</v>
      </c>
      <c r="G813" t="s">
        <v>23</v>
      </c>
      <c r="H813" t="s">
        <v>31</v>
      </c>
      <c r="I813" t="str">
        <f t="shared" si="36"/>
        <v>Bắp bò muối gói 200g</v>
      </c>
      <c r="J813" t="str">
        <f>VLOOKUP(I813,'[1]Mã Misa'!$B$2:$D$74,2,0)</f>
        <v>Bắp bò muối 200g</v>
      </c>
      <c r="K813" t="str">
        <f>VLOOKUP(J813,'[1]Mã Misa'!$C$2:$D$74,2,0)</f>
        <v>BBM200</v>
      </c>
      <c r="L813" s="6">
        <v>87787</v>
      </c>
      <c r="M813" t="s">
        <v>2126</v>
      </c>
      <c r="N813" t="str">
        <f t="shared" si="37"/>
        <v>0006444</v>
      </c>
      <c r="O813" s="9">
        <v>44485</v>
      </c>
      <c r="P813" t="s">
        <v>2127</v>
      </c>
      <c r="Q813" t="s">
        <v>2128</v>
      </c>
      <c r="R813" t="str">
        <f t="shared" si="38"/>
        <v>VM+ CTO 21</v>
      </c>
      <c r="S813" s="10" t="s">
        <v>2129</v>
      </c>
      <c r="T813" t="e">
        <f>VLOOKUP(Q813,'Danh mục'!$B$4:$C$76,2,0)</f>
        <v>#N/A</v>
      </c>
    </row>
    <row r="814" spans="1:20">
      <c r="A814" t="s">
        <v>19</v>
      </c>
      <c r="B814" t="s">
        <v>2125</v>
      </c>
      <c r="C814" t="s">
        <v>38</v>
      </c>
      <c r="D814" t="s">
        <v>22</v>
      </c>
      <c r="E814" s="5">
        <v>222116</v>
      </c>
      <c r="F814" s="6">
        <v>2</v>
      </c>
      <c r="G814" t="s">
        <v>23</v>
      </c>
      <c r="H814" t="s">
        <v>39</v>
      </c>
      <c r="I814" t="str">
        <f t="shared" si="36"/>
        <v>Gà muối gói 500g</v>
      </c>
      <c r="J814" t="str">
        <f>VLOOKUP(I814,'[1]Mã Misa'!$B$2:$D$74,2,0)</f>
        <v>Gà muối 500g</v>
      </c>
      <c r="K814" t="str">
        <f>VLOOKUP(J814,'[1]Mã Misa'!$C$2:$D$74,2,0)</f>
        <v>GM500</v>
      </c>
      <c r="L814" s="6">
        <v>111058</v>
      </c>
      <c r="M814" t="s">
        <v>2126</v>
      </c>
      <c r="N814" t="str">
        <f t="shared" si="37"/>
        <v>0006444</v>
      </c>
      <c r="O814" s="9">
        <v>44485</v>
      </c>
      <c r="P814" t="s">
        <v>2127</v>
      </c>
      <c r="Q814" t="s">
        <v>2128</v>
      </c>
      <c r="R814" t="str">
        <f t="shared" si="38"/>
        <v>VM+ CTO 21</v>
      </c>
      <c r="S814" s="10" t="s">
        <v>2129</v>
      </c>
      <c r="T814" t="e">
        <f>VLOOKUP(Q814,'Danh mục'!$B$4:$C$76,2,0)</f>
        <v>#N/A</v>
      </c>
    </row>
    <row r="815" spans="1:20">
      <c r="A815" t="s">
        <v>19</v>
      </c>
      <c r="B815" t="s">
        <v>2130</v>
      </c>
      <c r="C815" t="s">
        <v>51</v>
      </c>
      <c r="D815" t="s">
        <v>22</v>
      </c>
      <c r="E815" s="5">
        <v>316200</v>
      </c>
      <c r="F815" s="6">
        <v>3</v>
      </c>
      <c r="G815" t="s">
        <v>23</v>
      </c>
      <c r="H815" t="s">
        <v>52</v>
      </c>
      <c r="I815" t="str">
        <f t="shared" si="36"/>
        <v>_Đùi gà sốt cay 500g</v>
      </c>
      <c r="J815" t="str">
        <f>VLOOKUP(I815,'[1]Mã Misa'!$B$2:$D$74,2,0)</f>
        <v>Đùi gà sốt cay 500g</v>
      </c>
      <c r="K815" t="str">
        <f>VLOOKUP(J815,'[1]Mã Misa'!$C$2:$D$74,2,0)</f>
        <v>DGSC500</v>
      </c>
      <c r="L815" s="6">
        <v>105400</v>
      </c>
      <c r="M815" t="s">
        <v>2131</v>
      </c>
      <c r="N815" t="str">
        <f t="shared" si="37"/>
        <v>0016522</v>
      </c>
      <c r="O815" s="9">
        <v>44485</v>
      </c>
      <c r="P815" t="s">
        <v>1007</v>
      </c>
      <c r="Q815" t="s">
        <v>1008</v>
      </c>
      <c r="R815" t="str">
        <f t="shared" si="38"/>
        <v>VM+ DNG 36</v>
      </c>
      <c r="S815" s="10" t="s">
        <v>231</v>
      </c>
      <c r="T815" t="e">
        <f>VLOOKUP(Q815,'Danh mục'!$B$4:$C$76,2,0)</f>
        <v>#N/A</v>
      </c>
    </row>
    <row r="816" spans="1:20">
      <c r="A816" t="s">
        <v>19</v>
      </c>
      <c r="B816" t="s">
        <v>2130</v>
      </c>
      <c r="C816" t="s">
        <v>38</v>
      </c>
      <c r="D816" t="s">
        <v>22</v>
      </c>
      <c r="E816" s="5">
        <v>111058</v>
      </c>
      <c r="F816" s="6">
        <v>1</v>
      </c>
      <c r="G816" t="s">
        <v>23</v>
      </c>
      <c r="H816" t="s">
        <v>39</v>
      </c>
      <c r="I816" t="str">
        <f t="shared" si="36"/>
        <v>Gà muối gói 500g</v>
      </c>
      <c r="J816" t="str">
        <f>VLOOKUP(I816,'[1]Mã Misa'!$B$2:$D$74,2,0)</f>
        <v>Gà muối 500g</v>
      </c>
      <c r="K816" t="str">
        <f>VLOOKUP(J816,'[1]Mã Misa'!$C$2:$D$74,2,0)</f>
        <v>GM500</v>
      </c>
      <c r="L816" s="6">
        <v>111058</v>
      </c>
      <c r="M816" t="s">
        <v>2131</v>
      </c>
      <c r="N816" t="str">
        <f t="shared" si="37"/>
        <v>0016522</v>
      </c>
      <c r="O816" s="9">
        <v>44485</v>
      </c>
      <c r="P816" t="s">
        <v>1007</v>
      </c>
      <c r="Q816" t="s">
        <v>1008</v>
      </c>
      <c r="R816" t="str">
        <f t="shared" si="38"/>
        <v>VM+ DNG 36</v>
      </c>
      <c r="S816" s="10" t="s">
        <v>231</v>
      </c>
      <c r="T816" t="e">
        <f>VLOOKUP(Q816,'Danh mục'!$B$4:$C$76,2,0)</f>
        <v>#N/A</v>
      </c>
    </row>
    <row r="817" spans="1:20">
      <c r="A817" t="s">
        <v>19</v>
      </c>
      <c r="B817" t="s">
        <v>2132</v>
      </c>
      <c r="C817" t="s">
        <v>51</v>
      </c>
      <c r="D817" t="s">
        <v>22</v>
      </c>
      <c r="E817" s="5">
        <v>105400</v>
      </c>
      <c r="F817" s="6">
        <v>1</v>
      </c>
      <c r="G817" t="s">
        <v>23</v>
      </c>
      <c r="H817" t="s">
        <v>52</v>
      </c>
      <c r="I817" t="str">
        <f t="shared" si="36"/>
        <v>_Đùi gà sốt cay 500g</v>
      </c>
      <c r="J817" t="str">
        <f>VLOOKUP(I817,'[1]Mã Misa'!$B$2:$D$74,2,0)</f>
        <v>Đùi gà sốt cay 500g</v>
      </c>
      <c r="K817" t="str">
        <f>VLOOKUP(J817,'[1]Mã Misa'!$C$2:$D$74,2,0)</f>
        <v>DGSC500</v>
      </c>
      <c r="L817" s="6">
        <v>105400</v>
      </c>
      <c r="M817" t="s">
        <v>2133</v>
      </c>
      <c r="N817" t="str">
        <f t="shared" si="37"/>
        <v>0128044</v>
      </c>
      <c r="O817" s="9">
        <v>44485</v>
      </c>
      <c r="P817" t="s">
        <v>584</v>
      </c>
      <c r="Q817" t="s">
        <v>585</v>
      </c>
      <c r="R817" t="str">
        <f t="shared" si="38"/>
        <v>VM+ HNI Go</v>
      </c>
      <c r="S817" s="10" t="s">
        <v>28</v>
      </c>
      <c r="T817" t="e">
        <f>VLOOKUP(Q817,'Danh mục'!$B$4:$C$76,2,0)</f>
        <v>#N/A</v>
      </c>
    </row>
    <row r="818" spans="1:20">
      <c r="A818" t="s">
        <v>19</v>
      </c>
      <c r="B818" t="s">
        <v>2132</v>
      </c>
      <c r="C818" t="s">
        <v>21</v>
      </c>
      <c r="D818" t="s">
        <v>22</v>
      </c>
      <c r="E818" s="5">
        <v>50182</v>
      </c>
      <c r="F818" s="6">
        <v>1</v>
      </c>
      <c r="G818" t="s">
        <v>23</v>
      </c>
      <c r="H818" t="s">
        <v>24</v>
      </c>
      <c r="I818" t="str">
        <f t="shared" si="36"/>
        <v>Giò tai lưỡi xào gói 250g</v>
      </c>
      <c r="J818" t="str">
        <f>VLOOKUP(I818,'[1]Mã Misa'!$B$2:$D$74,2,0)</f>
        <v>Giò Tai Lưỡi Xào 250g</v>
      </c>
      <c r="K818" t="str">
        <f>VLOOKUP(J818,'[1]Mã Misa'!$C$2:$D$74,2,0)</f>
        <v>GTLX250G</v>
      </c>
      <c r="L818" s="6">
        <v>50182</v>
      </c>
      <c r="M818" t="s">
        <v>2133</v>
      </c>
      <c r="N818" t="str">
        <f t="shared" si="37"/>
        <v>0128044</v>
      </c>
      <c r="O818" s="9">
        <v>44485</v>
      </c>
      <c r="P818" t="s">
        <v>584</v>
      </c>
      <c r="Q818" t="s">
        <v>585</v>
      </c>
      <c r="R818" t="str">
        <f t="shared" si="38"/>
        <v>VM+ HNI Go</v>
      </c>
      <c r="S818" s="10" t="s">
        <v>28</v>
      </c>
      <c r="T818" t="e">
        <f>VLOOKUP(Q818,'Danh mục'!$B$4:$C$76,2,0)</f>
        <v>#N/A</v>
      </c>
    </row>
    <row r="819" spans="1:20">
      <c r="A819" t="s">
        <v>19</v>
      </c>
      <c r="B819" t="s">
        <v>2134</v>
      </c>
      <c r="C819" t="s">
        <v>64</v>
      </c>
      <c r="D819" t="s">
        <v>22</v>
      </c>
      <c r="E819" s="5">
        <v>122500</v>
      </c>
      <c r="F819" s="6">
        <v>2</v>
      </c>
      <c r="G819" t="s">
        <v>65</v>
      </c>
      <c r="H819" t="s">
        <v>66</v>
      </c>
      <c r="I819" t="str">
        <f t="shared" si="36"/>
        <v xml:space="preserve"> Ghẹ farci 150g</v>
      </c>
      <c r="J819" t="str">
        <f>VLOOKUP(I819,'[1]Mã Misa'!$B$2:$D$74,2,0)</f>
        <v>Ghẹ farci 150g</v>
      </c>
      <c r="K819" t="str">
        <f>VLOOKUP(J819,'[1]Mã Misa'!$C$2:$D$74,2,0)</f>
        <v>GHEFARCI150</v>
      </c>
      <c r="L819" s="6">
        <v>61250</v>
      </c>
      <c r="M819" t="s">
        <v>2135</v>
      </c>
      <c r="N819" t="str">
        <f t="shared" si="37"/>
        <v>0128919</v>
      </c>
      <c r="O819" s="9">
        <v>44495</v>
      </c>
      <c r="P819" t="s">
        <v>2136</v>
      </c>
      <c r="Q819" t="s">
        <v>2137</v>
      </c>
      <c r="R819" t="str">
        <f t="shared" si="38"/>
        <v>VM HNI Gar</v>
      </c>
      <c r="S819" s="10" t="s">
        <v>28</v>
      </c>
      <c r="T819" t="e">
        <f>VLOOKUP(Q819,'Danh mục'!$B$4:$C$76,2,0)</f>
        <v>#N/A</v>
      </c>
    </row>
    <row r="820" spans="1:20">
      <c r="A820" t="s">
        <v>19</v>
      </c>
      <c r="B820" t="s">
        <v>2134</v>
      </c>
      <c r="C820" t="s">
        <v>510</v>
      </c>
      <c r="D820" t="s">
        <v>511</v>
      </c>
      <c r="E820" s="5">
        <v>531564</v>
      </c>
      <c r="F820" s="6">
        <v>3</v>
      </c>
      <c r="G820" t="s">
        <v>65</v>
      </c>
      <c r="H820" t="s">
        <v>512</v>
      </c>
      <c r="I820" t="str">
        <f t="shared" si="36"/>
        <v xml:space="preserve"> Mực lá câu làm sạch 450g</v>
      </c>
      <c r="J820" t="str">
        <f>VLOOKUP(I820,'[1]Mã Misa'!$B$2:$D$74,2,0)</f>
        <v>Mực lá câu làm sạch 450g</v>
      </c>
      <c r="K820" t="str">
        <f>VLOOKUP(J820,'[1]Mã Misa'!$C$2:$D$74,2,0)</f>
        <v>ML450</v>
      </c>
      <c r="L820" s="6">
        <v>177188</v>
      </c>
      <c r="M820" t="s">
        <v>2135</v>
      </c>
      <c r="N820" t="str">
        <f t="shared" si="37"/>
        <v>0128919</v>
      </c>
      <c r="O820" s="9">
        <v>44495</v>
      </c>
      <c r="P820" t="s">
        <v>2136</v>
      </c>
      <c r="Q820" t="s">
        <v>2137</v>
      </c>
      <c r="R820" t="str">
        <f t="shared" si="38"/>
        <v>VM HNI Gar</v>
      </c>
      <c r="S820" s="10" t="s">
        <v>28</v>
      </c>
      <c r="T820" t="e">
        <f>VLOOKUP(Q820,'Danh mục'!$B$4:$C$76,2,0)</f>
        <v>#N/A</v>
      </c>
    </row>
    <row r="821" spans="1:20">
      <c r="A821" t="s">
        <v>19</v>
      </c>
      <c r="B821" t="s">
        <v>2138</v>
      </c>
      <c r="C821" t="s">
        <v>64</v>
      </c>
      <c r="D821" t="s">
        <v>22</v>
      </c>
      <c r="E821" s="5">
        <v>61250</v>
      </c>
      <c r="F821" s="6">
        <v>1</v>
      </c>
      <c r="G821" t="s">
        <v>65</v>
      </c>
      <c r="H821" t="s">
        <v>66</v>
      </c>
      <c r="I821" t="str">
        <f t="shared" si="36"/>
        <v xml:space="preserve"> Ghẹ farci 150g</v>
      </c>
      <c r="J821" t="str">
        <f>VLOOKUP(I821,'[1]Mã Misa'!$B$2:$D$74,2,0)</f>
        <v>Ghẹ farci 150g</v>
      </c>
      <c r="K821" t="str">
        <f>VLOOKUP(J821,'[1]Mã Misa'!$C$2:$D$74,2,0)</f>
        <v>GHEFARCI150</v>
      </c>
      <c r="L821" s="6">
        <v>61250</v>
      </c>
      <c r="M821" t="s">
        <v>2139</v>
      </c>
      <c r="N821" t="str">
        <f t="shared" si="37"/>
        <v>0128061</v>
      </c>
      <c r="O821" s="9">
        <v>44485</v>
      </c>
      <c r="P821" t="s">
        <v>2140</v>
      </c>
      <c r="Q821" t="s">
        <v>2141</v>
      </c>
      <c r="R821" t="str">
        <f t="shared" si="38"/>
        <v>VM+ HNI 15</v>
      </c>
      <c r="S821" s="10" t="s">
        <v>28</v>
      </c>
      <c r="T821" t="e">
        <f>VLOOKUP(Q821,'Danh mục'!$B$4:$C$76,2,0)</f>
        <v>#N/A</v>
      </c>
    </row>
    <row r="822" spans="1:20" hidden="1">
      <c r="A822" t="s">
        <v>19</v>
      </c>
      <c r="B822" t="s">
        <v>2142</v>
      </c>
      <c r="C822" t="s">
        <v>35</v>
      </c>
      <c r="D822" t="s">
        <v>22</v>
      </c>
      <c r="E822" s="5">
        <v>138000</v>
      </c>
      <c r="F822" s="6">
        <v>3</v>
      </c>
      <c r="G822" t="s">
        <v>23</v>
      </c>
      <c r="H822" t="s">
        <v>36</v>
      </c>
      <c r="I822" t="str">
        <f t="shared" si="36"/>
        <v>Mộc nấm hương gói 250g</v>
      </c>
      <c r="J822" t="str">
        <f>VLOOKUP(I822,'[1]Mã Misa'!$B$2:$D$74,2,0)</f>
        <v>Mộc Nấm Hương 250g</v>
      </c>
      <c r="K822" t="str">
        <f>VLOOKUP(J822,'[1]Mã Misa'!$C$2:$D$74,2,0)</f>
        <v>MNH250</v>
      </c>
      <c r="L822" s="6">
        <v>46000</v>
      </c>
      <c r="M822" t="s">
        <v>2143</v>
      </c>
      <c r="N822" t="str">
        <f t="shared" si="37"/>
        <v>0009720</v>
      </c>
      <c r="O822" s="9">
        <v>44485</v>
      </c>
      <c r="P822" t="s">
        <v>2144</v>
      </c>
      <c r="Q822" t="s">
        <v>2145</v>
      </c>
      <c r="R822" t="str">
        <f t="shared" si="38"/>
        <v>VM+ HPG 42</v>
      </c>
      <c r="S822" s="10" t="s">
        <v>218</v>
      </c>
      <c r="T822" t="e">
        <f>VLOOKUP(Q822,'Danh mục'!$B$4:$C$76,2,0)</f>
        <v>#N/A</v>
      </c>
    </row>
    <row r="823" spans="1:20">
      <c r="A823" t="s">
        <v>19</v>
      </c>
      <c r="B823" t="s">
        <v>2146</v>
      </c>
      <c r="C823" t="s">
        <v>38</v>
      </c>
      <c r="D823" t="s">
        <v>22</v>
      </c>
      <c r="E823" s="5">
        <v>111058</v>
      </c>
      <c r="F823" s="6">
        <v>1</v>
      </c>
      <c r="G823" t="s">
        <v>23</v>
      </c>
      <c r="H823" t="s">
        <v>39</v>
      </c>
      <c r="I823" t="str">
        <f t="shared" si="36"/>
        <v>Gà muối gói 500g</v>
      </c>
      <c r="J823" t="str">
        <f>VLOOKUP(I823,'[1]Mã Misa'!$B$2:$D$74,2,0)</f>
        <v>Gà muối 500g</v>
      </c>
      <c r="K823" t="str">
        <f>VLOOKUP(J823,'[1]Mã Misa'!$C$2:$D$74,2,0)</f>
        <v>GM500</v>
      </c>
      <c r="L823" s="6">
        <v>111058</v>
      </c>
      <c r="M823" t="s">
        <v>2147</v>
      </c>
      <c r="N823" t="str">
        <f t="shared" si="37"/>
        <v>0128075</v>
      </c>
      <c r="O823" s="9">
        <v>44485</v>
      </c>
      <c r="P823" t="s">
        <v>1535</v>
      </c>
      <c r="Q823" t="s">
        <v>1536</v>
      </c>
      <c r="R823" t="str">
        <f t="shared" si="38"/>
        <v>VM+ HNI 42</v>
      </c>
      <c r="S823" s="10" t="s">
        <v>28</v>
      </c>
      <c r="T823" t="e">
        <f>VLOOKUP(Q823,'Danh mục'!$B$4:$C$76,2,0)</f>
        <v>#N/A</v>
      </c>
    </row>
    <row r="824" spans="1:20" hidden="1">
      <c r="A824" t="s">
        <v>19</v>
      </c>
      <c r="B824" t="s">
        <v>2148</v>
      </c>
      <c r="C824" t="s">
        <v>30</v>
      </c>
      <c r="D824" t="s">
        <v>22</v>
      </c>
      <c r="E824" s="5">
        <v>87787</v>
      </c>
      <c r="F824" s="6">
        <v>1</v>
      </c>
      <c r="G824" t="s">
        <v>23</v>
      </c>
      <c r="H824" t="s">
        <v>31</v>
      </c>
      <c r="I824" t="str">
        <f t="shared" si="36"/>
        <v>Bắp bò muối gói 200g</v>
      </c>
      <c r="J824" t="str">
        <f>VLOOKUP(I824,'[1]Mã Misa'!$B$2:$D$74,2,0)</f>
        <v>Bắp bò muối 200g</v>
      </c>
      <c r="K824" t="str">
        <f>VLOOKUP(J824,'[1]Mã Misa'!$C$2:$D$74,2,0)</f>
        <v>BBM200</v>
      </c>
      <c r="L824" s="6">
        <v>87787</v>
      </c>
      <c r="M824" t="s">
        <v>2149</v>
      </c>
      <c r="N824" t="str">
        <f t="shared" si="37"/>
        <v>0128081</v>
      </c>
      <c r="O824" s="9">
        <v>44485</v>
      </c>
      <c r="P824" t="s">
        <v>2150</v>
      </c>
      <c r="Q824" t="s">
        <v>2151</v>
      </c>
      <c r="R824" t="str">
        <f t="shared" si="38"/>
        <v>VM+ HNI 16</v>
      </c>
      <c r="S824" s="10" t="s">
        <v>28</v>
      </c>
      <c r="T824" t="e">
        <f>VLOOKUP(Q824,'Danh mục'!$B$4:$C$76,2,0)</f>
        <v>#N/A</v>
      </c>
    </row>
    <row r="825" spans="1:20">
      <c r="A825" t="s">
        <v>19</v>
      </c>
      <c r="B825" t="s">
        <v>2152</v>
      </c>
      <c r="C825" t="s">
        <v>193</v>
      </c>
      <c r="D825" t="s">
        <v>22</v>
      </c>
      <c r="E825" s="5">
        <v>389165</v>
      </c>
      <c r="F825" s="6">
        <v>7</v>
      </c>
      <c r="G825" t="s">
        <v>23</v>
      </c>
      <c r="H825" t="s">
        <v>194</v>
      </c>
      <c r="I825" t="str">
        <f t="shared" si="36"/>
        <v>Tai heo muối gói 200g</v>
      </c>
      <c r="J825" t="str">
        <f>VLOOKUP(I825,'[1]Mã Misa'!$B$2:$D$74,2,0)</f>
        <v>Tai heo muối 200g</v>
      </c>
      <c r="K825" t="str">
        <f>VLOOKUP(J825,'[1]Mã Misa'!$C$2:$D$74,2,0)</f>
        <v>TH200</v>
      </c>
      <c r="L825" s="6">
        <v>55595</v>
      </c>
      <c r="M825" t="s">
        <v>2153</v>
      </c>
      <c r="N825" t="str">
        <f t="shared" si="37"/>
        <v>0001384</v>
      </c>
      <c r="O825" s="9">
        <v>44485</v>
      </c>
      <c r="P825" t="s">
        <v>2154</v>
      </c>
      <c r="Q825" t="s">
        <v>2155</v>
      </c>
      <c r="R825" t="str">
        <f t="shared" si="38"/>
        <v>VM+ TBH 10</v>
      </c>
      <c r="S825" s="10" t="s">
        <v>656</v>
      </c>
      <c r="T825" t="e">
        <f>VLOOKUP(Q825,'Danh mục'!$B$4:$C$76,2,0)</f>
        <v>#N/A</v>
      </c>
    </row>
    <row r="826" spans="1:20">
      <c r="A826" t="s">
        <v>19</v>
      </c>
      <c r="B826" t="s">
        <v>2152</v>
      </c>
      <c r="C826" t="s">
        <v>54</v>
      </c>
      <c r="D826" t="s">
        <v>22</v>
      </c>
      <c r="E826" s="5">
        <v>220293</v>
      </c>
      <c r="F826" s="6">
        <v>3</v>
      </c>
      <c r="G826" t="s">
        <v>23</v>
      </c>
      <c r="H826" t="s">
        <v>55</v>
      </c>
      <c r="I826" t="str">
        <f t="shared" si="36"/>
        <v>Chân giò heo muối gói 300g</v>
      </c>
      <c r="J826" t="str">
        <f>VLOOKUP(I826,'[1]Mã Misa'!$B$2:$D$74,2,0)</f>
        <v>Chân giò heo muối 300g</v>
      </c>
      <c r="K826" t="str">
        <f>VLOOKUP(J826,'[1]Mã Misa'!$C$2:$D$74,2,0)</f>
        <v>CGM300</v>
      </c>
      <c r="L826" s="6">
        <v>73431</v>
      </c>
      <c r="M826" t="s">
        <v>2153</v>
      </c>
      <c r="N826" t="str">
        <f t="shared" si="37"/>
        <v>0001384</v>
      </c>
      <c r="O826" s="9">
        <v>44485</v>
      </c>
      <c r="P826" t="s">
        <v>2154</v>
      </c>
      <c r="Q826" t="s">
        <v>2155</v>
      </c>
      <c r="R826" t="str">
        <f t="shared" si="38"/>
        <v>VM+ TBH 10</v>
      </c>
      <c r="S826" s="10" t="s">
        <v>656</v>
      </c>
      <c r="T826" t="e">
        <f>VLOOKUP(Q826,'Danh mục'!$B$4:$C$76,2,0)</f>
        <v>#N/A</v>
      </c>
    </row>
    <row r="827" spans="1:20">
      <c r="A827" t="s">
        <v>19</v>
      </c>
      <c r="B827" t="s">
        <v>2156</v>
      </c>
      <c r="C827" t="s">
        <v>38</v>
      </c>
      <c r="D827" t="s">
        <v>22</v>
      </c>
      <c r="E827" s="5">
        <v>222116</v>
      </c>
      <c r="F827" s="6">
        <v>2</v>
      </c>
      <c r="G827" t="s">
        <v>23</v>
      </c>
      <c r="H827" t="s">
        <v>39</v>
      </c>
      <c r="I827" t="str">
        <f t="shared" si="36"/>
        <v>Gà muối gói 500g</v>
      </c>
      <c r="J827" t="str">
        <f>VLOOKUP(I827,'[1]Mã Misa'!$B$2:$D$74,2,0)</f>
        <v>Gà muối 500g</v>
      </c>
      <c r="K827" t="str">
        <f>VLOOKUP(J827,'[1]Mã Misa'!$C$2:$D$74,2,0)</f>
        <v>GM500</v>
      </c>
      <c r="L827" s="6">
        <v>111058</v>
      </c>
      <c r="M827" t="s">
        <v>2157</v>
      </c>
      <c r="N827" t="str">
        <f t="shared" si="37"/>
        <v>0040912</v>
      </c>
      <c r="O827" s="9">
        <v>44485</v>
      </c>
      <c r="P827" t="s">
        <v>2158</v>
      </c>
      <c r="Q827" t="s">
        <v>2159</v>
      </c>
      <c r="R827" t="str">
        <f t="shared" si="38"/>
        <v>VM+ HCM 10</v>
      </c>
      <c r="S827" s="10" t="s">
        <v>83</v>
      </c>
      <c r="T827" t="e">
        <f>VLOOKUP(Q827,'Danh mục'!$B$4:$C$76,2,0)</f>
        <v>#N/A</v>
      </c>
    </row>
    <row r="828" spans="1:20">
      <c r="A828" t="s">
        <v>19</v>
      </c>
      <c r="B828" t="s">
        <v>2156</v>
      </c>
      <c r="C828" t="s">
        <v>30</v>
      </c>
      <c r="D828" t="s">
        <v>22</v>
      </c>
      <c r="E828" s="5">
        <v>175574</v>
      </c>
      <c r="F828" s="6">
        <v>2</v>
      </c>
      <c r="G828" t="s">
        <v>23</v>
      </c>
      <c r="H828" t="s">
        <v>31</v>
      </c>
      <c r="I828" t="str">
        <f t="shared" si="36"/>
        <v>Bắp bò muối gói 200g</v>
      </c>
      <c r="J828" t="str">
        <f>VLOOKUP(I828,'[1]Mã Misa'!$B$2:$D$74,2,0)</f>
        <v>Bắp bò muối 200g</v>
      </c>
      <c r="K828" t="str">
        <f>VLOOKUP(J828,'[1]Mã Misa'!$C$2:$D$74,2,0)</f>
        <v>BBM200</v>
      </c>
      <c r="L828" s="6">
        <v>87787</v>
      </c>
      <c r="M828" t="s">
        <v>2157</v>
      </c>
      <c r="N828" t="str">
        <f t="shared" si="37"/>
        <v>0040912</v>
      </c>
      <c r="O828" s="9">
        <v>44485</v>
      </c>
      <c r="P828" t="s">
        <v>2158</v>
      </c>
      <c r="Q828" t="s">
        <v>2159</v>
      </c>
      <c r="R828" t="str">
        <f t="shared" si="38"/>
        <v>VM+ HCM 10</v>
      </c>
      <c r="S828" s="10" t="s">
        <v>83</v>
      </c>
      <c r="T828" t="e">
        <f>VLOOKUP(Q828,'Danh mục'!$B$4:$C$76,2,0)</f>
        <v>#N/A</v>
      </c>
    </row>
    <row r="829" spans="1:20">
      <c r="A829" t="s">
        <v>19</v>
      </c>
      <c r="B829" t="s">
        <v>2156</v>
      </c>
      <c r="C829" t="s">
        <v>45</v>
      </c>
      <c r="D829" t="s">
        <v>22</v>
      </c>
      <c r="E829" s="5">
        <v>74250</v>
      </c>
      <c r="F829" s="6">
        <v>1</v>
      </c>
      <c r="G829" t="s">
        <v>23</v>
      </c>
      <c r="H829" t="s">
        <v>46</v>
      </c>
      <c r="I829" t="str">
        <f t="shared" si="36"/>
        <v>_Chả cốm 300g</v>
      </c>
      <c r="J829" t="str">
        <f>VLOOKUP(I829,'[1]Mã Misa'!$B$2:$D$74,2,0)</f>
        <v>Chả cốm 300g</v>
      </c>
      <c r="K829" t="str">
        <f>VLOOKUP(J829,'[1]Mã Misa'!$C$2:$D$74,2,0)</f>
        <v>CC300</v>
      </c>
      <c r="L829" s="6">
        <v>74250</v>
      </c>
      <c r="M829" t="s">
        <v>2157</v>
      </c>
      <c r="N829" t="str">
        <f t="shared" si="37"/>
        <v>0040912</v>
      </c>
      <c r="O829" s="9">
        <v>44485</v>
      </c>
      <c r="P829" t="s">
        <v>2158</v>
      </c>
      <c r="Q829" t="s">
        <v>2159</v>
      </c>
      <c r="R829" t="str">
        <f t="shared" si="38"/>
        <v>VM+ HCM 10</v>
      </c>
      <c r="S829" s="10" t="s">
        <v>83</v>
      </c>
      <c r="T829" t="e">
        <f>VLOOKUP(Q829,'Danh mục'!$B$4:$C$76,2,0)</f>
        <v>#N/A</v>
      </c>
    </row>
    <row r="830" spans="1:20">
      <c r="A830" t="s">
        <v>19</v>
      </c>
      <c r="B830" t="s">
        <v>2160</v>
      </c>
      <c r="C830" t="s">
        <v>30</v>
      </c>
      <c r="D830" t="s">
        <v>22</v>
      </c>
      <c r="E830" s="5">
        <v>87787</v>
      </c>
      <c r="F830" s="6">
        <v>1</v>
      </c>
      <c r="G830" t="s">
        <v>23</v>
      </c>
      <c r="H830" t="s">
        <v>31</v>
      </c>
      <c r="I830" t="str">
        <f t="shared" si="36"/>
        <v>Bắp bò muối gói 200g</v>
      </c>
      <c r="J830" t="str">
        <f>VLOOKUP(I830,'[1]Mã Misa'!$B$2:$D$74,2,0)</f>
        <v>Bắp bò muối 200g</v>
      </c>
      <c r="K830" t="str">
        <f>VLOOKUP(J830,'[1]Mã Misa'!$C$2:$D$74,2,0)</f>
        <v>BBM200</v>
      </c>
      <c r="L830" s="6">
        <v>87787</v>
      </c>
      <c r="M830" t="s">
        <v>2161</v>
      </c>
      <c r="N830" t="str">
        <f t="shared" si="37"/>
        <v>0000527</v>
      </c>
      <c r="O830" s="9">
        <v>44485</v>
      </c>
      <c r="P830" t="s">
        <v>2162</v>
      </c>
      <c r="Q830" t="s">
        <v>2163</v>
      </c>
      <c r="R830" t="str">
        <f t="shared" si="38"/>
        <v>VM+ VPC 30</v>
      </c>
      <c r="S830" s="10" t="s">
        <v>471</v>
      </c>
      <c r="T830" t="e">
        <f>VLOOKUP(Q830,'Danh mục'!$B$4:$C$76,2,0)</f>
        <v>#N/A</v>
      </c>
    </row>
    <row r="831" spans="1:20">
      <c r="A831" t="s">
        <v>19</v>
      </c>
      <c r="B831" t="s">
        <v>2160</v>
      </c>
      <c r="C831" t="s">
        <v>54</v>
      </c>
      <c r="D831" t="s">
        <v>22</v>
      </c>
      <c r="E831" s="5">
        <v>73431</v>
      </c>
      <c r="F831" s="6">
        <v>1</v>
      </c>
      <c r="G831" t="s">
        <v>23</v>
      </c>
      <c r="H831" t="s">
        <v>55</v>
      </c>
      <c r="I831" t="str">
        <f t="shared" si="36"/>
        <v>Chân giò heo muối gói 300g</v>
      </c>
      <c r="J831" t="str">
        <f>VLOOKUP(I831,'[1]Mã Misa'!$B$2:$D$74,2,0)</f>
        <v>Chân giò heo muối 300g</v>
      </c>
      <c r="K831" t="str">
        <f>VLOOKUP(J831,'[1]Mã Misa'!$C$2:$D$74,2,0)</f>
        <v>CGM300</v>
      </c>
      <c r="L831" s="6">
        <v>73431</v>
      </c>
      <c r="M831" t="s">
        <v>2161</v>
      </c>
      <c r="N831" t="str">
        <f t="shared" si="37"/>
        <v>0000527</v>
      </c>
      <c r="O831" s="9">
        <v>44485</v>
      </c>
      <c r="P831" t="s">
        <v>2162</v>
      </c>
      <c r="Q831" t="s">
        <v>2163</v>
      </c>
      <c r="R831" t="str">
        <f t="shared" si="38"/>
        <v>VM+ VPC 30</v>
      </c>
      <c r="S831" s="10" t="s">
        <v>471</v>
      </c>
      <c r="T831" t="e">
        <f>VLOOKUP(Q831,'Danh mục'!$B$4:$C$76,2,0)</f>
        <v>#N/A</v>
      </c>
    </row>
    <row r="832" spans="1:20">
      <c r="A832" t="s">
        <v>19</v>
      </c>
      <c r="B832" t="s">
        <v>2160</v>
      </c>
      <c r="C832" t="s">
        <v>38</v>
      </c>
      <c r="D832" t="s">
        <v>22</v>
      </c>
      <c r="E832" s="5">
        <v>333174</v>
      </c>
      <c r="F832" s="6">
        <v>3</v>
      </c>
      <c r="G832" t="s">
        <v>23</v>
      </c>
      <c r="H832" t="s">
        <v>39</v>
      </c>
      <c r="I832" t="str">
        <f t="shared" si="36"/>
        <v>Gà muối gói 500g</v>
      </c>
      <c r="J832" t="str">
        <f>VLOOKUP(I832,'[1]Mã Misa'!$B$2:$D$74,2,0)</f>
        <v>Gà muối 500g</v>
      </c>
      <c r="K832" t="str">
        <f>VLOOKUP(J832,'[1]Mã Misa'!$C$2:$D$74,2,0)</f>
        <v>GM500</v>
      </c>
      <c r="L832" s="6">
        <v>111058</v>
      </c>
      <c r="M832" t="s">
        <v>2161</v>
      </c>
      <c r="N832" t="str">
        <f t="shared" si="37"/>
        <v>0000527</v>
      </c>
      <c r="O832" s="9">
        <v>44485</v>
      </c>
      <c r="P832" t="s">
        <v>2162</v>
      </c>
      <c r="Q832" t="s">
        <v>2163</v>
      </c>
      <c r="R832" t="str">
        <f t="shared" si="38"/>
        <v>VM+ VPC 30</v>
      </c>
      <c r="S832" s="10" t="s">
        <v>471</v>
      </c>
      <c r="T832" t="e">
        <f>VLOOKUP(Q832,'Danh mục'!$B$4:$C$76,2,0)</f>
        <v>#N/A</v>
      </c>
    </row>
    <row r="833" spans="1:20" hidden="1">
      <c r="A833" t="s">
        <v>19</v>
      </c>
      <c r="B833" t="s">
        <v>2164</v>
      </c>
      <c r="C833" t="s">
        <v>38</v>
      </c>
      <c r="D833" t="s">
        <v>22</v>
      </c>
      <c r="E833" s="5">
        <v>444232</v>
      </c>
      <c r="F833" s="6">
        <v>4</v>
      </c>
      <c r="G833" t="s">
        <v>23</v>
      </c>
      <c r="H833" t="s">
        <v>39</v>
      </c>
      <c r="I833" t="str">
        <f t="shared" si="36"/>
        <v>Gà muối gói 500g</v>
      </c>
      <c r="J833" t="str">
        <f>VLOOKUP(I833,'[1]Mã Misa'!$B$2:$D$74,2,0)</f>
        <v>Gà muối 500g</v>
      </c>
      <c r="K833" t="str">
        <f>VLOOKUP(J833,'[1]Mã Misa'!$C$2:$D$74,2,0)</f>
        <v>GM500</v>
      </c>
      <c r="L833" s="6">
        <v>111058</v>
      </c>
      <c r="M833" t="s">
        <v>2165</v>
      </c>
      <c r="N833" t="str">
        <f t="shared" si="37"/>
        <v>0040916</v>
      </c>
      <c r="O833" s="9">
        <v>44485</v>
      </c>
      <c r="P833" t="s">
        <v>2166</v>
      </c>
      <c r="Q833" t="s">
        <v>2167</v>
      </c>
      <c r="R833" t="str">
        <f t="shared" si="38"/>
        <v>VM+ HCM 10</v>
      </c>
      <c r="S833" s="10" t="s">
        <v>83</v>
      </c>
      <c r="T833" t="e">
        <f>VLOOKUP(Q833,'Danh mục'!$B$4:$C$76,2,0)</f>
        <v>#N/A</v>
      </c>
    </row>
    <row r="834" spans="1:20" hidden="1">
      <c r="A834" t="s">
        <v>19</v>
      </c>
      <c r="B834" t="s">
        <v>2168</v>
      </c>
      <c r="C834" t="s">
        <v>30</v>
      </c>
      <c r="D834" t="s">
        <v>22</v>
      </c>
      <c r="E834" s="5">
        <v>263361</v>
      </c>
      <c r="F834" s="6">
        <v>3</v>
      </c>
      <c r="G834" t="s">
        <v>23</v>
      </c>
      <c r="H834" t="s">
        <v>31</v>
      </c>
      <c r="I834" t="str">
        <f t="shared" si="36"/>
        <v>Bắp bò muối gói 200g</v>
      </c>
      <c r="J834" t="str">
        <f>VLOOKUP(I834,'[1]Mã Misa'!$B$2:$D$74,2,0)</f>
        <v>Bắp bò muối 200g</v>
      </c>
      <c r="K834" t="str">
        <f>VLOOKUP(J834,'[1]Mã Misa'!$C$2:$D$74,2,0)</f>
        <v>BBM200</v>
      </c>
      <c r="L834" s="6">
        <v>87787</v>
      </c>
      <c r="M834" t="s">
        <v>2169</v>
      </c>
      <c r="N834" t="str">
        <f t="shared" si="37"/>
        <v>0128131</v>
      </c>
      <c r="O834" s="9">
        <v>44485</v>
      </c>
      <c r="P834" t="s">
        <v>2170</v>
      </c>
      <c r="Q834" t="s">
        <v>2171</v>
      </c>
      <c r="R834" t="str">
        <f t="shared" si="38"/>
        <v>VM+ HNI Th</v>
      </c>
      <c r="S834" s="10" t="s">
        <v>28</v>
      </c>
      <c r="T834" t="e">
        <f>VLOOKUP(Q834,'Danh mục'!$B$4:$C$76,2,0)</f>
        <v>#N/A</v>
      </c>
    </row>
    <row r="835" spans="1:20">
      <c r="A835" t="s">
        <v>19</v>
      </c>
      <c r="B835" t="s">
        <v>2172</v>
      </c>
      <c r="C835" t="s">
        <v>510</v>
      </c>
      <c r="D835" t="s">
        <v>511</v>
      </c>
      <c r="E835" s="5">
        <v>531564</v>
      </c>
      <c r="F835" s="6">
        <v>3</v>
      </c>
      <c r="G835" t="s">
        <v>65</v>
      </c>
      <c r="H835" t="s">
        <v>512</v>
      </c>
      <c r="I835" t="str">
        <f t="shared" si="36"/>
        <v xml:space="preserve"> Mực lá câu làm sạch 450g</v>
      </c>
      <c r="J835" t="str">
        <f>VLOOKUP(I835,'[1]Mã Misa'!$B$2:$D$74,2,0)</f>
        <v>Mực lá câu làm sạch 450g</v>
      </c>
      <c r="K835" t="str">
        <f>VLOOKUP(J835,'[1]Mã Misa'!$C$2:$D$74,2,0)</f>
        <v>ML450</v>
      </c>
      <c r="L835" s="6">
        <v>177188</v>
      </c>
      <c r="M835" t="s">
        <v>2173</v>
      </c>
      <c r="N835" t="str">
        <f t="shared" si="37"/>
        <v>0128138</v>
      </c>
      <c r="O835" s="9">
        <v>44485</v>
      </c>
      <c r="P835" t="s">
        <v>2174</v>
      </c>
      <c r="Q835" t="s">
        <v>2175</v>
      </c>
      <c r="R835" t="str">
        <f t="shared" si="38"/>
        <v>VM+ HNI TD</v>
      </c>
      <c r="S835" s="10" t="s">
        <v>28</v>
      </c>
      <c r="T835" t="e">
        <f>VLOOKUP(Q835,'Danh mục'!$B$4:$C$76,2,0)</f>
        <v>#N/A</v>
      </c>
    </row>
    <row r="836" spans="1:20" hidden="1">
      <c r="A836" t="s">
        <v>19</v>
      </c>
      <c r="B836" t="s">
        <v>2176</v>
      </c>
      <c r="C836" t="s">
        <v>35</v>
      </c>
      <c r="D836" t="s">
        <v>22</v>
      </c>
      <c r="E836" s="5">
        <v>46000</v>
      </c>
      <c r="F836" s="6">
        <v>1</v>
      </c>
      <c r="G836" t="s">
        <v>23</v>
      </c>
      <c r="H836" t="s">
        <v>36</v>
      </c>
      <c r="I836" t="str">
        <f t="shared" ref="I836:I899" si="39">MID(H836,10,26)</f>
        <v>Mộc nấm hương gói 250g</v>
      </c>
      <c r="J836" t="str">
        <f>VLOOKUP(I836,'[1]Mã Misa'!$B$2:$D$74,2,0)</f>
        <v>Mộc Nấm Hương 250g</v>
      </c>
      <c r="K836" t="str">
        <f>VLOOKUP(J836,'[1]Mã Misa'!$C$2:$D$74,2,0)</f>
        <v>MNH250</v>
      </c>
      <c r="L836" s="6">
        <v>46000</v>
      </c>
      <c r="M836" t="s">
        <v>2177</v>
      </c>
      <c r="N836" t="str">
        <f t="shared" ref="N836:N899" si="40">RIGHT(M836,7)</f>
        <v>0016531</v>
      </c>
      <c r="O836" s="9">
        <v>44485</v>
      </c>
      <c r="P836" t="s">
        <v>2178</v>
      </c>
      <c r="Q836" t="s">
        <v>2179</v>
      </c>
      <c r="R836" t="str">
        <f t="shared" ref="R836:R899" si="41">LEFT(Q836,10)</f>
        <v>VM+ DNG 27</v>
      </c>
      <c r="S836" s="10" t="s">
        <v>231</v>
      </c>
      <c r="T836" t="e">
        <f>VLOOKUP(Q836,'Danh mục'!$B$4:$C$76,2,0)</f>
        <v>#N/A</v>
      </c>
    </row>
    <row r="837" spans="1:20">
      <c r="A837" t="s">
        <v>19</v>
      </c>
      <c r="B837" t="s">
        <v>2180</v>
      </c>
      <c r="C837" t="s">
        <v>38</v>
      </c>
      <c r="D837" t="s">
        <v>22</v>
      </c>
      <c r="E837" s="5">
        <v>111058</v>
      </c>
      <c r="F837" s="6">
        <v>1</v>
      </c>
      <c r="G837" t="s">
        <v>23</v>
      </c>
      <c r="H837" t="s">
        <v>39</v>
      </c>
      <c r="I837" t="str">
        <f t="shared" si="39"/>
        <v>Gà muối gói 500g</v>
      </c>
      <c r="J837" t="str">
        <f>VLOOKUP(I837,'[1]Mã Misa'!$B$2:$D$74,2,0)</f>
        <v>Gà muối 500g</v>
      </c>
      <c r="K837" t="str">
        <f>VLOOKUP(J837,'[1]Mã Misa'!$C$2:$D$74,2,0)</f>
        <v>GM500</v>
      </c>
      <c r="L837" s="6">
        <v>111058</v>
      </c>
      <c r="M837" t="s">
        <v>2181</v>
      </c>
      <c r="N837" t="str">
        <f t="shared" si="40"/>
        <v>0016532</v>
      </c>
      <c r="O837" s="9">
        <v>44485</v>
      </c>
      <c r="P837" t="s">
        <v>2182</v>
      </c>
      <c r="Q837" t="s">
        <v>2183</v>
      </c>
      <c r="R837" t="str">
        <f t="shared" si="41"/>
        <v>VM+ DNG 98</v>
      </c>
      <c r="S837" s="10" t="s">
        <v>231</v>
      </c>
      <c r="T837" t="e">
        <f>VLOOKUP(Q837,'Danh mục'!$B$4:$C$76,2,0)</f>
        <v>#N/A</v>
      </c>
    </row>
    <row r="838" spans="1:20">
      <c r="A838" t="s">
        <v>19</v>
      </c>
      <c r="B838" t="s">
        <v>2184</v>
      </c>
      <c r="C838" t="s">
        <v>35</v>
      </c>
      <c r="D838" t="s">
        <v>22</v>
      </c>
      <c r="E838" s="5">
        <v>46000</v>
      </c>
      <c r="F838" s="6">
        <v>1</v>
      </c>
      <c r="G838" t="s">
        <v>23</v>
      </c>
      <c r="H838" t="s">
        <v>36</v>
      </c>
      <c r="I838" t="str">
        <f t="shared" si="39"/>
        <v>Mộc nấm hương gói 250g</v>
      </c>
      <c r="J838" t="str">
        <f>VLOOKUP(I838,'[1]Mã Misa'!$B$2:$D$74,2,0)</f>
        <v>Mộc Nấm Hương 250g</v>
      </c>
      <c r="K838" t="str">
        <f>VLOOKUP(J838,'[1]Mã Misa'!$C$2:$D$74,2,0)</f>
        <v>MNH250</v>
      </c>
      <c r="L838" s="6">
        <v>46000</v>
      </c>
      <c r="M838" t="s">
        <v>2185</v>
      </c>
      <c r="N838" t="str">
        <f t="shared" si="40"/>
        <v>0128161</v>
      </c>
      <c r="O838" s="9">
        <v>44485</v>
      </c>
      <c r="P838" t="s">
        <v>2174</v>
      </c>
      <c r="Q838" t="s">
        <v>2175</v>
      </c>
      <c r="R838" t="str">
        <f t="shared" si="41"/>
        <v>VM+ HNI TD</v>
      </c>
      <c r="S838" s="10" t="s">
        <v>28</v>
      </c>
      <c r="T838" t="e">
        <f>VLOOKUP(Q838,'Danh mục'!$B$4:$C$76,2,0)</f>
        <v>#N/A</v>
      </c>
    </row>
    <row r="839" spans="1:20">
      <c r="A839" t="s">
        <v>19</v>
      </c>
      <c r="B839" t="s">
        <v>2186</v>
      </c>
      <c r="C839" t="s">
        <v>177</v>
      </c>
      <c r="D839" t="s">
        <v>22</v>
      </c>
      <c r="E839" s="5">
        <v>907500</v>
      </c>
      <c r="F839" s="6">
        <v>10</v>
      </c>
      <c r="G839" t="s">
        <v>23</v>
      </c>
      <c r="H839" t="s">
        <v>178</v>
      </c>
      <c r="I839" t="str">
        <f t="shared" si="39"/>
        <v>_Chân gà sốt cay 400g</v>
      </c>
      <c r="J839" t="str">
        <f>VLOOKUP(I839,'[1]Mã Misa'!$B$2:$D$74,2,0)</f>
        <v>Chân gà sốt cay 400g</v>
      </c>
      <c r="K839" t="str">
        <f>VLOOKUP(J839,'[1]Mã Misa'!$C$2:$D$74,2,0)</f>
        <v>CGSC400</v>
      </c>
      <c r="L839" s="6">
        <v>90750</v>
      </c>
      <c r="M839" t="s">
        <v>2187</v>
      </c>
      <c r="N839" t="str">
        <f t="shared" si="40"/>
        <v>0040935</v>
      </c>
      <c r="O839" s="9">
        <v>44485</v>
      </c>
      <c r="P839" t="s">
        <v>2188</v>
      </c>
      <c r="Q839" t="s">
        <v>2189</v>
      </c>
      <c r="R839" t="str">
        <f t="shared" si="41"/>
        <v>VM+ HCM 12</v>
      </c>
      <c r="S839" s="10" t="s">
        <v>83</v>
      </c>
      <c r="T839" t="e">
        <f>VLOOKUP(Q839,'Danh mục'!$B$4:$C$76,2,0)</f>
        <v>#N/A</v>
      </c>
    </row>
    <row r="840" spans="1:20">
      <c r="A840" t="s">
        <v>19</v>
      </c>
      <c r="B840" t="s">
        <v>2186</v>
      </c>
      <c r="C840" t="s">
        <v>51</v>
      </c>
      <c r="D840" t="s">
        <v>22</v>
      </c>
      <c r="E840" s="5">
        <v>1897200</v>
      </c>
      <c r="F840" s="6">
        <v>18</v>
      </c>
      <c r="G840" t="s">
        <v>23</v>
      </c>
      <c r="H840" t="s">
        <v>52</v>
      </c>
      <c r="I840" t="str">
        <f t="shared" si="39"/>
        <v>_Đùi gà sốt cay 500g</v>
      </c>
      <c r="J840" t="str">
        <f>VLOOKUP(I840,'[1]Mã Misa'!$B$2:$D$74,2,0)</f>
        <v>Đùi gà sốt cay 500g</v>
      </c>
      <c r="K840" t="str">
        <f>VLOOKUP(J840,'[1]Mã Misa'!$C$2:$D$74,2,0)</f>
        <v>DGSC500</v>
      </c>
      <c r="L840" s="6">
        <v>105400</v>
      </c>
      <c r="M840" t="s">
        <v>2187</v>
      </c>
      <c r="N840" t="str">
        <f t="shared" si="40"/>
        <v>0040935</v>
      </c>
      <c r="O840" s="9">
        <v>44485</v>
      </c>
      <c r="P840" t="s">
        <v>2188</v>
      </c>
      <c r="Q840" t="s">
        <v>2189</v>
      </c>
      <c r="R840" t="str">
        <f t="shared" si="41"/>
        <v>VM+ HCM 12</v>
      </c>
      <c r="S840" s="10" t="s">
        <v>83</v>
      </c>
      <c r="T840" t="e">
        <f>VLOOKUP(Q840,'Danh mục'!$B$4:$C$76,2,0)</f>
        <v>#N/A</v>
      </c>
    </row>
    <row r="841" spans="1:20">
      <c r="A841" t="s">
        <v>19</v>
      </c>
      <c r="B841" t="s">
        <v>2186</v>
      </c>
      <c r="C841" t="s">
        <v>38</v>
      </c>
      <c r="D841" t="s">
        <v>22</v>
      </c>
      <c r="E841" s="5">
        <v>222116</v>
      </c>
      <c r="F841" s="6">
        <v>2</v>
      </c>
      <c r="G841" t="s">
        <v>23</v>
      </c>
      <c r="H841" t="s">
        <v>39</v>
      </c>
      <c r="I841" t="str">
        <f t="shared" si="39"/>
        <v>Gà muối gói 500g</v>
      </c>
      <c r="J841" t="str">
        <f>VLOOKUP(I841,'[1]Mã Misa'!$B$2:$D$74,2,0)</f>
        <v>Gà muối 500g</v>
      </c>
      <c r="K841" t="str">
        <f>VLOOKUP(J841,'[1]Mã Misa'!$C$2:$D$74,2,0)</f>
        <v>GM500</v>
      </c>
      <c r="L841" s="6">
        <v>111058</v>
      </c>
      <c r="M841" t="s">
        <v>2187</v>
      </c>
      <c r="N841" t="str">
        <f t="shared" si="40"/>
        <v>0040935</v>
      </c>
      <c r="O841" s="9">
        <v>44485</v>
      </c>
      <c r="P841" t="s">
        <v>2188</v>
      </c>
      <c r="Q841" t="s">
        <v>2189</v>
      </c>
      <c r="R841" t="str">
        <f t="shared" si="41"/>
        <v>VM+ HCM 12</v>
      </c>
      <c r="S841" s="10" t="s">
        <v>83</v>
      </c>
      <c r="T841" t="e">
        <f>VLOOKUP(Q841,'Danh mục'!$B$4:$C$76,2,0)</f>
        <v>#N/A</v>
      </c>
    </row>
    <row r="842" spans="1:20">
      <c r="A842" t="s">
        <v>19</v>
      </c>
      <c r="B842" t="s">
        <v>2190</v>
      </c>
      <c r="C842" t="s">
        <v>21</v>
      </c>
      <c r="D842" t="s">
        <v>22</v>
      </c>
      <c r="E842" s="5">
        <v>301092</v>
      </c>
      <c r="F842" s="6">
        <v>6</v>
      </c>
      <c r="G842" t="s">
        <v>23</v>
      </c>
      <c r="H842" t="s">
        <v>24</v>
      </c>
      <c r="I842" t="str">
        <f t="shared" si="39"/>
        <v>Giò tai lưỡi xào gói 250g</v>
      </c>
      <c r="J842" t="str">
        <f>VLOOKUP(I842,'[1]Mã Misa'!$B$2:$D$74,2,0)</f>
        <v>Giò Tai Lưỡi Xào 250g</v>
      </c>
      <c r="K842" t="str">
        <f>VLOOKUP(J842,'[1]Mã Misa'!$C$2:$D$74,2,0)</f>
        <v>GTLX250G</v>
      </c>
      <c r="L842" s="6">
        <v>50182</v>
      </c>
      <c r="M842" t="s">
        <v>2191</v>
      </c>
      <c r="N842" t="str">
        <f t="shared" si="40"/>
        <v>0002011</v>
      </c>
      <c r="O842" s="9">
        <v>44485</v>
      </c>
      <c r="P842" t="s">
        <v>2192</v>
      </c>
      <c r="Q842" t="s">
        <v>2193</v>
      </c>
      <c r="R842" t="str">
        <f t="shared" si="41"/>
        <v>VM+ BGG 30</v>
      </c>
      <c r="S842" s="10" t="s">
        <v>1025</v>
      </c>
      <c r="T842" t="e">
        <f>VLOOKUP(Q842,'Danh mục'!$B$4:$C$76,2,0)</f>
        <v>#N/A</v>
      </c>
    </row>
    <row r="843" spans="1:20">
      <c r="A843" t="s">
        <v>19</v>
      </c>
      <c r="B843" t="s">
        <v>2194</v>
      </c>
      <c r="C843" t="s">
        <v>193</v>
      </c>
      <c r="D843" t="s">
        <v>22</v>
      </c>
      <c r="E843" s="5">
        <v>222380</v>
      </c>
      <c r="F843" s="6">
        <v>4</v>
      </c>
      <c r="G843" t="s">
        <v>23</v>
      </c>
      <c r="H843" t="s">
        <v>194</v>
      </c>
      <c r="I843" t="str">
        <f t="shared" si="39"/>
        <v>Tai heo muối gói 200g</v>
      </c>
      <c r="J843" t="str">
        <f>VLOOKUP(I843,'[1]Mã Misa'!$B$2:$D$74,2,0)</f>
        <v>Tai heo muối 200g</v>
      </c>
      <c r="K843" t="str">
        <f>VLOOKUP(J843,'[1]Mã Misa'!$C$2:$D$74,2,0)</f>
        <v>TH200</v>
      </c>
      <c r="L843" s="6">
        <v>55595</v>
      </c>
      <c r="M843" t="s">
        <v>2195</v>
      </c>
      <c r="N843" t="str">
        <f t="shared" si="40"/>
        <v>0040939</v>
      </c>
      <c r="O843" s="9">
        <v>44485</v>
      </c>
      <c r="P843" t="s">
        <v>2196</v>
      </c>
      <c r="Q843" t="s">
        <v>2197</v>
      </c>
      <c r="R843" t="str">
        <f t="shared" si="41"/>
        <v>VM+ HCM 96</v>
      </c>
      <c r="S843" s="10" t="s">
        <v>83</v>
      </c>
      <c r="T843" t="e">
        <f>VLOOKUP(Q843,'Danh mục'!$B$4:$C$76,2,0)</f>
        <v>#N/A</v>
      </c>
    </row>
    <row r="844" spans="1:20">
      <c r="A844" t="s">
        <v>19</v>
      </c>
      <c r="B844" t="s">
        <v>2194</v>
      </c>
      <c r="C844" t="s">
        <v>21</v>
      </c>
      <c r="D844" t="s">
        <v>22</v>
      </c>
      <c r="E844" s="5">
        <v>100364</v>
      </c>
      <c r="F844" s="6">
        <v>2</v>
      </c>
      <c r="G844" t="s">
        <v>23</v>
      </c>
      <c r="H844" t="s">
        <v>24</v>
      </c>
      <c r="I844" t="str">
        <f t="shared" si="39"/>
        <v>Giò tai lưỡi xào gói 250g</v>
      </c>
      <c r="J844" t="str">
        <f>VLOOKUP(I844,'[1]Mã Misa'!$B$2:$D$74,2,0)</f>
        <v>Giò Tai Lưỡi Xào 250g</v>
      </c>
      <c r="K844" t="str">
        <f>VLOOKUP(J844,'[1]Mã Misa'!$C$2:$D$74,2,0)</f>
        <v>GTLX250G</v>
      </c>
      <c r="L844" s="6">
        <v>50182</v>
      </c>
      <c r="M844" t="s">
        <v>2195</v>
      </c>
      <c r="N844" t="str">
        <f t="shared" si="40"/>
        <v>0040939</v>
      </c>
      <c r="O844" s="9">
        <v>44485</v>
      </c>
      <c r="P844" t="s">
        <v>2196</v>
      </c>
      <c r="Q844" t="s">
        <v>2197</v>
      </c>
      <c r="R844" t="str">
        <f t="shared" si="41"/>
        <v>VM+ HCM 96</v>
      </c>
      <c r="S844" s="10" t="s">
        <v>83</v>
      </c>
      <c r="T844" t="e">
        <f>VLOOKUP(Q844,'Danh mục'!$B$4:$C$76,2,0)</f>
        <v>#N/A</v>
      </c>
    </row>
    <row r="845" spans="1:20">
      <c r="A845" t="s">
        <v>19</v>
      </c>
      <c r="B845" t="s">
        <v>2194</v>
      </c>
      <c r="C845" t="s">
        <v>385</v>
      </c>
      <c r="D845" t="s">
        <v>22</v>
      </c>
      <c r="E845" s="5">
        <v>94013</v>
      </c>
      <c r="F845" s="6">
        <v>1</v>
      </c>
      <c r="G845" t="s">
        <v>23</v>
      </c>
      <c r="H845" t="s">
        <v>386</v>
      </c>
      <c r="I845" t="str">
        <f t="shared" si="39"/>
        <v xml:space="preserve"> Giò lụa 500g</v>
      </c>
      <c r="J845" t="str">
        <f>VLOOKUP(I845,'[1]Mã Misa'!$B$2:$D$74,2,0)</f>
        <v>Giò lụa 500g</v>
      </c>
      <c r="K845" t="str">
        <f>VLOOKUP(J845,'[1]Mã Misa'!$C$2:$D$74,2,0)</f>
        <v>GL500</v>
      </c>
      <c r="L845" s="6">
        <v>94013</v>
      </c>
      <c r="M845" t="s">
        <v>2195</v>
      </c>
      <c r="N845" t="str">
        <f t="shared" si="40"/>
        <v>0040939</v>
      </c>
      <c r="O845" s="9">
        <v>44485</v>
      </c>
      <c r="P845" t="s">
        <v>2196</v>
      </c>
      <c r="Q845" t="s">
        <v>2197</v>
      </c>
      <c r="R845" t="str">
        <f t="shared" si="41"/>
        <v>VM+ HCM 96</v>
      </c>
      <c r="S845" s="10" t="s">
        <v>83</v>
      </c>
      <c r="T845" t="e">
        <f>VLOOKUP(Q845,'Danh mục'!$B$4:$C$76,2,0)</f>
        <v>#N/A</v>
      </c>
    </row>
    <row r="846" spans="1:20">
      <c r="A846" t="s">
        <v>19</v>
      </c>
      <c r="B846" t="s">
        <v>2194</v>
      </c>
      <c r="C846" t="s">
        <v>35</v>
      </c>
      <c r="D846" t="s">
        <v>22</v>
      </c>
      <c r="E846" s="5">
        <v>46000</v>
      </c>
      <c r="F846" s="6">
        <v>1</v>
      </c>
      <c r="G846" t="s">
        <v>23</v>
      </c>
      <c r="H846" t="s">
        <v>36</v>
      </c>
      <c r="I846" t="str">
        <f t="shared" si="39"/>
        <v>Mộc nấm hương gói 250g</v>
      </c>
      <c r="J846" t="str">
        <f>VLOOKUP(I846,'[1]Mã Misa'!$B$2:$D$74,2,0)</f>
        <v>Mộc Nấm Hương 250g</v>
      </c>
      <c r="K846" t="str">
        <f>VLOOKUP(J846,'[1]Mã Misa'!$C$2:$D$74,2,0)</f>
        <v>MNH250</v>
      </c>
      <c r="L846" s="6">
        <v>46000</v>
      </c>
      <c r="M846" t="s">
        <v>2195</v>
      </c>
      <c r="N846" t="str">
        <f t="shared" si="40"/>
        <v>0040939</v>
      </c>
      <c r="O846" s="9">
        <v>44485</v>
      </c>
      <c r="P846" t="s">
        <v>2196</v>
      </c>
      <c r="Q846" t="s">
        <v>2197</v>
      </c>
      <c r="R846" t="str">
        <f t="shared" si="41"/>
        <v>VM+ HCM 96</v>
      </c>
      <c r="S846" s="10" t="s">
        <v>83</v>
      </c>
      <c r="T846" t="e">
        <f>VLOOKUP(Q846,'Danh mục'!$B$4:$C$76,2,0)</f>
        <v>#N/A</v>
      </c>
    </row>
    <row r="847" spans="1:20">
      <c r="A847" t="s">
        <v>19</v>
      </c>
      <c r="B847" t="s">
        <v>2198</v>
      </c>
      <c r="C847" t="s">
        <v>535</v>
      </c>
      <c r="D847" t="s">
        <v>511</v>
      </c>
      <c r="E847" s="5">
        <v>396900</v>
      </c>
      <c r="F847" s="6">
        <v>2</v>
      </c>
      <c r="G847" t="s">
        <v>65</v>
      </c>
      <c r="H847" t="s">
        <v>536</v>
      </c>
      <c r="I847" t="str">
        <f t="shared" si="39"/>
        <v xml:space="preserve"> Tôm mũ ni nguyên con 450g</v>
      </c>
      <c r="J847" t="str">
        <f>VLOOKUP(I847,'[1]Mã Misa'!$B$2:$D$74,2,0)</f>
        <v>Tôm mũ ni nguyên con 450g</v>
      </c>
      <c r="K847" t="str">
        <f>VLOOKUP(J847,'[1]Mã Misa'!$C$2:$D$74,2,0)</f>
        <v>TNC450</v>
      </c>
      <c r="L847" s="6">
        <v>198450</v>
      </c>
      <c r="M847" t="s">
        <v>2199</v>
      </c>
      <c r="N847" t="str">
        <f t="shared" si="40"/>
        <v>0040940</v>
      </c>
      <c r="O847" s="9">
        <v>44485</v>
      </c>
      <c r="P847" t="s">
        <v>2196</v>
      </c>
      <c r="Q847" t="s">
        <v>2197</v>
      </c>
      <c r="R847" t="str">
        <f t="shared" si="41"/>
        <v>VM+ HCM 96</v>
      </c>
      <c r="S847" s="10" t="s">
        <v>83</v>
      </c>
      <c r="T847" t="e">
        <f>VLOOKUP(Q847,'Danh mục'!$B$4:$C$76,2,0)</f>
        <v>#N/A</v>
      </c>
    </row>
    <row r="848" spans="1:20">
      <c r="A848" t="s">
        <v>19</v>
      </c>
      <c r="B848" t="s">
        <v>2198</v>
      </c>
      <c r="C848" t="s">
        <v>540</v>
      </c>
      <c r="D848" t="s">
        <v>511</v>
      </c>
      <c r="E848" s="5">
        <v>352350</v>
      </c>
      <c r="F848" s="6">
        <v>1</v>
      </c>
      <c r="G848" t="s">
        <v>65</v>
      </c>
      <c r="H848" t="s">
        <v>541</v>
      </c>
      <c r="I848" t="str">
        <f t="shared" si="39"/>
        <v xml:space="preserve"> Tôm mũ ni bỏ đầu 450g</v>
      </c>
      <c r="J848" t="str">
        <f>VLOOKUP(I848,'[1]Mã Misa'!$B$2:$D$74,2,0)</f>
        <v>Tôm mũ ni bỏ đầu 450g</v>
      </c>
      <c r="K848" t="str">
        <f>VLOOKUP(J848,'[1]Mã Misa'!$C$2:$D$74,2,0)</f>
        <v>TBĐ450</v>
      </c>
      <c r="L848" s="6">
        <v>352350</v>
      </c>
      <c r="M848" t="s">
        <v>2199</v>
      </c>
      <c r="N848" t="str">
        <f t="shared" si="40"/>
        <v>0040940</v>
      </c>
      <c r="O848" s="9">
        <v>44485</v>
      </c>
      <c r="P848" t="s">
        <v>2196</v>
      </c>
      <c r="Q848" t="s">
        <v>2197</v>
      </c>
      <c r="R848" t="str">
        <f t="shared" si="41"/>
        <v>VM+ HCM 96</v>
      </c>
      <c r="S848" s="10" t="s">
        <v>83</v>
      </c>
      <c r="T848" t="e">
        <f>VLOOKUP(Q848,'Danh mục'!$B$4:$C$76,2,0)</f>
        <v>#N/A</v>
      </c>
    </row>
    <row r="849" spans="1:20">
      <c r="A849" t="s">
        <v>19</v>
      </c>
      <c r="B849" t="s">
        <v>2198</v>
      </c>
      <c r="C849" t="s">
        <v>450</v>
      </c>
      <c r="D849" t="s">
        <v>22</v>
      </c>
      <c r="E849" s="5">
        <v>61250</v>
      </c>
      <c r="F849" s="6">
        <v>1</v>
      </c>
      <c r="G849" t="s">
        <v>65</v>
      </c>
      <c r="H849" t="s">
        <v>451</v>
      </c>
      <c r="I849" t="str">
        <f t="shared" si="39"/>
        <v xml:space="preserve"> Càng ghẹ cốm hoa 250g</v>
      </c>
      <c r="J849" t="str">
        <f>VLOOKUP(I849,'[1]Mã Misa'!$B$2:$D$74,2,0)</f>
        <v>Càng ghẹ cốm hoa 250g</v>
      </c>
      <c r="K849" t="str">
        <f>VLOOKUP(J849,'[1]Mã Misa'!$C$2:$D$74,2,0)</f>
        <v>CGCH250</v>
      </c>
      <c r="L849" s="6">
        <v>61250</v>
      </c>
      <c r="M849" t="s">
        <v>2199</v>
      </c>
      <c r="N849" t="str">
        <f t="shared" si="40"/>
        <v>0040940</v>
      </c>
      <c r="O849" s="9">
        <v>44485</v>
      </c>
      <c r="P849" t="s">
        <v>2196</v>
      </c>
      <c r="Q849" t="s">
        <v>2197</v>
      </c>
      <c r="R849" t="str">
        <f t="shared" si="41"/>
        <v>VM+ HCM 96</v>
      </c>
      <c r="S849" s="10" t="s">
        <v>83</v>
      </c>
      <c r="T849" t="e">
        <f>VLOOKUP(Q849,'Danh mục'!$B$4:$C$76,2,0)</f>
        <v>#N/A</v>
      </c>
    </row>
    <row r="850" spans="1:20">
      <c r="A850" t="s">
        <v>19</v>
      </c>
      <c r="B850" t="s">
        <v>2200</v>
      </c>
      <c r="C850" t="s">
        <v>51</v>
      </c>
      <c r="D850" t="s">
        <v>22</v>
      </c>
      <c r="E850" s="5">
        <v>105400</v>
      </c>
      <c r="F850" s="6">
        <v>1</v>
      </c>
      <c r="G850" t="s">
        <v>23</v>
      </c>
      <c r="H850" t="s">
        <v>52</v>
      </c>
      <c r="I850" t="str">
        <f t="shared" si="39"/>
        <v>_Đùi gà sốt cay 500g</v>
      </c>
      <c r="J850" t="str">
        <f>VLOOKUP(I850,'[1]Mã Misa'!$B$2:$D$74,2,0)</f>
        <v>Đùi gà sốt cay 500g</v>
      </c>
      <c r="K850" t="str">
        <f>VLOOKUP(J850,'[1]Mã Misa'!$C$2:$D$74,2,0)</f>
        <v>DGSC500</v>
      </c>
      <c r="L850" s="6">
        <v>105400</v>
      </c>
      <c r="M850" t="s">
        <v>2201</v>
      </c>
      <c r="N850" t="str">
        <f t="shared" si="40"/>
        <v>0002012</v>
      </c>
      <c r="O850" s="9">
        <v>44485</v>
      </c>
      <c r="P850" t="s">
        <v>1872</v>
      </c>
      <c r="Q850" t="s">
        <v>1873</v>
      </c>
      <c r="R850" t="str">
        <f t="shared" si="41"/>
        <v>VM+ BGG 33</v>
      </c>
      <c r="S850" s="10" t="s">
        <v>1025</v>
      </c>
      <c r="T850" t="e">
        <f>VLOOKUP(Q850,'Danh mục'!$B$4:$C$76,2,0)</f>
        <v>#N/A</v>
      </c>
    </row>
    <row r="851" spans="1:20">
      <c r="A851" t="s">
        <v>19</v>
      </c>
      <c r="B851" t="s">
        <v>2202</v>
      </c>
      <c r="C851" t="s">
        <v>38</v>
      </c>
      <c r="D851" t="s">
        <v>22</v>
      </c>
      <c r="E851" s="5">
        <v>222116</v>
      </c>
      <c r="F851" s="6">
        <v>2</v>
      </c>
      <c r="G851" t="s">
        <v>23</v>
      </c>
      <c r="H851" t="s">
        <v>39</v>
      </c>
      <c r="I851" t="str">
        <f t="shared" si="39"/>
        <v>Gà muối gói 500g</v>
      </c>
      <c r="J851" t="str">
        <f>VLOOKUP(I851,'[1]Mã Misa'!$B$2:$D$74,2,0)</f>
        <v>Gà muối 500g</v>
      </c>
      <c r="K851" t="str">
        <f>VLOOKUP(J851,'[1]Mã Misa'!$C$2:$D$74,2,0)</f>
        <v>GM500</v>
      </c>
      <c r="L851" s="6">
        <v>111058</v>
      </c>
      <c r="M851" t="s">
        <v>2203</v>
      </c>
      <c r="N851" t="str">
        <f t="shared" si="40"/>
        <v>0128206</v>
      </c>
      <c r="O851" s="9">
        <v>44485</v>
      </c>
      <c r="P851" t="s">
        <v>72</v>
      </c>
      <c r="Q851" t="s">
        <v>73</v>
      </c>
      <c r="R851" t="str">
        <f t="shared" si="41"/>
        <v>VM+ HNI Kh</v>
      </c>
      <c r="S851" s="10" t="s">
        <v>28</v>
      </c>
      <c r="T851" t="e">
        <f>VLOOKUP(Q851,'Danh mục'!$B$4:$C$76,2,0)</f>
        <v>#N/A</v>
      </c>
    </row>
    <row r="852" spans="1:20">
      <c r="A852" t="s">
        <v>19</v>
      </c>
      <c r="B852" t="s">
        <v>2202</v>
      </c>
      <c r="C852" t="s">
        <v>90</v>
      </c>
      <c r="D852" t="s">
        <v>22</v>
      </c>
      <c r="E852" s="5">
        <v>70950</v>
      </c>
      <c r="F852" s="6">
        <v>1</v>
      </c>
      <c r="G852" t="s">
        <v>23</v>
      </c>
      <c r="H852" t="s">
        <v>91</v>
      </c>
      <c r="I852" t="str">
        <f t="shared" si="39"/>
        <v>_Chả nướng 300g</v>
      </c>
      <c r="J852" t="str">
        <f>VLOOKUP(I852,'[1]Mã Misa'!$B$2:$D$74,2,0)</f>
        <v>Chả nướng 300g</v>
      </c>
      <c r="K852" t="str">
        <f>VLOOKUP(J852,'[1]Mã Misa'!$C$2:$D$74,2,0)</f>
        <v>CN300</v>
      </c>
      <c r="L852" s="6">
        <v>70950</v>
      </c>
      <c r="M852" t="s">
        <v>2203</v>
      </c>
      <c r="N852" t="str">
        <f t="shared" si="40"/>
        <v>0128206</v>
      </c>
      <c r="O852" s="9">
        <v>44485</v>
      </c>
      <c r="P852" t="s">
        <v>72</v>
      </c>
      <c r="Q852" t="s">
        <v>73</v>
      </c>
      <c r="R852" t="str">
        <f t="shared" si="41"/>
        <v>VM+ HNI Kh</v>
      </c>
      <c r="S852" s="10" t="s">
        <v>28</v>
      </c>
      <c r="T852" t="e">
        <f>VLOOKUP(Q852,'Danh mục'!$B$4:$C$76,2,0)</f>
        <v>#N/A</v>
      </c>
    </row>
    <row r="853" spans="1:20">
      <c r="A853" t="s">
        <v>19</v>
      </c>
      <c r="B853" t="s">
        <v>2204</v>
      </c>
      <c r="C853" t="s">
        <v>177</v>
      </c>
      <c r="D853" t="s">
        <v>22</v>
      </c>
      <c r="E853" s="5">
        <v>90750</v>
      </c>
      <c r="F853" s="6">
        <v>1</v>
      </c>
      <c r="G853" t="s">
        <v>23</v>
      </c>
      <c r="H853" t="s">
        <v>178</v>
      </c>
      <c r="I853" t="str">
        <f t="shared" si="39"/>
        <v>_Chân gà sốt cay 400g</v>
      </c>
      <c r="J853" t="str">
        <f>VLOOKUP(I853,'[1]Mã Misa'!$B$2:$D$74,2,0)</f>
        <v>Chân gà sốt cay 400g</v>
      </c>
      <c r="K853" t="str">
        <f>VLOOKUP(J853,'[1]Mã Misa'!$C$2:$D$74,2,0)</f>
        <v>CGSC400</v>
      </c>
      <c r="L853" s="6">
        <v>90750</v>
      </c>
      <c r="M853" t="s">
        <v>2205</v>
      </c>
      <c r="N853" t="str">
        <f t="shared" si="40"/>
        <v>0016536</v>
      </c>
      <c r="O853" s="9">
        <v>44485</v>
      </c>
      <c r="P853" t="s">
        <v>2206</v>
      </c>
      <c r="Q853" t="s">
        <v>2207</v>
      </c>
      <c r="R853" t="str">
        <f t="shared" si="41"/>
        <v>VM+ DNG 59</v>
      </c>
      <c r="S853" s="10" t="s">
        <v>231</v>
      </c>
      <c r="T853" t="e">
        <f>VLOOKUP(Q853,'Danh mục'!$B$4:$C$76,2,0)</f>
        <v>#N/A</v>
      </c>
    </row>
    <row r="854" spans="1:20">
      <c r="A854" t="s">
        <v>19</v>
      </c>
      <c r="B854" t="s">
        <v>2204</v>
      </c>
      <c r="C854" t="s">
        <v>51</v>
      </c>
      <c r="D854" t="s">
        <v>22</v>
      </c>
      <c r="E854" s="5">
        <v>316200</v>
      </c>
      <c r="F854" s="6">
        <v>3</v>
      </c>
      <c r="G854" t="s">
        <v>23</v>
      </c>
      <c r="H854" t="s">
        <v>52</v>
      </c>
      <c r="I854" t="str">
        <f t="shared" si="39"/>
        <v>_Đùi gà sốt cay 500g</v>
      </c>
      <c r="J854" t="str">
        <f>VLOOKUP(I854,'[1]Mã Misa'!$B$2:$D$74,2,0)</f>
        <v>Đùi gà sốt cay 500g</v>
      </c>
      <c r="K854" t="str">
        <f>VLOOKUP(J854,'[1]Mã Misa'!$C$2:$D$74,2,0)</f>
        <v>DGSC500</v>
      </c>
      <c r="L854" s="6">
        <v>105400</v>
      </c>
      <c r="M854" t="s">
        <v>2205</v>
      </c>
      <c r="N854" t="str">
        <f t="shared" si="40"/>
        <v>0016536</v>
      </c>
      <c r="O854" s="9">
        <v>44485</v>
      </c>
      <c r="P854" t="s">
        <v>2206</v>
      </c>
      <c r="Q854" t="s">
        <v>2207</v>
      </c>
      <c r="R854" t="str">
        <f t="shared" si="41"/>
        <v>VM+ DNG 59</v>
      </c>
      <c r="S854" s="10" t="s">
        <v>231</v>
      </c>
      <c r="T854" t="e">
        <f>VLOOKUP(Q854,'Danh mục'!$B$4:$C$76,2,0)</f>
        <v>#N/A</v>
      </c>
    </row>
    <row r="855" spans="1:20" hidden="1">
      <c r="A855" t="s">
        <v>19</v>
      </c>
      <c r="B855" t="s">
        <v>2208</v>
      </c>
      <c r="C855" t="s">
        <v>30</v>
      </c>
      <c r="D855" t="s">
        <v>22</v>
      </c>
      <c r="E855" s="5">
        <v>175574</v>
      </c>
      <c r="F855" s="6">
        <v>2</v>
      </c>
      <c r="G855" t="s">
        <v>23</v>
      </c>
      <c r="H855" t="s">
        <v>31</v>
      </c>
      <c r="I855" t="str">
        <f t="shared" si="39"/>
        <v>Bắp bò muối gói 200g</v>
      </c>
      <c r="J855" t="str">
        <f>VLOOKUP(I855,'[1]Mã Misa'!$B$2:$D$74,2,0)</f>
        <v>Bắp bò muối 200g</v>
      </c>
      <c r="K855" t="str">
        <f>VLOOKUP(J855,'[1]Mã Misa'!$C$2:$D$74,2,0)</f>
        <v>BBM200</v>
      </c>
      <c r="L855" s="6">
        <v>87787</v>
      </c>
      <c r="M855" t="s">
        <v>2209</v>
      </c>
      <c r="N855" t="str">
        <f t="shared" si="40"/>
        <v>0128218</v>
      </c>
      <c r="O855" s="9">
        <v>44485</v>
      </c>
      <c r="P855" t="s">
        <v>2210</v>
      </c>
      <c r="Q855" t="s">
        <v>2211</v>
      </c>
      <c r="R855" t="str">
        <f t="shared" si="41"/>
        <v>VM+ HNI Số</v>
      </c>
      <c r="S855" s="10" t="s">
        <v>28</v>
      </c>
      <c r="T855" t="e">
        <f>VLOOKUP(Q855,'Danh mục'!$B$4:$C$76,2,0)</f>
        <v>#N/A</v>
      </c>
    </row>
    <row r="856" spans="1:20">
      <c r="A856" t="s">
        <v>19</v>
      </c>
      <c r="B856" t="s">
        <v>2212</v>
      </c>
      <c r="C856" t="s">
        <v>30</v>
      </c>
      <c r="D856" t="s">
        <v>22</v>
      </c>
      <c r="E856" s="5">
        <v>87787</v>
      </c>
      <c r="F856" s="6">
        <v>1</v>
      </c>
      <c r="G856" t="s">
        <v>23</v>
      </c>
      <c r="H856" t="s">
        <v>31</v>
      </c>
      <c r="I856" t="str">
        <f t="shared" si="39"/>
        <v>Bắp bò muối gói 200g</v>
      </c>
      <c r="J856" t="str">
        <f>VLOOKUP(I856,'[1]Mã Misa'!$B$2:$D$74,2,0)</f>
        <v>Bắp bò muối 200g</v>
      </c>
      <c r="K856" t="str">
        <f>VLOOKUP(J856,'[1]Mã Misa'!$C$2:$D$74,2,0)</f>
        <v>BBM200</v>
      </c>
      <c r="L856" s="6">
        <v>87787</v>
      </c>
      <c r="M856" t="s">
        <v>2213</v>
      </c>
      <c r="N856" t="str">
        <f t="shared" si="40"/>
        <v>0002014</v>
      </c>
      <c r="O856" s="9">
        <v>44485</v>
      </c>
      <c r="P856" t="s">
        <v>2214</v>
      </c>
      <c r="Q856" t="s">
        <v>2215</v>
      </c>
      <c r="R856" t="str">
        <f t="shared" si="41"/>
        <v>VM+ BGG 61</v>
      </c>
      <c r="S856" s="10" t="s">
        <v>1025</v>
      </c>
      <c r="T856" t="e">
        <f>VLOOKUP(Q856,'Danh mục'!$B$4:$C$76,2,0)</f>
        <v>#N/A</v>
      </c>
    </row>
    <row r="857" spans="1:20">
      <c r="A857" t="s">
        <v>19</v>
      </c>
      <c r="B857" t="s">
        <v>2212</v>
      </c>
      <c r="C857" t="s">
        <v>38</v>
      </c>
      <c r="D857" t="s">
        <v>22</v>
      </c>
      <c r="E857" s="5">
        <v>222116</v>
      </c>
      <c r="F857" s="6">
        <v>2</v>
      </c>
      <c r="G857" t="s">
        <v>23</v>
      </c>
      <c r="H857" t="s">
        <v>39</v>
      </c>
      <c r="I857" t="str">
        <f t="shared" si="39"/>
        <v>Gà muối gói 500g</v>
      </c>
      <c r="J857" t="str">
        <f>VLOOKUP(I857,'[1]Mã Misa'!$B$2:$D$74,2,0)</f>
        <v>Gà muối 500g</v>
      </c>
      <c r="K857" t="str">
        <f>VLOOKUP(J857,'[1]Mã Misa'!$C$2:$D$74,2,0)</f>
        <v>GM500</v>
      </c>
      <c r="L857" s="6">
        <v>111058</v>
      </c>
      <c r="M857" t="s">
        <v>2213</v>
      </c>
      <c r="N857" t="str">
        <f t="shared" si="40"/>
        <v>0002014</v>
      </c>
      <c r="O857" s="9">
        <v>44485</v>
      </c>
      <c r="P857" t="s">
        <v>2214</v>
      </c>
      <c r="Q857" t="s">
        <v>2215</v>
      </c>
      <c r="R857" t="str">
        <f t="shared" si="41"/>
        <v>VM+ BGG 61</v>
      </c>
      <c r="S857" s="10" t="s">
        <v>1025</v>
      </c>
      <c r="T857" t="e">
        <f>VLOOKUP(Q857,'Danh mục'!$B$4:$C$76,2,0)</f>
        <v>#N/A</v>
      </c>
    </row>
    <row r="858" spans="1:20">
      <c r="A858" t="s">
        <v>19</v>
      </c>
      <c r="B858" t="s">
        <v>2216</v>
      </c>
      <c r="C858" t="s">
        <v>35</v>
      </c>
      <c r="D858" t="s">
        <v>22</v>
      </c>
      <c r="E858" s="5">
        <v>46000</v>
      </c>
      <c r="F858" s="6">
        <v>1</v>
      </c>
      <c r="G858" t="s">
        <v>23</v>
      </c>
      <c r="H858" t="s">
        <v>36</v>
      </c>
      <c r="I858" t="str">
        <f t="shared" si="39"/>
        <v>Mộc nấm hương gói 250g</v>
      </c>
      <c r="J858" t="str">
        <f>VLOOKUP(I858,'[1]Mã Misa'!$B$2:$D$74,2,0)</f>
        <v>Mộc Nấm Hương 250g</v>
      </c>
      <c r="K858" t="str">
        <f>VLOOKUP(J858,'[1]Mã Misa'!$C$2:$D$74,2,0)</f>
        <v>MNH250</v>
      </c>
      <c r="L858" s="6">
        <v>46000</v>
      </c>
      <c r="M858" t="s">
        <v>2217</v>
      </c>
      <c r="N858" t="str">
        <f t="shared" si="40"/>
        <v>0128221</v>
      </c>
      <c r="O858" s="9">
        <v>44485</v>
      </c>
      <c r="P858" t="s">
        <v>2218</v>
      </c>
      <c r="Q858" t="s">
        <v>2219</v>
      </c>
      <c r="R858" t="str">
        <f t="shared" si="41"/>
        <v>VM+ HNI 26</v>
      </c>
      <c r="S858" s="10" t="s">
        <v>28</v>
      </c>
      <c r="T858" t="e">
        <f>VLOOKUP(Q858,'Danh mục'!$B$4:$C$76,2,0)</f>
        <v>#N/A</v>
      </c>
    </row>
    <row r="859" spans="1:20">
      <c r="A859" t="s">
        <v>19</v>
      </c>
      <c r="B859" t="s">
        <v>2216</v>
      </c>
      <c r="C859" t="s">
        <v>38</v>
      </c>
      <c r="D859" t="s">
        <v>22</v>
      </c>
      <c r="E859" s="5">
        <v>111058</v>
      </c>
      <c r="F859" s="6">
        <v>1</v>
      </c>
      <c r="G859" t="s">
        <v>23</v>
      </c>
      <c r="H859" t="s">
        <v>39</v>
      </c>
      <c r="I859" t="str">
        <f t="shared" si="39"/>
        <v>Gà muối gói 500g</v>
      </c>
      <c r="J859" t="str">
        <f>VLOOKUP(I859,'[1]Mã Misa'!$B$2:$D$74,2,0)</f>
        <v>Gà muối 500g</v>
      </c>
      <c r="K859" t="str">
        <f>VLOOKUP(J859,'[1]Mã Misa'!$C$2:$D$74,2,0)</f>
        <v>GM500</v>
      </c>
      <c r="L859" s="6">
        <v>111058</v>
      </c>
      <c r="M859" t="s">
        <v>2217</v>
      </c>
      <c r="N859" t="str">
        <f t="shared" si="40"/>
        <v>0128221</v>
      </c>
      <c r="O859" s="9">
        <v>44485</v>
      </c>
      <c r="P859" t="s">
        <v>2218</v>
      </c>
      <c r="Q859" t="s">
        <v>2219</v>
      </c>
      <c r="R859" t="str">
        <f t="shared" si="41"/>
        <v>VM+ HNI 26</v>
      </c>
      <c r="S859" s="10" t="s">
        <v>28</v>
      </c>
      <c r="T859" t="e">
        <f>VLOOKUP(Q859,'Danh mục'!$B$4:$C$76,2,0)</f>
        <v>#N/A</v>
      </c>
    </row>
    <row r="860" spans="1:20">
      <c r="A860" t="s">
        <v>19</v>
      </c>
      <c r="B860" t="s">
        <v>2220</v>
      </c>
      <c r="C860" t="s">
        <v>38</v>
      </c>
      <c r="D860" t="s">
        <v>22</v>
      </c>
      <c r="E860" s="5">
        <v>111058</v>
      </c>
      <c r="F860" s="6">
        <v>1</v>
      </c>
      <c r="G860" t="s">
        <v>23</v>
      </c>
      <c r="H860" t="s">
        <v>39</v>
      </c>
      <c r="I860" t="str">
        <f t="shared" si="39"/>
        <v>Gà muối gói 500g</v>
      </c>
      <c r="J860" t="str">
        <f>VLOOKUP(I860,'[1]Mã Misa'!$B$2:$D$74,2,0)</f>
        <v>Gà muối 500g</v>
      </c>
      <c r="K860" t="str">
        <f>VLOOKUP(J860,'[1]Mã Misa'!$C$2:$D$74,2,0)</f>
        <v>GM500</v>
      </c>
      <c r="L860" s="6">
        <v>111058</v>
      </c>
      <c r="M860" t="s">
        <v>2221</v>
      </c>
      <c r="N860" t="str">
        <f t="shared" si="40"/>
        <v>0000495</v>
      </c>
      <c r="O860" s="9">
        <v>44485</v>
      </c>
      <c r="P860" t="s">
        <v>2222</v>
      </c>
      <c r="Q860" t="s">
        <v>2223</v>
      </c>
      <c r="R860" t="str">
        <f t="shared" si="41"/>
        <v>VM+ LCI 05</v>
      </c>
      <c r="S860" s="10" t="s">
        <v>2224</v>
      </c>
      <c r="T860" t="e">
        <f>VLOOKUP(Q860,'Danh mục'!$B$4:$C$76,2,0)</f>
        <v>#N/A</v>
      </c>
    </row>
    <row r="861" spans="1:20">
      <c r="A861" t="s">
        <v>19</v>
      </c>
      <c r="B861" t="s">
        <v>2225</v>
      </c>
      <c r="C861" t="s">
        <v>38</v>
      </c>
      <c r="D861" t="s">
        <v>22</v>
      </c>
      <c r="E861" s="5">
        <v>222116</v>
      </c>
      <c r="F861" s="6">
        <v>2</v>
      </c>
      <c r="G861" t="s">
        <v>23</v>
      </c>
      <c r="H861" t="s">
        <v>39</v>
      </c>
      <c r="I861" t="str">
        <f t="shared" si="39"/>
        <v>Gà muối gói 500g</v>
      </c>
      <c r="J861" t="str">
        <f>VLOOKUP(I861,'[1]Mã Misa'!$B$2:$D$74,2,0)</f>
        <v>Gà muối 500g</v>
      </c>
      <c r="K861" t="str">
        <f>VLOOKUP(J861,'[1]Mã Misa'!$C$2:$D$74,2,0)</f>
        <v>GM500</v>
      </c>
      <c r="L861" s="6">
        <v>111058</v>
      </c>
      <c r="M861" t="s">
        <v>2226</v>
      </c>
      <c r="N861" t="str">
        <f t="shared" si="40"/>
        <v>0002602</v>
      </c>
      <c r="O861" s="9">
        <v>44485</v>
      </c>
      <c r="P861" t="s">
        <v>766</v>
      </c>
      <c r="Q861" t="s">
        <v>767</v>
      </c>
      <c r="R861" t="str">
        <f t="shared" si="41"/>
        <v>VM+ HDG 28</v>
      </c>
      <c r="S861" s="10" t="s">
        <v>50</v>
      </c>
      <c r="T861" t="e">
        <f>VLOOKUP(Q861,'Danh mục'!$B$4:$C$76,2,0)</f>
        <v>#N/A</v>
      </c>
    </row>
    <row r="862" spans="1:20" hidden="1">
      <c r="A862" t="s">
        <v>19</v>
      </c>
      <c r="B862" t="s">
        <v>2227</v>
      </c>
      <c r="C862" t="s">
        <v>38</v>
      </c>
      <c r="D862" t="s">
        <v>22</v>
      </c>
      <c r="E862" s="5">
        <v>111058</v>
      </c>
      <c r="F862" s="6">
        <v>1</v>
      </c>
      <c r="G862" t="s">
        <v>23</v>
      </c>
      <c r="H862" t="s">
        <v>39</v>
      </c>
      <c r="I862" t="str">
        <f t="shared" si="39"/>
        <v>Gà muối gói 500g</v>
      </c>
      <c r="J862" t="str">
        <f>VLOOKUP(I862,'[1]Mã Misa'!$B$2:$D$74,2,0)</f>
        <v>Gà muối 500g</v>
      </c>
      <c r="K862" t="str">
        <f>VLOOKUP(J862,'[1]Mã Misa'!$C$2:$D$74,2,0)</f>
        <v>GM500</v>
      </c>
      <c r="L862" s="6">
        <v>111058</v>
      </c>
      <c r="M862" t="s">
        <v>2228</v>
      </c>
      <c r="N862" t="str">
        <f t="shared" si="40"/>
        <v>0000284</v>
      </c>
      <c r="O862" s="9">
        <v>44495</v>
      </c>
      <c r="P862" t="s">
        <v>2229</v>
      </c>
      <c r="Q862" t="s">
        <v>2230</v>
      </c>
      <c r="R862" t="str">
        <f t="shared" si="41"/>
        <v>VM+ HGG 35</v>
      </c>
      <c r="S862" s="10" t="s">
        <v>1387</v>
      </c>
      <c r="T862" t="e">
        <f>VLOOKUP(Q862,'Danh mục'!$B$4:$C$76,2,0)</f>
        <v>#N/A</v>
      </c>
    </row>
    <row r="863" spans="1:20">
      <c r="A863" t="s">
        <v>19</v>
      </c>
      <c r="B863" t="s">
        <v>2231</v>
      </c>
      <c r="C863" t="s">
        <v>38</v>
      </c>
      <c r="D863" t="s">
        <v>22</v>
      </c>
      <c r="E863" s="5">
        <v>111058</v>
      </c>
      <c r="F863" s="6">
        <v>1</v>
      </c>
      <c r="G863" t="s">
        <v>23</v>
      </c>
      <c r="H863" t="s">
        <v>39</v>
      </c>
      <c r="I863" t="str">
        <f t="shared" si="39"/>
        <v>Gà muối gói 500g</v>
      </c>
      <c r="J863" t="str">
        <f>VLOOKUP(I863,'[1]Mã Misa'!$B$2:$D$74,2,0)</f>
        <v>Gà muối 500g</v>
      </c>
      <c r="K863" t="str">
        <f>VLOOKUP(J863,'[1]Mã Misa'!$C$2:$D$74,2,0)</f>
        <v>GM500</v>
      </c>
      <c r="L863" s="6">
        <v>111058</v>
      </c>
      <c r="M863" t="s">
        <v>2232</v>
      </c>
      <c r="N863" t="str">
        <f t="shared" si="40"/>
        <v>0129156</v>
      </c>
      <c r="O863" s="9">
        <v>44495</v>
      </c>
      <c r="P863" t="s">
        <v>2233</v>
      </c>
      <c r="Q863" t="s">
        <v>2234</v>
      </c>
      <c r="R863" t="str">
        <f t="shared" si="41"/>
        <v>VM+ HNI FL</v>
      </c>
      <c r="S863" s="10" t="s">
        <v>28</v>
      </c>
      <c r="T863" t="e">
        <f>VLOOKUP(Q863,'Danh mục'!$B$4:$C$76,2,0)</f>
        <v>#N/A</v>
      </c>
    </row>
    <row r="864" spans="1:20">
      <c r="A864" t="s">
        <v>19</v>
      </c>
      <c r="B864" t="s">
        <v>2235</v>
      </c>
      <c r="C864" t="s">
        <v>38</v>
      </c>
      <c r="D864" t="s">
        <v>22</v>
      </c>
      <c r="E864" s="5">
        <v>111058</v>
      </c>
      <c r="F864" s="6">
        <v>1</v>
      </c>
      <c r="G864" t="s">
        <v>23</v>
      </c>
      <c r="H864" t="s">
        <v>39</v>
      </c>
      <c r="I864" t="str">
        <f t="shared" si="39"/>
        <v>Gà muối gói 500g</v>
      </c>
      <c r="J864" t="str">
        <f>VLOOKUP(I864,'[1]Mã Misa'!$B$2:$D$74,2,0)</f>
        <v>Gà muối 500g</v>
      </c>
      <c r="K864" t="str">
        <f>VLOOKUP(J864,'[1]Mã Misa'!$C$2:$D$74,2,0)</f>
        <v>GM500</v>
      </c>
      <c r="L864" s="6">
        <v>111058</v>
      </c>
      <c r="M864" t="s">
        <v>1998</v>
      </c>
      <c r="N864" t="str">
        <f t="shared" si="40"/>
        <v>0001381</v>
      </c>
      <c r="O864" s="9">
        <v>44485</v>
      </c>
      <c r="P864" t="s">
        <v>2236</v>
      </c>
      <c r="Q864" t="s">
        <v>2237</v>
      </c>
      <c r="R864" t="str">
        <f t="shared" si="41"/>
        <v>VM+ TNN 81</v>
      </c>
      <c r="S864" s="10" t="s">
        <v>484</v>
      </c>
      <c r="T864" t="e">
        <f>VLOOKUP(Q864,'Danh mục'!$B$4:$C$76,2,0)</f>
        <v>#N/A</v>
      </c>
    </row>
    <row r="865" spans="1:20">
      <c r="A865" t="s">
        <v>19</v>
      </c>
      <c r="B865" t="s">
        <v>2235</v>
      </c>
      <c r="C865" t="s">
        <v>90</v>
      </c>
      <c r="D865" t="s">
        <v>22</v>
      </c>
      <c r="E865" s="5">
        <v>70950</v>
      </c>
      <c r="F865" s="6">
        <v>1</v>
      </c>
      <c r="G865" t="s">
        <v>23</v>
      </c>
      <c r="H865" t="s">
        <v>91</v>
      </c>
      <c r="I865" t="str">
        <f t="shared" si="39"/>
        <v>_Chả nướng 300g</v>
      </c>
      <c r="J865" t="str">
        <f>VLOOKUP(I865,'[1]Mã Misa'!$B$2:$D$74,2,0)</f>
        <v>Chả nướng 300g</v>
      </c>
      <c r="K865" t="str">
        <f>VLOOKUP(J865,'[1]Mã Misa'!$C$2:$D$74,2,0)</f>
        <v>CN300</v>
      </c>
      <c r="L865" s="6">
        <v>70950</v>
      </c>
      <c r="M865" t="s">
        <v>1998</v>
      </c>
      <c r="N865" t="str">
        <f t="shared" si="40"/>
        <v>0001381</v>
      </c>
      <c r="O865" s="9">
        <v>44485</v>
      </c>
      <c r="P865" t="s">
        <v>2236</v>
      </c>
      <c r="Q865" t="s">
        <v>2237</v>
      </c>
      <c r="R865" t="str">
        <f t="shared" si="41"/>
        <v>VM+ TNN 81</v>
      </c>
      <c r="S865" s="10" t="s">
        <v>484</v>
      </c>
      <c r="T865" t="e">
        <f>VLOOKUP(Q865,'Danh mục'!$B$4:$C$76,2,0)</f>
        <v>#N/A</v>
      </c>
    </row>
    <row r="866" spans="1:20" hidden="1">
      <c r="A866" t="s">
        <v>19</v>
      </c>
      <c r="B866" t="s">
        <v>2238</v>
      </c>
      <c r="C866" t="s">
        <v>38</v>
      </c>
      <c r="D866" t="s">
        <v>22</v>
      </c>
      <c r="E866" s="5">
        <v>111058</v>
      </c>
      <c r="F866" s="6">
        <v>1</v>
      </c>
      <c r="G866" t="s">
        <v>23</v>
      </c>
      <c r="H866" t="s">
        <v>39</v>
      </c>
      <c r="I866" t="str">
        <f t="shared" si="39"/>
        <v>Gà muối gói 500g</v>
      </c>
      <c r="J866" t="str">
        <f>VLOOKUP(I866,'[1]Mã Misa'!$B$2:$D$74,2,0)</f>
        <v>Gà muối 500g</v>
      </c>
      <c r="K866" t="str">
        <f>VLOOKUP(J866,'[1]Mã Misa'!$C$2:$D$74,2,0)</f>
        <v>GM500</v>
      </c>
      <c r="L866" s="6">
        <v>111058</v>
      </c>
      <c r="M866" t="s">
        <v>2239</v>
      </c>
      <c r="N866" t="str">
        <f t="shared" si="40"/>
        <v>0129230</v>
      </c>
      <c r="O866" s="9">
        <v>44495</v>
      </c>
      <c r="P866" t="s">
        <v>2240</v>
      </c>
      <c r="Q866" t="s">
        <v>2241</v>
      </c>
      <c r="R866" t="str">
        <f t="shared" si="41"/>
        <v>VM+ HNI 38</v>
      </c>
      <c r="S866" s="10" t="s">
        <v>28</v>
      </c>
      <c r="T866" t="e">
        <f>VLOOKUP(Q866,'Danh mục'!$B$4:$C$76,2,0)</f>
        <v>#N/A</v>
      </c>
    </row>
    <row r="867" spans="1:20">
      <c r="A867" t="s">
        <v>19</v>
      </c>
      <c r="B867" t="s">
        <v>2242</v>
      </c>
      <c r="C867" t="s">
        <v>45</v>
      </c>
      <c r="D867" t="s">
        <v>22</v>
      </c>
      <c r="E867" s="5">
        <v>74250</v>
      </c>
      <c r="F867" s="6">
        <v>1</v>
      </c>
      <c r="G867" t="s">
        <v>23</v>
      </c>
      <c r="H867" t="s">
        <v>46</v>
      </c>
      <c r="I867" t="str">
        <f t="shared" si="39"/>
        <v>_Chả cốm 300g</v>
      </c>
      <c r="J867" t="str">
        <f>VLOOKUP(I867,'[1]Mã Misa'!$B$2:$D$74,2,0)</f>
        <v>Chả cốm 300g</v>
      </c>
      <c r="K867" t="str">
        <f>VLOOKUP(J867,'[1]Mã Misa'!$C$2:$D$74,2,0)</f>
        <v>CC300</v>
      </c>
      <c r="L867" s="6">
        <v>74250</v>
      </c>
      <c r="M867" t="s">
        <v>2243</v>
      </c>
      <c r="N867" t="str">
        <f t="shared" si="40"/>
        <v>0016658</v>
      </c>
      <c r="O867" s="9">
        <v>44495</v>
      </c>
      <c r="P867" t="s">
        <v>2244</v>
      </c>
      <c r="Q867" t="s">
        <v>2245</v>
      </c>
      <c r="R867" t="str">
        <f t="shared" si="41"/>
        <v>VM+ DNG 89</v>
      </c>
      <c r="S867" s="10" t="s">
        <v>231</v>
      </c>
      <c r="T867" t="e">
        <f>VLOOKUP(Q867,'Danh mục'!$B$4:$C$76,2,0)</f>
        <v>#N/A</v>
      </c>
    </row>
    <row r="868" spans="1:20">
      <c r="A868" t="s">
        <v>19</v>
      </c>
      <c r="B868" t="s">
        <v>2246</v>
      </c>
      <c r="C868" t="s">
        <v>51</v>
      </c>
      <c r="D868" t="s">
        <v>22</v>
      </c>
      <c r="E868" s="5">
        <v>105400</v>
      </c>
      <c r="F868" s="6">
        <v>1</v>
      </c>
      <c r="G868" t="s">
        <v>23</v>
      </c>
      <c r="H868" t="s">
        <v>52</v>
      </c>
      <c r="I868" t="str">
        <f t="shared" si="39"/>
        <v>_Đùi gà sốt cay 500g</v>
      </c>
      <c r="J868" t="str">
        <f>VLOOKUP(I868,'[1]Mã Misa'!$B$2:$D$74,2,0)</f>
        <v>Đùi gà sốt cay 500g</v>
      </c>
      <c r="K868" t="str">
        <f>VLOOKUP(J868,'[1]Mã Misa'!$C$2:$D$74,2,0)</f>
        <v>DGSC500</v>
      </c>
      <c r="L868" s="6">
        <v>105400</v>
      </c>
      <c r="M868" t="s">
        <v>2247</v>
      </c>
      <c r="N868" t="str">
        <f t="shared" si="40"/>
        <v>0016666</v>
      </c>
      <c r="O868" s="9">
        <v>44495</v>
      </c>
      <c r="P868" t="s">
        <v>1057</v>
      </c>
      <c r="Q868" t="s">
        <v>1058</v>
      </c>
      <c r="R868" t="str">
        <f t="shared" si="41"/>
        <v>VM+ DNG Sa</v>
      </c>
      <c r="S868" s="10" t="s">
        <v>231</v>
      </c>
      <c r="T868" t="e">
        <f>VLOOKUP(Q868,'Danh mục'!$B$4:$C$76,2,0)</f>
        <v>#N/A</v>
      </c>
    </row>
    <row r="869" spans="1:20">
      <c r="A869" t="s">
        <v>19</v>
      </c>
      <c r="B869" t="s">
        <v>2248</v>
      </c>
      <c r="C869" t="s">
        <v>35</v>
      </c>
      <c r="D869" t="s">
        <v>22</v>
      </c>
      <c r="E869" s="5">
        <v>46000</v>
      </c>
      <c r="F869" s="6">
        <v>1</v>
      </c>
      <c r="G869" t="s">
        <v>23</v>
      </c>
      <c r="H869" t="s">
        <v>36</v>
      </c>
      <c r="I869" t="str">
        <f t="shared" si="39"/>
        <v>Mộc nấm hương gói 250g</v>
      </c>
      <c r="J869" t="str">
        <f>VLOOKUP(I869,'[1]Mã Misa'!$B$2:$D$74,2,0)</f>
        <v>Mộc Nấm Hương 250g</v>
      </c>
      <c r="K869" t="str">
        <f>VLOOKUP(J869,'[1]Mã Misa'!$C$2:$D$74,2,0)</f>
        <v>MNH250</v>
      </c>
      <c r="L869" s="6">
        <v>46000</v>
      </c>
      <c r="M869" t="s">
        <v>2249</v>
      </c>
      <c r="N869" t="str">
        <f t="shared" si="40"/>
        <v>0016668</v>
      </c>
      <c r="O869" s="9">
        <v>44495</v>
      </c>
      <c r="P869" t="s">
        <v>1007</v>
      </c>
      <c r="Q869" t="s">
        <v>1008</v>
      </c>
      <c r="R869" t="str">
        <f t="shared" si="41"/>
        <v>VM+ DNG 36</v>
      </c>
      <c r="S869" s="10" t="s">
        <v>231</v>
      </c>
      <c r="T869" t="e">
        <f>VLOOKUP(Q869,'Danh mục'!$B$4:$C$76,2,0)</f>
        <v>#N/A</v>
      </c>
    </row>
    <row r="870" spans="1:20">
      <c r="A870" t="s">
        <v>19</v>
      </c>
      <c r="B870" t="s">
        <v>2250</v>
      </c>
      <c r="C870" t="s">
        <v>510</v>
      </c>
      <c r="D870" t="s">
        <v>511</v>
      </c>
      <c r="E870" s="5">
        <v>531564</v>
      </c>
      <c r="F870" s="6">
        <v>3</v>
      </c>
      <c r="G870" t="s">
        <v>65</v>
      </c>
      <c r="H870" t="s">
        <v>512</v>
      </c>
      <c r="I870" t="str">
        <f t="shared" si="39"/>
        <v xml:space="preserve"> Mực lá câu làm sạch 450g</v>
      </c>
      <c r="J870" t="str">
        <f>VLOOKUP(I870,'[1]Mã Misa'!$B$2:$D$74,2,0)</f>
        <v>Mực lá câu làm sạch 450g</v>
      </c>
      <c r="K870" t="str">
        <f>VLOOKUP(J870,'[1]Mã Misa'!$C$2:$D$74,2,0)</f>
        <v>ML450</v>
      </c>
      <c r="L870" s="6">
        <v>177188</v>
      </c>
      <c r="M870" t="s">
        <v>2251</v>
      </c>
      <c r="N870" t="str">
        <f t="shared" si="40"/>
        <v>0129389</v>
      </c>
      <c r="O870" s="9">
        <v>44495</v>
      </c>
      <c r="P870" t="s">
        <v>642</v>
      </c>
      <c r="Q870" t="s">
        <v>643</v>
      </c>
      <c r="R870" t="str">
        <f t="shared" si="41"/>
        <v>VM+ HNI TT</v>
      </c>
      <c r="S870" s="10" t="s">
        <v>28</v>
      </c>
      <c r="T870" t="e">
        <f>VLOOKUP(Q870,'Danh mục'!$B$4:$C$76,2,0)</f>
        <v>#N/A</v>
      </c>
    </row>
    <row r="871" spans="1:20">
      <c r="A871" t="s">
        <v>19</v>
      </c>
      <c r="B871" t="s">
        <v>2252</v>
      </c>
      <c r="C871" t="s">
        <v>30</v>
      </c>
      <c r="D871" t="s">
        <v>22</v>
      </c>
      <c r="E871" s="5">
        <v>351148</v>
      </c>
      <c r="F871" s="6">
        <v>4</v>
      </c>
      <c r="G871" t="s">
        <v>23</v>
      </c>
      <c r="H871" t="s">
        <v>31</v>
      </c>
      <c r="I871" t="str">
        <f t="shared" si="39"/>
        <v>Bắp bò muối gói 200g</v>
      </c>
      <c r="J871" t="str">
        <f>VLOOKUP(I871,'[1]Mã Misa'!$B$2:$D$74,2,0)</f>
        <v>Bắp bò muối 200g</v>
      </c>
      <c r="K871" t="str">
        <f>VLOOKUP(J871,'[1]Mã Misa'!$C$2:$D$74,2,0)</f>
        <v>BBM200</v>
      </c>
      <c r="L871" s="6">
        <v>87787</v>
      </c>
      <c r="M871" t="s">
        <v>2253</v>
      </c>
      <c r="N871" t="str">
        <f t="shared" si="40"/>
        <v>0129433</v>
      </c>
      <c r="O871" s="9">
        <v>44495</v>
      </c>
      <c r="P871" t="s">
        <v>634</v>
      </c>
      <c r="Q871" t="s">
        <v>635</v>
      </c>
      <c r="R871" t="str">
        <f t="shared" si="41"/>
        <v>VM+ HNI 35</v>
      </c>
      <c r="S871" s="10" t="s">
        <v>28</v>
      </c>
      <c r="T871" t="e">
        <f>VLOOKUP(Q871,'Danh mục'!$B$4:$C$76,2,0)</f>
        <v>#N/A</v>
      </c>
    </row>
    <row r="872" spans="1:20">
      <c r="A872" t="s">
        <v>19</v>
      </c>
      <c r="B872" t="s">
        <v>2254</v>
      </c>
      <c r="C872" t="s">
        <v>21</v>
      </c>
      <c r="D872" t="s">
        <v>22</v>
      </c>
      <c r="E872" s="5">
        <v>200728</v>
      </c>
      <c r="F872" s="6">
        <v>4</v>
      </c>
      <c r="G872" t="s">
        <v>23</v>
      </c>
      <c r="H872" t="s">
        <v>24</v>
      </c>
      <c r="I872" t="str">
        <f t="shared" si="39"/>
        <v>Giò tai lưỡi xào gói 250g</v>
      </c>
      <c r="J872" t="str">
        <f>VLOOKUP(I872,'[1]Mã Misa'!$B$2:$D$74,2,0)</f>
        <v>Giò Tai Lưỡi Xào 250g</v>
      </c>
      <c r="K872" t="str">
        <f>VLOOKUP(J872,'[1]Mã Misa'!$C$2:$D$74,2,0)</f>
        <v>GTLX250G</v>
      </c>
      <c r="L872" s="6">
        <v>50182</v>
      </c>
      <c r="M872" t="s">
        <v>2255</v>
      </c>
      <c r="N872" t="str">
        <f t="shared" si="40"/>
        <v>0002042</v>
      </c>
      <c r="O872" s="9">
        <v>44495</v>
      </c>
      <c r="P872" t="s">
        <v>1499</v>
      </c>
      <c r="Q872" t="s">
        <v>1500</v>
      </c>
      <c r="R872" t="str">
        <f t="shared" si="41"/>
        <v>VM+ BGG 54</v>
      </c>
      <c r="S872" s="10" t="s">
        <v>1025</v>
      </c>
      <c r="T872" t="e">
        <f>VLOOKUP(Q872,'Danh mục'!$B$4:$C$76,2,0)</f>
        <v>#N/A</v>
      </c>
    </row>
    <row r="873" spans="1:20">
      <c r="A873" t="s">
        <v>19</v>
      </c>
      <c r="B873" t="s">
        <v>2256</v>
      </c>
      <c r="C873" t="s">
        <v>35</v>
      </c>
      <c r="D873" t="s">
        <v>22</v>
      </c>
      <c r="E873" s="5">
        <v>46000</v>
      </c>
      <c r="F873" s="6">
        <v>1</v>
      </c>
      <c r="G873" t="s">
        <v>23</v>
      </c>
      <c r="H873" t="s">
        <v>36</v>
      </c>
      <c r="I873" t="str">
        <f t="shared" si="39"/>
        <v>Mộc nấm hương gói 250g</v>
      </c>
      <c r="J873" t="str">
        <f>VLOOKUP(I873,'[1]Mã Misa'!$B$2:$D$74,2,0)</f>
        <v>Mộc Nấm Hương 250g</v>
      </c>
      <c r="K873" t="str">
        <f>VLOOKUP(J873,'[1]Mã Misa'!$C$2:$D$74,2,0)</f>
        <v>MNH250</v>
      </c>
      <c r="L873" s="6">
        <v>46000</v>
      </c>
      <c r="M873" t="s">
        <v>2257</v>
      </c>
      <c r="N873" t="str">
        <f t="shared" si="40"/>
        <v>0000700</v>
      </c>
      <c r="O873" s="9">
        <v>44495</v>
      </c>
      <c r="P873" t="s">
        <v>2258</v>
      </c>
      <c r="Q873" t="s">
        <v>2259</v>
      </c>
      <c r="R873" t="str">
        <f t="shared" si="41"/>
        <v>VM+ SLA 51</v>
      </c>
      <c r="S873" s="10" t="s">
        <v>2260</v>
      </c>
      <c r="T873" t="e">
        <f>VLOOKUP(Q873,'Danh mục'!$B$4:$C$76,2,0)</f>
        <v>#N/A</v>
      </c>
    </row>
    <row r="874" spans="1:20">
      <c r="A874" t="s">
        <v>19</v>
      </c>
      <c r="B874" t="s">
        <v>2256</v>
      </c>
      <c r="C874" t="s">
        <v>21</v>
      </c>
      <c r="D874" t="s">
        <v>22</v>
      </c>
      <c r="E874" s="5">
        <v>200728</v>
      </c>
      <c r="F874" s="6">
        <v>4</v>
      </c>
      <c r="G874" t="s">
        <v>23</v>
      </c>
      <c r="H874" t="s">
        <v>24</v>
      </c>
      <c r="I874" t="str">
        <f t="shared" si="39"/>
        <v>Giò tai lưỡi xào gói 250g</v>
      </c>
      <c r="J874" t="str">
        <f>VLOOKUP(I874,'[1]Mã Misa'!$B$2:$D$74,2,0)</f>
        <v>Giò Tai Lưỡi Xào 250g</v>
      </c>
      <c r="K874" t="str">
        <f>VLOOKUP(J874,'[1]Mã Misa'!$C$2:$D$74,2,0)</f>
        <v>GTLX250G</v>
      </c>
      <c r="L874" s="6">
        <v>50182</v>
      </c>
      <c r="M874" t="s">
        <v>2257</v>
      </c>
      <c r="N874" t="str">
        <f t="shared" si="40"/>
        <v>0000700</v>
      </c>
      <c r="O874" s="9">
        <v>44495</v>
      </c>
      <c r="P874" t="s">
        <v>2258</v>
      </c>
      <c r="Q874" t="s">
        <v>2259</v>
      </c>
      <c r="R874" t="str">
        <f t="shared" si="41"/>
        <v>VM+ SLA 51</v>
      </c>
      <c r="S874" s="10" t="s">
        <v>2260</v>
      </c>
      <c r="T874" t="e">
        <f>VLOOKUP(Q874,'Danh mục'!$B$4:$C$76,2,0)</f>
        <v>#N/A</v>
      </c>
    </row>
    <row r="875" spans="1:20">
      <c r="A875" t="s">
        <v>19</v>
      </c>
      <c r="B875" t="s">
        <v>2261</v>
      </c>
      <c r="C875" t="s">
        <v>45</v>
      </c>
      <c r="D875" t="s">
        <v>22</v>
      </c>
      <c r="E875" s="5">
        <v>74250</v>
      </c>
      <c r="F875" s="6">
        <v>1</v>
      </c>
      <c r="G875" t="s">
        <v>23</v>
      </c>
      <c r="H875" t="s">
        <v>46</v>
      </c>
      <c r="I875" t="str">
        <f t="shared" si="39"/>
        <v>_Chả cốm 300g</v>
      </c>
      <c r="J875" t="str">
        <f>VLOOKUP(I875,'[1]Mã Misa'!$B$2:$D$74,2,0)</f>
        <v>Chả cốm 300g</v>
      </c>
      <c r="K875" t="str">
        <f>VLOOKUP(J875,'[1]Mã Misa'!$C$2:$D$74,2,0)</f>
        <v>CC300</v>
      </c>
      <c r="L875" s="6">
        <v>74250</v>
      </c>
      <c r="M875" t="s">
        <v>2262</v>
      </c>
      <c r="N875" t="str">
        <f t="shared" si="40"/>
        <v>0130319</v>
      </c>
      <c r="O875" s="9">
        <v>44495</v>
      </c>
      <c r="P875" t="s">
        <v>2263</v>
      </c>
      <c r="Q875" t="s">
        <v>2264</v>
      </c>
      <c r="R875" t="str">
        <f t="shared" si="41"/>
        <v>VM+ HNI 10</v>
      </c>
      <c r="S875" s="10" t="s">
        <v>28</v>
      </c>
      <c r="T875" t="e">
        <f>VLOOKUP(Q875,'Danh mục'!$B$4:$C$76,2,0)</f>
        <v>#N/A</v>
      </c>
    </row>
    <row r="876" spans="1:20">
      <c r="A876" t="s">
        <v>19</v>
      </c>
      <c r="B876" t="s">
        <v>2265</v>
      </c>
      <c r="C876" t="s">
        <v>21</v>
      </c>
      <c r="D876" t="s">
        <v>22</v>
      </c>
      <c r="E876" s="5">
        <v>150546</v>
      </c>
      <c r="F876" s="6">
        <v>3</v>
      </c>
      <c r="G876" t="s">
        <v>23</v>
      </c>
      <c r="H876" t="s">
        <v>24</v>
      </c>
      <c r="I876" t="str">
        <f t="shared" si="39"/>
        <v>Giò tai lưỡi xào gói 250g</v>
      </c>
      <c r="J876" t="str">
        <f>VLOOKUP(I876,'[1]Mã Misa'!$B$2:$D$74,2,0)</f>
        <v>Giò Tai Lưỡi Xào 250g</v>
      </c>
      <c r="K876" t="str">
        <f>VLOOKUP(J876,'[1]Mã Misa'!$C$2:$D$74,2,0)</f>
        <v>GTLX250G</v>
      </c>
      <c r="L876" s="6">
        <v>50182</v>
      </c>
      <c r="M876" t="s">
        <v>2266</v>
      </c>
      <c r="N876" t="str">
        <f t="shared" si="40"/>
        <v>0000543</v>
      </c>
      <c r="O876" s="9">
        <v>44495</v>
      </c>
      <c r="P876" t="s">
        <v>588</v>
      </c>
      <c r="Q876" t="s">
        <v>589</v>
      </c>
      <c r="R876" t="str">
        <f t="shared" si="41"/>
        <v>VM+ VPC Ng</v>
      </c>
      <c r="S876" s="10" t="s">
        <v>471</v>
      </c>
      <c r="T876" t="e">
        <f>VLOOKUP(Q876,'Danh mục'!$B$4:$C$76,2,0)</f>
        <v>#N/A</v>
      </c>
    </row>
    <row r="877" spans="1:20">
      <c r="A877" t="s">
        <v>19</v>
      </c>
      <c r="B877" t="s">
        <v>2267</v>
      </c>
      <c r="C877" t="s">
        <v>35</v>
      </c>
      <c r="D877" t="s">
        <v>22</v>
      </c>
      <c r="E877" s="5">
        <v>552000</v>
      </c>
      <c r="F877" s="6">
        <v>12</v>
      </c>
      <c r="G877" t="s">
        <v>23</v>
      </c>
      <c r="H877" t="s">
        <v>36</v>
      </c>
      <c r="I877" t="str">
        <f t="shared" si="39"/>
        <v>Mộc nấm hương gói 250g</v>
      </c>
      <c r="J877" t="str">
        <f>VLOOKUP(I877,'[1]Mã Misa'!$B$2:$D$74,2,0)</f>
        <v>Mộc Nấm Hương 250g</v>
      </c>
      <c r="K877" t="str">
        <f>VLOOKUP(J877,'[1]Mã Misa'!$C$2:$D$74,2,0)</f>
        <v>MNH250</v>
      </c>
      <c r="L877" s="6">
        <v>46000</v>
      </c>
      <c r="M877" t="s">
        <v>2268</v>
      </c>
      <c r="N877" t="str">
        <f t="shared" si="40"/>
        <v>0130504</v>
      </c>
      <c r="O877" s="9">
        <v>44495</v>
      </c>
      <c r="P877" t="s">
        <v>1410</v>
      </c>
      <c r="Q877" t="s">
        <v>1411</v>
      </c>
      <c r="R877" t="str">
        <f t="shared" si="41"/>
        <v>VM+ HNI 2/</v>
      </c>
      <c r="S877" s="10" t="s">
        <v>28</v>
      </c>
      <c r="T877" t="e">
        <f>VLOOKUP(Q877,'Danh mục'!$B$4:$C$76,2,0)</f>
        <v>#N/A</v>
      </c>
    </row>
    <row r="878" spans="1:20" hidden="1">
      <c r="A878" t="s">
        <v>19</v>
      </c>
      <c r="B878" t="s">
        <v>2269</v>
      </c>
      <c r="C878" t="s">
        <v>535</v>
      </c>
      <c r="D878" t="s">
        <v>511</v>
      </c>
      <c r="E878" s="5">
        <v>595350</v>
      </c>
      <c r="F878" s="6">
        <v>3</v>
      </c>
      <c r="G878" t="s">
        <v>65</v>
      </c>
      <c r="H878" t="s">
        <v>536</v>
      </c>
      <c r="I878" t="str">
        <f t="shared" si="39"/>
        <v xml:space="preserve"> Tôm mũ ni nguyên con 450g</v>
      </c>
      <c r="J878" t="str">
        <f>VLOOKUP(I878,'[1]Mã Misa'!$B$2:$D$74,2,0)</f>
        <v>Tôm mũ ni nguyên con 450g</v>
      </c>
      <c r="K878" t="str">
        <f>VLOOKUP(J878,'[1]Mã Misa'!$C$2:$D$74,2,0)</f>
        <v>TNC450</v>
      </c>
      <c r="L878" s="6">
        <v>198450</v>
      </c>
      <c r="M878" t="s">
        <v>2270</v>
      </c>
      <c r="N878" t="str">
        <f t="shared" si="40"/>
        <v>0041575</v>
      </c>
      <c r="O878" s="9">
        <v>44495</v>
      </c>
      <c r="P878" t="s">
        <v>2271</v>
      </c>
      <c r="Q878" t="s">
        <v>2272</v>
      </c>
      <c r="R878" t="str">
        <f t="shared" si="41"/>
        <v>VM+ HCM Th</v>
      </c>
      <c r="S878" s="10" t="s">
        <v>83</v>
      </c>
      <c r="T878" t="e">
        <f>VLOOKUP(Q878,'Danh mục'!$B$4:$C$76,2,0)</f>
        <v>#N/A</v>
      </c>
    </row>
    <row r="879" spans="1:20" hidden="1">
      <c r="A879" t="s">
        <v>19</v>
      </c>
      <c r="B879" t="s">
        <v>2273</v>
      </c>
      <c r="C879" t="s">
        <v>21</v>
      </c>
      <c r="D879" t="s">
        <v>22</v>
      </c>
      <c r="E879" s="5">
        <v>200728</v>
      </c>
      <c r="F879" s="6">
        <v>4</v>
      </c>
      <c r="G879" t="s">
        <v>23</v>
      </c>
      <c r="H879" t="s">
        <v>24</v>
      </c>
      <c r="I879" t="str">
        <f t="shared" si="39"/>
        <v>Giò tai lưỡi xào gói 250g</v>
      </c>
      <c r="J879" t="str">
        <f>VLOOKUP(I879,'[1]Mã Misa'!$B$2:$D$74,2,0)</f>
        <v>Giò Tai Lưỡi Xào 250g</v>
      </c>
      <c r="K879" t="str">
        <f>VLOOKUP(J879,'[1]Mã Misa'!$C$2:$D$74,2,0)</f>
        <v>GTLX250G</v>
      </c>
      <c r="L879" s="6">
        <v>50182</v>
      </c>
      <c r="M879" t="s">
        <v>2274</v>
      </c>
      <c r="N879" t="str">
        <f t="shared" si="40"/>
        <v>0130941</v>
      </c>
      <c r="O879" s="9">
        <v>44495</v>
      </c>
      <c r="P879" t="s">
        <v>2275</v>
      </c>
      <c r="Q879" t="s">
        <v>2276</v>
      </c>
      <c r="R879" t="str">
        <f t="shared" si="41"/>
        <v>VM+ HNI 8/</v>
      </c>
      <c r="S879" s="10" t="s">
        <v>28</v>
      </c>
      <c r="T879" t="e">
        <f>VLOOKUP(Q879,'Danh mục'!$B$4:$C$76,2,0)</f>
        <v>#N/A</v>
      </c>
    </row>
    <row r="880" spans="1:20">
      <c r="A880" t="s">
        <v>19</v>
      </c>
      <c r="B880" t="s">
        <v>2277</v>
      </c>
      <c r="C880" t="s">
        <v>293</v>
      </c>
      <c r="D880" t="s">
        <v>22</v>
      </c>
      <c r="E880" s="5">
        <v>59400</v>
      </c>
      <c r="F880" s="6">
        <v>1</v>
      </c>
      <c r="G880" t="s">
        <v>23</v>
      </c>
      <c r="H880" t="s">
        <v>294</v>
      </c>
      <c r="I880" t="str">
        <f t="shared" si="39"/>
        <v>_Giò lụa 250g</v>
      </c>
      <c r="J880" t="str">
        <f>VLOOKUP(I880,'[1]Mã Misa'!$B$2:$D$74,2,0)</f>
        <v>Giò lụa 250g</v>
      </c>
      <c r="K880" t="str">
        <f>VLOOKUP(J880,'[1]Mã Misa'!$C$2:$D$74,2,0)</f>
        <v>GL250</v>
      </c>
      <c r="L880" s="6">
        <v>59400</v>
      </c>
      <c r="M880" t="s">
        <v>2278</v>
      </c>
      <c r="N880" t="str">
        <f t="shared" si="40"/>
        <v>0001863</v>
      </c>
      <c r="O880" s="9">
        <v>44495</v>
      </c>
      <c r="P880" t="s">
        <v>1595</v>
      </c>
      <c r="Q880" t="s">
        <v>1596</v>
      </c>
      <c r="R880" t="str">
        <f t="shared" si="41"/>
        <v>VM+ HTH 01</v>
      </c>
      <c r="S880" s="10" t="s">
        <v>372</v>
      </c>
      <c r="T880" t="e">
        <f>VLOOKUP(Q880,'Danh mục'!$B$4:$C$76,2,0)</f>
        <v>#N/A</v>
      </c>
    </row>
    <row r="881" spans="1:20">
      <c r="A881" t="s">
        <v>19</v>
      </c>
      <c r="B881" t="s">
        <v>2279</v>
      </c>
      <c r="C881" t="s">
        <v>35</v>
      </c>
      <c r="D881" t="s">
        <v>22</v>
      </c>
      <c r="E881" s="5">
        <v>414000</v>
      </c>
      <c r="F881" s="6">
        <v>9</v>
      </c>
      <c r="G881" t="s">
        <v>23</v>
      </c>
      <c r="H881" t="s">
        <v>36</v>
      </c>
      <c r="I881" t="str">
        <f t="shared" si="39"/>
        <v>Mộc nấm hương gói 250g</v>
      </c>
      <c r="J881" t="str">
        <f>VLOOKUP(I881,'[1]Mã Misa'!$B$2:$D$74,2,0)</f>
        <v>Mộc Nấm Hương 250g</v>
      </c>
      <c r="K881" t="str">
        <f>VLOOKUP(J881,'[1]Mã Misa'!$C$2:$D$74,2,0)</f>
        <v>MNH250</v>
      </c>
      <c r="L881" s="6">
        <v>46000</v>
      </c>
      <c r="M881" t="s">
        <v>2280</v>
      </c>
      <c r="N881" t="str">
        <f t="shared" si="40"/>
        <v>0131007</v>
      </c>
      <c r="O881" s="9">
        <v>44495</v>
      </c>
      <c r="P881" t="s">
        <v>2281</v>
      </c>
      <c r="Q881" t="s">
        <v>2282</v>
      </c>
      <c r="R881" t="str">
        <f t="shared" si="41"/>
        <v>VM+ HNI Ki</v>
      </c>
      <c r="S881" s="10" t="s">
        <v>28</v>
      </c>
      <c r="T881" t="e">
        <f>VLOOKUP(Q881,'Danh mục'!$B$4:$C$76,2,0)</f>
        <v>#N/A</v>
      </c>
    </row>
    <row r="882" spans="1:20">
      <c r="A882" t="s">
        <v>19</v>
      </c>
      <c r="B882" t="s">
        <v>2283</v>
      </c>
      <c r="C882" t="s">
        <v>38</v>
      </c>
      <c r="D882" t="s">
        <v>22</v>
      </c>
      <c r="E882" s="5">
        <v>222116</v>
      </c>
      <c r="F882" s="6">
        <v>2</v>
      </c>
      <c r="G882" t="s">
        <v>23</v>
      </c>
      <c r="H882" t="s">
        <v>39</v>
      </c>
      <c r="I882" t="str">
        <f t="shared" si="39"/>
        <v>Gà muối gói 500g</v>
      </c>
      <c r="J882" t="str">
        <f>VLOOKUP(I882,'[1]Mã Misa'!$B$2:$D$74,2,0)</f>
        <v>Gà muối 500g</v>
      </c>
      <c r="K882" t="str">
        <f>VLOOKUP(J882,'[1]Mã Misa'!$C$2:$D$74,2,0)</f>
        <v>GM500</v>
      </c>
      <c r="L882" s="6">
        <v>111058</v>
      </c>
      <c r="M882" t="s">
        <v>2284</v>
      </c>
      <c r="N882" t="str">
        <f t="shared" si="40"/>
        <v>0131058</v>
      </c>
      <c r="O882" s="9">
        <v>44495</v>
      </c>
      <c r="P882" t="s">
        <v>2285</v>
      </c>
      <c r="Q882" t="s">
        <v>2286</v>
      </c>
      <c r="R882" t="str">
        <f t="shared" si="41"/>
        <v>VM+ HNI 14</v>
      </c>
      <c r="S882" s="10" t="s">
        <v>28</v>
      </c>
      <c r="T882" t="e">
        <f>VLOOKUP(Q882,'Danh mục'!$B$4:$C$76,2,0)</f>
        <v>#N/A</v>
      </c>
    </row>
    <row r="883" spans="1:20">
      <c r="A883" t="s">
        <v>19</v>
      </c>
      <c r="B883" t="s">
        <v>2283</v>
      </c>
      <c r="C883" t="s">
        <v>21</v>
      </c>
      <c r="D883" t="s">
        <v>22</v>
      </c>
      <c r="E883" s="5">
        <v>100364</v>
      </c>
      <c r="F883" s="6">
        <v>2</v>
      </c>
      <c r="G883" t="s">
        <v>23</v>
      </c>
      <c r="H883" t="s">
        <v>24</v>
      </c>
      <c r="I883" t="str">
        <f t="shared" si="39"/>
        <v>Giò tai lưỡi xào gói 250g</v>
      </c>
      <c r="J883" t="str">
        <f>VLOOKUP(I883,'[1]Mã Misa'!$B$2:$D$74,2,0)</f>
        <v>Giò Tai Lưỡi Xào 250g</v>
      </c>
      <c r="K883" t="str">
        <f>VLOOKUP(J883,'[1]Mã Misa'!$C$2:$D$74,2,0)</f>
        <v>GTLX250G</v>
      </c>
      <c r="L883" s="6">
        <v>50182</v>
      </c>
      <c r="M883" t="s">
        <v>2284</v>
      </c>
      <c r="N883" t="str">
        <f t="shared" si="40"/>
        <v>0131058</v>
      </c>
      <c r="O883" s="9">
        <v>44495</v>
      </c>
      <c r="P883" t="s">
        <v>2285</v>
      </c>
      <c r="Q883" t="s">
        <v>2286</v>
      </c>
      <c r="R883" t="str">
        <f t="shared" si="41"/>
        <v>VM+ HNI 14</v>
      </c>
      <c r="S883" s="10" t="s">
        <v>28</v>
      </c>
      <c r="T883" t="e">
        <f>VLOOKUP(Q883,'Danh mục'!$B$4:$C$76,2,0)</f>
        <v>#N/A</v>
      </c>
    </row>
    <row r="884" spans="1:20">
      <c r="A884" t="s">
        <v>19</v>
      </c>
      <c r="B884" t="s">
        <v>2283</v>
      </c>
      <c r="C884" t="s">
        <v>54</v>
      </c>
      <c r="D884" t="s">
        <v>22</v>
      </c>
      <c r="E884" s="5">
        <v>73431</v>
      </c>
      <c r="F884" s="6">
        <v>1</v>
      </c>
      <c r="G884" t="s">
        <v>23</v>
      </c>
      <c r="H884" t="s">
        <v>55</v>
      </c>
      <c r="I884" t="str">
        <f t="shared" si="39"/>
        <v>Chân giò heo muối gói 300g</v>
      </c>
      <c r="J884" t="str">
        <f>VLOOKUP(I884,'[1]Mã Misa'!$B$2:$D$74,2,0)</f>
        <v>Chân giò heo muối 300g</v>
      </c>
      <c r="K884" t="str">
        <f>VLOOKUP(J884,'[1]Mã Misa'!$C$2:$D$74,2,0)</f>
        <v>CGM300</v>
      </c>
      <c r="L884" s="6">
        <v>73431</v>
      </c>
      <c r="M884" t="s">
        <v>2284</v>
      </c>
      <c r="N884" t="str">
        <f t="shared" si="40"/>
        <v>0131058</v>
      </c>
      <c r="O884" s="9">
        <v>44495</v>
      </c>
      <c r="P884" t="s">
        <v>2285</v>
      </c>
      <c r="Q884" t="s">
        <v>2286</v>
      </c>
      <c r="R884" t="str">
        <f t="shared" si="41"/>
        <v>VM+ HNI 14</v>
      </c>
      <c r="S884" s="10" t="s">
        <v>28</v>
      </c>
      <c r="T884" t="e">
        <f>VLOOKUP(Q884,'Danh mục'!$B$4:$C$76,2,0)</f>
        <v>#N/A</v>
      </c>
    </row>
    <row r="885" spans="1:20">
      <c r="A885" t="s">
        <v>19</v>
      </c>
      <c r="B885" t="s">
        <v>2287</v>
      </c>
      <c r="C885" t="s">
        <v>54</v>
      </c>
      <c r="D885" t="s">
        <v>22</v>
      </c>
      <c r="E885" s="5">
        <v>73431</v>
      </c>
      <c r="F885" s="6">
        <v>1</v>
      </c>
      <c r="G885" t="s">
        <v>23</v>
      </c>
      <c r="H885" t="s">
        <v>55</v>
      </c>
      <c r="I885" t="str">
        <f t="shared" si="39"/>
        <v>Chân giò heo muối gói 300g</v>
      </c>
      <c r="J885" t="str">
        <f>VLOOKUP(I885,'[1]Mã Misa'!$B$2:$D$74,2,0)</f>
        <v>Chân giò heo muối 300g</v>
      </c>
      <c r="K885" t="str">
        <f>VLOOKUP(J885,'[1]Mã Misa'!$C$2:$D$74,2,0)</f>
        <v>CGM300</v>
      </c>
      <c r="L885" s="6">
        <v>73431</v>
      </c>
      <c r="M885" t="s">
        <v>2288</v>
      </c>
      <c r="N885" t="str">
        <f t="shared" si="40"/>
        <v>0003727</v>
      </c>
      <c r="O885" s="9">
        <v>44495</v>
      </c>
      <c r="P885" t="s">
        <v>2289</v>
      </c>
      <c r="Q885" t="s">
        <v>2290</v>
      </c>
      <c r="R885" t="str">
        <f t="shared" si="41"/>
        <v>VM+ KHA 51</v>
      </c>
      <c r="S885" s="10" t="s">
        <v>176</v>
      </c>
      <c r="T885" t="e">
        <f>VLOOKUP(Q885,'Danh mục'!$B$4:$C$76,2,0)</f>
        <v>#N/A</v>
      </c>
    </row>
    <row r="886" spans="1:20">
      <c r="A886" t="s">
        <v>19</v>
      </c>
      <c r="B886" t="s">
        <v>2287</v>
      </c>
      <c r="C886" t="s">
        <v>38</v>
      </c>
      <c r="D886" t="s">
        <v>22</v>
      </c>
      <c r="E886" s="5">
        <v>111058</v>
      </c>
      <c r="F886" s="6">
        <v>1</v>
      </c>
      <c r="G886" t="s">
        <v>23</v>
      </c>
      <c r="H886" t="s">
        <v>39</v>
      </c>
      <c r="I886" t="str">
        <f t="shared" si="39"/>
        <v>Gà muối gói 500g</v>
      </c>
      <c r="J886" t="str">
        <f>VLOOKUP(I886,'[1]Mã Misa'!$B$2:$D$74,2,0)</f>
        <v>Gà muối 500g</v>
      </c>
      <c r="K886" t="str">
        <f>VLOOKUP(J886,'[1]Mã Misa'!$C$2:$D$74,2,0)</f>
        <v>GM500</v>
      </c>
      <c r="L886" s="6">
        <v>111058</v>
      </c>
      <c r="M886" t="s">
        <v>2288</v>
      </c>
      <c r="N886" t="str">
        <f t="shared" si="40"/>
        <v>0003727</v>
      </c>
      <c r="O886" s="9">
        <v>44495</v>
      </c>
      <c r="P886" t="s">
        <v>2289</v>
      </c>
      <c r="Q886" t="s">
        <v>2290</v>
      </c>
      <c r="R886" t="str">
        <f t="shared" si="41"/>
        <v>VM+ KHA 51</v>
      </c>
      <c r="S886" s="10" t="s">
        <v>176</v>
      </c>
      <c r="T886" t="e">
        <f>VLOOKUP(Q886,'Danh mục'!$B$4:$C$76,2,0)</f>
        <v>#N/A</v>
      </c>
    </row>
    <row r="887" spans="1:20">
      <c r="A887" t="s">
        <v>19</v>
      </c>
      <c r="B887" t="s">
        <v>2287</v>
      </c>
      <c r="C887" t="s">
        <v>21</v>
      </c>
      <c r="D887" t="s">
        <v>22</v>
      </c>
      <c r="E887" s="5">
        <v>150546</v>
      </c>
      <c r="F887" s="6">
        <v>3</v>
      </c>
      <c r="G887" t="s">
        <v>23</v>
      </c>
      <c r="H887" t="s">
        <v>24</v>
      </c>
      <c r="I887" t="str">
        <f t="shared" si="39"/>
        <v>Giò tai lưỡi xào gói 250g</v>
      </c>
      <c r="J887" t="str">
        <f>VLOOKUP(I887,'[1]Mã Misa'!$B$2:$D$74,2,0)</f>
        <v>Giò Tai Lưỡi Xào 250g</v>
      </c>
      <c r="K887" t="str">
        <f>VLOOKUP(J887,'[1]Mã Misa'!$C$2:$D$74,2,0)</f>
        <v>GTLX250G</v>
      </c>
      <c r="L887" s="6">
        <v>50182</v>
      </c>
      <c r="M887" t="s">
        <v>2288</v>
      </c>
      <c r="N887" t="str">
        <f t="shared" si="40"/>
        <v>0003727</v>
      </c>
      <c r="O887" s="9">
        <v>44495</v>
      </c>
      <c r="P887" t="s">
        <v>2289</v>
      </c>
      <c r="Q887" t="s">
        <v>2290</v>
      </c>
      <c r="R887" t="str">
        <f t="shared" si="41"/>
        <v>VM+ KHA 51</v>
      </c>
      <c r="S887" s="10" t="s">
        <v>176</v>
      </c>
      <c r="T887" t="e">
        <f>VLOOKUP(Q887,'Danh mục'!$B$4:$C$76,2,0)</f>
        <v>#N/A</v>
      </c>
    </row>
    <row r="888" spans="1:20">
      <c r="A888" t="s">
        <v>19</v>
      </c>
      <c r="B888" t="s">
        <v>2291</v>
      </c>
      <c r="C888" t="s">
        <v>38</v>
      </c>
      <c r="D888" t="s">
        <v>22</v>
      </c>
      <c r="E888" s="5">
        <v>111058</v>
      </c>
      <c r="F888" s="6">
        <v>1</v>
      </c>
      <c r="G888" t="s">
        <v>23</v>
      </c>
      <c r="H888" t="s">
        <v>39</v>
      </c>
      <c r="I888" t="str">
        <f t="shared" si="39"/>
        <v>Gà muối gói 500g</v>
      </c>
      <c r="J888" t="str">
        <f>VLOOKUP(I888,'[1]Mã Misa'!$B$2:$D$74,2,0)</f>
        <v>Gà muối 500g</v>
      </c>
      <c r="K888" t="str">
        <f>VLOOKUP(J888,'[1]Mã Misa'!$C$2:$D$74,2,0)</f>
        <v>GM500</v>
      </c>
      <c r="L888" s="6">
        <v>111058</v>
      </c>
      <c r="M888" t="s">
        <v>2292</v>
      </c>
      <c r="N888" t="str">
        <f t="shared" si="40"/>
        <v>0001776</v>
      </c>
      <c r="O888" s="9">
        <v>44495</v>
      </c>
      <c r="P888" t="s">
        <v>1641</v>
      </c>
      <c r="Q888" t="s">
        <v>1642</v>
      </c>
      <c r="R888" t="str">
        <f t="shared" si="41"/>
        <v>VM+ TTH 58</v>
      </c>
      <c r="S888" s="10" t="s">
        <v>213</v>
      </c>
      <c r="T888" t="e">
        <f>VLOOKUP(Q888,'Danh mục'!$B$4:$C$76,2,0)</f>
        <v>#N/A</v>
      </c>
    </row>
    <row r="889" spans="1:20" hidden="1">
      <c r="A889" t="s">
        <v>19</v>
      </c>
      <c r="B889" t="s">
        <v>2293</v>
      </c>
      <c r="C889" t="s">
        <v>30</v>
      </c>
      <c r="D889" t="s">
        <v>22</v>
      </c>
      <c r="E889" s="5">
        <v>87787</v>
      </c>
      <c r="F889" s="6">
        <v>1</v>
      </c>
      <c r="G889" t="s">
        <v>23</v>
      </c>
      <c r="H889" t="s">
        <v>31</v>
      </c>
      <c r="I889" t="str">
        <f t="shared" si="39"/>
        <v>Bắp bò muối gói 200g</v>
      </c>
      <c r="J889" t="str">
        <f>VLOOKUP(I889,'[1]Mã Misa'!$B$2:$D$74,2,0)</f>
        <v>Bắp bò muối 200g</v>
      </c>
      <c r="K889" t="str">
        <f>VLOOKUP(J889,'[1]Mã Misa'!$C$2:$D$74,2,0)</f>
        <v>BBM200</v>
      </c>
      <c r="L889" s="6">
        <v>87787</v>
      </c>
      <c r="M889" t="s">
        <v>2294</v>
      </c>
      <c r="N889" t="str">
        <f t="shared" si="40"/>
        <v>0003729</v>
      </c>
      <c r="O889" s="9">
        <v>44495</v>
      </c>
      <c r="P889" t="s">
        <v>2295</v>
      </c>
      <c r="Q889" t="s">
        <v>2296</v>
      </c>
      <c r="R889" t="str">
        <f t="shared" si="41"/>
        <v>VM+ KHA Lô</v>
      </c>
      <c r="S889" s="10" t="s">
        <v>176</v>
      </c>
      <c r="T889" t="e">
        <f>VLOOKUP(Q889,'Danh mục'!$B$4:$C$76,2,0)</f>
        <v>#N/A</v>
      </c>
    </row>
    <row r="890" spans="1:20">
      <c r="A890" t="s">
        <v>19</v>
      </c>
      <c r="B890" t="s">
        <v>2297</v>
      </c>
      <c r="C890" t="s">
        <v>293</v>
      </c>
      <c r="D890" t="s">
        <v>22</v>
      </c>
      <c r="E890" s="5">
        <v>59400</v>
      </c>
      <c r="F890" s="6">
        <v>1</v>
      </c>
      <c r="G890" t="s">
        <v>23</v>
      </c>
      <c r="H890" t="s">
        <v>294</v>
      </c>
      <c r="I890" t="str">
        <f t="shared" si="39"/>
        <v>_Giò lụa 250g</v>
      </c>
      <c r="J890" t="str">
        <f>VLOOKUP(I890,'[1]Mã Misa'!$B$2:$D$74,2,0)</f>
        <v>Giò lụa 250g</v>
      </c>
      <c r="K890" t="str">
        <f>VLOOKUP(J890,'[1]Mã Misa'!$C$2:$D$74,2,0)</f>
        <v>GL250</v>
      </c>
      <c r="L890" s="6">
        <v>59400</v>
      </c>
      <c r="M890" t="s">
        <v>2298</v>
      </c>
      <c r="N890" t="str">
        <f t="shared" si="40"/>
        <v>0041018</v>
      </c>
      <c r="O890" s="9">
        <v>44495</v>
      </c>
      <c r="P890" t="s">
        <v>2299</v>
      </c>
      <c r="Q890" t="s">
        <v>2300</v>
      </c>
      <c r="R890" t="str">
        <f t="shared" si="41"/>
        <v>VM+ HCM 84</v>
      </c>
      <c r="S890" s="10" t="s">
        <v>83</v>
      </c>
      <c r="T890" t="e">
        <f>VLOOKUP(Q890,'Danh mục'!$B$4:$C$76,2,0)</f>
        <v>#N/A</v>
      </c>
    </row>
    <row r="891" spans="1:20">
      <c r="A891" t="s">
        <v>19</v>
      </c>
      <c r="B891" t="s">
        <v>2297</v>
      </c>
      <c r="C891" t="s">
        <v>51</v>
      </c>
      <c r="D891" t="s">
        <v>22</v>
      </c>
      <c r="E891" s="5">
        <v>210800</v>
      </c>
      <c r="F891" s="6">
        <v>2</v>
      </c>
      <c r="G891" t="s">
        <v>23</v>
      </c>
      <c r="H891" t="s">
        <v>52</v>
      </c>
      <c r="I891" t="str">
        <f t="shared" si="39"/>
        <v>_Đùi gà sốt cay 500g</v>
      </c>
      <c r="J891" t="str">
        <f>VLOOKUP(I891,'[1]Mã Misa'!$B$2:$D$74,2,0)</f>
        <v>Đùi gà sốt cay 500g</v>
      </c>
      <c r="K891" t="str">
        <f>VLOOKUP(J891,'[1]Mã Misa'!$C$2:$D$74,2,0)</f>
        <v>DGSC500</v>
      </c>
      <c r="L891" s="6">
        <v>105400</v>
      </c>
      <c r="M891" t="s">
        <v>2298</v>
      </c>
      <c r="N891" t="str">
        <f t="shared" si="40"/>
        <v>0041018</v>
      </c>
      <c r="O891" s="9">
        <v>44495</v>
      </c>
      <c r="P891" t="s">
        <v>2299</v>
      </c>
      <c r="Q891" t="s">
        <v>2300</v>
      </c>
      <c r="R891" t="str">
        <f t="shared" si="41"/>
        <v>VM+ HCM 84</v>
      </c>
      <c r="S891" s="10" t="s">
        <v>83</v>
      </c>
      <c r="T891" t="e">
        <f>VLOOKUP(Q891,'Danh mục'!$B$4:$C$76,2,0)</f>
        <v>#N/A</v>
      </c>
    </row>
    <row r="892" spans="1:20">
      <c r="A892" t="s">
        <v>19</v>
      </c>
      <c r="B892" t="s">
        <v>2297</v>
      </c>
      <c r="C892" t="s">
        <v>30</v>
      </c>
      <c r="D892" t="s">
        <v>22</v>
      </c>
      <c r="E892" s="5">
        <v>175574</v>
      </c>
      <c r="F892" s="6">
        <v>2</v>
      </c>
      <c r="G892" t="s">
        <v>23</v>
      </c>
      <c r="H892" t="s">
        <v>31</v>
      </c>
      <c r="I892" t="str">
        <f t="shared" si="39"/>
        <v>Bắp bò muối gói 200g</v>
      </c>
      <c r="J892" t="str">
        <f>VLOOKUP(I892,'[1]Mã Misa'!$B$2:$D$74,2,0)</f>
        <v>Bắp bò muối 200g</v>
      </c>
      <c r="K892" t="str">
        <f>VLOOKUP(J892,'[1]Mã Misa'!$C$2:$D$74,2,0)</f>
        <v>BBM200</v>
      </c>
      <c r="L892" s="6">
        <v>87787</v>
      </c>
      <c r="M892" t="s">
        <v>2298</v>
      </c>
      <c r="N892" t="str">
        <f t="shared" si="40"/>
        <v>0041018</v>
      </c>
      <c r="O892" s="9">
        <v>44495</v>
      </c>
      <c r="P892" t="s">
        <v>2299</v>
      </c>
      <c r="Q892" t="s">
        <v>2300</v>
      </c>
      <c r="R892" t="str">
        <f t="shared" si="41"/>
        <v>VM+ HCM 84</v>
      </c>
      <c r="S892" s="10" t="s">
        <v>83</v>
      </c>
      <c r="T892" t="e">
        <f>VLOOKUP(Q892,'Danh mục'!$B$4:$C$76,2,0)</f>
        <v>#N/A</v>
      </c>
    </row>
    <row r="893" spans="1:20">
      <c r="A893" t="s">
        <v>19</v>
      </c>
      <c r="B893" t="s">
        <v>2297</v>
      </c>
      <c r="C893" t="s">
        <v>54</v>
      </c>
      <c r="D893" t="s">
        <v>22</v>
      </c>
      <c r="E893" s="5">
        <v>73431</v>
      </c>
      <c r="F893" s="6">
        <v>1</v>
      </c>
      <c r="G893" t="s">
        <v>23</v>
      </c>
      <c r="H893" t="s">
        <v>55</v>
      </c>
      <c r="I893" t="str">
        <f t="shared" si="39"/>
        <v>Chân giò heo muối gói 300g</v>
      </c>
      <c r="J893" t="str">
        <f>VLOOKUP(I893,'[1]Mã Misa'!$B$2:$D$74,2,0)</f>
        <v>Chân giò heo muối 300g</v>
      </c>
      <c r="K893" t="str">
        <f>VLOOKUP(J893,'[1]Mã Misa'!$C$2:$D$74,2,0)</f>
        <v>CGM300</v>
      </c>
      <c r="L893" s="6">
        <v>73431</v>
      </c>
      <c r="M893" t="s">
        <v>2298</v>
      </c>
      <c r="N893" t="str">
        <f t="shared" si="40"/>
        <v>0041018</v>
      </c>
      <c r="O893" s="9">
        <v>44495</v>
      </c>
      <c r="P893" t="s">
        <v>2299</v>
      </c>
      <c r="Q893" t="s">
        <v>2300</v>
      </c>
      <c r="R893" t="str">
        <f t="shared" si="41"/>
        <v>VM+ HCM 84</v>
      </c>
      <c r="S893" s="10" t="s">
        <v>83</v>
      </c>
      <c r="T893" t="e">
        <f>VLOOKUP(Q893,'Danh mục'!$B$4:$C$76,2,0)</f>
        <v>#N/A</v>
      </c>
    </row>
    <row r="894" spans="1:20">
      <c r="A894" t="s">
        <v>19</v>
      </c>
      <c r="B894" t="s">
        <v>2301</v>
      </c>
      <c r="C894" t="s">
        <v>21</v>
      </c>
      <c r="D894" t="s">
        <v>22</v>
      </c>
      <c r="E894" s="5">
        <v>50182</v>
      </c>
      <c r="F894" s="6">
        <v>1</v>
      </c>
      <c r="G894" t="s">
        <v>23</v>
      </c>
      <c r="H894" t="s">
        <v>24</v>
      </c>
      <c r="I894" t="str">
        <f t="shared" si="39"/>
        <v>Giò tai lưỡi xào gói 250g</v>
      </c>
      <c r="J894" t="str">
        <f>VLOOKUP(I894,'[1]Mã Misa'!$B$2:$D$74,2,0)</f>
        <v>Giò Tai Lưỡi Xào 250g</v>
      </c>
      <c r="K894" t="str">
        <f>VLOOKUP(J894,'[1]Mã Misa'!$C$2:$D$74,2,0)</f>
        <v>GTLX250G</v>
      </c>
      <c r="L894" s="6">
        <v>50182</v>
      </c>
      <c r="M894" t="s">
        <v>2302</v>
      </c>
      <c r="N894" t="str">
        <f t="shared" si="40"/>
        <v>0128377</v>
      </c>
      <c r="O894" s="9">
        <v>44495</v>
      </c>
      <c r="P894" t="s">
        <v>166</v>
      </c>
      <c r="Q894" t="s">
        <v>167</v>
      </c>
      <c r="R894" t="str">
        <f t="shared" si="41"/>
        <v>VM HNI Tru</v>
      </c>
      <c r="S894" s="10" t="s">
        <v>28</v>
      </c>
      <c r="T894" t="str">
        <f>VLOOKUP(Q894,'Danh mục'!$B$4:$C$76,2,0)</f>
        <v>WINCOMHANOI</v>
      </c>
    </row>
    <row r="895" spans="1:20">
      <c r="A895" t="s">
        <v>19</v>
      </c>
      <c r="B895" t="s">
        <v>2303</v>
      </c>
      <c r="C895" t="s">
        <v>51</v>
      </c>
      <c r="D895" t="s">
        <v>22</v>
      </c>
      <c r="E895" s="5">
        <v>316200</v>
      </c>
      <c r="F895" s="6">
        <v>3</v>
      </c>
      <c r="G895" t="s">
        <v>23</v>
      </c>
      <c r="H895" t="s">
        <v>52</v>
      </c>
      <c r="I895" t="str">
        <f t="shared" si="39"/>
        <v>_Đùi gà sốt cay 500g</v>
      </c>
      <c r="J895" t="str">
        <f>VLOOKUP(I895,'[1]Mã Misa'!$B$2:$D$74,2,0)</f>
        <v>Đùi gà sốt cay 500g</v>
      </c>
      <c r="K895" t="str">
        <f>VLOOKUP(J895,'[1]Mã Misa'!$C$2:$D$74,2,0)</f>
        <v>DGSC500</v>
      </c>
      <c r="L895" s="6">
        <v>105400</v>
      </c>
      <c r="M895" t="s">
        <v>2304</v>
      </c>
      <c r="N895" t="str">
        <f t="shared" si="40"/>
        <v>0002908</v>
      </c>
      <c r="O895" s="9">
        <v>44495</v>
      </c>
      <c r="P895" t="s">
        <v>2305</v>
      </c>
      <c r="Q895" t="s">
        <v>2306</v>
      </c>
      <c r="R895" t="str">
        <f t="shared" si="41"/>
        <v>VM VCP BNH</v>
      </c>
      <c r="S895" s="10" t="s">
        <v>88</v>
      </c>
      <c r="T895" t="e">
        <f>VLOOKUP(Q895,'Danh mục'!$B$4:$C$76,2,0)</f>
        <v>#N/A</v>
      </c>
    </row>
    <row r="896" spans="1:20">
      <c r="A896" t="s">
        <v>19</v>
      </c>
      <c r="B896" t="s">
        <v>2303</v>
      </c>
      <c r="C896" t="s">
        <v>21</v>
      </c>
      <c r="D896" t="s">
        <v>22</v>
      </c>
      <c r="E896" s="5">
        <v>50182</v>
      </c>
      <c r="F896" s="6">
        <v>1</v>
      </c>
      <c r="G896" t="s">
        <v>23</v>
      </c>
      <c r="H896" t="s">
        <v>24</v>
      </c>
      <c r="I896" t="str">
        <f t="shared" si="39"/>
        <v>Giò tai lưỡi xào gói 250g</v>
      </c>
      <c r="J896" t="str">
        <f>VLOOKUP(I896,'[1]Mã Misa'!$B$2:$D$74,2,0)</f>
        <v>Giò Tai Lưỡi Xào 250g</v>
      </c>
      <c r="K896" t="str">
        <f>VLOOKUP(J896,'[1]Mã Misa'!$C$2:$D$74,2,0)</f>
        <v>GTLX250G</v>
      </c>
      <c r="L896" s="6">
        <v>50182</v>
      </c>
      <c r="M896" t="s">
        <v>2304</v>
      </c>
      <c r="N896" t="str">
        <f t="shared" si="40"/>
        <v>0002908</v>
      </c>
      <c r="O896" s="9">
        <v>44495</v>
      </c>
      <c r="P896" t="s">
        <v>2305</v>
      </c>
      <c r="Q896" t="s">
        <v>2306</v>
      </c>
      <c r="R896" t="str">
        <f t="shared" si="41"/>
        <v>VM VCP BNH</v>
      </c>
      <c r="S896" s="10" t="s">
        <v>88</v>
      </c>
      <c r="T896" t="e">
        <f>VLOOKUP(Q896,'Danh mục'!$B$4:$C$76,2,0)</f>
        <v>#N/A</v>
      </c>
    </row>
    <row r="897" spans="1:20">
      <c r="A897" t="s">
        <v>19</v>
      </c>
      <c r="B897" t="s">
        <v>2303</v>
      </c>
      <c r="C897" t="s">
        <v>90</v>
      </c>
      <c r="D897" t="s">
        <v>22</v>
      </c>
      <c r="E897" s="5">
        <v>70950</v>
      </c>
      <c r="F897" s="6">
        <v>1</v>
      </c>
      <c r="G897" t="s">
        <v>23</v>
      </c>
      <c r="H897" t="s">
        <v>91</v>
      </c>
      <c r="I897" t="str">
        <f t="shared" si="39"/>
        <v>_Chả nướng 300g</v>
      </c>
      <c r="J897" t="str">
        <f>VLOOKUP(I897,'[1]Mã Misa'!$B$2:$D$74,2,0)</f>
        <v>Chả nướng 300g</v>
      </c>
      <c r="K897" t="str">
        <f>VLOOKUP(J897,'[1]Mã Misa'!$C$2:$D$74,2,0)</f>
        <v>CN300</v>
      </c>
      <c r="L897" s="6">
        <v>70950</v>
      </c>
      <c r="M897" t="s">
        <v>2304</v>
      </c>
      <c r="N897" t="str">
        <f t="shared" si="40"/>
        <v>0002908</v>
      </c>
      <c r="O897" s="9">
        <v>44495</v>
      </c>
      <c r="P897" t="s">
        <v>2305</v>
      </c>
      <c r="Q897" t="s">
        <v>2306</v>
      </c>
      <c r="R897" t="str">
        <f t="shared" si="41"/>
        <v>VM VCP BNH</v>
      </c>
      <c r="S897" s="10" t="s">
        <v>88</v>
      </c>
      <c r="T897" t="e">
        <f>VLOOKUP(Q897,'Danh mục'!$B$4:$C$76,2,0)</f>
        <v>#N/A</v>
      </c>
    </row>
    <row r="898" spans="1:20">
      <c r="A898" t="s">
        <v>19</v>
      </c>
      <c r="B898" t="s">
        <v>2303</v>
      </c>
      <c r="C898" t="s">
        <v>54</v>
      </c>
      <c r="D898" t="s">
        <v>22</v>
      </c>
      <c r="E898" s="5">
        <v>73431</v>
      </c>
      <c r="F898" s="6">
        <v>1</v>
      </c>
      <c r="G898" t="s">
        <v>23</v>
      </c>
      <c r="H898" t="s">
        <v>55</v>
      </c>
      <c r="I898" t="str">
        <f t="shared" si="39"/>
        <v>Chân giò heo muối gói 300g</v>
      </c>
      <c r="J898" t="str">
        <f>VLOOKUP(I898,'[1]Mã Misa'!$B$2:$D$74,2,0)</f>
        <v>Chân giò heo muối 300g</v>
      </c>
      <c r="K898" t="str">
        <f>VLOOKUP(J898,'[1]Mã Misa'!$C$2:$D$74,2,0)</f>
        <v>CGM300</v>
      </c>
      <c r="L898" s="6">
        <v>73431</v>
      </c>
      <c r="M898" t="s">
        <v>2304</v>
      </c>
      <c r="N898" t="str">
        <f t="shared" si="40"/>
        <v>0002908</v>
      </c>
      <c r="O898" s="9">
        <v>44495</v>
      </c>
      <c r="P898" t="s">
        <v>2305</v>
      </c>
      <c r="Q898" t="s">
        <v>2306</v>
      </c>
      <c r="R898" t="str">
        <f t="shared" si="41"/>
        <v>VM VCP BNH</v>
      </c>
      <c r="S898" s="10" t="s">
        <v>88</v>
      </c>
      <c r="T898" t="e">
        <f>VLOOKUP(Q898,'Danh mục'!$B$4:$C$76,2,0)</f>
        <v>#N/A</v>
      </c>
    </row>
    <row r="899" spans="1:20">
      <c r="A899" t="s">
        <v>19</v>
      </c>
      <c r="B899" t="s">
        <v>2307</v>
      </c>
      <c r="C899" t="s">
        <v>38</v>
      </c>
      <c r="D899" t="s">
        <v>22</v>
      </c>
      <c r="E899" s="5">
        <v>222116</v>
      </c>
      <c r="F899" s="6">
        <v>2</v>
      </c>
      <c r="G899" t="s">
        <v>23</v>
      </c>
      <c r="H899" t="s">
        <v>39</v>
      </c>
      <c r="I899" t="str">
        <f t="shared" si="39"/>
        <v>Gà muối gói 500g</v>
      </c>
      <c r="J899" t="str">
        <f>VLOOKUP(I899,'[1]Mã Misa'!$B$2:$D$74,2,0)</f>
        <v>Gà muối 500g</v>
      </c>
      <c r="K899" t="str">
        <f>VLOOKUP(J899,'[1]Mã Misa'!$C$2:$D$74,2,0)</f>
        <v>GM500</v>
      </c>
      <c r="L899" s="6">
        <v>111058</v>
      </c>
      <c r="M899" t="s">
        <v>2308</v>
      </c>
      <c r="N899" t="str">
        <f t="shared" si="40"/>
        <v>0000939</v>
      </c>
      <c r="O899" s="9">
        <v>44495</v>
      </c>
      <c r="P899" t="s">
        <v>933</v>
      </c>
      <c r="Q899" t="s">
        <v>934</v>
      </c>
      <c r="R899" t="str">
        <f t="shared" si="41"/>
        <v>VM+ TQG 28</v>
      </c>
      <c r="S899" s="10" t="s">
        <v>610</v>
      </c>
      <c r="T899" t="e">
        <f>VLOOKUP(Q899,'Danh mục'!$B$4:$C$76,2,0)</f>
        <v>#N/A</v>
      </c>
    </row>
    <row r="900" spans="1:20">
      <c r="A900" t="s">
        <v>19</v>
      </c>
      <c r="B900" t="s">
        <v>2309</v>
      </c>
      <c r="C900" t="s">
        <v>450</v>
      </c>
      <c r="D900" t="s">
        <v>22</v>
      </c>
      <c r="E900" s="5">
        <v>61250</v>
      </c>
      <c r="F900" s="6">
        <v>1</v>
      </c>
      <c r="G900" t="s">
        <v>65</v>
      </c>
      <c r="H900" t="s">
        <v>451</v>
      </c>
      <c r="I900" t="str">
        <f t="shared" ref="I900:I963" si="42">MID(H900,10,26)</f>
        <v xml:space="preserve"> Càng ghẹ cốm hoa 250g</v>
      </c>
      <c r="J900" t="str">
        <f>VLOOKUP(I900,'[1]Mã Misa'!$B$2:$D$74,2,0)</f>
        <v>Càng ghẹ cốm hoa 250g</v>
      </c>
      <c r="K900" t="str">
        <f>VLOOKUP(J900,'[1]Mã Misa'!$C$2:$D$74,2,0)</f>
        <v>CGCH250</v>
      </c>
      <c r="L900" s="6">
        <v>61250</v>
      </c>
      <c r="M900" t="s">
        <v>2310</v>
      </c>
      <c r="N900" t="str">
        <f t="shared" ref="N900:N963" si="43">RIGHT(M900,7)</f>
        <v>0002909</v>
      </c>
      <c r="O900" s="9">
        <v>44495</v>
      </c>
      <c r="P900" t="s">
        <v>2305</v>
      </c>
      <c r="Q900" t="s">
        <v>2306</v>
      </c>
      <c r="R900" t="str">
        <f t="shared" ref="R900:R963" si="44">LEFT(Q900,10)</f>
        <v>VM VCP BNH</v>
      </c>
      <c r="S900" s="10" t="s">
        <v>88</v>
      </c>
      <c r="T900" t="e">
        <f>VLOOKUP(Q900,'Danh mục'!$B$4:$C$76,2,0)</f>
        <v>#N/A</v>
      </c>
    </row>
    <row r="901" spans="1:20">
      <c r="A901" t="s">
        <v>19</v>
      </c>
      <c r="B901" t="s">
        <v>2311</v>
      </c>
      <c r="C901" t="s">
        <v>30</v>
      </c>
      <c r="D901" t="s">
        <v>22</v>
      </c>
      <c r="E901" s="5">
        <v>438935</v>
      </c>
      <c r="F901" s="6">
        <v>5</v>
      </c>
      <c r="G901" t="s">
        <v>23</v>
      </c>
      <c r="H901" t="s">
        <v>31</v>
      </c>
      <c r="I901" t="str">
        <f t="shared" si="42"/>
        <v>Bắp bò muối gói 200g</v>
      </c>
      <c r="J901" t="str">
        <f>VLOOKUP(I901,'[1]Mã Misa'!$B$2:$D$74,2,0)</f>
        <v>Bắp bò muối 200g</v>
      </c>
      <c r="K901" t="str">
        <f>VLOOKUP(J901,'[1]Mã Misa'!$C$2:$D$74,2,0)</f>
        <v>BBM200</v>
      </c>
      <c r="L901" s="6">
        <v>87787</v>
      </c>
      <c r="M901" t="s">
        <v>2312</v>
      </c>
      <c r="N901" t="str">
        <f t="shared" si="43"/>
        <v>0041024</v>
      </c>
      <c r="O901" s="9">
        <v>44495</v>
      </c>
      <c r="P901" t="s">
        <v>1402</v>
      </c>
      <c r="Q901" t="s">
        <v>1403</v>
      </c>
      <c r="R901" t="str">
        <f t="shared" si="44"/>
        <v>VM+HCM SH1</v>
      </c>
      <c r="S901" s="10" t="s">
        <v>83</v>
      </c>
      <c r="T901" t="e">
        <f>VLOOKUP(Q901,'Danh mục'!$B$4:$C$76,2,0)</f>
        <v>#N/A</v>
      </c>
    </row>
    <row r="902" spans="1:20">
      <c r="A902" t="s">
        <v>19</v>
      </c>
      <c r="B902" t="s">
        <v>2311</v>
      </c>
      <c r="C902" t="s">
        <v>54</v>
      </c>
      <c r="D902" t="s">
        <v>22</v>
      </c>
      <c r="E902" s="5">
        <v>73431</v>
      </c>
      <c r="F902" s="6">
        <v>1</v>
      </c>
      <c r="G902" t="s">
        <v>23</v>
      </c>
      <c r="H902" t="s">
        <v>55</v>
      </c>
      <c r="I902" t="str">
        <f t="shared" si="42"/>
        <v>Chân giò heo muối gói 300g</v>
      </c>
      <c r="J902" t="str">
        <f>VLOOKUP(I902,'[1]Mã Misa'!$B$2:$D$74,2,0)</f>
        <v>Chân giò heo muối 300g</v>
      </c>
      <c r="K902" t="str">
        <f>VLOOKUP(J902,'[1]Mã Misa'!$C$2:$D$74,2,0)</f>
        <v>CGM300</v>
      </c>
      <c r="L902" s="6">
        <v>73431</v>
      </c>
      <c r="M902" t="s">
        <v>2312</v>
      </c>
      <c r="N902" t="str">
        <f t="shared" si="43"/>
        <v>0041024</v>
      </c>
      <c r="O902" s="9">
        <v>44495</v>
      </c>
      <c r="P902" t="s">
        <v>1402</v>
      </c>
      <c r="Q902" t="s">
        <v>1403</v>
      </c>
      <c r="R902" t="str">
        <f t="shared" si="44"/>
        <v>VM+HCM SH1</v>
      </c>
      <c r="S902" s="10" t="s">
        <v>83</v>
      </c>
      <c r="T902" t="e">
        <f>VLOOKUP(Q902,'Danh mục'!$B$4:$C$76,2,0)</f>
        <v>#N/A</v>
      </c>
    </row>
    <row r="903" spans="1:20">
      <c r="A903" t="s">
        <v>19</v>
      </c>
      <c r="B903" t="s">
        <v>2311</v>
      </c>
      <c r="C903" t="s">
        <v>38</v>
      </c>
      <c r="D903" t="s">
        <v>22</v>
      </c>
      <c r="E903" s="5">
        <v>444232</v>
      </c>
      <c r="F903" s="6">
        <v>4</v>
      </c>
      <c r="G903" t="s">
        <v>23</v>
      </c>
      <c r="H903" t="s">
        <v>39</v>
      </c>
      <c r="I903" t="str">
        <f t="shared" si="42"/>
        <v>Gà muối gói 500g</v>
      </c>
      <c r="J903" t="str">
        <f>VLOOKUP(I903,'[1]Mã Misa'!$B$2:$D$74,2,0)</f>
        <v>Gà muối 500g</v>
      </c>
      <c r="K903" t="str">
        <f>VLOOKUP(J903,'[1]Mã Misa'!$C$2:$D$74,2,0)</f>
        <v>GM500</v>
      </c>
      <c r="L903" s="6">
        <v>111058</v>
      </c>
      <c r="M903" t="s">
        <v>2312</v>
      </c>
      <c r="N903" t="str">
        <f t="shared" si="43"/>
        <v>0041024</v>
      </c>
      <c r="O903" s="9">
        <v>44495</v>
      </c>
      <c r="P903" t="s">
        <v>1402</v>
      </c>
      <c r="Q903" t="s">
        <v>1403</v>
      </c>
      <c r="R903" t="str">
        <f t="shared" si="44"/>
        <v>VM+HCM SH1</v>
      </c>
      <c r="S903" s="10" t="s">
        <v>83</v>
      </c>
      <c r="T903" t="e">
        <f>VLOOKUP(Q903,'Danh mục'!$B$4:$C$76,2,0)</f>
        <v>#N/A</v>
      </c>
    </row>
    <row r="904" spans="1:20">
      <c r="A904" t="s">
        <v>19</v>
      </c>
      <c r="B904" t="s">
        <v>2311</v>
      </c>
      <c r="C904" t="s">
        <v>193</v>
      </c>
      <c r="D904" t="s">
        <v>22</v>
      </c>
      <c r="E904" s="5">
        <v>111190</v>
      </c>
      <c r="F904" s="6">
        <v>2</v>
      </c>
      <c r="G904" t="s">
        <v>23</v>
      </c>
      <c r="H904" t="s">
        <v>194</v>
      </c>
      <c r="I904" t="str">
        <f t="shared" si="42"/>
        <v>Tai heo muối gói 200g</v>
      </c>
      <c r="J904" t="str">
        <f>VLOOKUP(I904,'[1]Mã Misa'!$B$2:$D$74,2,0)</f>
        <v>Tai heo muối 200g</v>
      </c>
      <c r="K904" t="str">
        <f>VLOOKUP(J904,'[1]Mã Misa'!$C$2:$D$74,2,0)</f>
        <v>TH200</v>
      </c>
      <c r="L904" s="6">
        <v>55595</v>
      </c>
      <c r="M904" t="s">
        <v>2312</v>
      </c>
      <c r="N904" t="str">
        <f t="shared" si="43"/>
        <v>0041024</v>
      </c>
      <c r="O904" s="9">
        <v>44495</v>
      </c>
      <c r="P904" t="s">
        <v>1402</v>
      </c>
      <c r="Q904" t="s">
        <v>1403</v>
      </c>
      <c r="R904" t="str">
        <f t="shared" si="44"/>
        <v>VM+HCM SH1</v>
      </c>
      <c r="S904" s="10" t="s">
        <v>83</v>
      </c>
      <c r="T904" t="e">
        <f>VLOOKUP(Q904,'Danh mục'!$B$4:$C$76,2,0)</f>
        <v>#N/A</v>
      </c>
    </row>
    <row r="905" spans="1:20">
      <c r="A905" t="s">
        <v>19</v>
      </c>
      <c r="B905" t="s">
        <v>2311</v>
      </c>
      <c r="C905" t="s">
        <v>385</v>
      </c>
      <c r="D905" t="s">
        <v>22</v>
      </c>
      <c r="E905" s="5">
        <v>376052</v>
      </c>
      <c r="F905" s="6">
        <v>4</v>
      </c>
      <c r="G905" t="s">
        <v>23</v>
      </c>
      <c r="H905" t="s">
        <v>386</v>
      </c>
      <c r="I905" t="str">
        <f t="shared" si="42"/>
        <v xml:space="preserve"> Giò lụa 500g</v>
      </c>
      <c r="J905" t="str">
        <f>VLOOKUP(I905,'[1]Mã Misa'!$B$2:$D$74,2,0)</f>
        <v>Giò lụa 500g</v>
      </c>
      <c r="K905" t="str">
        <f>VLOOKUP(J905,'[1]Mã Misa'!$C$2:$D$74,2,0)</f>
        <v>GL500</v>
      </c>
      <c r="L905" s="6">
        <v>94013</v>
      </c>
      <c r="M905" t="s">
        <v>2312</v>
      </c>
      <c r="N905" t="str">
        <f t="shared" si="43"/>
        <v>0041024</v>
      </c>
      <c r="O905" s="9">
        <v>44495</v>
      </c>
      <c r="P905" t="s">
        <v>1402</v>
      </c>
      <c r="Q905" t="s">
        <v>1403</v>
      </c>
      <c r="R905" t="str">
        <f t="shared" si="44"/>
        <v>VM+HCM SH1</v>
      </c>
      <c r="S905" s="10" t="s">
        <v>83</v>
      </c>
      <c r="T905" t="e">
        <f>VLOOKUP(Q905,'Danh mục'!$B$4:$C$76,2,0)</f>
        <v>#N/A</v>
      </c>
    </row>
    <row r="906" spans="1:20">
      <c r="A906" t="s">
        <v>19</v>
      </c>
      <c r="B906" t="s">
        <v>2313</v>
      </c>
      <c r="C906" t="s">
        <v>45</v>
      </c>
      <c r="D906" t="s">
        <v>22</v>
      </c>
      <c r="E906" s="5">
        <v>148500</v>
      </c>
      <c r="F906" s="6">
        <v>2</v>
      </c>
      <c r="G906" t="s">
        <v>23</v>
      </c>
      <c r="H906" t="s">
        <v>46</v>
      </c>
      <c r="I906" t="str">
        <f t="shared" si="42"/>
        <v>_Chả cốm 300g</v>
      </c>
      <c r="J906" t="str">
        <f>VLOOKUP(I906,'[1]Mã Misa'!$B$2:$D$74,2,0)</f>
        <v>Chả cốm 300g</v>
      </c>
      <c r="K906" t="str">
        <f>VLOOKUP(J906,'[1]Mã Misa'!$C$2:$D$74,2,0)</f>
        <v>CC300</v>
      </c>
      <c r="L906" s="6">
        <v>74250</v>
      </c>
      <c r="M906" t="s">
        <v>2314</v>
      </c>
      <c r="N906" t="str">
        <f t="shared" si="43"/>
        <v>0128382</v>
      </c>
      <c r="O906" s="9">
        <v>44495</v>
      </c>
      <c r="P906" t="s">
        <v>474</v>
      </c>
      <c r="Q906" t="s">
        <v>475</v>
      </c>
      <c r="R906" t="str">
        <f t="shared" si="44"/>
        <v>VM+ HNI N0</v>
      </c>
      <c r="S906" s="10" t="s">
        <v>28</v>
      </c>
      <c r="T906" t="e">
        <f>VLOOKUP(Q906,'Danh mục'!$B$4:$C$76,2,0)</f>
        <v>#N/A</v>
      </c>
    </row>
    <row r="907" spans="1:20">
      <c r="A907" t="s">
        <v>19</v>
      </c>
      <c r="B907" t="s">
        <v>2315</v>
      </c>
      <c r="C907" t="s">
        <v>54</v>
      </c>
      <c r="D907" t="s">
        <v>22</v>
      </c>
      <c r="E907" s="5">
        <v>73431</v>
      </c>
      <c r="F907" s="6">
        <v>1</v>
      </c>
      <c r="G907" t="s">
        <v>23</v>
      </c>
      <c r="H907" t="s">
        <v>55</v>
      </c>
      <c r="I907" t="str">
        <f t="shared" si="42"/>
        <v>Chân giò heo muối gói 300g</v>
      </c>
      <c r="J907" t="str">
        <f>VLOOKUP(I907,'[1]Mã Misa'!$B$2:$D$74,2,0)</f>
        <v>Chân giò heo muối 300g</v>
      </c>
      <c r="K907" t="str">
        <f>VLOOKUP(J907,'[1]Mã Misa'!$C$2:$D$74,2,0)</f>
        <v>CGM300</v>
      </c>
      <c r="L907" s="6">
        <v>73431</v>
      </c>
      <c r="M907" t="s">
        <v>2316</v>
      </c>
      <c r="N907" t="str">
        <f t="shared" si="43"/>
        <v>0128387</v>
      </c>
      <c r="O907" s="9">
        <v>44495</v>
      </c>
      <c r="P907" t="s">
        <v>1773</v>
      </c>
      <c r="Q907" t="s">
        <v>1774</v>
      </c>
      <c r="R907" t="str">
        <f t="shared" si="44"/>
        <v>VM+ HNI P0</v>
      </c>
      <c r="S907" s="10" t="s">
        <v>28</v>
      </c>
      <c r="T907" t="e">
        <f>VLOOKUP(Q907,'Danh mục'!$B$4:$C$76,2,0)</f>
        <v>#N/A</v>
      </c>
    </row>
    <row r="908" spans="1:20" hidden="1">
      <c r="A908" t="s">
        <v>19</v>
      </c>
      <c r="B908" t="s">
        <v>2317</v>
      </c>
      <c r="C908" t="s">
        <v>35</v>
      </c>
      <c r="D908" t="s">
        <v>22</v>
      </c>
      <c r="E908" s="5">
        <v>184000</v>
      </c>
      <c r="F908" s="6">
        <v>4</v>
      </c>
      <c r="G908" t="s">
        <v>23</v>
      </c>
      <c r="H908" t="s">
        <v>36</v>
      </c>
      <c r="I908" t="str">
        <f t="shared" si="42"/>
        <v>Mộc nấm hương gói 250g</v>
      </c>
      <c r="J908" t="str">
        <f>VLOOKUP(I908,'[1]Mã Misa'!$B$2:$D$74,2,0)</f>
        <v>Mộc Nấm Hương 250g</v>
      </c>
      <c r="K908" t="str">
        <f>VLOOKUP(J908,'[1]Mã Misa'!$C$2:$D$74,2,0)</f>
        <v>MNH250</v>
      </c>
      <c r="L908" s="6">
        <v>46000</v>
      </c>
      <c r="M908" t="s">
        <v>2318</v>
      </c>
      <c r="N908" t="str">
        <f t="shared" si="43"/>
        <v>0001358</v>
      </c>
      <c r="O908" s="9">
        <v>44495</v>
      </c>
      <c r="P908" t="s">
        <v>2319</v>
      </c>
      <c r="Q908" t="s">
        <v>2320</v>
      </c>
      <c r="R908" t="str">
        <f t="shared" si="44"/>
        <v>VM+ TNN 38</v>
      </c>
      <c r="S908" s="10" t="s">
        <v>484</v>
      </c>
      <c r="T908" t="e">
        <f>VLOOKUP(Q908,'Danh mục'!$B$4:$C$76,2,0)</f>
        <v>#N/A</v>
      </c>
    </row>
    <row r="909" spans="1:20">
      <c r="A909" t="s">
        <v>19</v>
      </c>
      <c r="B909" t="s">
        <v>2321</v>
      </c>
      <c r="C909" t="s">
        <v>54</v>
      </c>
      <c r="D909" t="s">
        <v>22</v>
      </c>
      <c r="E909" s="5">
        <v>73431</v>
      </c>
      <c r="F909" s="6">
        <v>1</v>
      </c>
      <c r="G909" t="s">
        <v>23</v>
      </c>
      <c r="H909" t="s">
        <v>55</v>
      </c>
      <c r="I909" t="str">
        <f t="shared" si="42"/>
        <v>Chân giò heo muối gói 300g</v>
      </c>
      <c r="J909" t="str">
        <f>VLOOKUP(I909,'[1]Mã Misa'!$B$2:$D$74,2,0)</f>
        <v>Chân giò heo muối 300g</v>
      </c>
      <c r="K909" t="str">
        <f>VLOOKUP(J909,'[1]Mã Misa'!$C$2:$D$74,2,0)</f>
        <v>CGM300</v>
      </c>
      <c r="L909" s="6">
        <v>73431</v>
      </c>
      <c r="M909" t="s">
        <v>2322</v>
      </c>
      <c r="N909" t="str">
        <f t="shared" si="43"/>
        <v>0128398</v>
      </c>
      <c r="O909" s="9">
        <v>44495</v>
      </c>
      <c r="P909" t="s">
        <v>2323</v>
      </c>
      <c r="Q909" t="s">
        <v>2324</v>
      </c>
      <c r="R909" t="str">
        <f t="shared" si="44"/>
        <v>VM+ HNI 39</v>
      </c>
      <c r="S909" s="10" t="s">
        <v>28</v>
      </c>
      <c r="T909" t="e">
        <f>VLOOKUP(Q909,'Danh mục'!$B$4:$C$76,2,0)</f>
        <v>#N/A</v>
      </c>
    </row>
    <row r="910" spans="1:20" hidden="1">
      <c r="A910" t="s">
        <v>19</v>
      </c>
      <c r="B910" t="s">
        <v>2325</v>
      </c>
      <c r="C910" t="s">
        <v>51</v>
      </c>
      <c r="D910" t="s">
        <v>22</v>
      </c>
      <c r="E910" s="5">
        <v>210800</v>
      </c>
      <c r="F910" s="6">
        <v>2</v>
      </c>
      <c r="G910" t="s">
        <v>23</v>
      </c>
      <c r="H910" t="s">
        <v>52</v>
      </c>
      <c r="I910" t="str">
        <f t="shared" si="42"/>
        <v>_Đùi gà sốt cay 500g</v>
      </c>
      <c r="J910" t="str">
        <f>VLOOKUP(I910,'[1]Mã Misa'!$B$2:$D$74,2,0)</f>
        <v>Đùi gà sốt cay 500g</v>
      </c>
      <c r="K910" t="str">
        <f>VLOOKUP(J910,'[1]Mã Misa'!$C$2:$D$74,2,0)</f>
        <v>DGSC500</v>
      </c>
      <c r="L910" s="6">
        <v>105400</v>
      </c>
      <c r="M910" t="s">
        <v>2326</v>
      </c>
      <c r="N910" t="str">
        <f t="shared" si="43"/>
        <v>0016555</v>
      </c>
      <c r="O910" s="9">
        <v>44495</v>
      </c>
      <c r="P910" t="s">
        <v>2327</v>
      </c>
      <c r="Q910" t="s">
        <v>2328</v>
      </c>
      <c r="R910" t="str">
        <f t="shared" si="44"/>
        <v>VM+ DNG 56</v>
      </c>
      <c r="S910" s="10" t="s">
        <v>231</v>
      </c>
      <c r="T910" t="e">
        <f>VLOOKUP(Q910,'Danh mục'!$B$4:$C$76,2,0)</f>
        <v>#N/A</v>
      </c>
    </row>
    <row r="911" spans="1:20">
      <c r="A911" t="s">
        <v>19</v>
      </c>
      <c r="B911" t="s">
        <v>2329</v>
      </c>
      <c r="C911" t="s">
        <v>30</v>
      </c>
      <c r="D911" t="s">
        <v>22</v>
      </c>
      <c r="E911" s="5">
        <v>87787</v>
      </c>
      <c r="F911" s="6">
        <v>1</v>
      </c>
      <c r="G911" t="s">
        <v>23</v>
      </c>
      <c r="H911" t="s">
        <v>31</v>
      </c>
      <c r="I911" t="str">
        <f t="shared" si="42"/>
        <v>Bắp bò muối gói 200g</v>
      </c>
      <c r="J911" t="str">
        <f>VLOOKUP(I911,'[1]Mã Misa'!$B$2:$D$74,2,0)</f>
        <v>Bắp bò muối 200g</v>
      </c>
      <c r="K911" t="str">
        <f>VLOOKUP(J911,'[1]Mã Misa'!$C$2:$D$74,2,0)</f>
        <v>BBM200</v>
      </c>
      <c r="L911" s="6">
        <v>87787</v>
      </c>
      <c r="M911" t="s">
        <v>2330</v>
      </c>
      <c r="N911" t="str">
        <f t="shared" si="43"/>
        <v>0128402</v>
      </c>
      <c r="O911" s="9">
        <v>44495</v>
      </c>
      <c r="P911" t="s">
        <v>2331</v>
      </c>
      <c r="Q911" t="s">
        <v>2332</v>
      </c>
      <c r="R911" t="str">
        <f t="shared" si="44"/>
        <v>VM+ HNI Ng</v>
      </c>
      <c r="S911" s="10" t="s">
        <v>28</v>
      </c>
      <c r="T911" t="e">
        <f>VLOOKUP(Q911,'Danh mục'!$B$4:$C$76,2,0)</f>
        <v>#N/A</v>
      </c>
    </row>
    <row r="912" spans="1:20" hidden="1">
      <c r="A912" t="s">
        <v>19</v>
      </c>
      <c r="B912" t="s">
        <v>2333</v>
      </c>
      <c r="C912" t="s">
        <v>30</v>
      </c>
      <c r="D912" t="s">
        <v>22</v>
      </c>
      <c r="E912" s="5">
        <v>87787</v>
      </c>
      <c r="F912" s="6">
        <v>1</v>
      </c>
      <c r="G912" t="s">
        <v>23</v>
      </c>
      <c r="H912" t="s">
        <v>31</v>
      </c>
      <c r="I912" t="str">
        <f t="shared" si="42"/>
        <v>Bắp bò muối gói 200g</v>
      </c>
      <c r="J912" t="str">
        <f>VLOOKUP(I912,'[1]Mã Misa'!$B$2:$D$74,2,0)</f>
        <v>Bắp bò muối 200g</v>
      </c>
      <c r="K912" t="str">
        <f>VLOOKUP(J912,'[1]Mã Misa'!$C$2:$D$74,2,0)</f>
        <v>BBM200</v>
      </c>
      <c r="L912" s="6">
        <v>87787</v>
      </c>
      <c r="M912" t="s">
        <v>2334</v>
      </c>
      <c r="N912" t="str">
        <f t="shared" si="43"/>
        <v>0128404</v>
      </c>
      <c r="O912" s="9">
        <v>44495</v>
      </c>
      <c r="P912" t="s">
        <v>2335</v>
      </c>
      <c r="Q912" t="s">
        <v>2336</v>
      </c>
      <c r="R912" t="str">
        <f t="shared" si="44"/>
        <v>VM+ HNI 59</v>
      </c>
      <c r="S912" s="10" t="s">
        <v>28</v>
      </c>
      <c r="T912" t="e">
        <f>VLOOKUP(Q912,'Danh mục'!$B$4:$C$76,2,0)</f>
        <v>#N/A</v>
      </c>
    </row>
    <row r="913" spans="1:20">
      <c r="A913" t="s">
        <v>19</v>
      </c>
      <c r="B913" t="s">
        <v>2337</v>
      </c>
      <c r="C913" t="s">
        <v>35</v>
      </c>
      <c r="D913" t="s">
        <v>22</v>
      </c>
      <c r="E913" s="5">
        <v>230000</v>
      </c>
      <c r="F913" s="6">
        <v>5</v>
      </c>
      <c r="G913" t="s">
        <v>23</v>
      </c>
      <c r="H913" t="s">
        <v>36</v>
      </c>
      <c r="I913" t="str">
        <f t="shared" si="42"/>
        <v>Mộc nấm hương gói 250g</v>
      </c>
      <c r="J913" t="str">
        <f>VLOOKUP(I913,'[1]Mã Misa'!$B$2:$D$74,2,0)</f>
        <v>Mộc Nấm Hương 250g</v>
      </c>
      <c r="K913" t="str">
        <f>VLOOKUP(J913,'[1]Mã Misa'!$C$2:$D$74,2,0)</f>
        <v>MNH250</v>
      </c>
      <c r="L913" s="6">
        <v>46000</v>
      </c>
      <c r="M913" t="s">
        <v>2338</v>
      </c>
      <c r="N913" t="str">
        <f t="shared" si="43"/>
        <v>0128405</v>
      </c>
      <c r="O913" s="9">
        <v>44495</v>
      </c>
      <c r="P913" t="s">
        <v>2339</v>
      </c>
      <c r="Q913" t="s">
        <v>2340</v>
      </c>
      <c r="R913" t="str">
        <f t="shared" si="44"/>
        <v>VM+ HNI TT</v>
      </c>
      <c r="S913" s="10" t="s">
        <v>28</v>
      </c>
      <c r="T913" t="e">
        <f>VLOOKUP(Q913,'Danh mục'!$B$4:$C$76,2,0)</f>
        <v>#N/A</v>
      </c>
    </row>
    <row r="914" spans="1:20">
      <c r="A914" t="s">
        <v>19</v>
      </c>
      <c r="B914" t="s">
        <v>2337</v>
      </c>
      <c r="C914" t="s">
        <v>38</v>
      </c>
      <c r="D914" t="s">
        <v>22</v>
      </c>
      <c r="E914" s="5">
        <v>111058</v>
      </c>
      <c r="F914" s="6">
        <v>1</v>
      </c>
      <c r="G914" t="s">
        <v>23</v>
      </c>
      <c r="H914" t="s">
        <v>39</v>
      </c>
      <c r="I914" t="str">
        <f t="shared" si="42"/>
        <v>Gà muối gói 500g</v>
      </c>
      <c r="J914" t="str">
        <f>VLOOKUP(I914,'[1]Mã Misa'!$B$2:$D$74,2,0)</f>
        <v>Gà muối 500g</v>
      </c>
      <c r="K914" t="str">
        <f>VLOOKUP(J914,'[1]Mã Misa'!$C$2:$D$74,2,0)</f>
        <v>GM500</v>
      </c>
      <c r="L914" s="6">
        <v>111058</v>
      </c>
      <c r="M914" t="s">
        <v>2338</v>
      </c>
      <c r="N914" t="str">
        <f t="shared" si="43"/>
        <v>0128405</v>
      </c>
      <c r="O914" s="9">
        <v>44495</v>
      </c>
      <c r="P914" t="s">
        <v>2339</v>
      </c>
      <c r="Q914" t="s">
        <v>2340</v>
      </c>
      <c r="R914" t="str">
        <f t="shared" si="44"/>
        <v>VM+ HNI TT</v>
      </c>
      <c r="S914" s="10" t="s">
        <v>28</v>
      </c>
      <c r="T914" t="e">
        <f>VLOOKUP(Q914,'Danh mục'!$B$4:$C$76,2,0)</f>
        <v>#N/A</v>
      </c>
    </row>
    <row r="915" spans="1:20">
      <c r="A915" t="s">
        <v>19</v>
      </c>
      <c r="B915" t="s">
        <v>2341</v>
      </c>
      <c r="C915" t="s">
        <v>293</v>
      </c>
      <c r="D915" t="s">
        <v>22</v>
      </c>
      <c r="E915" s="5">
        <v>59400</v>
      </c>
      <c r="F915" s="6">
        <v>1</v>
      </c>
      <c r="G915" t="s">
        <v>23</v>
      </c>
      <c r="H915" t="s">
        <v>294</v>
      </c>
      <c r="I915" t="str">
        <f t="shared" si="42"/>
        <v>_Giò lụa 250g</v>
      </c>
      <c r="J915" t="str">
        <f>VLOOKUP(I915,'[1]Mã Misa'!$B$2:$D$74,2,0)</f>
        <v>Giò lụa 250g</v>
      </c>
      <c r="K915" t="str">
        <f>VLOOKUP(J915,'[1]Mã Misa'!$C$2:$D$74,2,0)</f>
        <v>GL250</v>
      </c>
      <c r="L915" s="6">
        <v>59400</v>
      </c>
      <c r="M915" t="s">
        <v>2342</v>
      </c>
      <c r="N915" t="str">
        <f t="shared" si="43"/>
        <v>0010114</v>
      </c>
      <c r="O915" s="9">
        <v>44495</v>
      </c>
      <c r="P915" t="s">
        <v>985</v>
      </c>
      <c r="Q915" t="s">
        <v>986</v>
      </c>
      <c r="R915" t="str">
        <f t="shared" si="44"/>
        <v>VM+ QNH Tổ</v>
      </c>
      <c r="S915" s="10" t="s">
        <v>78</v>
      </c>
      <c r="T915" t="e">
        <f>VLOOKUP(Q915,'Danh mục'!$B$4:$C$76,2,0)</f>
        <v>#N/A</v>
      </c>
    </row>
    <row r="916" spans="1:20">
      <c r="A916" t="s">
        <v>19</v>
      </c>
      <c r="B916" t="s">
        <v>2343</v>
      </c>
      <c r="C916" t="s">
        <v>38</v>
      </c>
      <c r="D916" t="s">
        <v>22</v>
      </c>
      <c r="E916" s="5">
        <v>111058</v>
      </c>
      <c r="F916" s="6">
        <v>1</v>
      </c>
      <c r="G916" t="s">
        <v>23</v>
      </c>
      <c r="H916" t="s">
        <v>39</v>
      </c>
      <c r="I916" t="str">
        <f t="shared" si="42"/>
        <v>Gà muối gói 500g</v>
      </c>
      <c r="J916" t="str">
        <f>VLOOKUP(I916,'[1]Mã Misa'!$B$2:$D$74,2,0)</f>
        <v>Gà muối 500g</v>
      </c>
      <c r="K916" t="str">
        <f>VLOOKUP(J916,'[1]Mã Misa'!$C$2:$D$74,2,0)</f>
        <v>GM500</v>
      </c>
      <c r="L916" s="6">
        <v>111058</v>
      </c>
      <c r="M916" t="s">
        <v>2344</v>
      </c>
      <c r="N916" t="str">
        <f t="shared" si="43"/>
        <v>0128412</v>
      </c>
      <c r="O916" s="9">
        <v>44495</v>
      </c>
      <c r="P916" t="s">
        <v>2345</v>
      </c>
      <c r="Q916" t="s">
        <v>2346</v>
      </c>
      <c r="R916" t="str">
        <f t="shared" si="44"/>
        <v>VM+ HNI 35</v>
      </c>
      <c r="S916" s="10" t="s">
        <v>28</v>
      </c>
      <c r="T916" t="e">
        <f>VLOOKUP(Q916,'Danh mục'!$B$4:$C$76,2,0)</f>
        <v>#N/A</v>
      </c>
    </row>
    <row r="917" spans="1:20">
      <c r="A917" t="s">
        <v>19</v>
      </c>
      <c r="B917" t="s">
        <v>2343</v>
      </c>
      <c r="C917" t="s">
        <v>51</v>
      </c>
      <c r="D917" t="s">
        <v>22</v>
      </c>
      <c r="E917" s="5">
        <v>105400</v>
      </c>
      <c r="F917" s="6">
        <v>1</v>
      </c>
      <c r="G917" t="s">
        <v>23</v>
      </c>
      <c r="H917" t="s">
        <v>52</v>
      </c>
      <c r="I917" t="str">
        <f t="shared" si="42"/>
        <v>_Đùi gà sốt cay 500g</v>
      </c>
      <c r="J917" t="str">
        <f>VLOOKUP(I917,'[1]Mã Misa'!$B$2:$D$74,2,0)</f>
        <v>Đùi gà sốt cay 500g</v>
      </c>
      <c r="K917" t="str">
        <f>VLOOKUP(J917,'[1]Mã Misa'!$C$2:$D$74,2,0)</f>
        <v>DGSC500</v>
      </c>
      <c r="L917" s="6">
        <v>105400</v>
      </c>
      <c r="M917" t="s">
        <v>2344</v>
      </c>
      <c r="N917" t="str">
        <f t="shared" si="43"/>
        <v>0128412</v>
      </c>
      <c r="O917" s="9">
        <v>44495</v>
      </c>
      <c r="P917" t="s">
        <v>2345</v>
      </c>
      <c r="Q917" t="s">
        <v>2346</v>
      </c>
      <c r="R917" t="str">
        <f t="shared" si="44"/>
        <v>VM+ HNI 35</v>
      </c>
      <c r="S917" s="10" t="s">
        <v>28</v>
      </c>
      <c r="T917" t="e">
        <f>VLOOKUP(Q917,'Danh mục'!$B$4:$C$76,2,0)</f>
        <v>#N/A</v>
      </c>
    </row>
    <row r="918" spans="1:20">
      <c r="A918" t="s">
        <v>19</v>
      </c>
      <c r="B918" t="s">
        <v>2347</v>
      </c>
      <c r="C918" t="s">
        <v>54</v>
      </c>
      <c r="D918" t="s">
        <v>22</v>
      </c>
      <c r="E918" s="5">
        <v>73431</v>
      </c>
      <c r="F918" s="6">
        <v>1</v>
      </c>
      <c r="G918" t="s">
        <v>23</v>
      </c>
      <c r="H918" t="s">
        <v>55</v>
      </c>
      <c r="I918" t="str">
        <f t="shared" si="42"/>
        <v>Chân giò heo muối gói 300g</v>
      </c>
      <c r="J918" t="str">
        <f>VLOOKUP(I918,'[1]Mã Misa'!$B$2:$D$74,2,0)</f>
        <v>Chân giò heo muối 300g</v>
      </c>
      <c r="K918" t="str">
        <f>VLOOKUP(J918,'[1]Mã Misa'!$C$2:$D$74,2,0)</f>
        <v>CGM300</v>
      </c>
      <c r="L918" s="6">
        <v>73431</v>
      </c>
      <c r="M918" t="s">
        <v>2348</v>
      </c>
      <c r="N918" t="str">
        <f t="shared" si="43"/>
        <v>0006461</v>
      </c>
      <c r="O918" s="9">
        <v>44495</v>
      </c>
      <c r="P918" t="s">
        <v>2349</v>
      </c>
      <c r="Q918" t="s">
        <v>2350</v>
      </c>
      <c r="R918" t="str">
        <f t="shared" si="44"/>
        <v>VM+ CTO 15</v>
      </c>
      <c r="S918" s="10" t="s">
        <v>2129</v>
      </c>
      <c r="T918" t="e">
        <f>VLOOKUP(Q918,'Danh mục'!$B$4:$C$76,2,0)</f>
        <v>#N/A</v>
      </c>
    </row>
    <row r="919" spans="1:20">
      <c r="A919" t="s">
        <v>19</v>
      </c>
      <c r="B919" t="s">
        <v>2347</v>
      </c>
      <c r="C919" t="s">
        <v>38</v>
      </c>
      <c r="D919" t="s">
        <v>22</v>
      </c>
      <c r="E919" s="5">
        <v>111058</v>
      </c>
      <c r="F919" s="6">
        <v>1</v>
      </c>
      <c r="G919" t="s">
        <v>23</v>
      </c>
      <c r="H919" t="s">
        <v>39</v>
      </c>
      <c r="I919" t="str">
        <f t="shared" si="42"/>
        <v>Gà muối gói 500g</v>
      </c>
      <c r="J919" t="str">
        <f>VLOOKUP(I919,'[1]Mã Misa'!$B$2:$D$74,2,0)</f>
        <v>Gà muối 500g</v>
      </c>
      <c r="K919" t="str">
        <f>VLOOKUP(J919,'[1]Mã Misa'!$C$2:$D$74,2,0)</f>
        <v>GM500</v>
      </c>
      <c r="L919" s="6">
        <v>111058</v>
      </c>
      <c r="M919" t="s">
        <v>2348</v>
      </c>
      <c r="N919" t="str">
        <f t="shared" si="43"/>
        <v>0006461</v>
      </c>
      <c r="O919" s="9">
        <v>44495</v>
      </c>
      <c r="P919" t="s">
        <v>2349</v>
      </c>
      <c r="Q919" t="s">
        <v>2350</v>
      </c>
      <c r="R919" t="str">
        <f t="shared" si="44"/>
        <v>VM+ CTO 15</v>
      </c>
      <c r="S919" s="10" t="s">
        <v>2129</v>
      </c>
      <c r="T919" t="e">
        <f>VLOOKUP(Q919,'Danh mục'!$B$4:$C$76,2,0)</f>
        <v>#N/A</v>
      </c>
    </row>
    <row r="920" spans="1:20">
      <c r="A920" t="s">
        <v>19</v>
      </c>
      <c r="B920" t="s">
        <v>2351</v>
      </c>
      <c r="C920" t="s">
        <v>38</v>
      </c>
      <c r="D920" t="s">
        <v>22</v>
      </c>
      <c r="E920" s="5">
        <v>111058</v>
      </c>
      <c r="F920" s="6">
        <v>1</v>
      </c>
      <c r="G920" t="s">
        <v>23</v>
      </c>
      <c r="H920" t="s">
        <v>39</v>
      </c>
      <c r="I920" t="str">
        <f t="shared" si="42"/>
        <v>Gà muối gói 500g</v>
      </c>
      <c r="J920" t="str">
        <f>VLOOKUP(I920,'[1]Mã Misa'!$B$2:$D$74,2,0)</f>
        <v>Gà muối 500g</v>
      </c>
      <c r="K920" t="str">
        <f>VLOOKUP(J920,'[1]Mã Misa'!$C$2:$D$74,2,0)</f>
        <v>GM500</v>
      </c>
      <c r="L920" s="6">
        <v>111058</v>
      </c>
      <c r="M920" t="s">
        <v>2352</v>
      </c>
      <c r="N920" t="str">
        <f t="shared" si="43"/>
        <v>0010116</v>
      </c>
      <c r="O920" s="9">
        <v>44495</v>
      </c>
      <c r="P920" t="s">
        <v>2353</v>
      </c>
      <c r="Q920" t="s">
        <v>2354</v>
      </c>
      <c r="R920" t="str">
        <f t="shared" si="44"/>
        <v>VM+ QNH Tổ</v>
      </c>
      <c r="S920" s="10" t="s">
        <v>78</v>
      </c>
      <c r="T920" t="e">
        <f>VLOOKUP(Q920,'Danh mục'!$B$4:$C$76,2,0)</f>
        <v>#N/A</v>
      </c>
    </row>
    <row r="921" spans="1:20">
      <c r="A921" t="s">
        <v>19</v>
      </c>
      <c r="B921" t="s">
        <v>2355</v>
      </c>
      <c r="C921" t="s">
        <v>35</v>
      </c>
      <c r="D921" t="s">
        <v>22</v>
      </c>
      <c r="E921" s="5">
        <v>46000</v>
      </c>
      <c r="F921" s="6">
        <v>1</v>
      </c>
      <c r="G921" t="s">
        <v>23</v>
      </c>
      <c r="H921" t="s">
        <v>36</v>
      </c>
      <c r="I921" t="str">
        <f t="shared" si="42"/>
        <v>Mộc nấm hương gói 250g</v>
      </c>
      <c r="J921" t="str">
        <f>VLOOKUP(I921,'[1]Mã Misa'!$B$2:$D$74,2,0)</f>
        <v>Mộc Nấm Hương 250g</v>
      </c>
      <c r="K921" t="str">
        <f>VLOOKUP(J921,'[1]Mã Misa'!$C$2:$D$74,2,0)</f>
        <v>MNH250</v>
      </c>
      <c r="L921" s="6">
        <v>46000</v>
      </c>
      <c r="M921" t="s">
        <v>2356</v>
      </c>
      <c r="N921" t="str">
        <f t="shared" si="43"/>
        <v>0010117</v>
      </c>
      <c r="O921" s="9">
        <v>44495</v>
      </c>
      <c r="P921" t="s">
        <v>2353</v>
      </c>
      <c r="Q921" t="s">
        <v>2354</v>
      </c>
      <c r="R921" t="str">
        <f t="shared" si="44"/>
        <v>VM+ QNH Tổ</v>
      </c>
      <c r="S921" s="10" t="s">
        <v>78</v>
      </c>
      <c r="T921" t="e">
        <f>VLOOKUP(Q921,'Danh mục'!$B$4:$C$76,2,0)</f>
        <v>#N/A</v>
      </c>
    </row>
    <row r="922" spans="1:20">
      <c r="A922" t="s">
        <v>19</v>
      </c>
      <c r="B922" t="s">
        <v>2357</v>
      </c>
      <c r="C922" t="s">
        <v>30</v>
      </c>
      <c r="D922" t="s">
        <v>22</v>
      </c>
      <c r="E922" s="5">
        <v>87787</v>
      </c>
      <c r="F922" s="6">
        <v>1</v>
      </c>
      <c r="G922" t="s">
        <v>23</v>
      </c>
      <c r="H922" t="s">
        <v>31</v>
      </c>
      <c r="I922" t="str">
        <f t="shared" si="42"/>
        <v>Bắp bò muối gói 200g</v>
      </c>
      <c r="J922" t="str">
        <f>VLOOKUP(I922,'[1]Mã Misa'!$B$2:$D$74,2,0)</f>
        <v>Bắp bò muối 200g</v>
      </c>
      <c r="K922" t="str">
        <f>VLOOKUP(J922,'[1]Mã Misa'!$C$2:$D$74,2,0)</f>
        <v>BBM200</v>
      </c>
      <c r="L922" s="6">
        <v>87787</v>
      </c>
      <c r="M922" t="s">
        <v>2358</v>
      </c>
      <c r="N922" t="str">
        <f t="shared" si="43"/>
        <v>0128415</v>
      </c>
      <c r="O922" s="9">
        <v>44495</v>
      </c>
      <c r="P922" t="s">
        <v>2359</v>
      </c>
      <c r="Q922" t="s">
        <v>2360</v>
      </c>
      <c r="R922" t="str">
        <f t="shared" si="44"/>
        <v>VM+ HNI QL</v>
      </c>
      <c r="S922" s="10" t="s">
        <v>28</v>
      </c>
      <c r="T922" t="e">
        <f>VLOOKUP(Q922,'Danh mục'!$B$4:$C$76,2,0)</f>
        <v>#N/A</v>
      </c>
    </row>
    <row r="923" spans="1:20" hidden="1">
      <c r="A923" t="s">
        <v>19</v>
      </c>
      <c r="B923" t="s">
        <v>2361</v>
      </c>
      <c r="C923" t="s">
        <v>38</v>
      </c>
      <c r="D923" t="s">
        <v>22</v>
      </c>
      <c r="E923" s="5">
        <v>111058</v>
      </c>
      <c r="F923" s="6">
        <v>1</v>
      </c>
      <c r="G923" t="s">
        <v>23</v>
      </c>
      <c r="H923" t="s">
        <v>39</v>
      </c>
      <c r="I923" t="str">
        <f t="shared" si="42"/>
        <v>Gà muối gói 500g</v>
      </c>
      <c r="J923" t="str">
        <f>VLOOKUP(I923,'[1]Mã Misa'!$B$2:$D$74,2,0)</f>
        <v>Gà muối 500g</v>
      </c>
      <c r="K923" t="str">
        <f>VLOOKUP(J923,'[1]Mã Misa'!$C$2:$D$74,2,0)</f>
        <v>GM500</v>
      </c>
      <c r="L923" s="6">
        <v>111058</v>
      </c>
      <c r="M923" t="s">
        <v>2362</v>
      </c>
      <c r="N923" t="str">
        <f t="shared" si="43"/>
        <v>0001364</v>
      </c>
      <c r="O923" s="9">
        <v>44495</v>
      </c>
      <c r="P923" t="s">
        <v>2363</v>
      </c>
      <c r="Q923" t="s">
        <v>2364</v>
      </c>
      <c r="R923" t="str">
        <f t="shared" si="44"/>
        <v>VM+ TNN TN</v>
      </c>
      <c r="S923" s="10" t="s">
        <v>484</v>
      </c>
      <c r="T923" t="e">
        <f>VLOOKUP(Q923,'Danh mục'!$B$4:$C$76,2,0)</f>
        <v>#N/A</v>
      </c>
    </row>
    <row r="924" spans="1:20">
      <c r="A924" t="s">
        <v>19</v>
      </c>
      <c r="B924" t="s">
        <v>2365</v>
      </c>
      <c r="C924" t="s">
        <v>38</v>
      </c>
      <c r="D924" t="s">
        <v>22</v>
      </c>
      <c r="E924" s="5">
        <v>111058</v>
      </c>
      <c r="F924" s="6">
        <v>1</v>
      </c>
      <c r="G924" t="s">
        <v>23</v>
      </c>
      <c r="H924" t="s">
        <v>39</v>
      </c>
      <c r="I924" t="str">
        <f t="shared" si="42"/>
        <v>Gà muối gói 500g</v>
      </c>
      <c r="J924" t="str">
        <f>VLOOKUP(I924,'[1]Mã Misa'!$B$2:$D$74,2,0)</f>
        <v>Gà muối 500g</v>
      </c>
      <c r="K924" t="str">
        <f>VLOOKUP(J924,'[1]Mã Misa'!$C$2:$D$74,2,0)</f>
        <v>GM500</v>
      </c>
      <c r="L924" s="6">
        <v>111058</v>
      </c>
      <c r="M924" t="s">
        <v>2366</v>
      </c>
      <c r="N924" t="str">
        <f t="shared" si="43"/>
        <v>0010118</v>
      </c>
      <c r="O924" s="9">
        <v>44495</v>
      </c>
      <c r="P924" t="s">
        <v>2367</v>
      </c>
      <c r="Q924" t="s">
        <v>2368</v>
      </c>
      <c r="R924" t="str">
        <f t="shared" si="44"/>
        <v>VM+ QNH 42</v>
      </c>
      <c r="S924" s="10" t="s">
        <v>78</v>
      </c>
      <c r="T924" t="e">
        <f>VLOOKUP(Q924,'Danh mục'!$B$4:$C$76,2,0)</f>
        <v>#N/A</v>
      </c>
    </row>
    <row r="925" spans="1:20">
      <c r="A925" t="s">
        <v>19</v>
      </c>
      <c r="B925" t="s">
        <v>2365</v>
      </c>
      <c r="C925" t="s">
        <v>35</v>
      </c>
      <c r="D925" t="s">
        <v>22</v>
      </c>
      <c r="E925" s="5">
        <v>368000</v>
      </c>
      <c r="F925" s="6">
        <v>8</v>
      </c>
      <c r="G925" t="s">
        <v>23</v>
      </c>
      <c r="H925" t="s">
        <v>36</v>
      </c>
      <c r="I925" t="str">
        <f t="shared" si="42"/>
        <v>Mộc nấm hương gói 250g</v>
      </c>
      <c r="J925" t="str">
        <f>VLOOKUP(I925,'[1]Mã Misa'!$B$2:$D$74,2,0)</f>
        <v>Mộc Nấm Hương 250g</v>
      </c>
      <c r="K925" t="str">
        <f>VLOOKUP(J925,'[1]Mã Misa'!$C$2:$D$74,2,0)</f>
        <v>MNH250</v>
      </c>
      <c r="L925" s="6">
        <v>46000</v>
      </c>
      <c r="M925" t="s">
        <v>2366</v>
      </c>
      <c r="N925" t="str">
        <f t="shared" si="43"/>
        <v>0010118</v>
      </c>
      <c r="O925" s="9">
        <v>44495</v>
      </c>
      <c r="P925" t="s">
        <v>2367</v>
      </c>
      <c r="Q925" t="s">
        <v>2368</v>
      </c>
      <c r="R925" t="str">
        <f t="shared" si="44"/>
        <v>VM+ QNH 42</v>
      </c>
      <c r="S925" s="10" t="s">
        <v>78</v>
      </c>
      <c r="T925" t="e">
        <f>VLOOKUP(Q925,'Danh mục'!$B$4:$C$76,2,0)</f>
        <v>#N/A</v>
      </c>
    </row>
    <row r="926" spans="1:20">
      <c r="A926" t="s">
        <v>19</v>
      </c>
      <c r="B926" t="s">
        <v>2369</v>
      </c>
      <c r="C926" t="s">
        <v>38</v>
      </c>
      <c r="D926" t="s">
        <v>22</v>
      </c>
      <c r="E926" s="5">
        <v>222116</v>
      </c>
      <c r="F926" s="6">
        <v>2</v>
      </c>
      <c r="G926" t="s">
        <v>23</v>
      </c>
      <c r="H926" t="s">
        <v>39</v>
      </c>
      <c r="I926" t="str">
        <f t="shared" si="42"/>
        <v>Gà muối gói 500g</v>
      </c>
      <c r="J926" t="str">
        <f>VLOOKUP(I926,'[1]Mã Misa'!$B$2:$D$74,2,0)</f>
        <v>Gà muối 500g</v>
      </c>
      <c r="K926" t="str">
        <f>VLOOKUP(J926,'[1]Mã Misa'!$C$2:$D$74,2,0)</f>
        <v>GM500</v>
      </c>
      <c r="L926" s="6">
        <v>111058</v>
      </c>
      <c r="M926" t="s">
        <v>2370</v>
      </c>
      <c r="N926" t="str">
        <f t="shared" si="43"/>
        <v>0041036</v>
      </c>
      <c r="O926" s="9">
        <v>44495</v>
      </c>
      <c r="P926" t="s">
        <v>2371</v>
      </c>
      <c r="Q926" t="s">
        <v>2372</v>
      </c>
      <c r="R926" t="str">
        <f t="shared" si="44"/>
        <v>VM+ HCM VE</v>
      </c>
      <c r="S926" s="10" t="s">
        <v>83</v>
      </c>
      <c r="T926" t="e">
        <f>VLOOKUP(Q926,'Danh mục'!$B$4:$C$76,2,0)</f>
        <v>#N/A</v>
      </c>
    </row>
    <row r="927" spans="1:20">
      <c r="A927" t="s">
        <v>19</v>
      </c>
      <c r="B927" t="s">
        <v>2369</v>
      </c>
      <c r="C927" t="s">
        <v>279</v>
      </c>
      <c r="D927" t="s">
        <v>22</v>
      </c>
      <c r="E927" s="5">
        <v>203978</v>
      </c>
      <c r="F927" s="6">
        <v>2</v>
      </c>
      <c r="G927" t="s">
        <v>23</v>
      </c>
      <c r="H927" t="s">
        <v>280</v>
      </c>
      <c r="I927" t="str">
        <f t="shared" si="42"/>
        <v>Giò tai nấm hương 500g</v>
      </c>
      <c r="J927" t="str">
        <f>VLOOKUP(I927,'[1]Mã Misa'!$B$2:$D$74,2,0)</f>
        <v>Giò tai nấm hương 500g</v>
      </c>
      <c r="K927" t="str">
        <f>VLOOKUP(J927,'[1]Mã Misa'!$C$2:$D$74,2,0)</f>
        <v>GTNH500</v>
      </c>
      <c r="L927" s="6">
        <v>101989</v>
      </c>
      <c r="M927" t="s">
        <v>2370</v>
      </c>
      <c r="N927" t="str">
        <f t="shared" si="43"/>
        <v>0041036</v>
      </c>
      <c r="O927" s="9">
        <v>44495</v>
      </c>
      <c r="P927" t="s">
        <v>2371</v>
      </c>
      <c r="Q927" t="s">
        <v>2372</v>
      </c>
      <c r="R927" t="str">
        <f t="shared" si="44"/>
        <v>VM+ HCM VE</v>
      </c>
      <c r="S927" s="10" t="s">
        <v>83</v>
      </c>
      <c r="T927" t="e">
        <f>VLOOKUP(Q927,'Danh mục'!$B$4:$C$76,2,0)</f>
        <v>#N/A</v>
      </c>
    </row>
    <row r="928" spans="1:20">
      <c r="A928" t="s">
        <v>19</v>
      </c>
      <c r="B928" t="s">
        <v>2373</v>
      </c>
      <c r="C928" t="s">
        <v>54</v>
      </c>
      <c r="D928" t="s">
        <v>22</v>
      </c>
      <c r="E928" s="5">
        <v>73431</v>
      </c>
      <c r="F928" s="6">
        <v>1</v>
      </c>
      <c r="G928" t="s">
        <v>23</v>
      </c>
      <c r="H928" t="s">
        <v>55</v>
      </c>
      <c r="I928" t="str">
        <f t="shared" si="42"/>
        <v>Chân giò heo muối gói 300g</v>
      </c>
      <c r="J928" t="str">
        <f>VLOOKUP(I928,'[1]Mã Misa'!$B$2:$D$74,2,0)</f>
        <v>Chân giò heo muối 300g</v>
      </c>
      <c r="K928" t="str">
        <f>VLOOKUP(J928,'[1]Mã Misa'!$C$2:$D$74,2,0)</f>
        <v>CGM300</v>
      </c>
      <c r="L928" s="6">
        <v>73431</v>
      </c>
      <c r="M928" t="s">
        <v>1094</v>
      </c>
      <c r="N928" t="str">
        <f t="shared" si="43"/>
        <v>0002912</v>
      </c>
      <c r="O928" s="9">
        <v>44477</v>
      </c>
      <c r="P928" t="s">
        <v>201</v>
      </c>
      <c r="Q928" t="s">
        <v>202</v>
      </c>
      <c r="R928" t="str">
        <f t="shared" si="44"/>
        <v>VM+ BNH 46</v>
      </c>
      <c r="S928" s="10" t="s">
        <v>88</v>
      </c>
      <c r="T928" t="e">
        <f>VLOOKUP(Q928,'Danh mục'!$B$4:$C$76,2,0)</f>
        <v>#N/A</v>
      </c>
    </row>
    <row r="929" spans="1:20">
      <c r="A929" t="s">
        <v>19</v>
      </c>
      <c r="B929" t="s">
        <v>2373</v>
      </c>
      <c r="C929" t="s">
        <v>193</v>
      </c>
      <c r="D929" t="s">
        <v>22</v>
      </c>
      <c r="E929" s="5">
        <v>55595</v>
      </c>
      <c r="F929" s="6">
        <v>1</v>
      </c>
      <c r="G929" t="s">
        <v>23</v>
      </c>
      <c r="H929" t="s">
        <v>194</v>
      </c>
      <c r="I929" t="str">
        <f t="shared" si="42"/>
        <v>Tai heo muối gói 200g</v>
      </c>
      <c r="J929" t="str">
        <f>VLOOKUP(I929,'[1]Mã Misa'!$B$2:$D$74,2,0)</f>
        <v>Tai heo muối 200g</v>
      </c>
      <c r="K929" t="str">
        <f>VLOOKUP(J929,'[1]Mã Misa'!$C$2:$D$74,2,0)</f>
        <v>TH200</v>
      </c>
      <c r="L929" s="6">
        <v>55595</v>
      </c>
      <c r="M929" t="s">
        <v>1094</v>
      </c>
      <c r="N929" t="str">
        <f t="shared" si="43"/>
        <v>0002912</v>
      </c>
      <c r="O929" s="9">
        <v>44477</v>
      </c>
      <c r="P929" t="s">
        <v>201</v>
      </c>
      <c r="Q929" t="s">
        <v>202</v>
      </c>
      <c r="R929" t="str">
        <f t="shared" si="44"/>
        <v>VM+ BNH 46</v>
      </c>
      <c r="S929" s="10" t="s">
        <v>88</v>
      </c>
      <c r="T929" t="e">
        <f>VLOOKUP(Q929,'Danh mục'!$B$4:$C$76,2,0)</f>
        <v>#N/A</v>
      </c>
    </row>
    <row r="930" spans="1:20">
      <c r="A930" t="s">
        <v>19</v>
      </c>
      <c r="B930" t="s">
        <v>2374</v>
      </c>
      <c r="C930" t="s">
        <v>54</v>
      </c>
      <c r="D930" t="s">
        <v>22</v>
      </c>
      <c r="E930" s="5">
        <v>73431</v>
      </c>
      <c r="F930" s="6">
        <v>1</v>
      </c>
      <c r="G930" t="s">
        <v>23</v>
      </c>
      <c r="H930" t="s">
        <v>55</v>
      </c>
      <c r="I930" t="str">
        <f t="shared" si="42"/>
        <v>Chân giò heo muối gói 300g</v>
      </c>
      <c r="J930" t="str">
        <f>VLOOKUP(I930,'[1]Mã Misa'!$B$2:$D$74,2,0)</f>
        <v>Chân giò heo muối 300g</v>
      </c>
      <c r="K930" t="str">
        <f>VLOOKUP(J930,'[1]Mã Misa'!$C$2:$D$74,2,0)</f>
        <v>CGM300</v>
      </c>
      <c r="L930" s="6">
        <v>73431</v>
      </c>
      <c r="M930" t="s">
        <v>2375</v>
      </c>
      <c r="N930" t="str">
        <f t="shared" si="43"/>
        <v>0041039</v>
      </c>
      <c r="O930" s="9">
        <v>44495</v>
      </c>
      <c r="P930" t="s">
        <v>2376</v>
      </c>
      <c r="Q930" t="s">
        <v>2377</v>
      </c>
      <c r="R930" t="str">
        <f t="shared" si="44"/>
        <v>VM+ HCM 12</v>
      </c>
      <c r="S930" s="10" t="s">
        <v>83</v>
      </c>
      <c r="T930" t="e">
        <f>VLOOKUP(Q930,'Danh mục'!$B$4:$C$76,2,0)</f>
        <v>#N/A</v>
      </c>
    </row>
    <row r="931" spans="1:20">
      <c r="A931" t="s">
        <v>19</v>
      </c>
      <c r="B931" t="s">
        <v>2378</v>
      </c>
      <c r="C931" t="s">
        <v>30</v>
      </c>
      <c r="D931" t="s">
        <v>22</v>
      </c>
      <c r="E931" s="5">
        <v>175574</v>
      </c>
      <c r="F931" s="6">
        <v>2</v>
      </c>
      <c r="G931" t="s">
        <v>23</v>
      </c>
      <c r="H931" t="s">
        <v>31</v>
      </c>
      <c r="I931" t="str">
        <f t="shared" si="42"/>
        <v>Bắp bò muối gói 200g</v>
      </c>
      <c r="J931" t="str">
        <f>VLOOKUP(I931,'[1]Mã Misa'!$B$2:$D$74,2,0)</f>
        <v>Bắp bò muối 200g</v>
      </c>
      <c r="K931" t="str">
        <f>VLOOKUP(J931,'[1]Mã Misa'!$C$2:$D$74,2,0)</f>
        <v>BBM200</v>
      </c>
      <c r="L931" s="6">
        <v>87787</v>
      </c>
      <c r="M931" t="s">
        <v>2379</v>
      </c>
      <c r="N931" t="str">
        <f t="shared" si="43"/>
        <v>0001717</v>
      </c>
      <c r="O931" s="9">
        <v>44495</v>
      </c>
      <c r="P931" t="s">
        <v>663</v>
      </c>
      <c r="Q931" t="s">
        <v>664</v>
      </c>
      <c r="R931" t="str">
        <f t="shared" si="44"/>
        <v>VM+ TTH 50</v>
      </c>
      <c r="S931" s="10" t="s">
        <v>213</v>
      </c>
      <c r="T931" t="e">
        <f>VLOOKUP(Q931,'Danh mục'!$B$4:$C$76,2,0)</f>
        <v>#N/A</v>
      </c>
    </row>
    <row r="932" spans="1:20">
      <c r="A932" t="s">
        <v>19</v>
      </c>
      <c r="B932" t="s">
        <v>2380</v>
      </c>
      <c r="C932" t="s">
        <v>35</v>
      </c>
      <c r="D932" t="s">
        <v>22</v>
      </c>
      <c r="E932" s="5">
        <v>92000</v>
      </c>
      <c r="F932" s="6">
        <v>2</v>
      </c>
      <c r="G932" t="s">
        <v>23</v>
      </c>
      <c r="H932" t="s">
        <v>36</v>
      </c>
      <c r="I932" t="str">
        <f t="shared" si="42"/>
        <v>Mộc nấm hương gói 250g</v>
      </c>
      <c r="J932" t="str">
        <f>VLOOKUP(I932,'[1]Mã Misa'!$B$2:$D$74,2,0)</f>
        <v>Mộc Nấm Hương 250g</v>
      </c>
      <c r="K932" t="str">
        <f>VLOOKUP(J932,'[1]Mã Misa'!$C$2:$D$74,2,0)</f>
        <v>MNH250</v>
      </c>
      <c r="L932" s="6">
        <v>46000</v>
      </c>
      <c r="M932" t="s">
        <v>2381</v>
      </c>
      <c r="N932" t="str">
        <f t="shared" si="43"/>
        <v>0041047</v>
      </c>
      <c r="O932" s="9">
        <v>44495</v>
      </c>
      <c r="P932" t="s">
        <v>2382</v>
      </c>
      <c r="Q932" t="s">
        <v>2383</v>
      </c>
      <c r="R932" t="str">
        <f t="shared" si="44"/>
        <v>VM+ HCM 45</v>
      </c>
      <c r="S932" s="10" t="s">
        <v>83</v>
      </c>
      <c r="T932" t="e">
        <f>VLOOKUP(Q932,'Danh mục'!$B$4:$C$76,2,0)</f>
        <v>#N/A</v>
      </c>
    </row>
    <row r="933" spans="1:20">
      <c r="A933" t="s">
        <v>19</v>
      </c>
      <c r="B933" t="s">
        <v>2380</v>
      </c>
      <c r="C933" t="s">
        <v>30</v>
      </c>
      <c r="D933" t="s">
        <v>22</v>
      </c>
      <c r="E933" s="5">
        <v>87787</v>
      </c>
      <c r="F933" s="6">
        <v>1</v>
      </c>
      <c r="G933" t="s">
        <v>23</v>
      </c>
      <c r="H933" t="s">
        <v>31</v>
      </c>
      <c r="I933" t="str">
        <f t="shared" si="42"/>
        <v>Bắp bò muối gói 200g</v>
      </c>
      <c r="J933" t="str">
        <f>VLOOKUP(I933,'[1]Mã Misa'!$B$2:$D$74,2,0)</f>
        <v>Bắp bò muối 200g</v>
      </c>
      <c r="K933" t="str">
        <f>VLOOKUP(J933,'[1]Mã Misa'!$C$2:$D$74,2,0)</f>
        <v>BBM200</v>
      </c>
      <c r="L933" s="6">
        <v>87787</v>
      </c>
      <c r="M933" t="s">
        <v>2381</v>
      </c>
      <c r="N933" t="str">
        <f t="shared" si="43"/>
        <v>0041047</v>
      </c>
      <c r="O933" s="9">
        <v>44495</v>
      </c>
      <c r="P933" t="s">
        <v>2382</v>
      </c>
      <c r="Q933" t="s">
        <v>2383</v>
      </c>
      <c r="R933" t="str">
        <f t="shared" si="44"/>
        <v>VM+ HCM 45</v>
      </c>
      <c r="S933" s="10" t="s">
        <v>83</v>
      </c>
      <c r="T933" t="e">
        <f>VLOOKUP(Q933,'Danh mục'!$B$4:$C$76,2,0)</f>
        <v>#N/A</v>
      </c>
    </row>
    <row r="934" spans="1:20">
      <c r="A934" t="s">
        <v>19</v>
      </c>
      <c r="B934" t="s">
        <v>2380</v>
      </c>
      <c r="C934" t="s">
        <v>193</v>
      </c>
      <c r="D934" t="s">
        <v>22</v>
      </c>
      <c r="E934" s="5">
        <v>55595</v>
      </c>
      <c r="F934" s="6">
        <v>1</v>
      </c>
      <c r="G934" t="s">
        <v>23</v>
      </c>
      <c r="H934" t="s">
        <v>194</v>
      </c>
      <c r="I934" t="str">
        <f t="shared" si="42"/>
        <v>Tai heo muối gói 200g</v>
      </c>
      <c r="J934" t="str">
        <f>VLOOKUP(I934,'[1]Mã Misa'!$B$2:$D$74,2,0)</f>
        <v>Tai heo muối 200g</v>
      </c>
      <c r="K934" t="str">
        <f>VLOOKUP(J934,'[1]Mã Misa'!$C$2:$D$74,2,0)</f>
        <v>TH200</v>
      </c>
      <c r="L934" s="6">
        <v>55595</v>
      </c>
      <c r="M934" t="s">
        <v>2381</v>
      </c>
      <c r="N934" t="str">
        <f t="shared" si="43"/>
        <v>0041047</v>
      </c>
      <c r="O934" s="9">
        <v>44495</v>
      </c>
      <c r="P934" t="s">
        <v>2382</v>
      </c>
      <c r="Q934" t="s">
        <v>2383</v>
      </c>
      <c r="R934" t="str">
        <f t="shared" si="44"/>
        <v>VM+ HCM 45</v>
      </c>
      <c r="S934" s="10" t="s">
        <v>83</v>
      </c>
      <c r="T934" t="e">
        <f>VLOOKUP(Q934,'Danh mục'!$B$4:$C$76,2,0)</f>
        <v>#N/A</v>
      </c>
    </row>
    <row r="935" spans="1:20">
      <c r="A935" t="s">
        <v>19</v>
      </c>
      <c r="B935" t="s">
        <v>2380</v>
      </c>
      <c r="C935" t="s">
        <v>385</v>
      </c>
      <c r="D935" t="s">
        <v>22</v>
      </c>
      <c r="E935" s="5">
        <v>282039</v>
      </c>
      <c r="F935" s="6">
        <v>3</v>
      </c>
      <c r="G935" t="s">
        <v>23</v>
      </c>
      <c r="H935" t="s">
        <v>386</v>
      </c>
      <c r="I935" t="str">
        <f t="shared" si="42"/>
        <v xml:space="preserve"> Giò lụa 500g</v>
      </c>
      <c r="J935" t="str">
        <f>VLOOKUP(I935,'[1]Mã Misa'!$B$2:$D$74,2,0)</f>
        <v>Giò lụa 500g</v>
      </c>
      <c r="K935" t="str">
        <f>VLOOKUP(J935,'[1]Mã Misa'!$C$2:$D$74,2,0)</f>
        <v>GL500</v>
      </c>
      <c r="L935" s="6">
        <v>94013</v>
      </c>
      <c r="M935" t="s">
        <v>2381</v>
      </c>
      <c r="N935" t="str">
        <f t="shared" si="43"/>
        <v>0041047</v>
      </c>
      <c r="O935" s="9">
        <v>44495</v>
      </c>
      <c r="P935" t="s">
        <v>2382</v>
      </c>
      <c r="Q935" t="s">
        <v>2383</v>
      </c>
      <c r="R935" t="str">
        <f t="shared" si="44"/>
        <v>VM+ HCM 45</v>
      </c>
      <c r="S935" s="10" t="s">
        <v>83</v>
      </c>
      <c r="T935" t="e">
        <f>VLOOKUP(Q935,'Danh mục'!$B$4:$C$76,2,0)</f>
        <v>#N/A</v>
      </c>
    </row>
    <row r="936" spans="1:20">
      <c r="A936" t="s">
        <v>19</v>
      </c>
      <c r="B936" t="s">
        <v>2384</v>
      </c>
      <c r="C936" t="s">
        <v>45</v>
      </c>
      <c r="D936" t="s">
        <v>22</v>
      </c>
      <c r="E936" s="5">
        <v>74250</v>
      </c>
      <c r="F936" s="6">
        <v>1</v>
      </c>
      <c r="G936" t="s">
        <v>23</v>
      </c>
      <c r="H936" t="s">
        <v>46</v>
      </c>
      <c r="I936" t="str">
        <f t="shared" si="42"/>
        <v>_Chả cốm 300g</v>
      </c>
      <c r="J936" t="str">
        <f>VLOOKUP(I936,'[1]Mã Misa'!$B$2:$D$74,2,0)</f>
        <v>Chả cốm 300g</v>
      </c>
      <c r="K936" t="str">
        <f>VLOOKUP(J936,'[1]Mã Misa'!$C$2:$D$74,2,0)</f>
        <v>CC300</v>
      </c>
      <c r="L936" s="6">
        <v>74250</v>
      </c>
      <c r="M936" t="s">
        <v>2385</v>
      </c>
      <c r="N936" t="str">
        <f t="shared" si="43"/>
        <v>0001821</v>
      </c>
      <c r="O936" s="9">
        <v>44495</v>
      </c>
      <c r="P936" t="s">
        <v>2386</v>
      </c>
      <c r="Q936" t="s">
        <v>2387</v>
      </c>
      <c r="R936" t="str">
        <f t="shared" si="44"/>
        <v>VM VCP HTH</v>
      </c>
      <c r="S936" s="10" t="s">
        <v>372</v>
      </c>
      <c r="T936" t="e">
        <f>VLOOKUP(Q936,'Danh mục'!$B$4:$C$76,2,0)</f>
        <v>#N/A</v>
      </c>
    </row>
    <row r="937" spans="1:20">
      <c r="A937" t="s">
        <v>19</v>
      </c>
      <c r="B937" t="s">
        <v>2388</v>
      </c>
      <c r="C937" t="s">
        <v>21</v>
      </c>
      <c r="D937" t="s">
        <v>22</v>
      </c>
      <c r="E937" s="5">
        <v>100364</v>
      </c>
      <c r="F937" s="6">
        <v>2</v>
      </c>
      <c r="G937" t="s">
        <v>23</v>
      </c>
      <c r="H937" t="s">
        <v>24</v>
      </c>
      <c r="I937" t="str">
        <f t="shared" si="42"/>
        <v>Giò tai lưỡi xào gói 250g</v>
      </c>
      <c r="J937" t="str">
        <f>VLOOKUP(I937,'[1]Mã Misa'!$B$2:$D$74,2,0)</f>
        <v>Giò Tai Lưỡi Xào 250g</v>
      </c>
      <c r="K937" t="str">
        <f>VLOOKUP(J937,'[1]Mã Misa'!$C$2:$D$74,2,0)</f>
        <v>GTLX250G</v>
      </c>
      <c r="L937" s="6">
        <v>50182</v>
      </c>
      <c r="M937" t="s">
        <v>2389</v>
      </c>
      <c r="N937" t="str">
        <f t="shared" si="43"/>
        <v>0128437</v>
      </c>
      <c r="O937" s="9">
        <v>44495</v>
      </c>
      <c r="P937" t="s">
        <v>437</v>
      </c>
      <c r="Q937" t="s">
        <v>438</v>
      </c>
      <c r="R937" t="str">
        <f t="shared" si="44"/>
        <v xml:space="preserve">VM HNI Hà </v>
      </c>
      <c r="S937" s="10" t="s">
        <v>28</v>
      </c>
      <c r="T937" t="str">
        <f>VLOOKUP(Q937,'Danh mục'!$B$4:$C$76,2,0)</f>
        <v>WINCOMHANOI</v>
      </c>
    </row>
    <row r="938" spans="1:20">
      <c r="A938" t="s">
        <v>19</v>
      </c>
      <c r="B938" t="s">
        <v>2390</v>
      </c>
      <c r="C938" t="s">
        <v>193</v>
      </c>
      <c r="D938" t="s">
        <v>22</v>
      </c>
      <c r="E938" s="5">
        <v>55595</v>
      </c>
      <c r="F938" s="6">
        <v>1</v>
      </c>
      <c r="G938" t="s">
        <v>23</v>
      </c>
      <c r="H938" t="s">
        <v>194</v>
      </c>
      <c r="I938" t="str">
        <f t="shared" si="42"/>
        <v>Tai heo muối gói 200g</v>
      </c>
      <c r="J938" t="str">
        <f>VLOOKUP(I938,'[1]Mã Misa'!$B$2:$D$74,2,0)</f>
        <v>Tai heo muối 200g</v>
      </c>
      <c r="K938" t="str">
        <f>VLOOKUP(J938,'[1]Mã Misa'!$C$2:$D$74,2,0)</f>
        <v>TH200</v>
      </c>
      <c r="L938" s="6">
        <v>55595</v>
      </c>
      <c r="M938" t="s">
        <v>2391</v>
      </c>
      <c r="N938" t="str">
        <f t="shared" si="43"/>
        <v>0010119</v>
      </c>
      <c r="O938" s="9">
        <v>44495</v>
      </c>
      <c r="P938" t="s">
        <v>2392</v>
      </c>
      <c r="Q938" t="s">
        <v>2393</v>
      </c>
      <c r="R938" t="str">
        <f t="shared" si="44"/>
        <v>VM+ QNH Tổ</v>
      </c>
      <c r="S938" s="10" t="s">
        <v>78</v>
      </c>
      <c r="T938" t="e">
        <f>VLOOKUP(Q938,'Danh mục'!$B$4:$C$76,2,0)</f>
        <v>#N/A</v>
      </c>
    </row>
    <row r="939" spans="1:20">
      <c r="A939" t="s">
        <v>19</v>
      </c>
      <c r="B939" t="s">
        <v>2390</v>
      </c>
      <c r="C939" t="s">
        <v>38</v>
      </c>
      <c r="D939" t="s">
        <v>22</v>
      </c>
      <c r="E939" s="5">
        <v>111058</v>
      </c>
      <c r="F939" s="6">
        <v>1</v>
      </c>
      <c r="G939" t="s">
        <v>23</v>
      </c>
      <c r="H939" t="s">
        <v>39</v>
      </c>
      <c r="I939" t="str">
        <f t="shared" si="42"/>
        <v>Gà muối gói 500g</v>
      </c>
      <c r="J939" t="str">
        <f>VLOOKUP(I939,'[1]Mã Misa'!$B$2:$D$74,2,0)</f>
        <v>Gà muối 500g</v>
      </c>
      <c r="K939" t="str">
        <f>VLOOKUP(J939,'[1]Mã Misa'!$C$2:$D$74,2,0)</f>
        <v>GM500</v>
      </c>
      <c r="L939" s="6">
        <v>111058</v>
      </c>
      <c r="M939" t="s">
        <v>2391</v>
      </c>
      <c r="N939" t="str">
        <f t="shared" si="43"/>
        <v>0010119</v>
      </c>
      <c r="O939" s="9">
        <v>44495</v>
      </c>
      <c r="P939" t="s">
        <v>2392</v>
      </c>
      <c r="Q939" t="s">
        <v>2393</v>
      </c>
      <c r="R939" t="str">
        <f t="shared" si="44"/>
        <v>VM+ QNH Tổ</v>
      </c>
      <c r="S939" s="10" t="s">
        <v>78</v>
      </c>
      <c r="T939" t="e">
        <f>VLOOKUP(Q939,'Danh mục'!$B$4:$C$76,2,0)</f>
        <v>#N/A</v>
      </c>
    </row>
    <row r="940" spans="1:20">
      <c r="A940" t="s">
        <v>19</v>
      </c>
      <c r="B940" t="s">
        <v>2394</v>
      </c>
      <c r="C940" t="s">
        <v>35</v>
      </c>
      <c r="D940" t="s">
        <v>22</v>
      </c>
      <c r="E940" s="5">
        <v>46000</v>
      </c>
      <c r="F940" s="6">
        <v>1</v>
      </c>
      <c r="G940" t="s">
        <v>23</v>
      </c>
      <c r="H940" t="s">
        <v>36</v>
      </c>
      <c r="I940" t="str">
        <f t="shared" si="42"/>
        <v>Mộc nấm hương gói 250g</v>
      </c>
      <c r="J940" t="str">
        <f>VLOOKUP(I940,'[1]Mã Misa'!$B$2:$D$74,2,0)</f>
        <v>Mộc Nấm Hương 250g</v>
      </c>
      <c r="K940" t="str">
        <f>VLOOKUP(J940,'[1]Mã Misa'!$C$2:$D$74,2,0)</f>
        <v>MNH250</v>
      </c>
      <c r="L940" s="6">
        <v>46000</v>
      </c>
      <c r="M940" t="s">
        <v>2395</v>
      </c>
      <c r="N940" t="str">
        <f t="shared" si="43"/>
        <v>0128443</v>
      </c>
      <c r="O940" s="9">
        <v>44495</v>
      </c>
      <c r="P940" t="s">
        <v>443</v>
      </c>
      <c r="Q940" t="s">
        <v>444</v>
      </c>
      <c r="R940" t="str">
        <f t="shared" si="44"/>
        <v>VM+ HNI Kh</v>
      </c>
      <c r="S940" s="10" t="s">
        <v>28</v>
      </c>
      <c r="T940" t="e">
        <f>VLOOKUP(Q940,'Danh mục'!$B$4:$C$76,2,0)</f>
        <v>#N/A</v>
      </c>
    </row>
    <row r="941" spans="1:20" hidden="1">
      <c r="A941" t="s">
        <v>19</v>
      </c>
      <c r="B941" t="s">
        <v>2396</v>
      </c>
      <c r="C941" t="s">
        <v>38</v>
      </c>
      <c r="D941" t="s">
        <v>22</v>
      </c>
      <c r="E941" s="5">
        <v>111058</v>
      </c>
      <c r="F941" s="6">
        <v>1</v>
      </c>
      <c r="G941" t="s">
        <v>23</v>
      </c>
      <c r="H941" t="s">
        <v>39</v>
      </c>
      <c r="I941" t="str">
        <f t="shared" si="42"/>
        <v>Gà muối gói 500g</v>
      </c>
      <c r="J941" t="str">
        <f>VLOOKUP(I941,'[1]Mã Misa'!$B$2:$D$74,2,0)</f>
        <v>Gà muối 500g</v>
      </c>
      <c r="K941" t="str">
        <f>VLOOKUP(J941,'[1]Mã Misa'!$C$2:$D$74,2,0)</f>
        <v>GM500</v>
      </c>
      <c r="L941" s="6">
        <v>111058</v>
      </c>
      <c r="M941" t="s">
        <v>2397</v>
      </c>
      <c r="N941" t="str">
        <f t="shared" si="43"/>
        <v>0128445</v>
      </c>
      <c r="O941" s="9">
        <v>44495</v>
      </c>
      <c r="P941" t="s">
        <v>2398</v>
      </c>
      <c r="Q941" t="s">
        <v>2399</v>
      </c>
      <c r="R941" t="str">
        <f t="shared" si="44"/>
        <v>VM+ HNI B1</v>
      </c>
      <c r="S941" s="10" t="s">
        <v>28</v>
      </c>
      <c r="T941" t="e">
        <f>VLOOKUP(Q941,'Danh mục'!$B$4:$C$76,2,0)</f>
        <v>#N/A</v>
      </c>
    </row>
    <row r="942" spans="1:20">
      <c r="A942" t="s">
        <v>19</v>
      </c>
      <c r="B942" t="s">
        <v>2400</v>
      </c>
      <c r="C942" t="s">
        <v>51</v>
      </c>
      <c r="D942" t="s">
        <v>22</v>
      </c>
      <c r="E942" s="5">
        <v>105400</v>
      </c>
      <c r="F942" s="6">
        <v>1</v>
      </c>
      <c r="G942" t="s">
        <v>23</v>
      </c>
      <c r="H942" t="s">
        <v>52</v>
      </c>
      <c r="I942" t="str">
        <f t="shared" si="42"/>
        <v>_Đùi gà sốt cay 500g</v>
      </c>
      <c r="J942" t="str">
        <f>VLOOKUP(I942,'[1]Mã Misa'!$B$2:$D$74,2,0)</f>
        <v>Đùi gà sốt cay 500g</v>
      </c>
      <c r="K942" t="str">
        <f>VLOOKUP(J942,'[1]Mã Misa'!$C$2:$D$74,2,0)</f>
        <v>DGSC500</v>
      </c>
      <c r="L942" s="6">
        <v>105400</v>
      </c>
      <c r="M942" t="s">
        <v>2401</v>
      </c>
      <c r="N942" t="str">
        <f t="shared" si="43"/>
        <v>0128446</v>
      </c>
      <c r="O942" s="9">
        <v>44495</v>
      </c>
      <c r="P942" t="s">
        <v>144</v>
      </c>
      <c r="Q942" t="s">
        <v>145</v>
      </c>
      <c r="R942" t="str">
        <f t="shared" si="44"/>
        <v>VM+ HNI Im</v>
      </c>
      <c r="S942" s="10" t="s">
        <v>28</v>
      </c>
      <c r="T942" t="e">
        <f>VLOOKUP(Q942,'Danh mục'!$B$4:$C$76,2,0)</f>
        <v>#N/A</v>
      </c>
    </row>
    <row r="943" spans="1:20">
      <c r="A943" t="s">
        <v>19</v>
      </c>
      <c r="B943" t="s">
        <v>2400</v>
      </c>
      <c r="C943" t="s">
        <v>30</v>
      </c>
      <c r="D943" t="s">
        <v>22</v>
      </c>
      <c r="E943" s="5">
        <v>263361</v>
      </c>
      <c r="F943" s="6">
        <v>3</v>
      </c>
      <c r="G943" t="s">
        <v>23</v>
      </c>
      <c r="H943" t="s">
        <v>31</v>
      </c>
      <c r="I943" t="str">
        <f t="shared" si="42"/>
        <v>Bắp bò muối gói 200g</v>
      </c>
      <c r="J943" t="str">
        <f>VLOOKUP(I943,'[1]Mã Misa'!$B$2:$D$74,2,0)</f>
        <v>Bắp bò muối 200g</v>
      </c>
      <c r="K943" t="str">
        <f>VLOOKUP(J943,'[1]Mã Misa'!$C$2:$D$74,2,0)</f>
        <v>BBM200</v>
      </c>
      <c r="L943" s="6">
        <v>87787</v>
      </c>
      <c r="M943" t="s">
        <v>2401</v>
      </c>
      <c r="N943" t="str">
        <f t="shared" si="43"/>
        <v>0128446</v>
      </c>
      <c r="O943" s="9">
        <v>44495</v>
      </c>
      <c r="P943" t="s">
        <v>144</v>
      </c>
      <c r="Q943" t="s">
        <v>145</v>
      </c>
      <c r="R943" t="str">
        <f t="shared" si="44"/>
        <v>VM+ HNI Im</v>
      </c>
      <c r="S943" s="10" t="s">
        <v>28</v>
      </c>
      <c r="T943" t="e">
        <f>VLOOKUP(Q943,'Danh mục'!$B$4:$C$76,2,0)</f>
        <v>#N/A</v>
      </c>
    </row>
    <row r="944" spans="1:20" hidden="1">
      <c r="A944" t="s">
        <v>19</v>
      </c>
      <c r="B944" t="s">
        <v>2402</v>
      </c>
      <c r="C944" t="s">
        <v>21</v>
      </c>
      <c r="D944" t="s">
        <v>22</v>
      </c>
      <c r="E944" s="5">
        <v>250910</v>
      </c>
      <c r="F944" s="6">
        <v>5</v>
      </c>
      <c r="G944" t="s">
        <v>23</v>
      </c>
      <c r="H944" t="s">
        <v>24</v>
      </c>
      <c r="I944" t="str">
        <f t="shared" si="42"/>
        <v>Giò tai lưỡi xào gói 250g</v>
      </c>
      <c r="J944" t="str">
        <f>VLOOKUP(I944,'[1]Mã Misa'!$B$2:$D$74,2,0)</f>
        <v>Giò Tai Lưỡi Xào 250g</v>
      </c>
      <c r="K944" t="str">
        <f>VLOOKUP(J944,'[1]Mã Misa'!$C$2:$D$74,2,0)</f>
        <v>GTLX250G</v>
      </c>
      <c r="L944" s="6">
        <v>50182</v>
      </c>
      <c r="M944" t="s">
        <v>2403</v>
      </c>
      <c r="N944" t="str">
        <f t="shared" si="43"/>
        <v>0009738</v>
      </c>
      <c r="O944" s="9">
        <v>44495</v>
      </c>
      <c r="P944" t="s">
        <v>2404</v>
      </c>
      <c r="Q944" t="s">
        <v>2405</v>
      </c>
      <c r="R944" t="str">
        <f t="shared" si="44"/>
        <v>VM+ HPG Th</v>
      </c>
      <c r="S944" s="10" t="s">
        <v>218</v>
      </c>
      <c r="T944" t="e">
        <f>VLOOKUP(Q944,'Danh mục'!$B$4:$C$76,2,0)</f>
        <v>#N/A</v>
      </c>
    </row>
    <row r="945" spans="1:20">
      <c r="A945" t="s">
        <v>19</v>
      </c>
      <c r="B945" t="s">
        <v>2406</v>
      </c>
      <c r="C945" t="s">
        <v>90</v>
      </c>
      <c r="D945" t="s">
        <v>22</v>
      </c>
      <c r="E945" s="5">
        <v>212850</v>
      </c>
      <c r="F945" s="6">
        <v>3</v>
      </c>
      <c r="G945" t="s">
        <v>23</v>
      </c>
      <c r="H945" t="s">
        <v>91</v>
      </c>
      <c r="I945" t="str">
        <f t="shared" si="42"/>
        <v>_Chả nướng 300g</v>
      </c>
      <c r="J945" t="str">
        <f>VLOOKUP(I945,'[1]Mã Misa'!$B$2:$D$74,2,0)</f>
        <v>Chả nướng 300g</v>
      </c>
      <c r="K945" t="str">
        <f>VLOOKUP(J945,'[1]Mã Misa'!$C$2:$D$74,2,0)</f>
        <v>CN300</v>
      </c>
      <c r="L945" s="6">
        <v>70950</v>
      </c>
      <c r="M945" t="s">
        <v>2407</v>
      </c>
      <c r="N945" t="str">
        <f t="shared" si="43"/>
        <v>0128450</v>
      </c>
      <c r="O945" s="9">
        <v>44495</v>
      </c>
      <c r="P945" t="s">
        <v>1601</v>
      </c>
      <c r="Q945" t="s">
        <v>1602</v>
      </c>
      <c r="R945" t="str">
        <f t="shared" si="44"/>
        <v>VM+ HNI Kh</v>
      </c>
      <c r="S945" s="10" t="s">
        <v>28</v>
      </c>
      <c r="T945" t="e">
        <f>VLOOKUP(Q945,'Danh mục'!$B$4:$C$76,2,0)</f>
        <v>#N/A</v>
      </c>
    </row>
    <row r="946" spans="1:20">
      <c r="A946" t="s">
        <v>19</v>
      </c>
      <c r="B946" t="s">
        <v>2408</v>
      </c>
      <c r="C946" t="s">
        <v>35</v>
      </c>
      <c r="D946" t="s">
        <v>22</v>
      </c>
      <c r="E946" s="5">
        <v>46000</v>
      </c>
      <c r="F946" s="6">
        <v>1</v>
      </c>
      <c r="G946" t="s">
        <v>23</v>
      </c>
      <c r="H946" t="s">
        <v>36</v>
      </c>
      <c r="I946" t="str">
        <f t="shared" si="42"/>
        <v>Mộc nấm hương gói 250g</v>
      </c>
      <c r="J946" t="str">
        <f>VLOOKUP(I946,'[1]Mã Misa'!$B$2:$D$74,2,0)</f>
        <v>Mộc Nấm Hương 250g</v>
      </c>
      <c r="K946" t="str">
        <f>VLOOKUP(J946,'[1]Mã Misa'!$C$2:$D$74,2,0)</f>
        <v>MNH250</v>
      </c>
      <c r="L946" s="6">
        <v>46000</v>
      </c>
      <c r="M946" t="s">
        <v>2409</v>
      </c>
      <c r="N946" t="str">
        <f t="shared" si="43"/>
        <v>0001711</v>
      </c>
      <c r="O946" s="9">
        <v>44495</v>
      </c>
      <c r="P946" t="s">
        <v>2410</v>
      </c>
      <c r="Q946" t="s">
        <v>2411</v>
      </c>
      <c r="R946" t="str">
        <f t="shared" si="44"/>
        <v>VM+ HYN WB</v>
      </c>
      <c r="S946" s="10" t="s">
        <v>561</v>
      </c>
      <c r="T946" t="e">
        <f>VLOOKUP(Q946,'Danh mục'!$B$4:$C$76,2,0)</f>
        <v>#N/A</v>
      </c>
    </row>
    <row r="947" spans="1:20">
      <c r="A947" t="s">
        <v>19</v>
      </c>
      <c r="B947" t="s">
        <v>2412</v>
      </c>
      <c r="C947" t="s">
        <v>535</v>
      </c>
      <c r="D947" t="s">
        <v>511</v>
      </c>
      <c r="E947" s="5">
        <v>198450</v>
      </c>
      <c r="F947" s="6">
        <v>1</v>
      </c>
      <c r="G947" t="s">
        <v>65</v>
      </c>
      <c r="H947" t="s">
        <v>536</v>
      </c>
      <c r="I947" t="str">
        <f t="shared" si="42"/>
        <v xml:space="preserve"> Tôm mũ ni nguyên con 450g</v>
      </c>
      <c r="J947" t="str">
        <f>VLOOKUP(I947,'[1]Mã Misa'!$B$2:$D$74,2,0)</f>
        <v>Tôm mũ ni nguyên con 450g</v>
      </c>
      <c r="K947" t="str">
        <f>VLOOKUP(J947,'[1]Mã Misa'!$C$2:$D$74,2,0)</f>
        <v>TNC450</v>
      </c>
      <c r="L947" s="6">
        <v>198450</v>
      </c>
      <c r="M947" t="s">
        <v>2413</v>
      </c>
      <c r="N947" t="str">
        <f t="shared" si="43"/>
        <v>0128454</v>
      </c>
      <c r="O947" s="9">
        <v>44495</v>
      </c>
      <c r="P947" t="s">
        <v>675</v>
      </c>
      <c r="Q947" t="s">
        <v>676</v>
      </c>
      <c r="R947" t="str">
        <f t="shared" si="44"/>
        <v>VM+ HNI Ec</v>
      </c>
      <c r="S947" s="10" t="s">
        <v>28</v>
      </c>
      <c r="T947" t="e">
        <f>VLOOKUP(Q947,'Danh mục'!$B$4:$C$76,2,0)</f>
        <v>#N/A</v>
      </c>
    </row>
    <row r="948" spans="1:20">
      <c r="A948" t="s">
        <v>19</v>
      </c>
      <c r="B948" t="s">
        <v>2412</v>
      </c>
      <c r="C948" t="s">
        <v>540</v>
      </c>
      <c r="D948" t="s">
        <v>511</v>
      </c>
      <c r="E948" s="5">
        <v>352350</v>
      </c>
      <c r="F948" s="6">
        <v>1</v>
      </c>
      <c r="G948" t="s">
        <v>65</v>
      </c>
      <c r="H948" t="s">
        <v>541</v>
      </c>
      <c r="I948" t="str">
        <f t="shared" si="42"/>
        <v xml:space="preserve"> Tôm mũ ni bỏ đầu 450g</v>
      </c>
      <c r="J948" t="str">
        <f>VLOOKUP(I948,'[1]Mã Misa'!$B$2:$D$74,2,0)</f>
        <v>Tôm mũ ni bỏ đầu 450g</v>
      </c>
      <c r="K948" t="str">
        <f>VLOOKUP(J948,'[1]Mã Misa'!$C$2:$D$74,2,0)</f>
        <v>TBĐ450</v>
      </c>
      <c r="L948" s="6">
        <v>352350</v>
      </c>
      <c r="M948" t="s">
        <v>2413</v>
      </c>
      <c r="N948" t="str">
        <f t="shared" si="43"/>
        <v>0128454</v>
      </c>
      <c r="O948" s="9">
        <v>44495</v>
      </c>
      <c r="P948" t="s">
        <v>675</v>
      </c>
      <c r="Q948" t="s">
        <v>676</v>
      </c>
      <c r="R948" t="str">
        <f t="shared" si="44"/>
        <v>VM+ HNI Ec</v>
      </c>
      <c r="S948" s="10" t="s">
        <v>28</v>
      </c>
      <c r="T948" t="e">
        <f>VLOOKUP(Q948,'Danh mục'!$B$4:$C$76,2,0)</f>
        <v>#N/A</v>
      </c>
    </row>
    <row r="949" spans="1:20">
      <c r="A949" t="s">
        <v>19</v>
      </c>
      <c r="B949" t="s">
        <v>2412</v>
      </c>
      <c r="C949" t="s">
        <v>450</v>
      </c>
      <c r="D949" t="s">
        <v>22</v>
      </c>
      <c r="E949" s="5">
        <v>183750</v>
      </c>
      <c r="F949" s="6">
        <v>3</v>
      </c>
      <c r="G949" t="s">
        <v>65</v>
      </c>
      <c r="H949" t="s">
        <v>451</v>
      </c>
      <c r="I949" t="str">
        <f t="shared" si="42"/>
        <v xml:space="preserve"> Càng ghẹ cốm hoa 250g</v>
      </c>
      <c r="J949" t="str">
        <f>VLOOKUP(I949,'[1]Mã Misa'!$B$2:$D$74,2,0)</f>
        <v>Càng ghẹ cốm hoa 250g</v>
      </c>
      <c r="K949" t="str">
        <f>VLOOKUP(J949,'[1]Mã Misa'!$C$2:$D$74,2,0)</f>
        <v>CGCH250</v>
      </c>
      <c r="L949" s="6">
        <v>61250</v>
      </c>
      <c r="M949" t="s">
        <v>2413</v>
      </c>
      <c r="N949" t="str">
        <f t="shared" si="43"/>
        <v>0128454</v>
      </c>
      <c r="O949" s="9">
        <v>44495</v>
      </c>
      <c r="P949" t="s">
        <v>675</v>
      </c>
      <c r="Q949" t="s">
        <v>676</v>
      </c>
      <c r="R949" t="str">
        <f t="shared" si="44"/>
        <v>VM+ HNI Ec</v>
      </c>
      <c r="S949" s="10" t="s">
        <v>28</v>
      </c>
      <c r="T949" t="e">
        <f>VLOOKUP(Q949,'Danh mục'!$B$4:$C$76,2,0)</f>
        <v>#N/A</v>
      </c>
    </row>
    <row r="950" spans="1:20">
      <c r="A950" t="s">
        <v>19</v>
      </c>
      <c r="B950" t="s">
        <v>2414</v>
      </c>
      <c r="C950" t="s">
        <v>35</v>
      </c>
      <c r="D950" t="s">
        <v>22</v>
      </c>
      <c r="E950" s="5">
        <v>46000</v>
      </c>
      <c r="F950" s="6">
        <v>1</v>
      </c>
      <c r="G950" t="s">
        <v>23</v>
      </c>
      <c r="H950" t="s">
        <v>36</v>
      </c>
      <c r="I950" t="str">
        <f t="shared" si="42"/>
        <v>Mộc nấm hương gói 250g</v>
      </c>
      <c r="J950" t="str">
        <f>VLOOKUP(I950,'[1]Mã Misa'!$B$2:$D$74,2,0)</f>
        <v>Mộc Nấm Hương 250g</v>
      </c>
      <c r="K950" t="str">
        <f>VLOOKUP(J950,'[1]Mã Misa'!$C$2:$D$74,2,0)</f>
        <v>MNH250</v>
      </c>
      <c r="L950" s="6">
        <v>46000</v>
      </c>
      <c r="M950" t="s">
        <v>2122</v>
      </c>
      <c r="N950" t="str">
        <f t="shared" si="43"/>
        <v>0001712</v>
      </c>
      <c r="O950" s="9">
        <v>44485</v>
      </c>
      <c r="P950" t="s">
        <v>2410</v>
      </c>
      <c r="Q950" t="s">
        <v>2411</v>
      </c>
      <c r="R950" t="str">
        <f t="shared" si="44"/>
        <v>VM+ HYN WB</v>
      </c>
      <c r="S950" s="10" t="s">
        <v>561</v>
      </c>
      <c r="T950" t="e">
        <f>VLOOKUP(Q950,'Danh mục'!$B$4:$C$76,2,0)</f>
        <v>#N/A</v>
      </c>
    </row>
    <row r="951" spans="1:20">
      <c r="A951" t="s">
        <v>19</v>
      </c>
      <c r="B951" t="s">
        <v>2415</v>
      </c>
      <c r="C951" t="s">
        <v>51</v>
      </c>
      <c r="D951" t="s">
        <v>22</v>
      </c>
      <c r="E951" s="5">
        <v>421600</v>
      </c>
      <c r="F951" s="6">
        <v>4</v>
      </c>
      <c r="G951" t="s">
        <v>23</v>
      </c>
      <c r="H951" t="s">
        <v>52</v>
      </c>
      <c r="I951" t="str">
        <f t="shared" si="42"/>
        <v>_Đùi gà sốt cay 500g</v>
      </c>
      <c r="J951" t="str">
        <f>VLOOKUP(I951,'[1]Mã Misa'!$B$2:$D$74,2,0)</f>
        <v>Đùi gà sốt cay 500g</v>
      </c>
      <c r="K951" t="str">
        <f>VLOOKUP(J951,'[1]Mã Misa'!$C$2:$D$74,2,0)</f>
        <v>DGSC500</v>
      </c>
      <c r="L951" s="6">
        <v>105400</v>
      </c>
      <c r="M951" t="s">
        <v>2416</v>
      </c>
      <c r="N951" t="str">
        <f t="shared" si="43"/>
        <v>0128458</v>
      </c>
      <c r="O951" s="9">
        <v>44495</v>
      </c>
      <c r="P951" t="s">
        <v>1418</v>
      </c>
      <c r="Q951" t="s">
        <v>1419</v>
      </c>
      <c r="R951" t="str">
        <f t="shared" si="44"/>
        <v>VM+ HNI 20</v>
      </c>
      <c r="S951" s="10" t="s">
        <v>28</v>
      </c>
      <c r="T951" t="e">
        <f>VLOOKUP(Q951,'Danh mục'!$B$4:$C$76,2,0)</f>
        <v>#N/A</v>
      </c>
    </row>
    <row r="952" spans="1:20" hidden="1">
      <c r="A952" t="s">
        <v>19</v>
      </c>
      <c r="B952" t="s">
        <v>2417</v>
      </c>
      <c r="C952" t="s">
        <v>38</v>
      </c>
      <c r="D952" t="s">
        <v>22</v>
      </c>
      <c r="E952" s="5">
        <v>111058</v>
      </c>
      <c r="F952" s="6">
        <v>1</v>
      </c>
      <c r="G952" t="s">
        <v>23</v>
      </c>
      <c r="H952" t="s">
        <v>39</v>
      </c>
      <c r="I952" t="str">
        <f t="shared" si="42"/>
        <v>Gà muối gói 500g</v>
      </c>
      <c r="J952" t="str">
        <f>VLOOKUP(I952,'[1]Mã Misa'!$B$2:$D$74,2,0)</f>
        <v>Gà muối 500g</v>
      </c>
      <c r="K952" t="str">
        <f>VLOOKUP(J952,'[1]Mã Misa'!$C$2:$D$74,2,0)</f>
        <v>GM500</v>
      </c>
      <c r="L952" s="6">
        <v>111058</v>
      </c>
      <c r="M952" t="s">
        <v>2418</v>
      </c>
      <c r="N952" t="str">
        <f t="shared" si="43"/>
        <v>0128459</v>
      </c>
      <c r="O952" s="9">
        <v>44495</v>
      </c>
      <c r="P952" t="s">
        <v>2419</v>
      </c>
      <c r="Q952" t="s">
        <v>2420</v>
      </c>
      <c r="R952" t="str">
        <f t="shared" si="44"/>
        <v>VM+ HNI 02</v>
      </c>
      <c r="S952" s="10" t="s">
        <v>28</v>
      </c>
      <c r="T952" t="e">
        <f>VLOOKUP(Q952,'Danh mục'!$B$4:$C$76,2,0)</f>
        <v>#N/A</v>
      </c>
    </row>
    <row r="953" spans="1:20">
      <c r="A953" t="s">
        <v>19</v>
      </c>
      <c r="B953" t="s">
        <v>2421</v>
      </c>
      <c r="C953" t="s">
        <v>45</v>
      </c>
      <c r="D953" t="s">
        <v>22</v>
      </c>
      <c r="E953" s="5">
        <v>74250</v>
      </c>
      <c r="F953" s="6">
        <v>1</v>
      </c>
      <c r="G953" t="s">
        <v>23</v>
      </c>
      <c r="H953" t="s">
        <v>46</v>
      </c>
      <c r="I953" t="str">
        <f t="shared" si="42"/>
        <v>_Chả cốm 300g</v>
      </c>
      <c r="J953" t="str">
        <f>VLOOKUP(I953,'[1]Mã Misa'!$B$2:$D$74,2,0)</f>
        <v>Chả cốm 300g</v>
      </c>
      <c r="K953" t="str">
        <f>VLOOKUP(J953,'[1]Mã Misa'!$C$2:$D$74,2,0)</f>
        <v>CC300</v>
      </c>
      <c r="L953" s="6">
        <v>74250</v>
      </c>
      <c r="M953" t="s">
        <v>2422</v>
      </c>
      <c r="N953" t="str">
        <f t="shared" si="43"/>
        <v>0128461</v>
      </c>
      <c r="O953" s="9">
        <v>44495</v>
      </c>
      <c r="P953" t="s">
        <v>2423</v>
      </c>
      <c r="Q953" t="s">
        <v>2424</v>
      </c>
      <c r="R953" t="str">
        <f t="shared" si="44"/>
        <v>VM+ HNI 11</v>
      </c>
      <c r="S953" s="10" t="s">
        <v>28</v>
      </c>
      <c r="T953" t="e">
        <f>VLOOKUP(Q953,'Danh mục'!$B$4:$C$76,2,0)</f>
        <v>#N/A</v>
      </c>
    </row>
    <row r="954" spans="1:20">
      <c r="A954" t="s">
        <v>19</v>
      </c>
      <c r="B954" t="s">
        <v>2421</v>
      </c>
      <c r="C954" t="s">
        <v>38</v>
      </c>
      <c r="D954" t="s">
        <v>22</v>
      </c>
      <c r="E954" s="5">
        <v>222116</v>
      </c>
      <c r="F954" s="6">
        <v>2</v>
      </c>
      <c r="G954" t="s">
        <v>23</v>
      </c>
      <c r="H954" t="s">
        <v>39</v>
      </c>
      <c r="I954" t="str">
        <f t="shared" si="42"/>
        <v>Gà muối gói 500g</v>
      </c>
      <c r="J954" t="str">
        <f>VLOOKUP(I954,'[1]Mã Misa'!$B$2:$D$74,2,0)</f>
        <v>Gà muối 500g</v>
      </c>
      <c r="K954" t="str">
        <f>VLOOKUP(J954,'[1]Mã Misa'!$C$2:$D$74,2,0)</f>
        <v>GM500</v>
      </c>
      <c r="L954" s="6">
        <v>111058</v>
      </c>
      <c r="M954" t="s">
        <v>2422</v>
      </c>
      <c r="N954" t="str">
        <f t="shared" si="43"/>
        <v>0128461</v>
      </c>
      <c r="O954" s="9">
        <v>44495</v>
      </c>
      <c r="P954" t="s">
        <v>2423</v>
      </c>
      <c r="Q954" t="s">
        <v>2424</v>
      </c>
      <c r="R954" t="str">
        <f t="shared" si="44"/>
        <v>VM+ HNI 11</v>
      </c>
      <c r="S954" s="10" t="s">
        <v>28</v>
      </c>
      <c r="T954" t="e">
        <f>VLOOKUP(Q954,'Danh mục'!$B$4:$C$76,2,0)</f>
        <v>#N/A</v>
      </c>
    </row>
    <row r="955" spans="1:20">
      <c r="A955" t="s">
        <v>19</v>
      </c>
      <c r="B955" t="s">
        <v>2425</v>
      </c>
      <c r="C955" t="s">
        <v>30</v>
      </c>
      <c r="D955" t="s">
        <v>22</v>
      </c>
      <c r="E955" s="5">
        <v>175574</v>
      </c>
      <c r="F955" s="6">
        <v>2</v>
      </c>
      <c r="G955" t="s">
        <v>23</v>
      </c>
      <c r="H955" t="s">
        <v>31</v>
      </c>
      <c r="I955" t="str">
        <f t="shared" si="42"/>
        <v>Bắp bò muối gói 200g</v>
      </c>
      <c r="J955" t="str">
        <f>VLOOKUP(I955,'[1]Mã Misa'!$B$2:$D$74,2,0)</f>
        <v>Bắp bò muối 200g</v>
      </c>
      <c r="K955" t="str">
        <f>VLOOKUP(J955,'[1]Mã Misa'!$C$2:$D$74,2,0)</f>
        <v>BBM200</v>
      </c>
      <c r="L955" s="6">
        <v>87787</v>
      </c>
      <c r="M955" t="s">
        <v>2426</v>
      </c>
      <c r="N955" t="str">
        <f t="shared" si="43"/>
        <v>0128462</v>
      </c>
      <c r="O955" s="9">
        <v>44495</v>
      </c>
      <c r="P955" t="s">
        <v>2423</v>
      </c>
      <c r="Q955" t="s">
        <v>2424</v>
      </c>
      <c r="R955" t="str">
        <f t="shared" si="44"/>
        <v>VM+ HNI 11</v>
      </c>
      <c r="S955" s="10" t="s">
        <v>28</v>
      </c>
      <c r="T955" t="e">
        <f>VLOOKUP(Q955,'Danh mục'!$B$4:$C$76,2,0)</f>
        <v>#N/A</v>
      </c>
    </row>
    <row r="956" spans="1:20">
      <c r="A956" t="s">
        <v>19</v>
      </c>
      <c r="B956" t="s">
        <v>2427</v>
      </c>
      <c r="C956" t="s">
        <v>45</v>
      </c>
      <c r="D956" t="s">
        <v>22</v>
      </c>
      <c r="E956" s="5">
        <v>74250</v>
      </c>
      <c r="F956" s="6">
        <v>1</v>
      </c>
      <c r="G956" t="s">
        <v>23</v>
      </c>
      <c r="H956" t="s">
        <v>46</v>
      </c>
      <c r="I956" t="str">
        <f t="shared" si="42"/>
        <v>_Chả cốm 300g</v>
      </c>
      <c r="J956" t="str">
        <f>VLOOKUP(I956,'[1]Mã Misa'!$B$2:$D$74,2,0)</f>
        <v>Chả cốm 300g</v>
      </c>
      <c r="K956" t="str">
        <f>VLOOKUP(J956,'[1]Mã Misa'!$C$2:$D$74,2,0)</f>
        <v>CC300</v>
      </c>
      <c r="L956" s="6">
        <v>74250</v>
      </c>
      <c r="M956" t="s">
        <v>2428</v>
      </c>
      <c r="N956" t="str">
        <f t="shared" si="43"/>
        <v>0009739</v>
      </c>
      <c r="O956" s="9">
        <v>44495</v>
      </c>
      <c r="P956" t="s">
        <v>2429</v>
      </c>
      <c r="Q956" t="s">
        <v>2430</v>
      </c>
      <c r="R956" t="str">
        <f t="shared" si="44"/>
        <v>VM+ HPG 39</v>
      </c>
      <c r="S956" s="10" t="s">
        <v>218</v>
      </c>
      <c r="T956" t="e">
        <f>VLOOKUP(Q956,'Danh mục'!$B$4:$C$76,2,0)</f>
        <v>#N/A</v>
      </c>
    </row>
    <row r="957" spans="1:20" hidden="1">
      <c r="A957" t="s">
        <v>19</v>
      </c>
      <c r="B957" t="s">
        <v>2431</v>
      </c>
      <c r="C957" t="s">
        <v>35</v>
      </c>
      <c r="D957" t="s">
        <v>22</v>
      </c>
      <c r="E957" s="5">
        <v>414000</v>
      </c>
      <c r="F957" s="6">
        <v>9</v>
      </c>
      <c r="G957" t="s">
        <v>23</v>
      </c>
      <c r="H957" t="s">
        <v>36</v>
      </c>
      <c r="I957" t="str">
        <f t="shared" si="42"/>
        <v>Mộc nấm hương gói 250g</v>
      </c>
      <c r="J957" t="str">
        <f>VLOOKUP(I957,'[1]Mã Misa'!$B$2:$D$74,2,0)</f>
        <v>Mộc Nấm Hương 250g</v>
      </c>
      <c r="K957" t="str">
        <f>VLOOKUP(J957,'[1]Mã Misa'!$C$2:$D$74,2,0)</f>
        <v>MNH250</v>
      </c>
      <c r="L957" s="6">
        <v>46000</v>
      </c>
      <c r="M957" t="s">
        <v>2432</v>
      </c>
      <c r="N957" t="str">
        <f t="shared" si="43"/>
        <v>0128464</v>
      </c>
      <c r="O957" s="9">
        <v>44495</v>
      </c>
      <c r="P957" t="s">
        <v>2433</v>
      </c>
      <c r="Q957" t="s">
        <v>2434</v>
      </c>
      <c r="R957" t="str">
        <f t="shared" si="44"/>
        <v>VM+ HNI 34</v>
      </c>
      <c r="S957" s="10" t="s">
        <v>28</v>
      </c>
      <c r="T957" t="e">
        <f>VLOOKUP(Q957,'Danh mục'!$B$4:$C$76,2,0)</f>
        <v>#N/A</v>
      </c>
    </row>
    <row r="958" spans="1:20" hidden="1">
      <c r="A958" t="s">
        <v>19</v>
      </c>
      <c r="B958" t="s">
        <v>2435</v>
      </c>
      <c r="C958" t="s">
        <v>35</v>
      </c>
      <c r="D958" t="s">
        <v>22</v>
      </c>
      <c r="E958" s="5">
        <v>368000</v>
      </c>
      <c r="F958" s="6">
        <v>8</v>
      </c>
      <c r="G958" t="s">
        <v>23</v>
      </c>
      <c r="H958" t="s">
        <v>36</v>
      </c>
      <c r="I958" t="str">
        <f t="shared" si="42"/>
        <v>Mộc nấm hương gói 250g</v>
      </c>
      <c r="J958" t="str">
        <f>VLOOKUP(I958,'[1]Mã Misa'!$B$2:$D$74,2,0)</f>
        <v>Mộc Nấm Hương 250g</v>
      </c>
      <c r="K958" t="str">
        <f>VLOOKUP(J958,'[1]Mã Misa'!$C$2:$D$74,2,0)</f>
        <v>MNH250</v>
      </c>
      <c r="L958" s="6">
        <v>46000</v>
      </c>
      <c r="M958" t="s">
        <v>2436</v>
      </c>
      <c r="N958" t="str">
        <f t="shared" si="43"/>
        <v>0128470</v>
      </c>
      <c r="O958" s="9">
        <v>44495</v>
      </c>
      <c r="P958" t="s">
        <v>2437</v>
      </c>
      <c r="Q958" t="s">
        <v>2438</v>
      </c>
      <c r="R958" t="str">
        <f t="shared" si="44"/>
        <v>VM+ HNI 29</v>
      </c>
      <c r="S958" s="10" t="s">
        <v>28</v>
      </c>
      <c r="T958" t="e">
        <f>VLOOKUP(Q958,'Danh mục'!$B$4:$C$76,2,0)</f>
        <v>#N/A</v>
      </c>
    </row>
    <row r="959" spans="1:20">
      <c r="A959" t="s">
        <v>19</v>
      </c>
      <c r="B959" t="s">
        <v>2439</v>
      </c>
      <c r="C959" t="s">
        <v>30</v>
      </c>
      <c r="D959" t="s">
        <v>22</v>
      </c>
      <c r="E959" s="5">
        <v>175574</v>
      </c>
      <c r="F959" s="6">
        <v>2</v>
      </c>
      <c r="G959" t="s">
        <v>23</v>
      </c>
      <c r="H959" t="s">
        <v>31</v>
      </c>
      <c r="I959" t="str">
        <f t="shared" si="42"/>
        <v>Bắp bò muối gói 200g</v>
      </c>
      <c r="J959" t="str">
        <f>VLOOKUP(I959,'[1]Mã Misa'!$B$2:$D$74,2,0)</f>
        <v>Bắp bò muối 200g</v>
      </c>
      <c r="K959" t="str">
        <f>VLOOKUP(J959,'[1]Mã Misa'!$C$2:$D$74,2,0)</f>
        <v>BBM200</v>
      </c>
      <c r="L959" s="6">
        <v>87787</v>
      </c>
      <c r="M959" t="s">
        <v>2440</v>
      </c>
      <c r="N959" t="str">
        <f t="shared" si="43"/>
        <v>0128471</v>
      </c>
      <c r="O959" s="9">
        <v>44495</v>
      </c>
      <c r="P959" t="s">
        <v>443</v>
      </c>
      <c r="Q959" t="s">
        <v>444</v>
      </c>
      <c r="R959" t="str">
        <f t="shared" si="44"/>
        <v>VM+ HNI Kh</v>
      </c>
      <c r="S959" s="10" t="s">
        <v>28</v>
      </c>
      <c r="T959" t="e">
        <f>VLOOKUP(Q959,'Danh mục'!$B$4:$C$76,2,0)</f>
        <v>#N/A</v>
      </c>
    </row>
    <row r="960" spans="1:20">
      <c r="A960" t="s">
        <v>19</v>
      </c>
      <c r="B960" t="s">
        <v>2439</v>
      </c>
      <c r="C960" t="s">
        <v>38</v>
      </c>
      <c r="D960" t="s">
        <v>22</v>
      </c>
      <c r="E960" s="5">
        <v>222116</v>
      </c>
      <c r="F960" s="6">
        <v>2</v>
      </c>
      <c r="G960" t="s">
        <v>23</v>
      </c>
      <c r="H960" t="s">
        <v>39</v>
      </c>
      <c r="I960" t="str">
        <f t="shared" si="42"/>
        <v>Gà muối gói 500g</v>
      </c>
      <c r="J960" t="str">
        <f>VLOOKUP(I960,'[1]Mã Misa'!$B$2:$D$74,2,0)</f>
        <v>Gà muối 500g</v>
      </c>
      <c r="K960" t="str">
        <f>VLOOKUP(J960,'[1]Mã Misa'!$C$2:$D$74,2,0)</f>
        <v>GM500</v>
      </c>
      <c r="L960" s="6">
        <v>111058</v>
      </c>
      <c r="M960" t="s">
        <v>2440</v>
      </c>
      <c r="N960" t="str">
        <f t="shared" si="43"/>
        <v>0128471</v>
      </c>
      <c r="O960" s="9">
        <v>44495</v>
      </c>
      <c r="P960" t="s">
        <v>443</v>
      </c>
      <c r="Q960" t="s">
        <v>444</v>
      </c>
      <c r="R960" t="str">
        <f t="shared" si="44"/>
        <v>VM+ HNI Kh</v>
      </c>
      <c r="S960" s="10" t="s">
        <v>28</v>
      </c>
      <c r="T960" t="e">
        <f>VLOOKUP(Q960,'Danh mục'!$B$4:$C$76,2,0)</f>
        <v>#N/A</v>
      </c>
    </row>
    <row r="961" spans="1:20">
      <c r="A961" t="s">
        <v>19</v>
      </c>
      <c r="B961" t="s">
        <v>2441</v>
      </c>
      <c r="C961" t="s">
        <v>30</v>
      </c>
      <c r="D961" t="s">
        <v>22</v>
      </c>
      <c r="E961" s="5">
        <v>87787</v>
      </c>
      <c r="F961" s="6">
        <v>1</v>
      </c>
      <c r="G961" t="s">
        <v>23</v>
      </c>
      <c r="H961" t="s">
        <v>31</v>
      </c>
      <c r="I961" t="str">
        <f t="shared" si="42"/>
        <v>Bắp bò muối gói 200g</v>
      </c>
      <c r="J961" t="str">
        <f>VLOOKUP(I961,'[1]Mã Misa'!$B$2:$D$74,2,0)</f>
        <v>Bắp bò muối 200g</v>
      </c>
      <c r="K961" t="str">
        <f>VLOOKUP(J961,'[1]Mã Misa'!$C$2:$D$74,2,0)</f>
        <v>BBM200</v>
      </c>
      <c r="L961" s="6">
        <v>87787</v>
      </c>
      <c r="M961" t="s">
        <v>2442</v>
      </c>
      <c r="N961" t="str">
        <f t="shared" si="43"/>
        <v>0128472</v>
      </c>
      <c r="O961" s="9">
        <v>44495</v>
      </c>
      <c r="P961" t="s">
        <v>2443</v>
      </c>
      <c r="Q961" t="s">
        <v>2444</v>
      </c>
      <c r="R961" t="str">
        <f t="shared" si="44"/>
        <v>VM VCP HNI</v>
      </c>
      <c r="S961" s="10" t="s">
        <v>28</v>
      </c>
      <c r="T961" t="e">
        <f>VLOOKUP(Q961,'Danh mục'!$B$4:$C$76,2,0)</f>
        <v>#N/A</v>
      </c>
    </row>
    <row r="962" spans="1:20">
      <c r="A962" t="s">
        <v>19</v>
      </c>
      <c r="B962" t="s">
        <v>2441</v>
      </c>
      <c r="C962" t="s">
        <v>54</v>
      </c>
      <c r="D962" t="s">
        <v>22</v>
      </c>
      <c r="E962" s="5">
        <v>73431</v>
      </c>
      <c r="F962" s="6">
        <v>1</v>
      </c>
      <c r="G962" t="s">
        <v>23</v>
      </c>
      <c r="H962" t="s">
        <v>55</v>
      </c>
      <c r="I962" t="str">
        <f t="shared" si="42"/>
        <v>Chân giò heo muối gói 300g</v>
      </c>
      <c r="J962" t="str">
        <f>VLOOKUP(I962,'[1]Mã Misa'!$B$2:$D$74,2,0)</f>
        <v>Chân giò heo muối 300g</v>
      </c>
      <c r="K962" t="str">
        <f>VLOOKUP(J962,'[1]Mã Misa'!$C$2:$D$74,2,0)</f>
        <v>CGM300</v>
      </c>
      <c r="L962" s="6">
        <v>73431</v>
      </c>
      <c r="M962" t="s">
        <v>2442</v>
      </c>
      <c r="N962" t="str">
        <f t="shared" si="43"/>
        <v>0128472</v>
      </c>
      <c r="O962" s="9">
        <v>44495</v>
      </c>
      <c r="P962" t="s">
        <v>2443</v>
      </c>
      <c r="Q962" t="s">
        <v>2444</v>
      </c>
      <c r="R962" t="str">
        <f t="shared" si="44"/>
        <v>VM VCP HNI</v>
      </c>
      <c r="S962" s="10" t="s">
        <v>28</v>
      </c>
      <c r="T962" t="e">
        <f>VLOOKUP(Q962,'Danh mục'!$B$4:$C$76,2,0)</f>
        <v>#N/A</v>
      </c>
    </row>
    <row r="963" spans="1:20">
      <c r="A963" t="s">
        <v>19</v>
      </c>
      <c r="B963" t="s">
        <v>2445</v>
      </c>
      <c r="C963" t="s">
        <v>293</v>
      </c>
      <c r="D963" t="s">
        <v>22</v>
      </c>
      <c r="E963" s="5">
        <v>118800</v>
      </c>
      <c r="F963" s="6">
        <v>2</v>
      </c>
      <c r="G963" t="s">
        <v>23</v>
      </c>
      <c r="H963" t="s">
        <v>294</v>
      </c>
      <c r="I963" t="str">
        <f t="shared" si="42"/>
        <v>_Giò lụa 250g</v>
      </c>
      <c r="J963" t="str">
        <f>VLOOKUP(I963,'[1]Mã Misa'!$B$2:$D$74,2,0)</f>
        <v>Giò lụa 250g</v>
      </c>
      <c r="K963" t="str">
        <f>VLOOKUP(J963,'[1]Mã Misa'!$C$2:$D$74,2,0)</f>
        <v>GL250</v>
      </c>
      <c r="L963" s="6">
        <v>59400</v>
      </c>
      <c r="M963" t="s">
        <v>2446</v>
      </c>
      <c r="N963" t="str">
        <f t="shared" si="43"/>
        <v>0128476</v>
      </c>
      <c r="O963" s="9">
        <v>44495</v>
      </c>
      <c r="P963" t="s">
        <v>2447</v>
      </c>
      <c r="Q963" t="s">
        <v>2448</v>
      </c>
      <c r="R963" t="str">
        <f t="shared" si="44"/>
        <v>VM+ HNI Th</v>
      </c>
      <c r="S963" s="10" t="s">
        <v>28</v>
      </c>
      <c r="T963" t="e">
        <f>VLOOKUP(Q963,'Danh mục'!$B$4:$C$76,2,0)</f>
        <v>#N/A</v>
      </c>
    </row>
    <row r="964" spans="1:20">
      <c r="A964" t="s">
        <v>19</v>
      </c>
      <c r="B964" t="s">
        <v>2445</v>
      </c>
      <c r="C964" t="s">
        <v>285</v>
      </c>
      <c r="D964" t="s">
        <v>22</v>
      </c>
      <c r="E964" s="5">
        <v>61050</v>
      </c>
      <c r="F964" s="6">
        <v>1</v>
      </c>
      <c r="G964" t="s">
        <v>23</v>
      </c>
      <c r="H964" t="s">
        <v>286</v>
      </c>
      <c r="I964" t="str">
        <f t="shared" ref="I964:I1027" si="45">MID(H964,10,26)</f>
        <v>_Giò sụn gà 250g</v>
      </c>
      <c r="J964" t="str">
        <f>VLOOKUP(I964,'[1]Mã Misa'!$B$2:$D$74,2,0)</f>
        <v>Giò sụn gà 250g</v>
      </c>
      <c r="K964" t="str">
        <f>VLOOKUP(J964,'[1]Mã Misa'!$C$2:$D$74,2,0)</f>
        <v>GSG250</v>
      </c>
      <c r="L964" s="6">
        <v>61050</v>
      </c>
      <c r="M964" t="s">
        <v>2446</v>
      </c>
      <c r="N964" t="str">
        <f t="shared" ref="N964:N1027" si="46">RIGHT(M964,7)</f>
        <v>0128476</v>
      </c>
      <c r="O964" s="9">
        <v>44495</v>
      </c>
      <c r="P964" t="s">
        <v>2447</v>
      </c>
      <c r="Q964" t="s">
        <v>2448</v>
      </c>
      <c r="R964" t="str">
        <f t="shared" ref="R964:R1027" si="47">LEFT(Q964,10)</f>
        <v>VM+ HNI Th</v>
      </c>
      <c r="S964" s="10" t="s">
        <v>28</v>
      </c>
      <c r="T964" t="e">
        <f>VLOOKUP(Q964,'Danh mục'!$B$4:$C$76,2,0)</f>
        <v>#N/A</v>
      </c>
    </row>
    <row r="965" spans="1:20">
      <c r="A965" t="s">
        <v>19</v>
      </c>
      <c r="B965" t="s">
        <v>2445</v>
      </c>
      <c r="C965" t="s">
        <v>21</v>
      </c>
      <c r="D965" t="s">
        <v>22</v>
      </c>
      <c r="E965" s="5">
        <v>50182</v>
      </c>
      <c r="F965" s="6">
        <v>1</v>
      </c>
      <c r="G965" t="s">
        <v>23</v>
      </c>
      <c r="H965" t="s">
        <v>24</v>
      </c>
      <c r="I965" t="str">
        <f t="shared" si="45"/>
        <v>Giò tai lưỡi xào gói 250g</v>
      </c>
      <c r="J965" t="str">
        <f>VLOOKUP(I965,'[1]Mã Misa'!$B$2:$D$74,2,0)</f>
        <v>Giò Tai Lưỡi Xào 250g</v>
      </c>
      <c r="K965" t="str">
        <f>VLOOKUP(J965,'[1]Mã Misa'!$C$2:$D$74,2,0)</f>
        <v>GTLX250G</v>
      </c>
      <c r="L965" s="6">
        <v>50182</v>
      </c>
      <c r="M965" t="s">
        <v>2446</v>
      </c>
      <c r="N965" t="str">
        <f t="shared" si="46"/>
        <v>0128476</v>
      </c>
      <c r="O965" s="9">
        <v>44495</v>
      </c>
      <c r="P965" t="s">
        <v>2447</v>
      </c>
      <c r="Q965" t="s">
        <v>2448</v>
      </c>
      <c r="R965" t="str">
        <f t="shared" si="47"/>
        <v>VM+ HNI Th</v>
      </c>
      <c r="S965" s="10" t="s">
        <v>28</v>
      </c>
      <c r="T965" t="e">
        <f>VLOOKUP(Q965,'Danh mục'!$B$4:$C$76,2,0)</f>
        <v>#N/A</v>
      </c>
    </row>
    <row r="966" spans="1:20" hidden="1">
      <c r="A966" t="s">
        <v>19</v>
      </c>
      <c r="B966" t="s">
        <v>2449</v>
      </c>
      <c r="C966" t="s">
        <v>35</v>
      </c>
      <c r="D966" t="s">
        <v>22</v>
      </c>
      <c r="E966" s="5">
        <v>138000</v>
      </c>
      <c r="F966" s="6">
        <v>3</v>
      </c>
      <c r="G966" t="s">
        <v>23</v>
      </c>
      <c r="H966" t="s">
        <v>36</v>
      </c>
      <c r="I966" t="str">
        <f t="shared" si="45"/>
        <v>Mộc nấm hương gói 250g</v>
      </c>
      <c r="J966" t="str">
        <f>VLOOKUP(I966,'[1]Mã Misa'!$B$2:$D$74,2,0)</f>
        <v>Mộc Nấm Hương 250g</v>
      </c>
      <c r="K966" t="str">
        <f>VLOOKUP(J966,'[1]Mã Misa'!$C$2:$D$74,2,0)</f>
        <v>MNH250</v>
      </c>
      <c r="L966" s="6">
        <v>46000</v>
      </c>
      <c r="M966" t="s">
        <v>2450</v>
      </c>
      <c r="N966" t="str">
        <f t="shared" si="46"/>
        <v>0128483</v>
      </c>
      <c r="O966" s="9">
        <v>44495</v>
      </c>
      <c r="P966" t="s">
        <v>2451</v>
      </c>
      <c r="Q966" t="s">
        <v>2452</v>
      </c>
      <c r="R966" t="str">
        <f t="shared" si="47"/>
        <v>VM+ HNI CC</v>
      </c>
      <c r="S966" s="10" t="s">
        <v>28</v>
      </c>
      <c r="T966" t="e">
        <f>VLOOKUP(Q966,'Danh mục'!$B$4:$C$76,2,0)</f>
        <v>#N/A</v>
      </c>
    </row>
    <row r="967" spans="1:20">
      <c r="A967" t="s">
        <v>19</v>
      </c>
      <c r="B967" t="s">
        <v>2453</v>
      </c>
      <c r="C967" t="s">
        <v>90</v>
      </c>
      <c r="D967" t="s">
        <v>22</v>
      </c>
      <c r="E967" s="5">
        <v>141900</v>
      </c>
      <c r="F967" s="6">
        <v>2</v>
      </c>
      <c r="G967" t="s">
        <v>23</v>
      </c>
      <c r="H967" t="s">
        <v>91</v>
      </c>
      <c r="I967" t="str">
        <f t="shared" si="45"/>
        <v>_Chả nướng 300g</v>
      </c>
      <c r="J967" t="str">
        <f>VLOOKUP(I967,'[1]Mã Misa'!$B$2:$D$74,2,0)</f>
        <v>Chả nướng 300g</v>
      </c>
      <c r="K967" t="str">
        <f>VLOOKUP(J967,'[1]Mã Misa'!$C$2:$D$74,2,0)</f>
        <v>CN300</v>
      </c>
      <c r="L967" s="6">
        <v>70950</v>
      </c>
      <c r="M967" t="s">
        <v>2454</v>
      </c>
      <c r="N967" t="str">
        <f t="shared" si="46"/>
        <v>0128500</v>
      </c>
      <c r="O967" s="9">
        <v>44495</v>
      </c>
      <c r="P967" t="s">
        <v>2455</v>
      </c>
      <c r="Q967" t="s">
        <v>2456</v>
      </c>
      <c r="R967" t="str">
        <f t="shared" si="47"/>
        <v>VM+ HNI 15</v>
      </c>
      <c r="S967" s="10" t="s">
        <v>28</v>
      </c>
      <c r="T967" t="e">
        <f>VLOOKUP(Q967,'Danh mục'!$B$4:$C$76,2,0)</f>
        <v>#N/A</v>
      </c>
    </row>
    <row r="968" spans="1:20">
      <c r="A968" t="s">
        <v>19</v>
      </c>
      <c r="B968" t="s">
        <v>2457</v>
      </c>
      <c r="C968" t="s">
        <v>38</v>
      </c>
      <c r="D968" t="s">
        <v>22</v>
      </c>
      <c r="E968" s="5">
        <v>111058</v>
      </c>
      <c r="F968" s="6">
        <v>1</v>
      </c>
      <c r="G968" t="s">
        <v>23</v>
      </c>
      <c r="H968" t="s">
        <v>39</v>
      </c>
      <c r="I968" t="str">
        <f t="shared" si="45"/>
        <v>Gà muối gói 500g</v>
      </c>
      <c r="J968" t="str">
        <f>VLOOKUP(I968,'[1]Mã Misa'!$B$2:$D$74,2,0)</f>
        <v>Gà muối 500g</v>
      </c>
      <c r="K968" t="str">
        <f>VLOOKUP(J968,'[1]Mã Misa'!$C$2:$D$74,2,0)</f>
        <v>GM500</v>
      </c>
      <c r="L968" s="6">
        <v>111058</v>
      </c>
      <c r="M968" t="s">
        <v>2458</v>
      </c>
      <c r="N968" t="str">
        <f t="shared" si="46"/>
        <v>0128502</v>
      </c>
      <c r="O968" s="9">
        <v>44495</v>
      </c>
      <c r="P968" t="s">
        <v>861</v>
      </c>
      <c r="Q968" t="s">
        <v>862</v>
      </c>
      <c r="R968" t="str">
        <f t="shared" si="47"/>
        <v>VM+ HNI Độ</v>
      </c>
      <c r="S968" s="10" t="s">
        <v>28</v>
      </c>
      <c r="T968" t="e">
        <f>VLOOKUP(Q968,'Danh mục'!$B$4:$C$76,2,0)</f>
        <v>#N/A</v>
      </c>
    </row>
    <row r="969" spans="1:20">
      <c r="A969" t="s">
        <v>19</v>
      </c>
      <c r="B969" t="s">
        <v>2457</v>
      </c>
      <c r="C969" t="s">
        <v>30</v>
      </c>
      <c r="D969" t="s">
        <v>22</v>
      </c>
      <c r="E969" s="5">
        <v>87787</v>
      </c>
      <c r="F969" s="6">
        <v>1</v>
      </c>
      <c r="G969" t="s">
        <v>23</v>
      </c>
      <c r="H969" t="s">
        <v>31</v>
      </c>
      <c r="I969" t="str">
        <f t="shared" si="45"/>
        <v>Bắp bò muối gói 200g</v>
      </c>
      <c r="J969" t="str">
        <f>VLOOKUP(I969,'[1]Mã Misa'!$B$2:$D$74,2,0)</f>
        <v>Bắp bò muối 200g</v>
      </c>
      <c r="K969" t="str">
        <f>VLOOKUP(J969,'[1]Mã Misa'!$C$2:$D$74,2,0)</f>
        <v>BBM200</v>
      </c>
      <c r="L969" s="6">
        <v>87787</v>
      </c>
      <c r="M969" t="s">
        <v>2458</v>
      </c>
      <c r="N969" t="str">
        <f t="shared" si="46"/>
        <v>0128502</v>
      </c>
      <c r="O969" s="9">
        <v>44495</v>
      </c>
      <c r="P969" t="s">
        <v>861</v>
      </c>
      <c r="Q969" t="s">
        <v>862</v>
      </c>
      <c r="R969" t="str">
        <f t="shared" si="47"/>
        <v>VM+ HNI Độ</v>
      </c>
      <c r="S969" s="10" t="s">
        <v>28</v>
      </c>
      <c r="T969" t="e">
        <f>VLOOKUP(Q969,'Danh mục'!$B$4:$C$76,2,0)</f>
        <v>#N/A</v>
      </c>
    </row>
    <row r="970" spans="1:20">
      <c r="A970" t="s">
        <v>19</v>
      </c>
      <c r="B970" t="s">
        <v>2459</v>
      </c>
      <c r="C970" t="s">
        <v>51</v>
      </c>
      <c r="D970" t="s">
        <v>22</v>
      </c>
      <c r="E970" s="5">
        <v>105400</v>
      </c>
      <c r="F970" s="6">
        <v>1</v>
      </c>
      <c r="G970" t="s">
        <v>23</v>
      </c>
      <c r="H970" t="s">
        <v>52</v>
      </c>
      <c r="I970" t="str">
        <f t="shared" si="45"/>
        <v>_Đùi gà sốt cay 500g</v>
      </c>
      <c r="J970" t="str">
        <f>VLOOKUP(I970,'[1]Mã Misa'!$B$2:$D$74,2,0)</f>
        <v>Đùi gà sốt cay 500g</v>
      </c>
      <c r="K970" t="str">
        <f>VLOOKUP(J970,'[1]Mã Misa'!$C$2:$D$74,2,0)</f>
        <v>DGSC500</v>
      </c>
      <c r="L970" s="6">
        <v>105400</v>
      </c>
      <c r="M970" t="s">
        <v>2460</v>
      </c>
      <c r="N970" t="str">
        <f t="shared" si="46"/>
        <v>0016564</v>
      </c>
      <c r="O970" s="9">
        <v>44495</v>
      </c>
      <c r="P970" t="s">
        <v>2058</v>
      </c>
      <c r="Q970" t="s">
        <v>2059</v>
      </c>
      <c r="R970" t="str">
        <f t="shared" si="47"/>
        <v>VM+ DNG 80</v>
      </c>
      <c r="S970" s="10" t="s">
        <v>231</v>
      </c>
      <c r="T970" t="e">
        <f>VLOOKUP(Q970,'Danh mục'!$B$4:$C$76,2,0)</f>
        <v>#N/A</v>
      </c>
    </row>
    <row r="971" spans="1:20" hidden="1">
      <c r="A971" t="s">
        <v>19</v>
      </c>
      <c r="B971" t="s">
        <v>2461</v>
      </c>
      <c r="C971" t="s">
        <v>177</v>
      </c>
      <c r="D971" t="s">
        <v>22</v>
      </c>
      <c r="E971" s="5">
        <v>272250</v>
      </c>
      <c r="F971" s="6">
        <v>3</v>
      </c>
      <c r="G971" t="s">
        <v>23</v>
      </c>
      <c r="H971" t="s">
        <v>178</v>
      </c>
      <c r="I971" t="str">
        <f t="shared" si="45"/>
        <v>_Chân gà sốt cay 400g</v>
      </c>
      <c r="J971" t="str">
        <f>VLOOKUP(I971,'[1]Mã Misa'!$B$2:$D$74,2,0)</f>
        <v>Chân gà sốt cay 400g</v>
      </c>
      <c r="K971" t="str">
        <f>VLOOKUP(J971,'[1]Mã Misa'!$C$2:$D$74,2,0)</f>
        <v>CGSC400</v>
      </c>
      <c r="L971" s="6">
        <v>90750</v>
      </c>
      <c r="M971" t="s">
        <v>2462</v>
      </c>
      <c r="N971" t="str">
        <f t="shared" si="46"/>
        <v>0128505</v>
      </c>
      <c r="O971" s="9">
        <v>44495</v>
      </c>
      <c r="P971" t="s">
        <v>2463</v>
      </c>
      <c r="Q971" t="s">
        <v>2464</v>
      </c>
      <c r="R971" t="str">
        <f t="shared" si="47"/>
        <v>VM+ HNI 75</v>
      </c>
      <c r="S971" s="10" t="s">
        <v>28</v>
      </c>
      <c r="T971" t="e">
        <f>VLOOKUP(Q971,'Danh mục'!$B$4:$C$76,2,0)</f>
        <v>#N/A</v>
      </c>
    </row>
    <row r="972" spans="1:20">
      <c r="A972" t="s">
        <v>19</v>
      </c>
      <c r="B972" t="s">
        <v>2465</v>
      </c>
      <c r="C972" t="s">
        <v>450</v>
      </c>
      <c r="D972" t="s">
        <v>22</v>
      </c>
      <c r="E972" s="5">
        <v>183750</v>
      </c>
      <c r="F972" s="6">
        <v>3</v>
      </c>
      <c r="G972" t="s">
        <v>65</v>
      </c>
      <c r="H972" t="s">
        <v>451</v>
      </c>
      <c r="I972" t="str">
        <f t="shared" si="45"/>
        <v xml:space="preserve"> Càng ghẹ cốm hoa 250g</v>
      </c>
      <c r="J972" t="str">
        <f>VLOOKUP(I972,'[1]Mã Misa'!$B$2:$D$74,2,0)</f>
        <v>Càng ghẹ cốm hoa 250g</v>
      </c>
      <c r="K972" t="str">
        <f>VLOOKUP(J972,'[1]Mã Misa'!$C$2:$D$74,2,0)</f>
        <v>CGCH250</v>
      </c>
      <c r="L972" s="6">
        <v>61250</v>
      </c>
      <c r="M972" t="s">
        <v>2466</v>
      </c>
      <c r="N972" t="str">
        <f t="shared" si="46"/>
        <v>0128507</v>
      </c>
      <c r="O972" s="9">
        <v>44495</v>
      </c>
      <c r="P972" t="s">
        <v>2467</v>
      </c>
      <c r="Q972" t="s">
        <v>2468</v>
      </c>
      <c r="R972" t="str">
        <f t="shared" si="47"/>
        <v>VM+ HNI Ha</v>
      </c>
      <c r="S972" s="10" t="s">
        <v>28</v>
      </c>
      <c r="T972" t="e">
        <f>VLOOKUP(Q972,'Danh mục'!$B$4:$C$76,2,0)</f>
        <v>#N/A</v>
      </c>
    </row>
    <row r="973" spans="1:20">
      <c r="A973" t="s">
        <v>19</v>
      </c>
      <c r="B973" t="s">
        <v>2469</v>
      </c>
      <c r="C973" t="s">
        <v>51</v>
      </c>
      <c r="D973" t="s">
        <v>22</v>
      </c>
      <c r="E973" s="5">
        <v>316200</v>
      </c>
      <c r="F973" s="6">
        <v>3</v>
      </c>
      <c r="G973" t="s">
        <v>23</v>
      </c>
      <c r="H973" t="s">
        <v>52</v>
      </c>
      <c r="I973" t="str">
        <f t="shared" si="45"/>
        <v>_Đùi gà sốt cay 500g</v>
      </c>
      <c r="J973" t="str">
        <f>VLOOKUP(I973,'[1]Mã Misa'!$B$2:$D$74,2,0)</f>
        <v>Đùi gà sốt cay 500g</v>
      </c>
      <c r="K973" t="str">
        <f>VLOOKUP(J973,'[1]Mã Misa'!$C$2:$D$74,2,0)</f>
        <v>DGSC500</v>
      </c>
      <c r="L973" s="6">
        <v>105400</v>
      </c>
      <c r="M973" t="s">
        <v>2470</v>
      </c>
      <c r="N973" t="str">
        <f t="shared" si="46"/>
        <v>0128508</v>
      </c>
      <c r="O973" s="9">
        <v>44495</v>
      </c>
      <c r="P973" t="s">
        <v>2467</v>
      </c>
      <c r="Q973" t="s">
        <v>2468</v>
      </c>
      <c r="R973" t="str">
        <f t="shared" si="47"/>
        <v>VM+ HNI Ha</v>
      </c>
      <c r="S973" s="10" t="s">
        <v>28</v>
      </c>
      <c r="T973" t="e">
        <f>VLOOKUP(Q973,'Danh mục'!$B$4:$C$76,2,0)</f>
        <v>#N/A</v>
      </c>
    </row>
    <row r="974" spans="1:20">
      <c r="A974" t="s">
        <v>19</v>
      </c>
      <c r="B974" t="s">
        <v>2471</v>
      </c>
      <c r="C974" t="s">
        <v>51</v>
      </c>
      <c r="D974" t="s">
        <v>22</v>
      </c>
      <c r="E974" s="5">
        <v>421600</v>
      </c>
      <c r="F974" s="6">
        <v>4</v>
      </c>
      <c r="G974" t="s">
        <v>23</v>
      </c>
      <c r="H974" t="s">
        <v>52</v>
      </c>
      <c r="I974" t="str">
        <f t="shared" si="45"/>
        <v>_Đùi gà sốt cay 500g</v>
      </c>
      <c r="J974" t="str">
        <f>VLOOKUP(I974,'[1]Mã Misa'!$B$2:$D$74,2,0)</f>
        <v>Đùi gà sốt cay 500g</v>
      </c>
      <c r="K974" t="str">
        <f>VLOOKUP(J974,'[1]Mã Misa'!$C$2:$D$74,2,0)</f>
        <v>DGSC500</v>
      </c>
      <c r="L974" s="6">
        <v>105400</v>
      </c>
      <c r="M974" t="s">
        <v>2472</v>
      </c>
      <c r="N974" t="str">
        <f t="shared" si="46"/>
        <v>0128510</v>
      </c>
      <c r="O974" s="9">
        <v>44495</v>
      </c>
      <c r="P974" t="s">
        <v>2473</v>
      </c>
      <c r="Q974" t="s">
        <v>2474</v>
      </c>
      <c r="R974" t="str">
        <f t="shared" si="47"/>
        <v>VM+ HNI 41</v>
      </c>
      <c r="S974" s="10" t="s">
        <v>28</v>
      </c>
      <c r="T974" t="e">
        <f>VLOOKUP(Q974,'Danh mục'!$B$4:$C$76,2,0)</f>
        <v>#N/A</v>
      </c>
    </row>
    <row r="975" spans="1:20">
      <c r="A975" t="s">
        <v>19</v>
      </c>
      <c r="B975" t="s">
        <v>2471</v>
      </c>
      <c r="C975" t="s">
        <v>45</v>
      </c>
      <c r="D975" t="s">
        <v>22</v>
      </c>
      <c r="E975" s="5">
        <v>594000</v>
      </c>
      <c r="F975" s="6">
        <v>8</v>
      </c>
      <c r="G975" t="s">
        <v>23</v>
      </c>
      <c r="H975" t="s">
        <v>46</v>
      </c>
      <c r="I975" t="str">
        <f t="shared" si="45"/>
        <v>_Chả cốm 300g</v>
      </c>
      <c r="J975" t="str">
        <f>VLOOKUP(I975,'[1]Mã Misa'!$B$2:$D$74,2,0)</f>
        <v>Chả cốm 300g</v>
      </c>
      <c r="K975" t="str">
        <f>VLOOKUP(J975,'[1]Mã Misa'!$C$2:$D$74,2,0)</f>
        <v>CC300</v>
      </c>
      <c r="L975" s="6">
        <v>74250</v>
      </c>
      <c r="M975" t="s">
        <v>2472</v>
      </c>
      <c r="N975" t="str">
        <f t="shared" si="46"/>
        <v>0128510</v>
      </c>
      <c r="O975" s="9">
        <v>44495</v>
      </c>
      <c r="P975" t="s">
        <v>2473</v>
      </c>
      <c r="Q975" t="s">
        <v>2474</v>
      </c>
      <c r="R975" t="str">
        <f t="shared" si="47"/>
        <v>VM+ HNI 41</v>
      </c>
      <c r="S975" s="10" t="s">
        <v>28</v>
      </c>
      <c r="T975" t="e">
        <f>VLOOKUP(Q975,'Danh mục'!$B$4:$C$76,2,0)</f>
        <v>#N/A</v>
      </c>
    </row>
    <row r="976" spans="1:20">
      <c r="A976" t="s">
        <v>19</v>
      </c>
      <c r="B976" t="s">
        <v>2471</v>
      </c>
      <c r="C976" t="s">
        <v>35</v>
      </c>
      <c r="D976" t="s">
        <v>22</v>
      </c>
      <c r="E976" s="5">
        <v>46000</v>
      </c>
      <c r="F976" s="6">
        <v>1</v>
      </c>
      <c r="G976" t="s">
        <v>23</v>
      </c>
      <c r="H976" t="s">
        <v>36</v>
      </c>
      <c r="I976" t="str">
        <f t="shared" si="45"/>
        <v>Mộc nấm hương gói 250g</v>
      </c>
      <c r="J976" t="str">
        <f>VLOOKUP(I976,'[1]Mã Misa'!$B$2:$D$74,2,0)</f>
        <v>Mộc Nấm Hương 250g</v>
      </c>
      <c r="K976" t="str">
        <f>VLOOKUP(J976,'[1]Mã Misa'!$C$2:$D$74,2,0)</f>
        <v>MNH250</v>
      </c>
      <c r="L976" s="6">
        <v>46000</v>
      </c>
      <c r="M976" t="s">
        <v>2472</v>
      </c>
      <c r="N976" t="str">
        <f t="shared" si="46"/>
        <v>0128510</v>
      </c>
      <c r="O976" s="9">
        <v>44495</v>
      </c>
      <c r="P976" t="s">
        <v>2473</v>
      </c>
      <c r="Q976" t="s">
        <v>2474</v>
      </c>
      <c r="R976" t="str">
        <f t="shared" si="47"/>
        <v>VM+ HNI 41</v>
      </c>
      <c r="S976" s="10" t="s">
        <v>28</v>
      </c>
      <c r="T976" t="e">
        <f>VLOOKUP(Q976,'Danh mục'!$B$4:$C$76,2,0)</f>
        <v>#N/A</v>
      </c>
    </row>
    <row r="977" spans="1:20" hidden="1">
      <c r="A977" t="s">
        <v>19</v>
      </c>
      <c r="B977" t="s">
        <v>2475</v>
      </c>
      <c r="C977" t="s">
        <v>193</v>
      </c>
      <c r="D977" t="s">
        <v>22</v>
      </c>
      <c r="E977" s="5">
        <v>111190</v>
      </c>
      <c r="F977" s="6">
        <v>2</v>
      </c>
      <c r="G977" t="s">
        <v>23</v>
      </c>
      <c r="H977" t="s">
        <v>194</v>
      </c>
      <c r="I977" t="str">
        <f t="shared" si="45"/>
        <v>Tai heo muối gói 200g</v>
      </c>
      <c r="J977" t="str">
        <f>VLOOKUP(I977,'[1]Mã Misa'!$B$2:$D$74,2,0)</f>
        <v>Tai heo muối 200g</v>
      </c>
      <c r="K977" t="str">
        <f>VLOOKUP(J977,'[1]Mã Misa'!$C$2:$D$74,2,0)</f>
        <v>TH200</v>
      </c>
      <c r="L977" s="6">
        <v>55595</v>
      </c>
      <c r="M977" t="s">
        <v>2476</v>
      </c>
      <c r="N977" t="str">
        <f t="shared" si="46"/>
        <v>0128514</v>
      </c>
      <c r="O977" s="9">
        <v>44495</v>
      </c>
      <c r="P977" t="s">
        <v>2477</v>
      </c>
      <c r="Q977" t="s">
        <v>2478</v>
      </c>
      <c r="R977" t="str">
        <f t="shared" si="47"/>
        <v>VM+ HNI Cổ</v>
      </c>
      <c r="S977" s="10" t="s">
        <v>28</v>
      </c>
      <c r="T977" t="e">
        <f>VLOOKUP(Q977,'Danh mục'!$B$4:$C$76,2,0)</f>
        <v>#N/A</v>
      </c>
    </row>
    <row r="978" spans="1:20">
      <c r="A978" t="s">
        <v>19</v>
      </c>
      <c r="B978" t="s">
        <v>2479</v>
      </c>
      <c r="C978" t="s">
        <v>193</v>
      </c>
      <c r="D978" t="s">
        <v>22</v>
      </c>
      <c r="E978" s="5">
        <v>222380</v>
      </c>
      <c r="F978" s="6">
        <v>4</v>
      </c>
      <c r="G978" t="s">
        <v>23</v>
      </c>
      <c r="H978" t="s">
        <v>194</v>
      </c>
      <c r="I978" t="str">
        <f t="shared" si="45"/>
        <v>Tai heo muối gói 200g</v>
      </c>
      <c r="J978" t="str">
        <f>VLOOKUP(I978,'[1]Mã Misa'!$B$2:$D$74,2,0)</f>
        <v>Tai heo muối 200g</v>
      </c>
      <c r="K978" t="str">
        <f>VLOOKUP(J978,'[1]Mã Misa'!$C$2:$D$74,2,0)</f>
        <v>TH200</v>
      </c>
      <c r="L978" s="6">
        <v>55595</v>
      </c>
      <c r="M978" t="s">
        <v>2480</v>
      </c>
      <c r="N978" t="str">
        <f t="shared" si="46"/>
        <v>0128519</v>
      </c>
      <c r="O978" s="9">
        <v>44495</v>
      </c>
      <c r="P978" t="s">
        <v>2481</v>
      </c>
      <c r="Q978" t="s">
        <v>2482</v>
      </c>
      <c r="R978" t="str">
        <f t="shared" si="47"/>
        <v>VM+ HNI CT</v>
      </c>
      <c r="S978" s="10" t="s">
        <v>28</v>
      </c>
      <c r="T978" t="e">
        <f>VLOOKUP(Q978,'Danh mục'!$B$4:$C$76,2,0)</f>
        <v>#N/A</v>
      </c>
    </row>
    <row r="979" spans="1:20">
      <c r="A979" t="s">
        <v>19</v>
      </c>
      <c r="B979" t="s">
        <v>2479</v>
      </c>
      <c r="C979" t="s">
        <v>30</v>
      </c>
      <c r="D979" t="s">
        <v>22</v>
      </c>
      <c r="E979" s="5">
        <v>87787</v>
      </c>
      <c r="F979" s="6">
        <v>1</v>
      </c>
      <c r="G979" t="s">
        <v>23</v>
      </c>
      <c r="H979" t="s">
        <v>31</v>
      </c>
      <c r="I979" t="str">
        <f t="shared" si="45"/>
        <v>Bắp bò muối gói 200g</v>
      </c>
      <c r="J979" t="str">
        <f>VLOOKUP(I979,'[1]Mã Misa'!$B$2:$D$74,2,0)</f>
        <v>Bắp bò muối 200g</v>
      </c>
      <c r="K979" t="str">
        <f>VLOOKUP(J979,'[1]Mã Misa'!$C$2:$D$74,2,0)</f>
        <v>BBM200</v>
      </c>
      <c r="L979" s="6">
        <v>87787</v>
      </c>
      <c r="M979" t="s">
        <v>2480</v>
      </c>
      <c r="N979" t="str">
        <f t="shared" si="46"/>
        <v>0128519</v>
      </c>
      <c r="O979" s="9">
        <v>44495</v>
      </c>
      <c r="P979" t="s">
        <v>2481</v>
      </c>
      <c r="Q979" t="s">
        <v>2482</v>
      </c>
      <c r="R979" t="str">
        <f t="shared" si="47"/>
        <v>VM+ HNI CT</v>
      </c>
      <c r="S979" s="10" t="s">
        <v>28</v>
      </c>
      <c r="T979" t="e">
        <f>VLOOKUP(Q979,'Danh mục'!$B$4:$C$76,2,0)</f>
        <v>#N/A</v>
      </c>
    </row>
    <row r="980" spans="1:20">
      <c r="A980" t="s">
        <v>19</v>
      </c>
      <c r="B980" t="s">
        <v>2483</v>
      </c>
      <c r="C980" t="s">
        <v>51</v>
      </c>
      <c r="D980" t="s">
        <v>22</v>
      </c>
      <c r="E980" s="5">
        <v>316200</v>
      </c>
      <c r="F980" s="6">
        <v>3</v>
      </c>
      <c r="G980" t="s">
        <v>23</v>
      </c>
      <c r="H980" t="s">
        <v>52</v>
      </c>
      <c r="I980" t="str">
        <f t="shared" si="45"/>
        <v>_Đùi gà sốt cay 500g</v>
      </c>
      <c r="J980" t="str">
        <f>VLOOKUP(I980,'[1]Mã Misa'!$B$2:$D$74,2,0)</f>
        <v>Đùi gà sốt cay 500g</v>
      </c>
      <c r="K980" t="str">
        <f>VLOOKUP(J980,'[1]Mã Misa'!$C$2:$D$74,2,0)</f>
        <v>DGSC500</v>
      </c>
      <c r="L980" s="6">
        <v>105400</v>
      </c>
      <c r="M980" t="s">
        <v>2484</v>
      </c>
      <c r="N980" t="str">
        <f t="shared" si="46"/>
        <v>0128520</v>
      </c>
      <c r="O980" s="9">
        <v>44495</v>
      </c>
      <c r="P980" t="s">
        <v>2481</v>
      </c>
      <c r="Q980" t="s">
        <v>2482</v>
      </c>
      <c r="R980" t="str">
        <f t="shared" si="47"/>
        <v>VM+ HNI CT</v>
      </c>
      <c r="S980" s="10" t="s">
        <v>28</v>
      </c>
      <c r="T980" t="e">
        <f>VLOOKUP(Q980,'Danh mục'!$B$4:$C$76,2,0)</f>
        <v>#N/A</v>
      </c>
    </row>
    <row r="981" spans="1:20" hidden="1">
      <c r="A981" t="s">
        <v>19</v>
      </c>
      <c r="B981" t="s">
        <v>2485</v>
      </c>
      <c r="C981" t="s">
        <v>21</v>
      </c>
      <c r="D981" t="s">
        <v>22</v>
      </c>
      <c r="E981" s="5">
        <v>552002</v>
      </c>
      <c r="F981" s="6">
        <v>11</v>
      </c>
      <c r="G981" t="s">
        <v>23</v>
      </c>
      <c r="H981" t="s">
        <v>24</v>
      </c>
      <c r="I981" t="str">
        <f t="shared" si="45"/>
        <v>Giò tai lưỡi xào gói 250g</v>
      </c>
      <c r="J981" t="str">
        <f>VLOOKUP(I981,'[1]Mã Misa'!$B$2:$D$74,2,0)</f>
        <v>Giò Tai Lưỡi Xào 250g</v>
      </c>
      <c r="K981" t="str">
        <f>VLOOKUP(J981,'[1]Mã Misa'!$C$2:$D$74,2,0)</f>
        <v>GTLX250G</v>
      </c>
      <c r="L981" s="6">
        <v>50182</v>
      </c>
      <c r="M981" t="s">
        <v>2486</v>
      </c>
      <c r="N981" t="str">
        <f t="shared" si="46"/>
        <v>0002017</v>
      </c>
      <c r="O981" s="9">
        <v>44495</v>
      </c>
      <c r="P981" t="s">
        <v>2487</v>
      </c>
      <c r="Q981" t="s">
        <v>2488</v>
      </c>
      <c r="R981" t="str">
        <f t="shared" si="47"/>
        <v>VM+ BGG 13</v>
      </c>
      <c r="S981" s="10" t="s">
        <v>1025</v>
      </c>
      <c r="T981" t="e">
        <f>VLOOKUP(Q981,'Danh mục'!$B$4:$C$76,2,0)</f>
        <v>#N/A</v>
      </c>
    </row>
    <row r="982" spans="1:20">
      <c r="A982" t="s">
        <v>19</v>
      </c>
      <c r="B982" t="s">
        <v>2489</v>
      </c>
      <c r="C982" t="s">
        <v>45</v>
      </c>
      <c r="D982" t="s">
        <v>22</v>
      </c>
      <c r="E982" s="5">
        <v>74250</v>
      </c>
      <c r="F982" s="6">
        <v>1</v>
      </c>
      <c r="G982" t="s">
        <v>23</v>
      </c>
      <c r="H982" t="s">
        <v>46</v>
      </c>
      <c r="I982" t="str">
        <f t="shared" si="45"/>
        <v>_Chả cốm 300g</v>
      </c>
      <c r="J982" t="str">
        <f>VLOOKUP(I982,'[1]Mã Misa'!$B$2:$D$74,2,0)</f>
        <v>Chả cốm 300g</v>
      </c>
      <c r="K982" t="str">
        <f>VLOOKUP(J982,'[1]Mã Misa'!$C$2:$D$74,2,0)</f>
        <v>CC300</v>
      </c>
      <c r="L982" s="6">
        <v>74250</v>
      </c>
      <c r="M982" t="s">
        <v>2490</v>
      </c>
      <c r="N982" t="str">
        <f t="shared" si="46"/>
        <v>0000941</v>
      </c>
      <c r="O982" s="9">
        <v>44495</v>
      </c>
      <c r="P982" t="s">
        <v>2491</v>
      </c>
      <c r="Q982" t="s">
        <v>2492</v>
      </c>
      <c r="R982" t="str">
        <f t="shared" si="47"/>
        <v>VM+ TQG Th</v>
      </c>
      <c r="S982" s="10" t="s">
        <v>610</v>
      </c>
      <c r="T982" t="e">
        <f>VLOOKUP(Q982,'Danh mục'!$B$4:$C$76,2,0)</f>
        <v>#N/A</v>
      </c>
    </row>
    <row r="983" spans="1:20">
      <c r="A983" t="s">
        <v>19</v>
      </c>
      <c r="B983" t="s">
        <v>2493</v>
      </c>
      <c r="C983" t="s">
        <v>38</v>
      </c>
      <c r="D983" t="s">
        <v>22</v>
      </c>
      <c r="E983" s="5">
        <v>111058</v>
      </c>
      <c r="F983" s="6">
        <v>1</v>
      </c>
      <c r="G983" t="s">
        <v>23</v>
      </c>
      <c r="H983" t="s">
        <v>39</v>
      </c>
      <c r="I983" t="str">
        <f t="shared" si="45"/>
        <v>Gà muối gói 500g</v>
      </c>
      <c r="J983" t="str">
        <f>VLOOKUP(I983,'[1]Mã Misa'!$B$2:$D$74,2,0)</f>
        <v>Gà muối 500g</v>
      </c>
      <c r="K983" t="str">
        <f>VLOOKUP(J983,'[1]Mã Misa'!$C$2:$D$74,2,0)</f>
        <v>GM500</v>
      </c>
      <c r="L983" s="6">
        <v>111058</v>
      </c>
      <c r="M983" t="s">
        <v>2494</v>
      </c>
      <c r="N983" t="str">
        <f t="shared" si="46"/>
        <v>0001391</v>
      </c>
      <c r="O983" s="9">
        <v>44495</v>
      </c>
      <c r="P983" t="s">
        <v>2495</v>
      </c>
      <c r="Q983" t="s">
        <v>2496</v>
      </c>
      <c r="R983" t="str">
        <f t="shared" si="47"/>
        <v>VM+ TBH 21</v>
      </c>
      <c r="S983" s="10" t="s">
        <v>656</v>
      </c>
      <c r="T983" t="e">
        <f>VLOOKUP(Q983,'Danh mục'!$B$4:$C$76,2,0)</f>
        <v>#N/A</v>
      </c>
    </row>
    <row r="984" spans="1:20">
      <c r="A984" t="s">
        <v>19</v>
      </c>
      <c r="B984" t="s">
        <v>2493</v>
      </c>
      <c r="C984" t="s">
        <v>21</v>
      </c>
      <c r="D984" t="s">
        <v>22</v>
      </c>
      <c r="E984" s="5">
        <v>50182</v>
      </c>
      <c r="F984" s="6">
        <v>1</v>
      </c>
      <c r="G984" t="s">
        <v>23</v>
      </c>
      <c r="H984" t="s">
        <v>24</v>
      </c>
      <c r="I984" t="str">
        <f t="shared" si="45"/>
        <v>Giò tai lưỡi xào gói 250g</v>
      </c>
      <c r="J984" t="str">
        <f>VLOOKUP(I984,'[1]Mã Misa'!$B$2:$D$74,2,0)</f>
        <v>Giò Tai Lưỡi Xào 250g</v>
      </c>
      <c r="K984" t="str">
        <f>VLOOKUP(J984,'[1]Mã Misa'!$C$2:$D$74,2,0)</f>
        <v>GTLX250G</v>
      </c>
      <c r="L984" s="6">
        <v>50182</v>
      </c>
      <c r="M984" t="s">
        <v>2494</v>
      </c>
      <c r="N984" t="str">
        <f t="shared" si="46"/>
        <v>0001391</v>
      </c>
      <c r="O984" s="9">
        <v>44495</v>
      </c>
      <c r="P984" t="s">
        <v>2495</v>
      </c>
      <c r="Q984" t="s">
        <v>2496</v>
      </c>
      <c r="R984" t="str">
        <f t="shared" si="47"/>
        <v>VM+ TBH 21</v>
      </c>
      <c r="S984" s="10" t="s">
        <v>656</v>
      </c>
      <c r="T984" t="e">
        <f>VLOOKUP(Q984,'Danh mục'!$B$4:$C$76,2,0)</f>
        <v>#N/A</v>
      </c>
    </row>
    <row r="985" spans="1:20">
      <c r="A985" t="s">
        <v>19</v>
      </c>
      <c r="B985" t="s">
        <v>2493</v>
      </c>
      <c r="C985" t="s">
        <v>35</v>
      </c>
      <c r="D985" t="s">
        <v>22</v>
      </c>
      <c r="E985" s="5">
        <v>92000</v>
      </c>
      <c r="F985" s="6">
        <v>2</v>
      </c>
      <c r="G985" t="s">
        <v>23</v>
      </c>
      <c r="H985" t="s">
        <v>36</v>
      </c>
      <c r="I985" t="str">
        <f t="shared" si="45"/>
        <v>Mộc nấm hương gói 250g</v>
      </c>
      <c r="J985" t="str">
        <f>VLOOKUP(I985,'[1]Mã Misa'!$B$2:$D$74,2,0)</f>
        <v>Mộc Nấm Hương 250g</v>
      </c>
      <c r="K985" t="str">
        <f>VLOOKUP(J985,'[1]Mã Misa'!$C$2:$D$74,2,0)</f>
        <v>MNH250</v>
      </c>
      <c r="L985" s="6">
        <v>46000</v>
      </c>
      <c r="M985" t="s">
        <v>2494</v>
      </c>
      <c r="N985" t="str">
        <f t="shared" si="46"/>
        <v>0001391</v>
      </c>
      <c r="O985" s="9">
        <v>44495</v>
      </c>
      <c r="P985" t="s">
        <v>2495</v>
      </c>
      <c r="Q985" t="s">
        <v>2496</v>
      </c>
      <c r="R985" t="str">
        <f t="shared" si="47"/>
        <v>VM+ TBH 21</v>
      </c>
      <c r="S985" s="10" t="s">
        <v>656</v>
      </c>
      <c r="T985" t="e">
        <f>VLOOKUP(Q985,'Danh mục'!$B$4:$C$76,2,0)</f>
        <v>#N/A</v>
      </c>
    </row>
    <row r="986" spans="1:20">
      <c r="A986" t="s">
        <v>19</v>
      </c>
      <c r="B986" t="s">
        <v>2493</v>
      </c>
      <c r="C986" t="s">
        <v>193</v>
      </c>
      <c r="D986" t="s">
        <v>22</v>
      </c>
      <c r="E986" s="5">
        <v>55595</v>
      </c>
      <c r="F986" s="6">
        <v>1</v>
      </c>
      <c r="G986" t="s">
        <v>23</v>
      </c>
      <c r="H986" t="s">
        <v>194</v>
      </c>
      <c r="I986" t="str">
        <f t="shared" si="45"/>
        <v>Tai heo muối gói 200g</v>
      </c>
      <c r="J986" t="str">
        <f>VLOOKUP(I986,'[1]Mã Misa'!$B$2:$D$74,2,0)</f>
        <v>Tai heo muối 200g</v>
      </c>
      <c r="K986" t="str">
        <f>VLOOKUP(J986,'[1]Mã Misa'!$C$2:$D$74,2,0)</f>
        <v>TH200</v>
      </c>
      <c r="L986" s="6">
        <v>55595</v>
      </c>
      <c r="M986" t="s">
        <v>2494</v>
      </c>
      <c r="N986" t="str">
        <f t="shared" si="46"/>
        <v>0001391</v>
      </c>
      <c r="O986" s="9">
        <v>44495</v>
      </c>
      <c r="P986" t="s">
        <v>2495</v>
      </c>
      <c r="Q986" t="s">
        <v>2496</v>
      </c>
      <c r="R986" t="str">
        <f t="shared" si="47"/>
        <v>VM+ TBH 21</v>
      </c>
      <c r="S986" s="10" t="s">
        <v>656</v>
      </c>
      <c r="T986" t="e">
        <f>VLOOKUP(Q986,'Danh mục'!$B$4:$C$76,2,0)</f>
        <v>#N/A</v>
      </c>
    </row>
    <row r="987" spans="1:20">
      <c r="A987" t="s">
        <v>19</v>
      </c>
      <c r="B987" t="s">
        <v>2497</v>
      </c>
      <c r="C987" t="s">
        <v>30</v>
      </c>
      <c r="D987" t="s">
        <v>22</v>
      </c>
      <c r="E987" s="5">
        <v>263361</v>
      </c>
      <c r="F987" s="6">
        <v>3</v>
      </c>
      <c r="G987" t="s">
        <v>23</v>
      </c>
      <c r="H987" t="s">
        <v>31</v>
      </c>
      <c r="I987" t="str">
        <f t="shared" si="45"/>
        <v>Bắp bò muối gói 200g</v>
      </c>
      <c r="J987" t="str">
        <f>VLOOKUP(I987,'[1]Mã Misa'!$B$2:$D$74,2,0)</f>
        <v>Bắp bò muối 200g</v>
      </c>
      <c r="K987" t="str">
        <f>VLOOKUP(J987,'[1]Mã Misa'!$C$2:$D$74,2,0)</f>
        <v>BBM200</v>
      </c>
      <c r="L987" s="6">
        <v>87787</v>
      </c>
      <c r="M987" t="s">
        <v>2498</v>
      </c>
      <c r="N987" t="str">
        <f t="shared" si="46"/>
        <v>0128527</v>
      </c>
      <c r="O987" s="9">
        <v>44495</v>
      </c>
      <c r="P987" t="s">
        <v>2499</v>
      </c>
      <c r="Q987" t="s">
        <v>2500</v>
      </c>
      <c r="R987" t="str">
        <f t="shared" si="47"/>
        <v>VM+ HNI Số</v>
      </c>
      <c r="S987" s="10" t="s">
        <v>28</v>
      </c>
      <c r="T987" t="e">
        <f>VLOOKUP(Q987,'Danh mục'!$B$4:$C$76,2,0)</f>
        <v>#N/A</v>
      </c>
    </row>
    <row r="988" spans="1:20">
      <c r="A988" t="s">
        <v>19</v>
      </c>
      <c r="B988" t="s">
        <v>2497</v>
      </c>
      <c r="C988" t="s">
        <v>193</v>
      </c>
      <c r="D988" t="s">
        <v>22</v>
      </c>
      <c r="E988" s="5">
        <v>55595</v>
      </c>
      <c r="F988" s="6">
        <v>1</v>
      </c>
      <c r="G988" t="s">
        <v>23</v>
      </c>
      <c r="H988" t="s">
        <v>194</v>
      </c>
      <c r="I988" t="str">
        <f t="shared" si="45"/>
        <v>Tai heo muối gói 200g</v>
      </c>
      <c r="J988" t="str">
        <f>VLOOKUP(I988,'[1]Mã Misa'!$B$2:$D$74,2,0)</f>
        <v>Tai heo muối 200g</v>
      </c>
      <c r="K988" t="str">
        <f>VLOOKUP(J988,'[1]Mã Misa'!$C$2:$D$74,2,0)</f>
        <v>TH200</v>
      </c>
      <c r="L988" s="6">
        <v>55595</v>
      </c>
      <c r="M988" t="s">
        <v>2498</v>
      </c>
      <c r="N988" t="str">
        <f t="shared" si="46"/>
        <v>0128527</v>
      </c>
      <c r="O988" s="9">
        <v>44495</v>
      </c>
      <c r="P988" t="s">
        <v>2499</v>
      </c>
      <c r="Q988" t="s">
        <v>2500</v>
      </c>
      <c r="R988" t="str">
        <f t="shared" si="47"/>
        <v>VM+ HNI Số</v>
      </c>
      <c r="S988" s="10" t="s">
        <v>28</v>
      </c>
      <c r="T988" t="e">
        <f>VLOOKUP(Q988,'Danh mục'!$B$4:$C$76,2,0)</f>
        <v>#N/A</v>
      </c>
    </row>
    <row r="989" spans="1:20">
      <c r="A989" t="s">
        <v>19</v>
      </c>
      <c r="B989" t="s">
        <v>2497</v>
      </c>
      <c r="C989" t="s">
        <v>279</v>
      </c>
      <c r="D989" t="s">
        <v>22</v>
      </c>
      <c r="E989" s="5">
        <v>305967</v>
      </c>
      <c r="F989" s="6">
        <v>3</v>
      </c>
      <c r="G989" t="s">
        <v>23</v>
      </c>
      <c r="H989" t="s">
        <v>280</v>
      </c>
      <c r="I989" t="str">
        <f t="shared" si="45"/>
        <v>Giò tai nấm hương 500g</v>
      </c>
      <c r="J989" t="str">
        <f>VLOOKUP(I989,'[1]Mã Misa'!$B$2:$D$74,2,0)</f>
        <v>Giò tai nấm hương 500g</v>
      </c>
      <c r="K989" t="str">
        <f>VLOOKUP(J989,'[1]Mã Misa'!$C$2:$D$74,2,0)</f>
        <v>GTNH500</v>
      </c>
      <c r="L989" s="6">
        <v>101989</v>
      </c>
      <c r="M989" t="s">
        <v>2498</v>
      </c>
      <c r="N989" t="str">
        <f t="shared" si="46"/>
        <v>0128527</v>
      </c>
      <c r="O989" s="9">
        <v>44495</v>
      </c>
      <c r="P989" t="s">
        <v>2499</v>
      </c>
      <c r="Q989" t="s">
        <v>2500</v>
      </c>
      <c r="R989" t="str">
        <f t="shared" si="47"/>
        <v>VM+ HNI Số</v>
      </c>
      <c r="S989" s="10" t="s">
        <v>28</v>
      </c>
      <c r="T989" t="e">
        <f>VLOOKUP(Q989,'Danh mục'!$B$4:$C$76,2,0)</f>
        <v>#N/A</v>
      </c>
    </row>
    <row r="990" spans="1:20">
      <c r="A990" t="s">
        <v>19</v>
      </c>
      <c r="B990" t="s">
        <v>2501</v>
      </c>
      <c r="C990" t="s">
        <v>90</v>
      </c>
      <c r="D990" t="s">
        <v>22</v>
      </c>
      <c r="E990" s="5">
        <v>496650</v>
      </c>
      <c r="F990" s="6">
        <v>7</v>
      </c>
      <c r="G990" t="s">
        <v>23</v>
      </c>
      <c r="H990" t="s">
        <v>91</v>
      </c>
      <c r="I990" t="str">
        <f t="shared" si="45"/>
        <v>_Chả nướng 300g</v>
      </c>
      <c r="J990" t="str">
        <f>VLOOKUP(I990,'[1]Mã Misa'!$B$2:$D$74,2,0)</f>
        <v>Chả nướng 300g</v>
      </c>
      <c r="K990" t="str">
        <f>VLOOKUP(J990,'[1]Mã Misa'!$C$2:$D$74,2,0)</f>
        <v>CN300</v>
      </c>
      <c r="L990" s="6">
        <v>70950</v>
      </c>
      <c r="M990" t="s">
        <v>2502</v>
      </c>
      <c r="N990" t="str">
        <f t="shared" si="46"/>
        <v>0128542</v>
      </c>
      <c r="O990" s="9">
        <v>44495</v>
      </c>
      <c r="P990" t="s">
        <v>2503</v>
      </c>
      <c r="Q990" t="s">
        <v>2504</v>
      </c>
      <c r="R990" t="str">
        <f t="shared" si="47"/>
        <v>VM+ HNI Xó</v>
      </c>
      <c r="S990" s="10" t="s">
        <v>28</v>
      </c>
      <c r="T990" t="e">
        <f>VLOOKUP(Q990,'Danh mục'!$B$4:$C$76,2,0)</f>
        <v>#N/A</v>
      </c>
    </row>
    <row r="991" spans="1:20" hidden="1">
      <c r="A991" t="s">
        <v>19</v>
      </c>
      <c r="B991" t="s">
        <v>2505</v>
      </c>
      <c r="C991" t="s">
        <v>30</v>
      </c>
      <c r="D991" t="s">
        <v>22</v>
      </c>
      <c r="E991" s="5">
        <v>175574</v>
      </c>
      <c r="F991" s="6">
        <v>2</v>
      </c>
      <c r="G991" t="s">
        <v>23</v>
      </c>
      <c r="H991" t="s">
        <v>31</v>
      </c>
      <c r="I991" t="str">
        <f t="shared" si="45"/>
        <v>Bắp bò muối gói 200g</v>
      </c>
      <c r="J991" t="str">
        <f>VLOOKUP(I991,'[1]Mã Misa'!$B$2:$D$74,2,0)</f>
        <v>Bắp bò muối 200g</v>
      </c>
      <c r="K991" t="str">
        <f>VLOOKUP(J991,'[1]Mã Misa'!$C$2:$D$74,2,0)</f>
        <v>BBM200</v>
      </c>
      <c r="L991" s="6">
        <v>87787</v>
      </c>
      <c r="M991" t="s">
        <v>2506</v>
      </c>
      <c r="N991" t="str">
        <f t="shared" si="46"/>
        <v>0010126</v>
      </c>
      <c r="O991" s="9">
        <v>44495</v>
      </c>
      <c r="P991" t="s">
        <v>2507</v>
      </c>
      <c r="Q991" t="s">
        <v>2508</v>
      </c>
      <c r="R991" t="str">
        <f t="shared" si="47"/>
        <v>VM+ QNH 59</v>
      </c>
      <c r="S991" s="10" t="s">
        <v>78</v>
      </c>
      <c r="T991" t="e">
        <f>VLOOKUP(Q991,'Danh mục'!$B$4:$C$76,2,0)</f>
        <v>#N/A</v>
      </c>
    </row>
    <row r="992" spans="1:20">
      <c r="A992" t="s">
        <v>19</v>
      </c>
      <c r="B992" t="s">
        <v>2509</v>
      </c>
      <c r="C992" t="s">
        <v>30</v>
      </c>
      <c r="D992" t="s">
        <v>22</v>
      </c>
      <c r="E992" s="5">
        <v>87787</v>
      </c>
      <c r="F992" s="6">
        <v>1</v>
      </c>
      <c r="G992" t="s">
        <v>23</v>
      </c>
      <c r="H992" t="s">
        <v>31</v>
      </c>
      <c r="I992" t="str">
        <f t="shared" si="45"/>
        <v>Bắp bò muối gói 200g</v>
      </c>
      <c r="J992" t="str">
        <f>VLOOKUP(I992,'[1]Mã Misa'!$B$2:$D$74,2,0)</f>
        <v>Bắp bò muối 200g</v>
      </c>
      <c r="K992" t="str">
        <f>VLOOKUP(J992,'[1]Mã Misa'!$C$2:$D$74,2,0)</f>
        <v>BBM200</v>
      </c>
      <c r="L992" s="6">
        <v>87787</v>
      </c>
      <c r="M992" t="s">
        <v>2510</v>
      </c>
      <c r="N992" t="str">
        <f t="shared" si="46"/>
        <v>0128547</v>
      </c>
      <c r="O992" s="9">
        <v>44495</v>
      </c>
      <c r="P992" t="s">
        <v>2036</v>
      </c>
      <c r="Q992" t="s">
        <v>2037</v>
      </c>
      <c r="R992" t="str">
        <f t="shared" si="47"/>
        <v>VM+ HNI MH</v>
      </c>
      <c r="S992" s="10" t="s">
        <v>28</v>
      </c>
      <c r="T992" t="e">
        <f>VLOOKUP(Q992,'Danh mục'!$B$4:$C$76,2,0)</f>
        <v>#N/A</v>
      </c>
    </row>
    <row r="993" spans="1:20">
      <c r="A993" t="s">
        <v>19</v>
      </c>
      <c r="B993" t="s">
        <v>2509</v>
      </c>
      <c r="C993" t="s">
        <v>54</v>
      </c>
      <c r="D993" t="s">
        <v>22</v>
      </c>
      <c r="E993" s="5">
        <v>73431</v>
      </c>
      <c r="F993" s="6">
        <v>1</v>
      </c>
      <c r="G993" t="s">
        <v>23</v>
      </c>
      <c r="H993" t="s">
        <v>55</v>
      </c>
      <c r="I993" t="str">
        <f t="shared" si="45"/>
        <v>Chân giò heo muối gói 300g</v>
      </c>
      <c r="J993" t="str">
        <f>VLOOKUP(I993,'[1]Mã Misa'!$B$2:$D$74,2,0)</f>
        <v>Chân giò heo muối 300g</v>
      </c>
      <c r="K993" t="str">
        <f>VLOOKUP(J993,'[1]Mã Misa'!$C$2:$D$74,2,0)</f>
        <v>CGM300</v>
      </c>
      <c r="L993" s="6">
        <v>73431</v>
      </c>
      <c r="M993" t="s">
        <v>2510</v>
      </c>
      <c r="N993" t="str">
        <f t="shared" si="46"/>
        <v>0128547</v>
      </c>
      <c r="O993" s="9">
        <v>44495</v>
      </c>
      <c r="P993" t="s">
        <v>2036</v>
      </c>
      <c r="Q993" t="s">
        <v>2037</v>
      </c>
      <c r="R993" t="str">
        <f t="shared" si="47"/>
        <v>VM+ HNI MH</v>
      </c>
      <c r="S993" s="10" t="s">
        <v>28</v>
      </c>
      <c r="T993" t="e">
        <f>VLOOKUP(Q993,'Danh mục'!$B$4:$C$76,2,0)</f>
        <v>#N/A</v>
      </c>
    </row>
    <row r="994" spans="1:20">
      <c r="A994" t="s">
        <v>19</v>
      </c>
      <c r="B994" t="s">
        <v>2511</v>
      </c>
      <c r="C994" t="s">
        <v>51</v>
      </c>
      <c r="D994" t="s">
        <v>22</v>
      </c>
      <c r="E994" s="5">
        <v>105400</v>
      </c>
      <c r="F994" s="6">
        <v>1</v>
      </c>
      <c r="G994" t="s">
        <v>23</v>
      </c>
      <c r="H994" t="s">
        <v>52</v>
      </c>
      <c r="I994" t="str">
        <f t="shared" si="45"/>
        <v>_Đùi gà sốt cay 500g</v>
      </c>
      <c r="J994" t="str">
        <f>VLOOKUP(I994,'[1]Mã Misa'!$B$2:$D$74,2,0)</f>
        <v>Đùi gà sốt cay 500g</v>
      </c>
      <c r="K994" t="str">
        <f>VLOOKUP(J994,'[1]Mã Misa'!$C$2:$D$74,2,0)</f>
        <v>DGSC500</v>
      </c>
      <c r="L994" s="6">
        <v>105400</v>
      </c>
      <c r="M994" t="s">
        <v>2512</v>
      </c>
      <c r="N994" t="str">
        <f t="shared" si="46"/>
        <v>0006466</v>
      </c>
      <c r="O994" s="9">
        <v>44495</v>
      </c>
      <c r="P994" t="s">
        <v>2513</v>
      </c>
      <c r="Q994" t="s">
        <v>2514</v>
      </c>
      <c r="R994" t="str">
        <f t="shared" si="47"/>
        <v>VM+ CTO 51</v>
      </c>
      <c r="S994" s="10" t="s">
        <v>2129</v>
      </c>
      <c r="T994" t="e">
        <f>VLOOKUP(Q994,'Danh mục'!$B$4:$C$76,2,0)</f>
        <v>#N/A</v>
      </c>
    </row>
    <row r="995" spans="1:20">
      <c r="A995" t="s">
        <v>19</v>
      </c>
      <c r="B995" t="s">
        <v>2511</v>
      </c>
      <c r="C995" t="s">
        <v>30</v>
      </c>
      <c r="D995" t="s">
        <v>22</v>
      </c>
      <c r="E995" s="5">
        <v>87787</v>
      </c>
      <c r="F995" s="6">
        <v>1</v>
      </c>
      <c r="G995" t="s">
        <v>23</v>
      </c>
      <c r="H995" t="s">
        <v>31</v>
      </c>
      <c r="I995" t="str">
        <f t="shared" si="45"/>
        <v>Bắp bò muối gói 200g</v>
      </c>
      <c r="J995" t="str">
        <f>VLOOKUP(I995,'[1]Mã Misa'!$B$2:$D$74,2,0)</f>
        <v>Bắp bò muối 200g</v>
      </c>
      <c r="K995" t="str">
        <f>VLOOKUP(J995,'[1]Mã Misa'!$C$2:$D$74,2,0)</f>
        <v>BBM200</v>
      </c>
      <c r="L995" s="6">
        <v>87787</v>
      </c>
      <c r="M995" t="s">
        <v>2512</v>
      </c>
      <c r="N995" t="str">
        <f t="shared" si="46"/>
        <v>0006466</v>
      </c>
      <c r="O995" s="9">
        <v>44495</v>
      </c>
      <c r="P995" t="s">
        <v>2513</v>
      </c>
      <c r="Q995" t="s">
        <v>2514</v>
      </c>
      <c r="R995" t="str">
        <f t="shared" si="47"/>
        <v>VM+ CTO 51</v>
      </c>
      <c r="S995" s="10" t="s">
        <v>2129</v>
      </c>
      <c r="T995" t="e">
        <f>VLOOKUP(Q995,'Danh mục'!$B$4:$C$76,2,0)</f>
        <v>#N/A</v>
      </c>
    </row>
    <row r="996" spans="1:20">
      <c r="A996" t="s">
        <v>19</v>
      </c>
      <c r="B996" t="s">
        <v>2515</v>
      </c>
      <c r="C996" t="s">
        <v>51</v>
      </c>
      <c r="D996" t="s">
        <v>22</v>
      </c>
      <c r="E996" s="5">
        <v>948600</v>
      </c>
      <c r="F996" s="6">
        <v>9</v>
      </c>
      <c r="G996" t="s">
        <v>23</v>
      </c>
      <c r="H996" t="s">
        <v>52</v>
      </c>
      <c r="I996" t="str">
        <f t="shared" si="45"/>
        <v>_Đùi gà sốt cay 500g</v>
      </c>
      <c r="J996" t="str">
        <f>VLOOKUP(I996,'[1]Mã Misa'!$B$2:$D$74,2,0)</f>
        <v>Đùi gà sốt cay 500g</v>
      </c>
      <c r="K996" t="str">
        <f>VLOOKUP(J996,'[1]Mã Misa'!$C$2:$D$74,2,0)</f>
        <v>DGSC500</v>
      </c>
      <c r="L996" s="6">
        <v>105400</v>
      </c>
      <c r="M996" t="s">
        <v>2516</v>
      </c>
      <c r="N996" t="str">
        <f t="shared" si="46"/>
        <v>0128552</v>
      </c>
      <c r="O996" s="9">
        <v>44495</v>
      </c>
      <c r="P996" t="s">
        <v>33</v>
      </c>
      <c r="Q996" t="s">
        <v>34</v>
      </c>
      <c r="R996" t="str">
        <f t="shared" si="47"/>
        <v xml:space="preserve">VM+ HNI 1 </v>
      </c>
      <c r="S996" s="10" t="s">
        <v>28</v>
      </c>
      <c r="T996" t="e">
        <f>VLOOKUP(Q996,'Danh mục'!$B$4:$C$76,2,0)</f>
        <v>#N/A</v>
      </c>
    </row>
    <row r="997" spans="1:20">
      <c r="A997" t="s">
        <v>19</v>
      </c>
      <c r="B997" t="s">
        <v>2517</v>
      </c>
      <c r="C997" t="s">
        <v>38</v>
      </c>
      <c r="D997" t="s">
        <v>22</v>
      </c>
      <c r="E997" s="5">
        <v>111058</v>
      </c>
      <c r="F997" s="6">
        <v>1</v>
      </c>
      <c r="G997" t="s">
        <v>23</v>
      </c>
      <c r="H997" t="s">
        <v>39</v>
      </c>
      <c r="I997" t="str">
        <f t="shared" si="45"/>
        <v>Gà muối gói 500g</v>
      </c>
      <c r="J997" t="str">
        <f>VLOOKUP(I997,'[1]Mã Misa'!$B$2:$D$74,2,0)</f>
        <v>Gà muối 500g</v>
      </c>
      <c r="K997" t="str">
        <f>VLOOKUP(J997,'[1]Mã Misa'!$C$2:$D$74,2,0)</f>
        <v>GM500</v>
      </c>
      <c r="L997" s="6">
        <v>111058</v>
      </c>
      <c r="M997" t="s">
        <v>2518</v>
      </c>
      <c r="N997" t="str">
        <f t="shared" si="46"/>
        <v>0128556</v>
      </c>
      <c r="O997" s="9">
        <v>44495</v>
      </c>
      <c r="P997" t="s">
        <v>1832</v>
      </c>
      <c r="Q997" t="s">
        <v>1833</v>
      </c>
      <c r="R997" t="str">
        <f t="shared" si="47"/>
        <v>VM+ HNI 58</v>
      </c>
      <c r="S997" s="10" t="s">
        <v>28</v>
      </c>
      <c r="T997" t="e">
        <f>VLOOKUP(Q997,'Danh mục'!$B$4:$C$76,2,0)</f>
        <v>#N/A</v>
      </c>
    </row>
    <row r="998" spans="1:20">
      <c r="A998" t="s">
        <v>19</v>
      </c>
      <c r="B998" t="s">
        <v>2517</v>
      </c>
      <c r="C998" t="s">
        <v>35</v>
      </c>
      <c r="D998" t="s">
        <v>22</v>
      </c>
      <c r="E998" s="5">
        <v>46000</v>
      </c>
      <c r="F998" s="6">
        <v>1</v>
      </c>
      <c r="G998" t="s">
        <v>23</v>
      </c>
      <c r="H998" t="s">
        <v>36</v>
      </c>
      <c r="I998" t="str">
        <f t="shared" si="45"/>
        <v>Mộc nấm hương gói 250g</v>
      </c>
      <c r="J998" t="str">
        <f>VLOOKUP(I998,'[1]Mã Misa'!$B$2:$D$74,2,0)</f>
        <v>Mộc Nấm Hương 250g</v>
      </c>
      <c r="K998" t="str">
        <f>VLOOKUP(J998,'[1]Mã Misa'!$C$2:$D$74,2,0)</f>
        <v>MNH250</v>
      </c>
      <c r="L998" s="6">
        <v>46000</v>
      </c>
      <c r="M998" t="s">
        <v>2518</v>
      </c>
      <c r="N998" t="str">
        <f t="shared" si="46"/>
        <v>0128556</v>
      </c>
      <c r="O998" s="9">
        <v>44495</v>
      </c>
      <c r="P998" t="s">
        <v>1832</v>
      </c>
      <c r="Q998" t="s">
        <v>1833</v>
      </c>
      <c r="R998" t="str">
        <f t="shared" si="47"/>
        <v>VM+ HNI 58</v>
      </c>
      <c r="S998" s="10" t="s">
        <v>28</v>
      </c>
      <c r="T998" t="e">
        <f>VLOOKUP(Q998,'Danh mục'!$B$4:$C$76,2,0)</f>
        <v>#N/A</v>
      </c>
    </row>
    <row r="999" spans="1:20">
      <c r="A999" t="s">
        <v>19</v>
      </c>
      <c r="B999" t="s">
        <v>2519</v>
      </c>
      <c r="C999" t="s">
        <v>21</v>
      </c>
      <c r="D999" t="s">
        <v>22</v>
      </c>
      <c r="E999" s="5">
        <v>50182</v>
      </c>
      <c r="F999" s="6">
        <v>1</v>
      </c>
      <c r="G999" t="s">
        <v>23</v>
      </c>
      <c r="H999" t="s">
        <v>24</v>
      </c>
      <c r="I999" t="str">
        <f t="shared" si="45"/>
        <v>Giò tai lưỡi xào gói 250g</v>
      </c>
      <c r="J999" t="str">
        <f>VLOOKUP(I999,'[1]Mã Misa'!$B$2:$D$74,2,0)</f>
        <v>Giò Tai Lưỡi Xào 250g</v>
      </c>
      <c r="K999" t="str">
        <f>VLOOKUP(J999,'[1]Mã Misa'!$C$2:$D$74,2,0)</f>
        <v>GTLX250G</v>
      </c>
      <c r="L999" s="6">
        <v>50182</v>
      </c>
      <c r="M999" t="s">
        <v>2520</v>
      </c>
      <c r="N999" t="str">
        <f t="shared" si="46"/>
        <v>0128559</v>
      </c>
      <c r="O999" s="9">
        <v>44495</v>
      </c>
      <c r="P999" t="s">
        <v>1119</v>
      </c>
      <c r="Q999" t="s">
        <v>1120</v>
      </c>
      <c r="R999" t="str">
        <f t="shared" si="47"/>
        <v>VM VCP HNI</v>
      </c>
      <c r="S999" s="10" t="s">
        <v>28</v>
      </c>
      <c r="T999" t="e">
        <f>VLOOKUP(Q999,'Danh mục'!$B$4:$C$76,2,0)</f>
        <v>#N/A</v>
      </c>
    </row>
    <row r="1000" spans="1:20">
      <c r="A1000" t="s">
        <v>19</v>
      </c>
      <c r="B1000" t="s">
        <v>2519</v>
      </c>
      <c r="C1000" t="s">
        <v>51</v>
      </c>
      <c r="D1000" t="s">
        <v>22</v>
      </c>
      <c r="E1000" s="5">
        <v>105400</v>
      </c>
      <c r="F1000" s="6">
        <v>1</v>
      </c>
      <c r="G1000" t="s">
        <v>23</v>
      </c>
      <c r="H1000" t="s">
        <v>52</v>
      </c>
      <c r="I1000" t="str">
        <f t="shared" si="45"/>
        <v>_Đùi gà sốt cay 500g</v>
      </c>
      <c r="J1000" t="str">
        <f>VLOOKUP(I1000,'[1]Mã Misa'!$B$2:$D$74,2,0)</f>
        <v>Đùi gà sốt cay 500g</v>
      </c>
      <c r="K1000" t="str">
        <f>VLOOKUP(J1000,'[1]Mã Misa'!$C$2:$D$74,2,0)</f>
        <v>DGSC500</v>
      </c>
      <c r="L1000" s="6">
        <v>105400</v>
      </c>
      <c r="M1000" t="s">
        <v>2520</v>
      </c>
      <c r="N1000" t="str">
        <f t="shared" si="46"/>
        <v>0128559</v>
      </c>
      <c r="O1000" s="9">
        <v>44495</v>
      </c>
      <c r="P1000" t="s">
        <v>1119</v>
      </c>
      <c r="Q1000" t="s">
        <v>1120</v>
      </c>
      <c r="R1000" t="str">
        <f t="shared" si="47"/>
        <v>VM VCP HNI</v>
      </c>
      <c r="S1000" s="10" t="s">
        <v>28</v>
      </c>
      <c r="T1000" t="e">
        <f>VLOOKUP(Q1000,'Danh mục'!$B$4:$C$76,2,0)</f>
        <v>#N/A</v>
      </c>
    </row>
    <row r="1001" spans="1:20">
      <c r="A1001" t="s">
        <v>19</v>
      </c>
      <c r="B1001" t="s">
        <v>2521</v>
      </c>
      <c r="C1001" t="s">
        <v>38</v>
      </c>
      <c r="D1001" t="s">
        <v>22</v>
      </c>
      <c r="E1001" s="5">
        <v>111058</v>
      </c>
      <c r="F1001" s="6">
        <v>1</v>
      </c>
      <c r="G1001" t="s">
        <v>23</v>
      </c>
      <c r="H1001" t="s">
        <v>39</v>
      </c>
      <c r="I1001" t="str">
        <f t="shared" si="45"/>
        <v>Gà muối gói 500g</v>
      </c>
      <c r="J1001" t="str">
        <f>VLOOKUP(I1001,'[1]Mã Misa'!$B$2:$D$74,2,0)</f>
        <v>Gà muối 500g</v>
      </c>
      <c r="K1001" t="str">
        <f>VLOOKUP(J1001,'[1]Mã Misa'!$C$2:$D$74,2,0)</f>
        <v>GM500</v>
      </c>
      <c r="L1001" s="6">
        <v>111058</v>
      </c>
      <c r="M1001" t="s">
        <v>2522</v>
      </c>
      <c r="N1001" t="str">
        <f t="shared" si="46"/>
        <v>0010128</v>
      </c>
      <c r="O1001" s="9">
        <v>44495</v>
      </c>
      <c r="P1001" t="s">
        <v>1505</v>
      </c>
      <c r="Q1001" t="s">
        <v>1506</v>
      </c>
      <c r="R1001" t="str">
        <f t="shared" si="47"/>
        <v>VM+ QNH 44</v>
      </c>
      <c r="S1001" s="10" t="s">
        <v>78</v>
      </c>
      <c r="T1001" t="e">
        <f>VLOOKUP(Q1001,'Danh mục'!$B$4:$C$76,2,0)</f>
        <v>#N/A</v>
      </c>
    </row>
    <row r="1002" spans="1:20" hidden="1">
      <c r="A1002" t="s">
        <v>19</v>
      </c>
      <c r="B1002" t="s">
        <v>2523</v>
      </c>
      <c r="C1002" t="s">
        <v>51</v>
      </c>
      <c r="D1002" t="s">
        <v>22</v>
      </c>
      <c r="E1002" s="5">
        <v>105400</v>
      </c>
      <c r="F1002" s="6">
        <v>1</v>
      </c>
      <c r="G1002" t="s">
        <v>23</v>
      </c>
      <c r="H1002" t="s">
        <v>52</v>
      </c>
      <c r="I1002" t="str">
        <f t="shared" si="45"/>
        <v>_Đùi gà sốt cay 500g</v>
      </c>
      <c r="J1002" t="str">
        <f>VLOOKUP(I1002,'[1]Mã Misa'!$B$2:$D$74,2,0)</f>
        <v>Đùi gà sốt cay 500g</v>
      </c>
      <c r="K1002" t="str">
        <f>VLOOKUP(J1002,'[1]Mã Misa'!$C$2:$D$74,2,0)</f>
        <v>DGSC500</v>
      </c>
      <c r="L1002" s="6">
        <v>105400</v>
      </c>
      <c r="M1002" t="s">
        <v>2524</v>
      </c>
      <c r="N1002" t="str">
        <f t="shared" si="46"/>
        <v>0010129</v>
      </c>
      <c r="O1002" s="9">
        <v>44495</v>
      </c>
      <c r="P1002" t="s">
        <v>2525</v>
      </c>
      <c r="Q1002" t="s">
        <v>2526</v>
      </c>
      <c r="R1002" t="str">
        <f t="shared" si="47"/>
        <v>VM+ QNH K3</v>
      </c>
      <c r="S1002" s="10" t="s">
        <v>78</v>
      </c>
      <c r="T1002" t="e">
        <f>VLOOKUP(Q1002,'Danh mục'!$B$4:$C$76,2,0)</f>
        <v>#N/A</v>
      </c>
    </row>
    <row r="1003" spans="1:20">
      <c r="A1003" t="s">
        <v>19</v>
      </c>
      <c r="B1003" t="s">
        <v>2527</v>
      </c>
      <c r="C1003" t="s">
        <v>51</v>
      </c>
      <c r="D1003" t="s">
        <v>22</v>
      </c>
      <c r="E1003" s="5">
        <v>316200</v>
      </c>
      <c r="F1003" s="6">
        <v>3</v>
      </c>
      <c r="G1003" t="s">
        <v>23</v>
      </c>
      <c r="H1003" t="s">
        <v>52</v>
      </c>
      <c r="I1003" t="str">
        <f t="shared" si="45"/>
        <v>_Đùi gà sốt cay 500g</v>
      </c>
      <c r="J1003" t="str">
        <f>VLOOKUP(I1003,'[1]Mã Misa'!$B$2:$D$74,2,0)</f>
        <v>Đùi gà sốt cay 500g</v>
      </c>
      <c r="K1003" t="str">
        <f>VLOOKUP(J1003,'[1]Mã Misa'!$C$2:$D$74,2,0)</f>
        <v>DGSC500</v>
      </c>
      <c r="L1003" s="6">
        <v>105400</v>
      </c>
      <c r="M1003" t="s">
        <v>904</v>
      </c>
      <c r="N1003" t="str">
        <f t="shared" si="46"/>
        <v>0009745</v>
      </c>
      <c r="O1003" s="9">
        <v>44477</v>
      </c>
      <c r="P1003" t="s">
        <v>1678</v>
      </c>
      <c r="Q1003" t="s">
        <v>1679</v>
      </c>
      <c r="R1003" t="str">
        <f t="shared" si="47"/>
        <v>VM+ HPG 37</v>
      </c>
      <c r="S1003" s="10" t="s">
        <v>218</v>
      </c>
      <c r="T1003" t="e">
        <f>VLOOKUP(Q1003,'Danh mục'!$B$4:$C$76,2,0)</f>
        <v>#N/A</v>
      </c>
    </row>
    <row r="1004" spans="1:20">
      <c r="A1004" t="s">
        <v>19</v>
      </c>
      <c r="B1004" t="s">
        <v>2527</v>
      </c>
      <c r="C1004" t="s">
        <v>293</v>
      </c>
      <c r="D1004" t="s">
        <v>22</v>
      </c>
      <c r="E1004" s="5">
        <v>415800</v>
      </c>
      <c r="F1004" s="6">
        <v>7</v>
      </c>
      <c r="G1004" t="s">
        <v>23</v>
      </c>
      <c r="H1004" t="s">
        <v>294</v>
      </c>
      <c r="I1004" t="str">
        <f t="shared" si="45"/>
        <v>_Giò lụa 250g</v>
      </c>
      <c r="J1004" t="str">
        <f>VLOOKUP(I1004,'[1]Mã Misa'!$B$2:$D$74,2,0)</f>
        <v>Giò lụa 250g</v>
      </c>
      <c r="K1004" t="str">
        <f>VLOOKUP(J1004,'[1]Mã Misa'!$C$2:$D$74,2,0)</f>
        <v>GL250</v>
      </c>
      <c r="L1004" s="6">
        <v>59400</v>
      </c>
      <c r="M1004" t="s">
        <v>904</v>
      </c>
      <c r="N1004" t="str">
        <f t="shared" si="46"/>
        <v>0009745</v>
      </c>
      <c r="O1004" s="9">
        <v>44477</v>
      </c>
      <c r="P1004" t="s">
        <v>1678</v>
      </c>
      <c r="Q1004" t="s">
        <v>1679</v>
      </c>
      <c r="R1004" t="str">
        <f t="shared" si="47"/>
        <v>VM+ HPG 37</v>
      </c>
      <c r="S1004" s="10" t="s">
        <v>218</v>
      </c>
      <c r="T1004" t="e">
        <f>VLOOKUP(Q1004,'Danh mục'!$B$4:$C$76,2,0)</f>
        <v>#N/A</v>
      </c>
    </row>
    <row r="1005" spans="1:20">
      <c r="A1005" t="s">
        <v>19</v>
      </c>
      <c r="B1005" t="s">
        <v>2527</v>
      </c>
      <c r="C1005" t="s">
        <v>285</v>
      </c>
      <c r="D1005" t="s">
        <v>22</v>
      </c>
      <c r="E1005" s="5">
        <v>305250</v>
      </c>
      <c r="F1005" s="6">
        <v>5</v>
      </c>
      <c r="G1005" t="s">
        <v>23</v>
      </c>
      <c r="H1005" t="s">
        <v>286</v>
      </c>
      <c r="I1005" t="str">
        <f t="shared" si="45"/>
        <v>_Giò sụn gà 250g</v>
      </c>
      <c r="J1005" t="str">
        <f>VLOOKUP(I1005,'[1]Mã Misa'!$B$2:$D$74,2,0)</f>
        <v>Giò sụn gà 250g</v>
      </c>
      <c r="K1005" t="str">
        <f>VLOOKUP(J1005,'[1]Mã Misa'!$C$2:$D$74,2,0)</f>
        <v>GSG250</v>
      </c>
      <c r="L1005" s="6">
        <v>61050</v>
      </c>
      <c r="M1005" t="s">
        <v>904</v>
      </c>
      <c r="N1005" t="str">
        <f t="shared" si="46"/>
        <v>0009745</v>
      </c>
      <c r="O1005" s="9">
        <v>44477</v>
      </c>
      <c r="P1005" t="s">
        <v>1678</v>
      </c>
      <c r="Q1005" t="s">
        <v>1679</v>
      </c>
      <c r="R1005" t="str">
        <f t="shared" si="47"/>
        <v>VM+ HPG 37</v>
      </c>
      <c r="S1005" s="10" t="s">
        <v>218</v>
      </c>
      <c r="T1005" t="e">
        <f>VLOOKUP(Q1005,'Danh mục'!$B$4:$C$76,2,0)</f>
        <v>#N/A</v>
      </c>
    </row>
    <row r="1006" spans="1:20" hidden="1">
      <c r="A1006" t="s">
        <v>19</v>
      </c>
      <c r="B1006" t="s">
        <v>2528</v>
      </c>
      <c r="C1006" t="s">
        <v>21</v>
      </c>
      <c r="D1006" t="s">
        <v>22</v>
      </c>
      <c r="E1006" s="5">
        <v>150546</v>
      </c>
      <c r="F1006" s="6">
        <v>3</v>
      </c>
      <c r="G1006" t="s">
        <v>23</v>
      </c>
      <c r="H1006" t="s">
        <v>24</v>
      </c>
      <c r="I1006" t="str">
        <f t="shared" si="45"/>
        <v>Giò tai lưỡi xào gói 250g</v>
      </c>
      <c r="J1006" t="str">
        <f>VLOOKUP(I1006,'[1]Mã Misa'!$B$2:$D$74,2,0)</f>
        <v>Giò Tai Lưỡi Xào 250g</v>
      </c>
      <c r="K1006" t="str">
        <f>VLOOKUP(J1006,'[1]Mã Misa'!$C$2:$D$74,2,0)</f>
        <v>GTLX250G</v>
      </c>
      <c r="L1006" s="6">
        <v>50182</v>
      </c>
      <c r="M1006" t="s">
        <v>2529</v>
      </c>
      <c r="N1006" t="str">
        <f t="shared" si="46"/>
        <v>0128568</v>
      </c>
      <c r="O1006" s="9">
        <v>44495</v>
      </c>
      <c r="P1006" t="s">
        <v>2530</v>
      </c>
      <c r="Q1006" t="s">
        <v>2531</v>
      </c>
      <c r="R1006" t="str">
        <f t="shared" si="47"/>
        <v>VM+ HNI Th</v>
      </c>
      <c r="S1006" s="10" t="s">
        <v>28</v>
      </c>
      <c r="T1006" t="e">
        <f>VLOOKUP(Q1006,'Danh mục'!$B$4:$C$76,2,0)</f>
        <v>#N/A</v>
      </c>
    </row>
    <row r="1007" spans="1:20">
      <c r="A1007" t="s">
        <v>19</v>
      </c>
      <c r="B1007" t="s">
        <v>2532</v>
      </c>
      <c r="C1007" t="s">
        <v>193</v>
      </c>
      <c r="D1007" t="s">
        <v>22</v>
      </c>
      <c r="E1007" s="5">
        <v>55595</v>
      </c>
      <c r="F1007" s="6">
        <v>1</v>
      </c>
      <c r="G1007" t="s">
        <v>23</v>
      </c>
      <c r="H1007" t="s">
        <v>194</v>
      </c>
      <c r="I1007" t="str">
        <f t="shared" si="45"/>
        <v>Tai heo muối gói 200g</v>
      </c>
      <c r="J1007" t="str">
        <f>VLOOKUP(I1007,'[1]Mã Misa'!$B$2:$D$74,2,0)</f>
        <v>Tai heo muối 200g</v>
      </c>
      <c r="K1007" t="str">
        <f>VLOOKUP(J1007,'[1]Mã Misa'!$C$2:$D$74,2,0)</f>
        <v>TH200</v>
      </c>
      <c r="L1007" s="6">
        <v>55595</v>
      </c>
      <c r="M1007" t="s">
        <v>2533</v>
      </c>
      <c r="N1007" t="str">
        <f t="shared" si="46"/>
        <v>0001724</v>
      </c>
      <c r="O1007" s="9">
        <v>44495</v>
      </c>
      <c r="P1007" t="s">
        <v>2123</v>
      </c>
      <c r="Q1007" t="s">
        <v>2124</v>
      </c>
      <c r="R1007" t="str">
        <f t="shared" si="47"/>
        <v>VM+ TTH 10</v>
      </c>
      <c r="S1007" s="10" t="s">
        <v>213</v>
      </c>
      <c r="T1007" t="e">
        <f>VLOOKUP(Q1007,'Danh mục'!$B$4:$C$76,2,0)</f>
        <v>#N/A</v>
      </c>
    </row>
    <row r="1008" spans="1:20">
      <c r="A1008" t="s">
        <v>19</v>
      </c>
      <c r="B1008" t="s">
        <v>2534</v>
      </c>
      <c r="C1008" t="s">
        <v>64</v>
      </c>
      <c r="D1008" t="s">
        <v>22</v>
      </c>
      <c r="E1008" s="5">
        <v>245000</v>
      </c>
      <c r="F1008" s="6">
        <v>4</v>
      </c>
      <c r="G1008" t="s">
        <v>65</v>
      </c>
      <c r="H1008" t="s">
        <v>66</v>
      </c>
      <c r="I1008" t="str">
        <f t="shared" si="45"/>
        <v xml:space="preserve"> Ghẹ farci 150g</v>
      </c>
      <c r="J1008" t="str">
        <f>VLOOKUP(I1008,'[1]Mã Misa'!$B$2:$D$74,2,0)</f>
        <v>Ghẹ farci 150g</v>
      </c>
      <c r="K1008" t="str">
        <f>VLOOKUP(J1008,'[1]Mã Misa'!$C$2:$D$74,2,0)</f>
        <v>GHEFARCI150</v>
      </c>
      <c r="L1008" s="6">
        <v>61250</v>
      </c>
      <c r="M1008" t="s">
        <v>2535</v>
      </c>
      <c r="N1008" t="str">
        <f t="shared" si="46"/>
        <v>0128573</v>
      </c>
      <c r="O1008" s="9">
        <v>44495</v>
      </c>
      <c r="P1008" t="s">
        <v>2536</v>
      </c>
      <c r="Q1008" t="s">
        <v>2537</v>
      </c>
      <c r="R1008" t="str">
        <f t="shared" si="47"/>
        <v>VM+ HNI LK</v>
      </c>
      <c r="S1008" s="10" t="s">
        <v>28</v>
      </c>
      <c r="T1008" t="e">
        <f>VLOOKUP(Q1008,'Danh mục'!$B$4:$C$76,2,0)</f>
        <v>#N/A</v>
      </c>
    </row>
    <row r="1009" spans="1:20">
      <c r="A1009" t="s">
        <v>19</v>
      </c>
      <c r="B1009" t="s">
        <v>2534</v>
      </c>
      <c r="C1009" t="s">
        <v>450</v>
      </c>
      <c r="D1009" t="s">
        <v>22</v>
      </c>
      <c r="E1009" s="5">
        <v>183750</v>
      </c>
      <c r="F1009" s="6">
        <v>3</v>
      </c>
      <c r="G1009" t="s">
        <v>65</v>
      </c>
      <c r="H1009" t="s">
        <v>451</v>
      </c>
      <c r="I1009" t="str">
        <f t="shared" si="45"/>
        <v xml:space="preserve"> Càng ghẹ cốm hoa 250g</v>
      </c>
      <c r="J1009" t="str">
        <f>VLOOKUP(I1009,'[1]Mã Misa'!$B$2:$D$74,2,0)</f>
        <v>Càng ghẹ cốm hoa 250g</v>
      </c>
      <c r="K1009" t="str">
        <f>VLOOKUP(J1009,'[1]Mã Misa'!$C$2:$D$74,2,0)</f>
        <v>CGCH250</v>
      </c>
      <c r="L1009" s="6">
        <v>61250</v>
      </c>
      <c r="M1009" t="s">
        <v>2535</v>
      </c>
      <c r="N1009" t="str">
        <f t="shared" si="46"/>
        <v>0128573</v>
      </c>
      <c r="O1009" s="9">
        <v>44495</v>
      </c>
      <c r="P1009" t="s">
        <v>2536</v>
      </c>
      <c r="Q1009" t="s">
        <v>2537</v>
      </c>
      <c r="R1009" t="str">
        <f t="shared" si="47"/>
        <v>VM+ HNI LK</v>
      </c>
      <c r="S1009" s="10" t="s">
        <v>28</v>
      </c>
      <c r="T1009" t="e">
        <f>VLOOKUP(Q1009,'Danh mục'!$B$4:$C$76,2,0)</f>
        <v>#N/A</v>
      </c>
    </row>
    <row r="1010" spans="1:20">
      <c r="A1010" t="s">
        <v>19</v>
      </c>
      <c r="B1010" t="s">
        <v>2534</v>
      </c>
      <c r="C1010" t="s">
        <v>510</v>
      </c>
      <c r="D1010" t="s">
        <v>511</v>
      </c>
      <c r="E1010" s="5">
        <v>177188</v>
      </c>
      <c r="F1010" s="6">
        <v>1</v>
      </c>
      <c r="G1010" t="s">
        <v>65</v>
      </c>
      <c r="H1010" t="s">
        <v>512</v>
      </c>
      <c r="I1010" t="str">
        <f t="shared" si="45"/>
        <v xml:space="preserve"> Mực lá câu làm sạch 450g</v>
      </c>
      <c r="J1010" t="str">
        <f>VLOOKUP(I1010,'[1]Mã Misa'!$B$2:$D$74,2,0)</f>
        <v>Mực lá câu làm sạch 450g</v>
      </c>
      <c r="K1010" t="str">
        <f>VLOOKUP(J1010,'[1]Mã Misa'!$C$2:$D$74,2,0)</f>
        <v>ML450</v>
      </c>
      <c r="L1010" s="6">
        <v>177188</v>
      </c>
      <c r="M1010" t="s">
        <v>2535</v>
      </c>
      <c r="N1010" t="str">
        <f t="shared" si="46"/>
        <v>0128573</v>
      </c>
      <c r="O1010" s="9">
        <v>44495</v>
      </c>
      <c r="P1010" t="s">
        <v>2536</v>
      </c>
      <c r="Q1010" t="s">
        <v>2537</v>
      </c>
      <c r="R1010" t="str">
        <f t="shared" si="47"/>
        <v>VM+ HNI LK</v>
      </c>
      <c r="S1010" s="10" t="s">
        <v>28</v>
      </c>
      <c r="T1010" t="e">
        <f>VLOOKUP(Q1010,'Danh mục'!$B$4:$C$76,2,0)</f>
        <v>#N/A</v>
      </c>
    </row>
    <row r="1011" spans="1:20" hidden="1">
      <c r="A1011" t="s">
        <v>19</v>
      </c>
      <c r="B1011" t="s">
        <v>2538</v>
      </c>
      <c r="C1011" t="s">
        <v>30</v>
      </c>
      <c r="D1011" t="s">
        <v>22</v>
      </c>
      <c r="E1011" s="5">
        <v>351148</v>
      </c>
      <c r="F1011" s="6">
        <v>4</v>
      </c>
      <c r="G1011" t="s">
        <v>23</v>
      </c>
      <c r="H1011" t="s">
        <v>31</v>
      </c>
      <c r="I1011" t="str">
        <f t="shared" si="45"/>
        <v>Bắp bò muối gói 200g</v>
      </c>
      <c r="J1011" t="str">
        <f>VLOOKUP(I1011,'[1]Mã Misa'!$B$2:$D$74,2,0)</f>
        <v>Bắp bò muối 200g</v>
      </c>
      <c r="K1011" t="str">
        <f>VLOOKUP(J1011,'[1]Mã Misa'!$C$2:$D$74,2,0)</f>
        <v>BBM200</v>
      </c>
      <c r="L1011" s="6">
        <v>87787</v>
      </c>
      <c r="M1011" t="s">
        <v>2539</v>
      </c>
      <c r="N1011" t="str">
        <f t="shared" si="46"/>
        <v>0002920</v>
      </c>
      <c r="O1011" s="9">
        <v>44495</v>
      </c>
      <c r="P1011" t="s">
        <v>2540</v>
      </c>
      <c r="Q1011" t="s">
        <v>2541</v>
      </c>
      <c r="R1011" t="str">
        <f t="shared" si="47"/>
        <v>VM+ BNH số</v>
      </c>
      <c r="S1011" s="10" t="s">
        <v>88</v>
      </c>
      <c r="T1011" t="e">
        <f>VLOOKUP(Q1011,'Danh mục'!$B$4:$C$76,2,0)</f>
        <v>#N/A</v>
      </c>
    </row>
    <row r="1012" spans="1:20" hidden="1">
      <c r="A1012" t="s">
        <v>19</v>
      </c>
      <c r="B1012" t="s">
        <v>2542</v>
      </c>
      <c r="C1012" t="s">
        <v>21</v>
      </c>
      <c r="D1012" t="s">
        <v>22</v>
      </c>
      <c r="E1012" s="5">
        <v>50182</v>
      </c>
      <c r="F1012" s="6">
        <v>1</v>
      </c>
      <c r="G1012" t="s">
        <v>23</v>
      </c>
      <c r="H1012" t="s">
        <v>24</v>
      </c>
      <c r="I1012" t="str">
        <f t="shared" si="45"/>
        <v>Giò tai lưỡi xào gói 250g</v>
      </c>
      <c r="J1012" t="str">
        <f>VLOOKUP(I1012,'[1]Mã Misa'!$B$2:$D$74,2,0)</f>
        <v>Giò Tai Lưỡi Xào 250g</v>
      </c>
      <c r="K1012" t="str">
        <f>VLOOKUP(J1012,'[1]Mã Misa'!$C$2:$D$74,2,0)</f>
        <v>GTLX250G</v>
      </c>
      <c r="L1012" s="6">
        <v>50182</v>
      </c>
      <c r="M1012" t="s">
        <v>2543</v>
      </c>
      <c r="N1012" t="str">
        <f t="shared" si="46"/>
        <v>0128580</v>
      </c>
      <c r="O1012" s="9">
        <v>44495</v>
      </c>
      <c r="P1012" t="s">
        <v>2544</v>
      </c>
      <c r="Q1012" t="s">
        <v>2545</v>
      </c>
      <c r="R1012" t="str">
        <f t="shared" si="47"/>
        <v>VM+ HNI 77</v>
      </c>
      <c r="S1012" s="10" t="s">
        <v>28</v>
      </c>
      <c r="T1012" t="e">
        <f>VLOOKUP(Q1012,'Danh mục'!$B$4:$C$76,2,0)</f>
        <v>#N/A</v>
      </c>
    </row>
    <row r="1013" spans="1:20">
      <c r="A1013" t="s">
        <v>19</v>
      </c>
      <c r="B1013" t="s">
        <v>2546</v>
      </c>
      <c r="C1013" t="s">
        <v>385</v>
      </c>
      <c r="D1013" t="s">
        <v>22</v>
      </c>
      <c r="E1013" s="5">
        <v>188026</v>
      </c>
      <c r="F1013" s="6">
        <v>2</v>
      </c>
      <c r="G1013" t="s">
        <v>23</v>
      </c>
      <c r="H1013" t="s">
        <v>386</v>
      </c>
      <c r="I1013" t="str">
        <f t="shared" si="45"/>
        <v xml:space="preserve"> Giò lụa 500g</v>
      </c>
      <c r="J1013" t="str">
        <f>VLOOKUP(I1013,'[1]Mã Misa'!$B$2:$D$74,2,0)</f>
        <v>Giò lụa 500g</v>
      </c>
      <c r="K1013" t="str">
        <f>VLOOKUP(J1013,'[1]Mã Misa'!$C$2:$D$74,2,0)</f>
        <v>GL500</v>
      </c>
      <c r="L1013" s="6">
        <v>94013</v>
      </c>
      <c r="M1013" t="s">
        <v>2547</v>
      </c>
      <c r="N1013" t="str">
        <f t="shared" si="46"/>
        <v>0016577</v>
      </c>
      <c r="O1013" s="9">
        <v>44495</v>
      </c>
      <c r="P1013" t="s">
        <v>2548</v>
      </c>
      <c r="Q1013" t="s">
        <v>2549</v>
      </c>
      <c r="R1013" t="str">
        <f t="shared" si="47"/>
        <v>VM+ DNG Lô</v>
      </c>
      <c r="S1013" s="10" t="s">
        <v>231</v>
      </c>
      <c r="T1013" t="e">
        <f>VLOOKUP(Q1013,'Danh mục'!$B$4:$C$76,2,0)</f>
        <v>#N/A</v>
      </c>
    </row>
    <row r="1014" spans="1:20">
      <c r="A1014" t="s">
        <v>19</v>
      </c>
      <c r="B1014" t="s">
        <v>2546</v>
      </c>
      <c r="C1014" t="s">
        <v>279</v>
      </c>
      <c r="D1014" t="s">
        <v>22</v>
      </c>
      <c r="E1014" s="5">
        <v>407956</v>
      </c>
      <c r="F1014" s="6">
        <v>4</v>
      </c>
      <c r="G1014" t="s">
        <v>23</v>
      </c>
      <c r="H1014" t="s">
        <v>280</v>
      </c>
      <c r="I1014" t="str">
        <f t="shared" si="45"/>
        <v>Giò tai nấm hương 500g</v>
      </c>
      <c r="J1014" t="str">
        <f>VLOOKUP(I1014,'[1]Mã Misa'!$B$2:$D$74,2,0)</f>
        <v>Giò tai nấm hương 500g</v>
      </c>
      <c r="K1014" t="str">
        <f>VLOOKUP(J1014,'[1]Mã Misa'!$C$2:$D$74,2,0)</f>
        <v>GTNH500</v>
      </c>
      <c r="L1014" s="6">
        <v>101989</v>
      </c>
      <c r="M1014" t="s">
        <v>2547</v>
      </c>
      <c r="N1014" t="str">
        <f t="shared" si="46"/>
        <v>0016577</v>
      </c>
      <c r="O1014" s="9">
        <v>44495</v>
      </c>
      <c r="P1014" t="s">
        <v>2548</v>
      </c>
      <c r="Q1014" t="s">
        <v>2549</v>
      </c>
      <c r="R1014" t="str">
        <f t="shared" si="47"/>
        <v>VM+ DNG Lô</v>
      </c>
      <c r="S1014" s="10" t="s">
        <v>231</v>
      </c>
      <c r="T1014" t="e">
        <f>VLOOKUP(Q1014,'Danh mục'!$B$4:$C$76,2,0)</f>
        <v>#N/A</v>
      </c>
    </row>
    <row r="1015" spans="1:20">
      <c r="A1015" t="s">
        <v>19</v>
      </c>
      <c r="B1015" t="s">
        <v>2550</v>
      </c>
      <c r="C1015" t="s">
        <v>540</v>
      </c>
      <c r="D1015" t="s">
        <v>511</v>
      </c>
      <c r="E1015" s="5">
        <v>352350</v>
      </c>
      <c r="F1015" s="6">
        <v>1</v>
      </c>
      <c r="G1015" t="s">
        <v>65</v>
      </c>
      <c r="H1015" t="s">
        <v>541</v>
      </c>
      <c r="I1015" t="str">
        <f t="shared" si="45"/>
        <v xml:space="preserve"> Tôm mũ ni bỏ đầu 450g</v>
      </c>
      <c r="J1015" t="str">
        <f>VLOOKUP(I1015,'[1]Mã Misa'!$B$2:$D$74,2,0)</f>
        <v>Tôm mũ ni bỏ đầu 450g</v>
      </c>
      <c r="K1015" t="str">
        <f>VLOOKUP(J1015,'[1]Mã Misa'!$C$2:$D$74,2,0)</f>
        <v>TBĐ450</v>
      </c>
      <c r="L1015" s="6">
        <v>352350</v>
      </c>
      <c r="M1015" t="s">
        <v>2551</v>
      </c>
      <c r="N1015" t="str">
        <f t="shared" si="46"/>
        <v>0041106</v>
      </c>
      <c r="O1015" s="9">
        <v>44495</v>
      </c>
      <c r="P1015" t="s">
        <v>2552</v>
      </c>
      <c r="Q1015" t="s">
        <v>2553</v>
      </c>
      <c r="R1015" t="str">
        <f t="shared" si="47"/>
        <v>VM+ HCM CC</v>
      </c>
      <c r="S1015" s="10" t="s">
        <v>83</v>
      </c>
      <c r="T1015" t="e">
        <f>VLOOKUP(Q1015,'Danh mục'!$B$4:$C$76,2,0)</f>
        <v>#N/A</v>
      </c>
    </row>
    <row r="1016" spans="1:20">
      <c r="A1016" t="s">
        <v>19</v>
      </c>
      <c r="B1016" t="s">
        <v>2550</v>
      </c>
      <c r="C1016" t="s">
        <v>535</v>
      </c>
      <c r="D1016" t="s">
        <v>511</v>
      </c>
      <c r="E1016" s="5">
        <v>198450</v>
      </c>
      <c r="F1016" s="6">
        <v>1</v>
      </c>
      <c r="G1016" t="s">
        <v>65</v>
      </c>
      <c r="H1016" t="s">
        <v>536</v>
      </c>
      <c r="I1016" t="str">
        <f t="shared" si="45"/>
        <v xml:space="preserve"> Tôm mũ ni nguyên con 450g</v>
      </c>
      <c r="J1016" t="str">
        <f>VLOOKUP(I1016,'[1]Mã Misa'!$B$2:$D$74,2,0)</f>
        <v>Tôm mũ ni nguyên con 450g</v>
      </c>
      <c r="K1016" t="str">
        <f>VLOOKUP(J1016,'[1]Mã Misa'!$C$2:$D$74,2,0)</f>
        <v>TNC450</v>
      </c>
      <c r="L1016" s="6">
        <v>198450</v>
      </c>
      <c r="M1016" t="s">
        <v>2551</v>
      </c>
      <c r="N1016" t="str">
        <f t="shared" si="46"/>
        <v>0041106</v>
      </c>
      <c r="O1016" s="9">
        <v>44495</v>
      </c>
      <c r="P1016" t="s">
        <v>2552</v>
      </c>
      <c r="Q1016" t="s">
        <v>2553</v>
      </c>
      <c r="R1016" t="str">
        <f t="shared" si="47"/>
        <v>VM+ HCM CC</v>
      </c>
      <c r="S1016" s="10" t="s">
        <v>83</v>
      </c>
      <c r="T1016" t="e">
        <f>VLOOKUP(Q1016,'Danh mục'!$B$4:$C$76,2,0)</f>
        <v>#N/A</v>
      </c>
    </row>
    <row r="1017" spans="1:20" hidden="1">
      <c r="A1017" t="s">
        <v>19</v>
      </c>
      <c r="B1017" t="s">
        <v>2554</v>
      </c>
      <c r="C1017" t="s">
        <v>38</v>
      </c>
      <c r="D1017" t="s">
        <v>22</v>
      </c>
      <c r="E1017" s="5">
        <v>111058</v>
      </c>
      <c r="F1017" s="6">
        <v>1</v>
      </c>
      <c r="G1017" t="s">
        <v>23</v>
      </c>
      <c r="H1017" t="s">
        <v>39</v>
      </c>
      <c r="I1017" t="str">
        <f t="shared" si="45"/>
        <v>Gà muối gói 500g</v>
      </c>
      <c r="J1017" t="str">
        <f>VLOOKUP(I1017,'[1]Mã Misa'!$B$2:$D$74,2,0)</f>
        <v>Gà muối 500g</v>
      </c>
      <c r="K1017" t="str">
        <f>VLOOKUP(J1017,'[1]Mã Misa'!$C$2:$D$74,2,0)</f>
        <v>GM500</v>
      </c>
      <c r="L1017" s="6">
        <v>111058</v>
      </c>
      <c r="M1017" t="s">
        <v>2555</v>
      </c>
      <c r="N1017" t="str">
        <f t="shared" si="46"/>
        <v>0001097</v>
      </c>
      <c r="O1017" s="9">
        <v>44495</v>
      </c>
      <c r="P1017" t="s">
        <v>2556</v>
      </c>
      <c r="Q1017" t="s">
        <v>2557</v>
      </c>
      <c r="R1017" t="str">
        <f t="shared" si="47"/>
        <v>VM+ QTI 15</v>
      </c>
      <c r="S1017" s="10" t="s">
        <v>2558</v>
      </c>
      <c r="T1017" t="e">
        <f>VLOOKUP(Q1017,'Danh mục'!$B$4:$C$76,2,0)</f>
        <v>#N/A</v>
      </c>
    </row>
    <row r="1018" spans="1:20">
      <c r="A1018" t="s">
        <v>19</v>
      </c>
      <c r="B1018" t="s">
        <v>2559</v>
      </c>
      <c r="C1018" t="s">
        <v>293</v>
      </c>
      <c r="D1018" t="s">
        <v>22</v>
      </c>
      <c r="E1018" s="5">
        <v>297000</v>
      </c>
      <c r="F1018" s="6">
        <v>5</v>
      </c>
      <c r="G1018" t="s">
        <v>23</v>
      </c>
      <c r="H1018" t="s">
        <v>294</v>
      </c>
      <c r="I1018" t="str">
        <f t="shared" si="45"/>
        <v>_Giò lụa 250g</v>
      </c>
      <c r="J1018" t="str">
        <f>VLOOKUP(I1018,'[1]Mã Misa'!$B$2:$D$74,2,0)</f>
        <v>Giò lụa 250g</v>
      </c>
      <c r="K1018" t="str">
        <f>VLOOKUP(J1018,'[1]Mã Misa'!$C$2:$D$74,2,0)</f>
        <v>GL250</v>
      </c>
      <c r="L1018" s="6">
        <v>59400</v>
      </c>
      <c r="M1018" t="s">
        <v>2560</v>
      </c>
      <c r="N1018" t="str">
        <f t="shared" si="46"/>
        <v>0128595</v>
      </c>
      <c r="O1018" s="9">
        <v>44495</v>
      </c>
      <c r="P1018" t="s">
        <v>474</v>
      </c>
      <c r="Q1018" t="s">
        <v>475</v>
      </c>
      <c r="R1018" t="str">
        <f t="shared" si="47"/>
        <v>VM+ HNI N0</v>
      </c>
      <c r="S1018" s="10" t="s">
        <v>28</v>
      </c>
      <c r="T1018" t="e">
        <f>VLOOKUP(Q1018,'Danh mục'!$B$4:$C$76,2,0)</f>
        <v>#N/A</v>
      </c>
    </row>
    <row r="1019" spans="1:20">
      <c r="A1019" t="s">
        <v>19</v>
      </c>
      <c r="B1019" t="s">
        <v>2561</v>
      </c>
      <c r="C1019" t="s">
        <v>30</v>
      </c>
      <c r="D1019" t="s">
        <v>22</v>
      </c>
      <c r="E1019" s="5">
        <v>702296</v>
      </c>
      <c r="F1019" s="6">
        <v>8</v>
      </c>
      <c r="G1019" t="s">
        <v>23</v>
      </c>
      <c r="H1019" t="s">
        <v>31</v>
      </c>
      <c r="I1019" t="str">
        <f t="shared" si="45"/>
        <v>Bắp bò muối gói 200g</v>
      </c>
      <c r="J1019" t="str">
        <f>VLOOKUP(I1019,'[1]Mã Misa'!$B$2:$D$74,2,0)</f>
        <v>Bắp bò muối 200g</v>
      </c>
      <c r="K1019" t="str">
        <f>VLOOKUP(J1019,'[1]Mã Misa'!$C$2:$D$74,2,0)</f>
        <v>BBM200</v>
      </c>
      <c r="L1019" s="6">
        <v>87787</v>
      </c>
      <c r="M1019" t="s">
        <v>2562</v>
      </c>
      <c r="N1019" t="str">
        <f t="shared" si="46"/>
        <v>0016583</v>
      </c>
      <c r="O1019" s="9">
        <v>44495</v>
      </c>
      <c r="P1019" t="s">
        <v>2563</v>
      </c>
      <c r="Q1019" t="s">
        <v>2564</v>
      </c>
      <c r="R1019" t="str">
        <f t="shared" si="47"/>
        <v>VM+ DNG Su</v>
      </c>
      <c r="S1019" s="10" t="s">
        <v>231</v>
      </c>
      <c r="T1019" t="e">
        <f>VLOOKUP(Q1019,'Danh mục'!$B$4:$C$76,2,0)</f>
        <v>#N/A</v>
      </c>
    </row>
    <row r="1020" spans="1:20">
      <c r="A1020" t="s">
        <v>19</v>
      </c>
      <c r="B1020" t="s">
        <v>2561</v>
      </c>
      <c r="C1020" t="s">
        <v>38</v>
      </c>
      <c r="D1020" t="s">
        <v>22</v>
      </c>
      <c r="E1020" s="5">
        <v>777406</v>
      </c>
      <c r="F1020" s="6">
        <v>7</v>
      </c>
      <c r="G1020" t="s">
        <v>23</v>
      </c>
      <c r="H1020" t="s">
        <v>39</v>
      </c>
      <c r="I1020" t="str">
        <f t="shared" si="45"/>
        <v>Gà muối gói 500g</v>
      </c>
      <c r="J1020" t="str">
        <f>VLOOKUP(I1020,'[1]Mã Misa'!$B$2:$D$74,2,0)</f>
        <v>Gà muối 500g</v>
      </c>
      <c r="K1020" t="str">
        <f>VLOOKUP(J1020,'[1]Mã Misa'!$C$2:$D$74,2,0)</f>
        <v>GM500</v>
      </c>
      <c r="L1020" s="6">
        <v>111058</v>
      </c>
      <c r="M1020" t="s">
        <v>2562</v>
      </c>
      <c r="N1020" t="str">
        <f t="shared" si="46"/>
        <v>0016583</v>
      </c>
      <c r="O1020" s="9">
        <v>44495</v>
      </c>
      <c r="P1020" t="s">
        <v>2563</v>
      </c>
      <c r="Q1020" t="s">
        <v>2564</v>
      </c>
      <c r="R1020" t="str">
        <f t="shared" si="47"/>
        <v>VM+ DNG Su</v>
      </c>
      <c r="S1020" s="10" t="s">
        <v>231</v>
      </c>
      <c r="T1020" t="e">
        <f>VLOOKUP(Q1020,'Danh mục'!$B$4:$C$76,2,0)</f>
        <v>#N/A</v>
      </c>
    </row>
    <row r="1021" spans="1:20">
      <c r="A1021" t="s">
        <v>19</v>
      </c>
      <c r="B1021" t="s">
        <v>2561</v>
      </c>
      <c r="C1021" t="s">
        <v>21</v>
      </c>
      <c r="D1021" t="s">
        <v>22</v>
      </c>
      <c r="E1021" s="5">
        <v>250910</v>
      </c>
      <c r="F1021" s="6">
        <v>5</v>
      </c>
      <c r="G1021" t="s">
        <v>23</v>
      </c>
      <c r="H1021" t="s">
        <v>24</v>
      </c>
      <c r="I1021" t="str">
        <f t="shared" si="45"/>
        <v>Giò tai lưỡi xào gói 250g</v>
      </c>
      <c r="J1021" t="str">
        <f>VLOOKUP(I1021,'[1]Mã Misa'!$B$2:$D$74,2,0)</f>
        <v>Giò Tai Lưỡi Xào 250g</v>
      </c>
      <c r="K1021" t="str">
        <f>VLOOKUP(J1021,'[1]Mã Misa'!$C$2:$D$74,2,0)</f>
        <v>GTLX250G</v>
      </c>
      <c r="L1021" s="6">
        <v>50182</v>
      </c>
      <c r="M1021" t="s">
        <v>2562</v>
      </c>
      <c r="N1021" t="str">
        <f t="shared" si="46"/>
        <v>0016583</v>
      </c>
      <c r="O1021" s="9">
        <v>44495</v>
      </c>
      <c r="P1021" t="s">
        <v>2563</v>
      </c>
      <c r="Q1021" t="s">
        <v>2564</v>
      </c>
      <c r="R1021" t="str">
        <f t="shared" si="47"/>
        <v>VM+ DNG Su</v>
      </c>
      <c r="S1021" s="10" t="s">
        <v>231</v>
      </c>
      <c r="T1021" t="e">
        <f>VLOOKUP(Q1021,'Danh mục'!$B$4:$C$76,2,0)</f>
        <v>#N/A</v>
      </c>
    </row>
    <row r="1022" spans="1:20">
      <c r="A1022" t="s">
        <v>19</v>
      </c>
      <c r="B1022" t="s">
        <v>2565</v>
      </c>
      <c r="C1022" t="s">
        <v>35</v>
      </c>
      <c r="D1022" t="s">
        <v>22</v>
      </c>
      <c r="E1022" s="5">
        <v>46000</v>
      </c>
      <c r="F1022" s="6">
        <v>1</v>
      </c>
      <c r="G1022" t="s">
        <v>23</v>
      </c>
      <c r="H1022" t="s">
        <v>36</v>
      </c>
      <c r="I1022" t="str">
        <f t="shared" si="45"/>
        <v>Mộc nấm hương gói 250g</v>
      </c>
      <c r="J1022" t="str">
        <f>VLOOKUP(I1022,'[1]Mã Misa'!$B$2:$D$74,2,0)</f>
        <v>Mộc Nấm Hương 250g</v>
      </c>
      <c r="K1022" t="str">
        <f>VLOOKUP(J1022,'[1]Mã Misa'!$C$2:$D$74,2,0)</f>
        <v>MNH250</v>
      </c>
      <c r="L1022" s="6">
        <v>46000</v>
      </c>
      <c r="M1022" t="s">
        <v>2566</v>
      </c>
      <c r="N1022" t="str">
        <f t="shared" si="46"/>
        <v>0010135</v>
      </c>
      <c r="O1022" s="9">
        <v>44495</v>
      </c>
      <c r="P1022" t="s">
        <v>491</v>
      </c>
      <c r="Q1022" t="s">
        <v>492</v>
      </c>
      <c r="R1022" t="str">
        <f t="shared" si="47"/>
        <v>VM+ QNH Dự</v>
      </c>
      <c r="S1022" s="10" t="s">
        <v>78</v>
      </c>
      <c r="T1022" t="e">
        <f>VLOOKUP(Q1022,'Danh mục'!$B$4:$C$76,2,0)</f>
        <v>#N/A</v>
      </c>
    </row>
    <row r="1023" spans="1:20">
      <c r="A1023" t="s">
        <v>19</v>
      </c>
      <c r="B1023" t="s">
        <v>2565</v>
      </c>
      <c r="C1023" t="s">
        <v>54</v>
      </c>
      <c r="D1023" t="s">
        <v>22</v>
      </c>
      <c r="E1023" s="5">
        <v>146862</v>
      </c>
      <c r="F1023" s="6">
        <v>2</v>
      </c>
      <c r="G1023" t="s">
        <v>23</v>
      </c>
      <c r="H1023" t="s">
        <v>55</v>
      </c>
      <c r="I1023" t="str">
        <f t="shared" si="45"/>
        <v>Chân giò heo muối gói 300g</v>
      </c>
      <c r="J1023" t="str">
        <f>VLOOKUP(I1023,'[1]Mã Misa'!$B$2:$D$74,2,0)</f>
        <v>Chân giò heo muối 300g</v>
      </c>
      <c r="K1023" t="str">
        <f>VLOOKUP(J1023,'[1]Mã Misa'!$C$2:$D$74,2,0)</f>
        <v>CGM300</v>
      </c>
      <c r="L1023" s="6">
        <v>73431</v>
      </c>
      <c r="M1023" t="s">
        <v>2566</v>
      </c>
      <c r="N1023" t="str">
        <f t="shared" si="46"/>
        <v>0010135</v>
      </c>
      <c r="O1023" s="9">
        <v>44495</v>
      </c>
      <c r="P1023" t="s">
        <v>491</v>
      </c>
      <c r="Q1023" t="s">
        <v>492</v>
      </c>
      <c r="R1023" t="str">
        <f t="shared" si="47"/>
        <v>VM+ QNH Dự</v>
      </c>
      <c r="S1023" s="10" t="s">
        <v>78</v>
      </c>
      <c r="T1023" t="e">
        <f>VLOOKUP(Q1023,'Danh mục'!$B$4:$C$76,2,0)</f>
        <v>#N/A</v>
      </c>
    </row>
    <row r="1024" spans="1:20">
      <c r="A1024" t="s">
        <v>19</v>
      </c>
      <c r="B1024" t="s">
        <v>2565</v>
      </c>
      <c r="C1024" t="s">
        <v>38</v>
      </c>
      <c r="D1024" t="s">
        <v>22</v>
      </c>
      <c r="E1024" s="5">
        <v>111058</v>
      </c>
      <c r="F1024" s="6">
        <v>1</v>
      </c>
      <c r="G1024" t="s">
        <v>23</v>
      </c>
      <c r="H1024" t="s">
        <v>39</v>
      </c>
      <c r="I1024" t="str">
        <f t="shared" si="45"/>
        <v>Gà muối gói 500g</v>
      </c>
      <c r="J1024" t="str">
        <f>VLOOKUP(I1024,'[1]Mã Misa'!$B$2:$D$74,2,0)</f>
        <v>Gà muối 500g</v>
      </c>
      <c r="K1024" t="str">
        <f>VLOOKUP(J1024,'[1]Mã Misa'!$C$2:$D$74,2,0)</f>
        <v>GM500</v>
      </c>
      <c r="L1024" s="6">
        <v>111058</v>
      </c>
      <c r="M1024" t="s">
        <v>2566</v>
      </c>
      <c r="N1024" t="str">
        <f t="shared" si="46"/>
        <v>0010135</v>
      </c>
      <c r="O1024" s="9">
        <v>44495</v>
      </c>
      <c r="P1024" t="s">
        <v>491</v>
      </c>
      <c r="Q1024" t="s">
        <v>492</v>
      </c>
      <c r="R1024" t="str">
        <f t="shared" si="47"/>
        <v>VM+ QNH Dự</v>
      </c>
      <c r="S1024" s="10" t="s">
        <v>78</v>
      </c>
      <c r="T1024" t="e">
        <f>VLOOKUP(Q1024,'Danh mục'!$B$4:$C$76,2,0)</f>
        <v>#N/A</v>
      </c>
    </row>
    <row r="1025" spans="1:20">
      <c r="A1025" t="s">
        <v>19</v>
      </c>
      <c r="B1025" t="s">
        <v>2567</v>
      </c>
      <c r="C1025" t="s">
        <v>54</v>
      </c>
      <c r="D1025" t="s">
        <v>22</v>
      </c>
      <c r="E1025" s="5">
        <v>660879</v>
      </c>
      <c r="F1025" s="6">
        <v>9</v>
      </c>
      <c r="G1025" t="s">
        <v>23</v>
      </c>
      <c r="H1025" t="s">
        <v>55</v>
      </c>
      <c r="I1025" t="str">
        <f t="shared" si="45"/>
        <v>Chân giò heo muối gói 300g</v>
      </c>
      <c r="J1025" t="str">
        <f>VLOOKUP(I1025,'[1]Mã Misa'!$B$2:$D$74,2,0)</f>
        <v>Chân giò heo muối 300g</v>
      </c>
      <c r="K1025" t="str">
        <f>VLOOKUP(J1025,'[1]Mã Misa'!$C$2:$D$74,2,0)</f>
        <v>CGM300</v>
      </c>
      <c r="L1025" s="6">
        <v>73431</v>
      </c>
      <c r="M1025" t="s">
        <v>2568</v>
      </c>
      <c r="N1025" t="str">
        <f t="shared" si="46"/>
        <v>0000727</v>
      </c>
      <c r="O1025" s="9">
        <v>44495</v>
      </c>
      <c r="P1025" t="s">
        <v>1655</v>
      </c>
      <c r="Q1025" t="s">
        <v>1656</v>
      </c>
      <c r="R1025" t="str">
        <f t="shared" si="47"/>
        <v>VM+ LAN 21</v>
      </c>
      <c r="S1025" s="10" t="s">
        <v>1657</v>
      </c>
      <c r="T1025" t="e">
        <f>VLOOKUP(Q1025,'Danh mục'!$B$4:$C$76,2,0)</f>
        <v>#N/A</v>
      </c>
    </row>
    <row r="1026" spans="1:20">
      <c r="A1026" t="s">
        <v>19</v>
      </c>
      <c r="B1026" t="s">
        <v>2567</v>
      </c>
      <c r="C1026" t="s">
        <v>193</v>
      </c>
      <c r="D1026" t="s">
        <v>22</v>
      </c>
      <c r="E1026" s="5">
        <v>277975</v>
      </c>
      <c r="F1026" s="6">
        <v>5</v>
      </c>
      <c r="G1026" t="s">
        <v>23</v>
      </c>
      <c r="H1026" t="s">
        <v>194</v>
      </c>
      <c r="I1026" t="str">
        <f t="shared" si="45"/>
        <v>Tai heo muối gói 200g</v>
      </c>
      <c r="J1026" t="str">
        <f>VLOOKUP(I1026,'[1]Mã Misa'!$B$2:$D$74,2,0)</f>
        <v>Tai heo muối 200g</v>
      </c>
      <c r="K1026" t="str">
        <f>VLOOKUP(J1026,'[1]Mã Misa'!$C$2:$D$74,2,0)</f>
        <v>TH200</v>
      </c>
      <c r="L1026" s="6">
        <v>55595</v>
      </c>
      <c r="M1026" t="s">
        <v>2568</v>
      </c>
      <c r="N1026" t="str">
        <f t="shared" si="46"/>
        <v>0000727</v>
      </c>
      <c r="O1026" s="9">
        <v>44495</v>
      </c>
      <c r="P1026" t="s">
        <v>1655</v>
      </c>
      <c r="Q1026" t="s">
        <v>1656</v>
      </c>
      <c r="R1026" t="str">
        <f t="shared" si="47"/>
        <v>VM+ LAN 21</v>
      </c>
      <c r="S1026" s="10" t="s">
        <v>1657</v>
      </c>
      <c r="T1026" t="e">
        <f>VLOOKUP(Q1026,'Danh mục'!$B$4:$C$76,2,0)</f>
        <v>#N/A</v>
      </c>
    </row>
    <row r="1027" spans="1:20">
      <c r="A1027" t="s">
        <v>19</v>
      </c>
      <c r="B1027" t="s">
        <v>2567</v>
      </c>
      <c r="C1027" t="s">
        <v>38</v>
      </c>
      <c r="D1027" t="s">
        <v>22</v>
      </c>
      <c r="E1027" s="5">
        <v>999522</v>
      </c>
      <c r="F1027" s="6">
        <v>9</v>
      </c>
      <c r="G1027" t="s">
        <v>23</v>
      </c>
      <c r="H1027" t="s">
        <v>39</v>
      </c>
      <c r="I1027" t="str">
        <f t="shared" si="45"/>
        <v>Gà muối gói 500g</v>
      </c>
      <c r="J1027" t="str">
        <f>VLOOKUP(I1027,'[1]Mã Misa'!$B$2:$D$74,2,0)</f>
        <v>Gà muối 500g</v>
      </c>
      <c r="K1027" t="str">
        <f>VLOOKUP(J1027,'[1]Mã Misa'!$C$2:$D$74,2,0)</f>
        <v>GM500</v>
      </c>
      <c r="L1027" s="6">
        <v>111058</v>
      </c>
      <c r="M1027" t="s">
        <v>2568</v>
      </c>
      <c r="N1027" t="str">
        <f t="shared" si="46"/>
        <v>0000727</v>
      </c>
      <c r="O1027" s="9">
        <v>44495</v>
      </c>
      <c r="P1027" t="s">
        <v>1655</v>
      </c>
      <c r="Q1027" t="s">
        <v>1656</v>
      </c>
      <c r="R1027" t="str">
        <f t="shared" si="47"/>
        <v>VM+ LAN 21</v>
      </c>
      <c r="S1027" s="10" t="s">
        <v>1657</v>
      </c>
      <c r="T1027" t="e">
        <f>VLOOKUP(Q1027,'Danh mục'!$B$4:$C$76,2,0)</f>
        <v>#N/A</v>
      </c>
    </row>
    <row r="1028" spans="1:20">
      <c r="A1028" t="s">
        <v>19</v>
      </c>
      <c r="B1028" t="s">
        <v>2569</v>
      </c>
      <c r="C1028" t="s">
        <v>90</v>
      </c>
      <c r="D1028" t="s">
        <v>22</v>
      </c>
      <c r="E1028" s="5">
        <v>70950</v>
      </c>
      <c r="F1028" s="6">
        <v>1</v>
      </c>
      <c r="G1028" t="s">
        <v>23</v>
      </c>
      <c r="H1028" t="s">
        <v>91</v>
      </c>
      <c r="I1028" t="str">
        <f t="shared" ref="I1028:I1091" si="48">MID(H1028,10,26)</f>
        <v>_Chả nướng 300g</v>
      </c>
      <c r="J1028" t="str">
        <f>VLOOKUP(I1028,'[1]Mã Misa'!$B$2:$D$74,2,0)</f>
        <v>Chả nướng 300g</v>
      </c>
      <c r="K1028" t="str">
        <f>VLOOKUP(J1028,'[1]Mã Misa'!$C$2:$D$74,2,0)</f>
        <v>CN300</v>
      </c>
      <c r="L1028" s="6">
        <v>70950</v>
      </c>
      <c r="M1028" t="s">
        <v>2570</v>
      </c>
      <c r="N1028" t="str">
        <f t="shared" ref="N1028:N1091" si="49">RIGHT(M1028,7)</f>
        <v>0002021</v>
      </c>
      <c r="O1028" s="9">
        <v>44495</v>
      </c>
      <c r="P1028" t="s">
        <v>2571</v>
      </c>
      <c r="Q1028" t="s">
        <v>2572</v>
      </c>
      <c r="R1028" t="str">
        <f t="shared" ref="R1028:R1091" si="50">LEFT(Q1028,10)</f>
        <v>VM+ BGG 71</v>
      </c>
      <c r="S1028" s="10" t="s">
        <v>1025</v>
      </c>
      <c r="T1028" t="e">
        <f>VLOOKUP(Q1028,'Danh mục'!$B$4:$C$76,2,0)</f>
        <v>#N/A</v>
      </c>
    </row>
    <row r="1029" spans="1:20">
      <c r="A1029" t="s">
        <v>19</v>
      </c>
      <c r="B1029" t="s">
        <v>2573</v>
      </c>
      <c r="C1029" t="s">
        <v>38</v>
      </c>
      <c r="D1029" t="s">
        <v>22</v>
      </c>
      <c r="E1029" s="5">
        <v>222116</v>
      </c>
      <c r="F1029" s="6">
        <v>2</v>
      </c>
      <c r="G1029" t="s">
        <v>23</v>
      </c>
      <c r="H1029" t="s">
        <v>39</v>
      </c>
      <c r="I1029" t="str">
        <f t="shared" si="48"/>
        <v>Gà muối gói 500g</v>
      </c>
      <c r="J1029" t="str">
        <f>VLOOKUP(I1029,'[1]Mã Misa'!$B$2:$D$74,2,0)</f>
        <v>Gà muối 500g</v>
      </c>
      <c r="K1029" t="str">
        <f>VLOOKUP(J1029,'[1]Mã Misa'!$C$2:$D$74,2,0)</f>
        <v>GM500</v>
      </c>
      <c r="L1029" s="6">
        <v>111058</v>
      </c>
      <c r="M1029" t="s">
        <v>2574</v>
      </c>
      <c r="N1029" t="str">
        <f t="shared" si="49"/>
        <v>0002022</v>
      </c>
      <c r="O1029" s="9">
        <v>44495</v>
      </c>
      <c r="P1029" t="s">
        <v>2571</v>
      </c>
      <c r="Q1029" t="s">
        <v>2572</v>
      </c>
      <c r="R1029" t="str">
        <f t="shared" si="50"/>
        <v>VM+ BGG 71</v>
      </c>
      <c r="S1029" s="10" t="s">
        <v>1025</v>
      </c>
      <c r="T1029" t="e">
        <f>VLOOKUP(Q1029,'Danh mục'!$B$4:$C$76,2,0)</f>
        <v>#N/A</v>
      </c>
    </row>
    <row r="1030" spans="1:20">
      <c r="A1030" t="s">
        <v>19</v>
      </c>
      <c r="B1030" t="s">
        <v>2573</v>
      </c>
      <c r="C1030" t="s">
        <v>285</v>
      </c>
      <c r="D1030" t="s">
        <v>22</v>
      </c>
      <c r="E1030" s="5">
        <v>122100</v>
      </c>
      <c r="F1030" s="6">
        <v>2</v>
      </c>
      <c r="G1030" t="s">
        <v>23</v>
      </c>
      <c r="H1030" t="s">
        <v>286</v>
      </c>
      <c r="I1030" t="str">
        <f t="shared" si="48"/>
        <v>_Giò sụn gà 250g</v>
      </c>
      <c r="J1030" t="str">
        <f>VLOOKUP(I1030,'[1]Mã Misa'!$B$2:$D$74,2,0)</f>
        <v>Giò sụn gà 250g</v>
      </c>
      <c r="K1030" t="str">
        <f>VLOOKUP(J1030,'[1]Mã Misa'!$C$2:$D$74,2,0)</f>
        <v>GSG250</v>
      </c>
      <c r="L1030" s="6">
        <v>61050</v>
      </c>
      <c r="M1030" t="s">
        <v>2574</v>
      </c>
      <c r="N1030" t="str">
        <f t="shared" si="49"/>
        <v>0002022</v>
      </c>
      <c r="O1030" s="9">
        <v>44495</v>
      </c>
      <c r="P1030" t="s">
        <v>2571</v>
      </c>
      <c r="Q1030" t="s">
        <v>2572</v>
      </c>
      <c r="R1030" t="str">
        <f t="shared" si="50"/>
        <v>VM+ BGG 71</v>
      </c>
      <c r="S1030" s="10" t="s">
        <v>1025</v>
      </c>
      <c r="T1030" t="e">
        <f>VLOOKUP(Q1030,'Danh mục'!$B$4:$C$76,2,0)</f>
        <v>#N/A</v>
      </c>
    </row>
    <row r="1031" spans="1:20">
      <c r="A1031" t="s">
        <v>19</v>
      </c>
      <c r="B1031" t="s">
        <v>2575</v>
      </c>
      <c r="C1031" t="s">
        <v>35</v>
      </c>
      <c r="D1031" t="s">
        <v>22</v>
      </c>
      <c r="E1031" s="5">
        <v>322000</v>
      </c>
      <c r="F1031" s="6">
        <v>7</v>
      </c>
      <c r="G1031" t="s">
        <v>23</v>
      </c>
      <c r="H1031" t="s">
        <v>36</v>
      </c>
      <c r="I1031" t="str">
        <f t="shared" si="48"/>
        <v>Mộc nấm hương gói 250g</v>
      </c>
      <c r="J1031" t="str">
        <f>VLOOKUP(I1031,'[1]Mã Misa'!$B$2:$D$74,2,0)</f>
        <v>Mộc Nấm Hương 250g</v>
      </c>
      <c r="K1031" t="str">
        <f>VLOOKUP(J1031,'[1]Mã Misa'!$C$2:$D$74,2,0)</f>
        <v>MNH250</v>
      </c>
      <c r="L1031" s="6">
        <v>46000</v>
      </c>
      <c r="M1031" t="s">
        <v>2576</v>
      </c>
      <c r="N1031" t="str">
        <f t="shared" si="49"/>
        <v>0001716</v>
      </c>
      <c r="O1031" s="9">
        <v>44495</v>
      </c>
      <c r="P1031" t="s">
        <v>2577</v>
      </c>
      <c r="Q1031" t="s">
        <v>2578</v>
      </c>
      <c r="R1031" t="str">
        <f t="shared" si="50"/>
        <v>VM+ HYN Th</v>
      </c>
      <c r="S1031" s="10" t="s">
        <v>561</v>
      </c>
      <c r="T1031" t="e">
        <f>VLOOKUP(Q1031,'Danh mục'!$B$4:$C$76,2,0)</f>
        <v>#N/A</v>
      </c>
    </row>
    <row r="1032" spans="1:20">
      <c r="A1032" t="s">
        <v>19</v>
      </c>
      <c r="B1032" t="s">
        <v>2575</v>
      </c>
      <c r="C1032" t="s">
        <v>30</v>
      </c>
      <c r="D1032" t="s">
        <v>22</v>
      </c>
      <c r="E1032" s="5">
        <v>175574</v>
      </c>
      <c r="F1032" s="6">
        <v>2</v>
      </c>
      <c r="G1032" t="s">
        <v>23</v>
      </c>
      <c r="H1032" t="s">
        <v>31</v>
      </c>
      <c r="I1032" t="str">
        <f t="shared" si="48"/>
        <v>Bắp bò muối gói 200g</v>
      </c>
      <c r="J1032" t="str">
        <f>VLOOKUP(I1032,'[1]Mã Misa'!$B$2:$D$74,2,0)</f>
        <v>Bắp bò muối 200g</v>
      </c>
      <c r="K1032" t="str">
        <f>VLOOKUP(J1032,'[1]Mã Misa'!$C$2:$D$74,2,0)</f>
        <v>BBM200</v>
      </c>
      <c r="L1032" s="6">
        <v>87787</v>
      </c>
      <c r="M1032" t="s">
        <v>2576</v>
      </c>
      <c r="N1032" t="str">
        <f t="shared" si="49"/>
        <v>0001716</v>
      </c>
      <c r="O1032" s="9">
        <v>44495</v>
      </c>
      <c r="P1032" t="s">
        <v>2577</v>
      </c>
      <c r="Q1032" t="s">
        <v>2578</v>
      </c>
      <c r="R1032" t="str">
        <f t="shared" si="50"/>
        <v>VM+ HYN Th</v>
      </c>
      <c r="S1032" s="10" t="s">
        <v>561</v>
      </c>
      <c r="T1032" t="e">
        <f>VLOOKUP(Q1032,'Danh mục'!$B$4:$C$76,2,0)</f>
        <v>#N/A</v>
      </c>
    </row>
    <row r="1033" spans="1:20">
      <c r="A1033" t="s">
        <v>19</v>
      </c>
      <c r="B1033" t="s">
        <v>2579</v>
      </c>
      <c r="C1033" t="s">
        <v>35</v>
      </c>
      <c r="D1033" t="s">
        <v>22</v>
      </c>
      <c r="E1033" s="5">
        <v>46000</v>
      </c>
      <c r="F1033" s="6">
        <v>1</v>
      </c>
      <c r="G1033" t="s">
        <v>23</v>
      </c>
      <c r="H1033" t="s">
        <v>36</v>
      </c>
      <c r="I1033" t="str">
        <f t="shared" si="48"/>
        <v>Mộc nấm hương gói 250g</v>
      </c>
      <c r="J1033" t="str">
        <f>VLOOKUP(I1033,'[1]Mã Misa'!$B$2:$D$74,2,0)</f>
        <v>Mộc Nấm Hương 250g</v>
      </c>
      <c r="K1033" t="str">
        <f>VLOOKUP(J1033,'[1]Mã Misa'!$C$2:$D$74,2,0)</f>
        <v>MNH250</v>
      </c>
      <c r="L1033" s="6">
        <v>46000</v>
      </c>
      <c r="M1033" t="s">
        <v>2580</v>
      </c>
      <c r="N1033" t="str">
        <f t="shared" si="49"/>
        <v>0128609</v>
      </c>
      <c r="O1033" s="9">
        <v>44495</v>
      </c>
      <c r="P1033" t="s">
        <v>158</v>
      </c>
      <c r="Q1033" t="s">
        <v>159</v>
      </c>
      <c r="R1033" t="str">
        <f t="shared" si="50"/>
        <v>VM+ HNI 18</v>
      </c>
      <c r="S1033" s="10" t="s">
        <v>28</v>
      </c>
      <c r="T1033" t="str">
        <f>VLOOKUP(Q1033,'Danh mục'!$B$4:$C$76,2,0)</f>
        <v>WINCOMHANOI</v>
      </c>
    </row>
    <row r="1034" spans="1:20">
      <c r="A1034" t="s">
        <v>19</v>
      </c>
      <c r="B1034" t="s">
        <v>2579</v>
      </c>
      <c r="C1034" t="s">
        <v>21</v>
      </c>
      <c r="D1034" t="s">
        <v>22</v>
      </c>
      <c r="E1034" s="5">
        <v>50182</v>
      </c>
      <c r="F1034" s="6">
        <v>1</v>
      </c>
      <c r="G1034" t="s">
        <v>23</v>
      </c>
      <c r="H1034" t="s">
        <v>24</v>
      </c>
      <c r="I1034" t="str">
        <f t="shared" si="48"/>
        <v>Giò tai lưỡi xào gói 250g</v>
      </c>
      <c r="J1034" t="str">
        <f>VLOOKUP(I1034,'[1]Mã Misa'!$B$2:$D$74,2,0)</f>
        <v>Giò Tai Lưỡi Xào 250g</v>
      </c>
      <c r="K1034" t="str">
        <f>VLOOKUP(J1034,'[1]Mã Misa'!$C$2:$D$74,2,0)</f>
        <v>GTLX250G</v>
      </c>
      <c r="L1034" s="6">
        <v>50182</v>
      </c>
      <c r="M1034" t="s">
        <v>2580</v>
      </c>
      <c r="N1034" t="str">
        <f t="shared" si="49"/>
        <v>0128609</v>
      </c>
      <c r="O1034" s="9">
        <v>44495</v>
      </c>
      <c r="P1034" t="s">
        <v>158</v>
      </c>
      <c r="Q1034" t="s">
        <v>159</v>
      </c>
      <c r="R1034" t="str">
        <f t="shared" si="50"/>
        <v>VM+ HNI 18</v>
      </c>
      <c r="S1034" s="10" t="s">
        <v>28</v>
      </c>
      <c r="T1034" t="str">
        <f>VLOOKUP(Q1034,'Danh mục'!$B$4:$C$76,2,0)</f>
        <v>WINCOMHANOI</v>
      </c>
    </row>
    <row r="1035" spans="1:20">
      <c r="A1035" t="s">
        <v>19</v>
      </c>
      <c r="B1035" t="s">
        <v>2579</v>
      </c>
      <c r="C1035" t="s">
        <v>51</v>
      </c>
      <c r="D1035" t="s">
        <v>22</v>
      </c>
      <c r="E1035" s="5">
        <v>316200</v>
      </c>
      <c r="F1035" s="6">
        <v>3</v>
      </c>
      <c r="G1035" t="s">
        <v>23</v>
      </c>
      <c r="H1035" t="s">
        <v>52</v>
      </c>
      <c r="I1035" t="str">
        <f t="shared" si="48"/>
        <v>_Đùi gà sốt cay 500g</v>
      </c>
      <c r="J1035" t="str">
        <f>VLOOKUP(I1035,'[1]Mã Misa'!$B$2:$D$74,2,0)</f>
        <v>Đùi gà sốt cay 500g</v>
      </c>
      <c r="K1035" t="str">
        <f>VLOOKUP(J1035,'[1]Mã Misa'!$C$2:$D$74,2,0)</f>
        <v>DGSC500</v>
      </c>
      <c r="L1035" s="6">
        <v>105400</v>
      </c>
      <c r="M1035" t="s">
        <v>2580</v>
      </c>
      <c r="N1035" t="str">
        <f t="shared" si="49"/>
        <v>0128609</v>
      </c>
      <c r="O1035" s="9">
        <v>44495</v>
      </c>
      <c r="P1035" t="s">
        <v>158</v>
      </c>
      <c r="Q1035" t="s">
        <v>159</v>
      </c>
      <c r="R1035" t="str">
        <f t="shared" si="50"/>
        <v>VM+ HNI 18</v>
      </c>
      <c r="S1035" s="10" t="s">
        <v>28</v>
      </c>
      <c r="T1035" t="str">
        <f>VLOOKUP(Q1035,'Danh mục'!$B$4:$C$76,2,0)</f>
        <v>WINCOMHANOI</v>
      </c>
    </row>
    <row r="1036" spans="1:20">
      <c r="A1036" t="s">
        <v>19</v>
      </c>
      <c r="B1036" t="s">
        <v>2579</v>
      </c>
      <c r="C1036" t="s">
        <v>38</v>
      </c>
      <c r="D1036" t="s">
        <v>22</v>
      </c>
      <c r="E1036" s="5">
        <v>111058</v>
      </c>
      <c r="F1036" s="6">
        <v>1</v>
      </c>
      <c r="G1036" t="s">
        <v>23</v>
      </c>
      <c r="H1036" t="s">
        <v>39</v>
      </c>
      <c r="I1036" t="str">
        <f t="shared" si="48"/>
        <v>Gà muối gói 500g</v>
      </c>
      <c r="J1036" t="str">
        <f>VLOOKUP(I1036,'[1]Mã Misa'!$B$2:$D$74,2,0)</f>
        <v>Gà muối 500g</v>
      </c>
      <c r="K1036" t="str">
        <f>VLOOKUP(J1036,'[1]Mã Misa'!$C$2:$D$74,2,0)</f>
        <v>GM500</v>
      </c>
      <c r="L1036" s="6">
        <v>111058</v>
      </c>
      <c r="M1036" t="s">
        <v>2580</v>
      </c>
      <c r="N1036" t="str">
        <f t="shared" si="49"/>
        <v>0128609</v>
      </c>
      <c r="O1036" s="9">
        <v>44495</v>
      </c>
      <c r="P1036" t="s">
        <v>158</v>
      </c>
      <c r="Q1036" t="s">
        <v>159</v>
      </c>
      <c r="R1036" t="str">
        <f t="shared" si="50"/>
        <v>VM+ HNI 18</v>
      </c>
      <c r="S1036" s="10" t="s">
        <v>28</v>
      </c>
      <c r="T1036" t="str">
        <f>VLOOKUP(Q1036,'Danh mục'!$B$4:$C$76,2,0)</f>
        <v>WINCOMHANOI</v>
      </c>
    </row>
    <row r="1037" spans="1:20" hidden="1">
      <c r="A1037" t="s">
        <v>19</v>
      </c>
      <c r="B1037" t="s">
        <v>2581</v>
      </c>
      <c r="C1037" t="s">
        <v>35</v>
      </c>
      <c r="D1037" t="s">
        <v>22</v>
      </c>
      <c r="E1037" s="5">
        <v>138000</v>
      </c>
      <c r="F1037" s="6">
        <v>3</v>
      </c>
      <c r="G1037" t="s">
        <v>23</v>
      </c>
      <c r="H1037" t="s">
        <v>36</v>
      </c>
      <c r="I1037" t="str">
        <f t="shared" si="48"/>
        <v>Mộc nấm hương gói 250g</v>
      </c>
      <c r="J1037" t="str">
        <f>VLOOKUP(I1037,'[1]Mã Misa'!$B$2:$D$74,2,0)</f>
        <v>Mộc Nấm Hương 250g</v>
      </c>
      <c r="K1037" t="str">
        <f>VLOOKUP(J1037,'[1]Mã Misa'!$C$2:$D$74,2,0)</f>
        <v>MNH250</v>
      </c>
      <c r="L1037" s="6">
        <v>46000</v>
      </c>
      <c r="M1037" t="s">
        <v>2582</v>
      </c>
      <c r="N1037" t="str">
        <f t="shared" si="49"/>
        <v>0128611</v>
      </c>
      <c r="O1037" s="9">
        <v>44495</v>
      </c>
      <c r="P1037" t="s">
        <v>2583</v>
      </c>
      <c r="Q1037" t="s">
        <v>2584</v>
      </c>
      <c r="R1037" t="str">
        <f t="shared" si="50"/>
        <v>VM+ HNI Lỗ</v>
      </c>
      <c r="S1037" s="10" t="s">
        <v>28</v>
      </c>
      <c r="T1037" t="e">
        <f>VLOOKUP(Q1037,'Danh mục'!$B$4:$C$76,2,0)</f>
        <v>#N/A</v>
      </c>
    </row>
    <row r="1038" spans="1:20">
      <c r="A1038" t="s">
        <v>19</v>
      </c>
      <c r="B1038" t="s">
        <v>2585</v>
      </c>
      <c r="C1038" t="s">
        <v>54</v>
      </c>
      <c r="D1038" t="s">
        <v>22</v>
      </c>
      <c r="E1038" s="5">
        <v>660879</v>
      </c>
      <c r="F1038" s="6">
        <v>9</v>
      </c>
      <c r="G1038" t="s">
        <v>23</v>
      </c>
      <c r="H1038" t="s">
        <v>55</v>
      </c>
      <c r="I1038" t="str">
        <f t="shared" si="48"/>
        <v>Chân giò heo muối gói 300g</v>
      </c>
      <c r="J1038" t="str">
        <f>VLOOKUP(I1038,'[1]Mã Misa'!$B$2:$D$74,2,0)</f>
        <v>Chân giò heo muối 300g</v>
      </c>
      <c r="K1038" t="str">
        <f>VLOOKUP(J1038,'[1]Mã Misa'!$C$2:$D$74,2,0)</f>
        <v>CGM300</v>
      </c>
      <c r="L1038" s="6">
        <v>73431</v>
      </c>
      <c r="M1038" t="s">
        <v>2586</v>
      </c>
      <c r="N1038" t="str">
        <f t="shared" si="49"/>
        <v>0000728</v>
      </c>
      <c r="O1038" s="9">
        <v>44495</v>
      </c>
      <c r="P1038" t="s">
        <v>1655</v>
      </c>
      <c r="Q1038" t="s">
        <v>1656</v>
      </c>
      <c r="R1038" t="str">
        <f t="shared" si="50"/>
        <v>VM+ LAN 21</v>
      </c>
      <c r="S1038" s="10" t="s">
        <v>1657</v>
      </c>
      <c r="T1038" t="e">
        <f>VLOOKUP(Q1038,'Danh mục'!$B$4:$C$76,2,0)</f>
        <v>#N/A</v>
      </c>
    </row>
    <row r="1039" spans="1:20">
      <c r="A1039" t="s">
        <v>19</v>
      </c>
      <c r="B1039" t="s">
        <v>2587</v>
      </c>
      <c r="C1039" t="s">
        <v>21</v>
      </c>
      <c r="D1039" t="s">
        <v>22</v>
      </c>
      <c r="E1039" s="5">
        <v>50182</v>
      </c>
      <c r="F1039" s="6">
        <v>1</v>
      </c>
      <c r="G1039" t="s">
        <v>23</v>
      </c>
      <c r="H1039" t="s">
        <v>24</v>
      </c>
      <c r="I1039" t="str">
        <f t="shared" si="48"/>
        <v>Giò tai lưỡi xào gói 250g</v>
      </c>
      <c r="J1039" t="str">
        <f>VLOOKUP(I1039,'[1]Mã Misa'!$B$2:$D$74,2,0)</f>
        <v>Giò Tai Lưỡi Xào 250g</v>
      </c>
      <c r="K1039" t="str">
        <f>VLOOKUP(J1039,'[1]Mã Misa'!$C$2:$D$74,2,0)</f>
        <v>GTLX250G</v>
      </c>
      <c r="L1039" s="6">
        <v>50182</v>
      </c>
      <c r="M1039" t="s">
        <v>2588</v>
      </c>
      <c r="N1039" t="str">
        <f t="shared" si="49"/>
        <v>0128615</v>
      </c>
      <c r="O1039" s="9">
        <v>44495</v>
      </c>
      <c r="P1039" t="s">
        <v>2589</v>
      </c>
      <c r="Q1039" t="s">
        <v>2590</v>
      </c>
      <c r="R1039" t="str">
        <f t="shared" si="50"/>
        <v>VM+ HNI Th</v>
      </c>
      <c r="S1039" s="10" t="s">
        <v>28</v>
      </c>
      <c r="T1039" t="e">
        <f>VLOOKUP(Q1039,'Danh mục'!$B$4:$C$76,2,0)</f>
        <v>#N/A</v>
      </c>
    </row>
    <row r="1040" spans="1:20">
      <c r="A1040" t="s">
        <v>19</v>
      </c>
      <c r="B1040" t="s">
        <v>2587</v>
      </c>
      <c r="C1040" t="s">
        <v>35</v>
      </c>
      <c r="D1040" t="s">
        <v>22</v>
      </c>
      <c r="E1040" s="5">
        <v>184000</v>
      </c>
      <c r="F1040" s="6">
        <v>4</v>
      </c>
      <c r="G1040" t="s">
        <v>23</v>
      </c>
      <c r="H1040" t="s">
        <v>36</v>
      </c>
      <c r="I1040" t="str">
        <f t="shared" si="48"/>
        <v>Mộc nấm hương gói 250g</v>
      </c>
      <c r="J1040" t="str">
        <f>VLOOKUP(I1040,'[1]Mã Misa'!$B$2:$D$74,2,0)</f>
        <v>Mộc Nấm Hương 250g</v>
      </c>
      <c r="K1040" t="str">
        <f>VLOOKUP(J1040,'[1]Mã Misa'!$C$2:$D$74,2,0)</f>
        <v>MNH250</v>
      </c>
      <c r="L1040" s="6">
        <v>46000</v>
      </c>
      <c r="M1040" t="s">
        <v>2588</v>
      </c>
      <c r="N1040" t="str">
        <f t="shared" si="49"/>
        <v>0128615</v>
      </c>
      <c r="O1040" s="9">
        <v>44495</v>
      </c>
      <c r="P1040" t="s">
        <v>2589</v>
      </c>
      <c r="Q1040" t="s">
        <v>2590</v>
      </c>
      <c r="R1040" t="str">
        <f t="shared" si="50"/>
        <v>VM+ HNI Th</v>
      </c>
      <c r="S1040" s="10" t="s">
        <v>28</v>
      </c>
      <c r="T1040" t="e">
        <f>VLOOKUP(Q1040,'Danh mục'!$B$4:$C$76,2,0)</f>
        <v>#N/A</v>
      </c>
    </row>
    <row r="1041" spans="1:20">
      <c r="A1041" t="s">
        <v>19</v>
      </c>
      <c r="B1041" t="s">
        <v>2587</v>
      </c>
      <c r="C1041" t="s">
        <v>177</v>
      </c>
      <c r="D1041" t="s">
        <v>22</v>
      </c>
      <c r="E1041" s="5">
        <v>363000</v>
      </c>
      <c r="F1041" s="6">
        <v>4</v>
      </c>
      <c r="G1041" t="s">
        <v>23</v>
      </c>
      <c r="H1041" t="s">
        <v>178</v>
      </c>
      <c r="I1041" t="str">
        <f t="shared" si="48"/>
        <v>_Chân gà sốt cay 400g</v>
      </c>
      <c r="J1041" t="str">
        <f>VLOOKUP(I1041,'[1]Mã Misa'!$B$2:$D$74,2,0)</f>
        <v>Chân gà sốt cay 400g</v>
      </c>
      <c r="K1041" t="str">
        <f>VLOOKUP(J1041,'[1]Mã Misa'!$C$2:$D$74,2,0)</f>
        <v>CGSC400</v>
      </c>
      <c r="L1041" s="6">
        <v>90750</v>
      </c>
      <c r="M1041" t="s">
        <v>2588</v>
      </c>
      <c r="N1041" t="str">
        <f t="shared" si="49"/>
        <v>0128615</v>
      </c>
      <c r="O1041" s="9">
        <v>44495</v>
      </c>
      <c r="P1041" t="s">
        <v>2589</v>
      </c>
      <c r="Q1041" t="s">
        <v>2590</v>
      </c>
      <c r="R1041" t="str">
        <f t="shared" si="50"/>
        <v>VM+ HNI Th</v>
      </c>
      <c r="S1041" s="10" t="s">
        <v>28</v>
      </c>
      <c r="T1041" t="e">
        <f>VLOOKUP(Q1041,'Danh mục'!$B$4:$C$76,2,0)</f>
        <v>#N/A</v>
      </c>
    </row>
    <row r="1042" spans="1:20">
      <c r="A1042" t="s">
        <v>19</v>
      </c>
      <c r="B1042" t="s">
        <v>2591</v>
      </c>
      <c r="C1042" t="s">
        <v>193</v>
      </c>
      <c r="D1042" t="s">
        <v>22</v>
      </c>
      <c r="E1042" s="5">
        <v>55595</v>
      </c>
      <c r="F1042" s="6">
        <v>1</v>
      </c>
      <c r="G1042" t="s">
        <v>23</v>
      </c>
      <c r="H1042" t="s">
        <v>194</v>
      </c>
      <c r="I1042" t="str">
        <f t="shared" si="48"/>
        <v>Tai heo muối gói 200g</v>
      </c>
      <c r="J1042" t="str">
        <f>VLOOKUP(I1042,'[1]Mã Misa'!$B$2:$D$74,2,0)</f>
        <v>Tai heo muối 200g</v>
      </c>
      <c r="K1042" t="str">
        <f>VLOOKUP(J1042,'[1]Mã Misa'!$C$2:$D$74,2,0)</f>
        <v>TH200</v>
      </c>
      <c r="L1042" s="6">
        <v>55595</v>
      </c>
      <c r="M1042" t="s">
        <v>2592</v>
      </c>
      <c r="N1042" t="str">
        <f t="shared" si="49"/>
        <v>0041113</v>
      </c>
      <c r="O1042" s="9">
        <v>44495</v>
      </c>
      <c r="P1042" t="s">
        <v>1467</v>
      </c>
      <c r="Q1042" t="s">
        <v>1468</v>
      </c>
      <c r="R1042" t="str">
        <f t="shared" si="50"/>
        <v>VM+ HCM CC</v>
      </c>
      <c r="S1042" s="10" t="s">
        <v>83</v>
      </c>
      <c r="T1042" t="e">
        <f>VLOOKUP(Q1042,'Danh mục'!$B$4:$C$76,2,0)</f>
        <v>#N/A</v>
      </c>
    </row>
    <row r="1043" spans="1:20">
      <c r="A1043" t="s">
        <v>19</v>
      </c>
      <c r="B1043" t="s">
        <v>2591</v>
      </c>
      <c r="C1043" t="s">
        <v>38</v>
      </c>
      <c r="D1043" t="s">
        <v>22</v>
      </c>
      <c r="E1043" s="5">
        <v>555290</v>
      </c>
      <c r="F1043" s="6">
        <v>5</v>
      </c>
      <c r="G1043" t="s">
        <v>23</v>
      </c>
      <c r="H1043" t="s">
        <v>39</v>
      </c>
      <c r="I1043" t="str">
        <f t="shared" si="48"/>
        <v>Gà muối gói 500g</v>
      </c>
      <c r="J1043" t="str">
        <f>VLOOKUP(I1043,'[1]Mã Misa'!$B$2:$D$74,2,0)</f>
        <v>Gà muối 500g</v>
      </c>
      <c r="K1043" t="str">
        <f>VLOOKUP(J1043,'[1]Mã Misa'!$C$2:$D$74,2,0)</f>
        <v>GM500</v>
      </c>
      <c r="L1043" s="6">
        <v>111058</v>
      </c>
      <c r="M1043" t="s">
        <v>2592</v>
      </c>
      <c r="N1043" t="str">
        <f t="shared" si="49"/>
        <v>0041113</v>
      </c>
      <c r="O1043" s="9">
        <v>44495</v>
      </c>
      <c r="P1043" t="s">
        <v>1467</v>
      </c>
      <c r="Q1043" t="s">
        <v>1468</v>
      </c>
      <c r="R1043" t="str">
        <f t="shared" si="50"/>
        <v>VM+ HCM CC</v>
      </c>
      <c r="S1043" s="10" t="s">
        <v>83</v>
      </c>
      <c r="T1043" t="e">
        <f>VLOOKUP(Q1043,'Danh mục'!$B$4:$C$76,2,0)</f>
        <v>#N/A</v>
      </c>
    </row>
    <row r="1044" spans="1:20">
      <c r="A1044" t="s">
        <v>19</v>
      </c>
      <c r="B1044" t="s">
        <v>2591</v>
      </c>
      <c r="C1044" t="s">
        <v>21</v>
      </c>
      <c r="D1044" t="s">
        <v>22</v>
      </c>
      <c r="E1044" s="5">
        <v>50182</v>
      </c>
      <c r="F1044" s="6">
        <v>1</v>
      </c>
      <c r="G1044" t="s">
        <v>23</v>
      </c>
      <c r="H1044" t="s">
        <v>24</v>
      </c>
      <c r="I1044" t="str">
        <f t="shared" si="48"/>
        <v>Giò tai lưỡi xào gói 250g</v>
      </c>
      <c r="J1044" t="str">
        <f>VLOOKUP(I1044,'[1]Mã Misa'!$B$2:$D$74,2,0)</f>
        <v>Giò Tai Lưỡi Xào 250g</v>
      </c>
      <c r="K1044" t="str">
        <f>VLOOKUP(J1044,'[1]Mã Misa'!$C$2:$D$74,2,0)</f>
        <v>GTLX250G</v>
      </c>
      <c r="L1044" s="6">
        <v>50182</v>
      </c>
      <c r="M1044" t="s">
        <v>2592</v>
      </c>
      <c r="N1044" t="str">
        <f t="shared" si="49"/>
        <v>0041113</v>
      </c>
      <c r="O1044" s="9">
        <v>44495</v>
      </c>
      <c r="P1044" t="s">
        <v>1467</v>
      </c>
      <c r="Q1044" t="s">
        <v>1468</v>
      </c>
      <c r="R1044" t="str">
        <f t="shared" si="50"/>
        <v>VM+ HCM CC</v>
      </c>
      <c r="S1044" s="10" t="s">
        <v>83</v>
      </c>
      <c r="T1044" t="e">
        <f>VLOOKUP(Q1044,'Danh mục'!$B$4:$C$76,2,0)</f>
        <v>#N/A</v>
      </c>
    </row>
    <row r="1045" spans="1:20">
      <c r="A1045" t="s">
        <v>19</v>
      </c>
      <c r="B1045" t="s">
        <v>2591</v>
      </c>
      <c r="C1045" t="s">
        <v>30</v>
      </c>
      <c r="D1045" t="s">
        <v>22</v>
      </c>
      <c r="E1045" s="5">
        <v>175574</v>
      </c>
      <c r="F1045" s="6">
        <v>2</v>
      </c>
      <c r="G1045" t="s">
        <v>23</v>
      </c>
      <c r="H1045" t="s">
        <v>31</v>
      </c>
      <c r="I1045" t="str">
        <f t="shared" si="48"/>
        <v>Bắp bò muối gói 200g</v>
      </c>
      <c r="J1045" t="str">
        <f>VLOOKUP(I1045,'[1]Mã Misa'!$B$2:$D$74,2,0)</f>
        <v>Bắp bò muối 200g</v>
      </c>
      <c r="K1045" t="str">
        <f>VLOOKUP(J1045,'[1]Mã Misa'!$C$2:$D$74,2,0)</f>
        <v>BBM200</v>
      </c>
      <c r="L1045" s="6">
        <v>87787</v>
      </c>
      <c r="M1045" t="s">
        <v>2592</v>
      </c>
      <c r="N1045" t="str">
        <f t="shared" si="49"/>
        <v>0041113</v>
      </c>
      <c r="O1045" s="9">
        <v>44495</v>
      </c>
      <c r="P1045" t="s">
        <v>1467</v>
      </c>
      <c r="Q1045" t="s">
        <v>1468</v>
      </c>
      <c r="R1045" t="str">
        <f t="shared" si="50"/>
        <v>VM+ HCM CC</v>
      </c>
      <c r="S1045" s="10" t="s">
        <v>83</v>
      </c>
      <c r="T1045" t="e">
        <f>VLOOKUP(Q1045,'Danh mục'!$B$4:$C$76,2,0)</f>
        <v>#N/A</v>
      </c>
    </row>
    <row r="1046" spans="1:20">
      <c r="A1046" t="s">
        <v>19</v>
      </c>
      <c r="B1046" t="s">
        <v>2593</v>
      </c>
      <c r="C1046" t="s">
        <v>293</v>
      </c>
      <c r="D1046" t="s">
        <v>22</v>
      </c>
      <c r="E1046" s="5">
        <v>237600</v>
      </c>
      <c r="F1046" s="6">
        <v>4</v>
      </c>
      <c r="G1046" t="s">
        <v>23</v>
      </c>
      <c r="H1046" t="s">
        <v>294</v>
      </c>
      <c r="I1046" t="str">
        <f t="shared" si="48"/>
        <v>_Giò lụa 250g</v>
      </c>
      <c r="J1046" t="str">
        <f>VLOOKUP(I1046,'[1]Mã Misa'!$B$2:$D$74,2,0)</f>
        <v>Giò lụa 250g</v>
      </c>
      <c r="K1046" t="str">
        <f>VLOOKUP(J1046,'[1]Mã Misa'!$C$2:$D$74,2,0)</f>
        <v>GL250</v>
      </c>
      <c r="L1046" s="6">
        <v>59400</v>
      </c>
      <c r="M1046" t="s">
        <v>2594</v>
      </c>
      <c r="N1046" t="str">
        <f t="shared" si="49"/>
        <v>0128619</v>
      </c>
      <c r="O1046" s="9">
        <v>44495</v>
      </c>
      <c r="P1046" t="s">
        <v>2595</v>
      </c>
      <c r="Q1046" t="s">
        <v>2596</v>
      </c>
      <c r="R1046" t="str">
        <f t="shared" si="50"/>
        <v>VM+ HNI Ch</v>
      </c>
      <c r="S1046" s="10" t="s">
        <v>28</v>
      </c>
      <c r="T1046" t="e">
        <f>VLOOKUP(Q1046,'Danh mục'!$B$4:$C$76,2,0)</f>
        <v>#N/A</v>
      </c>
    </row>
    <row r="1047" spans="1:20">
      <c r="A1047" t="s">
        <v>19</v>
      </c>
      <c r="B1047" t="s">
        <v>2597</v>
      </c>
      <c r="C1047" t="s">
        <v>90</v>
      </c>
      <c r="D1047" t="s">
        <v>22</v>
      </c>
      <c r="E1047" s="5">
        <v>141900</v>
      </c>
      <c r="F1047" s="6">
        <v>2</v>
      </c>
      <c r="G1047" t="s">
        <v>23</v>
      </c>
      <c r="H1047" t="s">
        <v>91</v>
      </c>
      <c r="I1047" t="str">
        <f t="shared" si="48"/>
        <v>_Chả nướng 300g</v>
      </c>
      <c r="J1047" t="str">
        <f>VLOOKUP(I1047,'[1]Mã Misa'!$B$2:$D$74,2,0)</f>
        <v>Chả nướng 300g</v>
      </c>
      <c r="K1047" t="str">
        <f>VLOOKUP(J1047,'[1]Mã Misa'!$C$2:$D$74,2,0)</f>
        <v>CN300</v>
      </c>
      <c r="L1047" s="6">
        <v>70950</v>
      </c>
      <c r="M1047" t="s">
        <v>2598</v>
      </c>
      <c r="N1047" t="str">
        <f t="shared" si="49"/>
        <v>0128622</v>
      </c>
      <c r="O1047" s="9">
        <v>44495</v>
      </c>
      <c r="P1047" t="s">
        <v>897</v>
      </c>
      <c r="Q1047" t="s">
        <v>898</v>
      </c>
      <c r="R1047" t="str">
        <f t="shared" si="50"/>
        <v>VM+ HNI Th</v>
      </c>
      <c r="S1047" s="10" t="s">
        <v>28</v>
      </c>
      <c r="T1047" t="e">
        <f>VLOOKUP(Q1047,'Danh mục'!$B$4:$C$76,2,0)</f>
        <v>#N/A</v>
      </c>
    </row>
    <row r="1048" spans="1:20">
      <c r="A1048" t="s">
        <v>19</v>
      </c>
      <c r="B1048" t="s">
        <v>2599</v>
      </c>
      <c r="C1048" t="s">
        <v>54</v>
      </c>
      <c r="D1048" t="s">
        <v>22</v>
      </c>
      <c r="E1048" s="5">
        <v>73431</v>
      </c>
      <c r="F1048" s="6">
        <v>1</v>
      </c>
      <c r="G1048" t="s">
        <v>23</v>
      </c>
      <c r="H1048" t="s">
        <v>55</v>
      </c>
      <c r="I1048" t="str">
        <f t="shared" si="48"/>
        <v>Chân giò heo muối gói 300g</v>
      </c>
      <c r="J1048" t="str">
        <f>VLOOKUP(I1048,'[1]Mã Misa'!$B$2:$D$74,2,0)</f>
        <v>Chân giò heo muối 300g</v>
      </c>
      <c r="K1048" t="str">
        <f>VLOOKUP(J1048,'[1]Mã Misa'!$C$2:$D$74,2,0)</f>
        <v>CGM300</v>
      </c>
      <c r="L1048" s="6">
        <v>73431</v>
      </c>
      <c r="M1048" t="s">
        <v>2600</v>
      </c>
      <c r="N1048" t="str">
        <f t="shared" si="49"/>
        <v>0128623</v>
      </c>
      <c r="O1048" s="9">
        <v>44495</v>
      </c>
      <c r="P1048" t="s">
        <v>322</v>
      </c>
      <c r="Q1048" t="s">
        <v>323</v>
      </c>
      <c r="R1048" t="str">
        <f t="shared" si="50"/>
        <v>VM+ HNI A3</v>
      </c>
      <c r="S1048" s="10" t="s">
        <v>28</v>
      </c>
      <c r="T1048" t="str">
        <f>VLOOKUP(Q1048,'Danh mục'!$B$4:$C$76,2,0)</f>
        <v>WINCOMHANOI</v>
      </c>
    </row>
    <row r="1049" spans="1:20">
      <c r="A1049" t="s">
        <v>19</v>
      </c>
      <c r="B1049" t="s">
        <v>2599</v>
      </c>
      <c r="C1049" t="s">
        <v>385</v>
      </c>
      <c r="D1049" t="s">
        <v>22</v>
      </c>
      <c r="E1049" s="5">
        <v>94013</v>
      </c>
      <c r="F1049" s="6">
        <v>1</v>
      </c>
      <c r="G1049" t="s">
        <v>23</v>
      </c>
      <c r="H1049" t="s">
        <v>386</v>
      </c>
      <c r="I1049" t="str">
        <f t="shared" si="48"/>
        <v xml:space="preserve"> Giò lụa 500g</v>
      </c>
      <c r="J1049" t="str">
        <f>VLOOKUP(I1049,'[1]Mã Misa'!$B$2:$D$74,2,0)</f>
        <v>Giò lụa 500g</v>
      </c>
      <c r="K1049" t="str">
        <f>VLOOKUP(J1049,'[1]Mã Misa'!$C$2:$D$74,2,0)</f>
        <v>GL500</v>
      </c>
      <c r="L1049" s="6">
        <v>94013</v>
      </c>
      <c r="M1049" t="s">
        <v>2600</v>
      </c>
      <c r="N1049" t="str">
        <f t="shared" si="49"/>
        <v>0128623</v>
      </c>
      <c r="O1049" s="9">
        <v>44495</v>
      </c>
      <c r="P1049" t="s">
        <v>322</v>
      </c>
      <c r="Q1049" t="s">
        <v>323</v>
      </c>
      <c r="R1049" t="str">
        <f t="shared" si="50"/>
        <v>VM+ HNI A3</v>
      </c>
      <c r="S1049" s="10" t="s">
        <v>28</v>
      </c>
      <c r="T1049" t="str">
        <f>VLOOKUP(Q1049,'Danh mục'!$B$4:$C$76,2,0)</f>
        <v>WINCOMHANOI</v>
      </c>
    </row>
    <row r="1050" spans="1:20">
      <c r="A1050" t="s">
        <v>19</v>
      </c>
      <c r="B1050" t="s">
        <v>2599</v>
      </c>
      <c r="C1050" t="s">
        <v>279</v>
      </c>
      <c r="D1050" t="s">
        <v>22</v>
      </c>
      <c r="E1050" s="5">
        <v>203978</v>
      </c>
      <c r="F1050" s="6">
        <v>2</v>
      </c>
      <c r="G1050" t="s">
        <v>23</v>
      </c>
      <c r="H1050" t="s">
        <v>280</v>
      </c>
      <c r="I1050" t="str">
        <f t="shared" si="48"/>
        <v>Giò tai nấm hương 500g</v>
      </c>
      <c r="J1050" t="str">
        <f>VLOOKUP(I1050,'[1]Mã Misa'!$B$2:$D$74,2,0)</f>
        <v>Giò tai nấm hương 500g</v>
      </c>
      <c r="K1050" t="str">
        <f>VLOOKUP(J1050,'[1]Mã Misa'!$C$2:$D$74,2,0)</f>
        <v>GTNH500</v>
      </c>
      <c r="L1050" s="6">
        <v>101989</v>
      </c>
      <c r="M1050" t="s">
        <v>2600</v>
      </c>
      <c r="N1050" t="str">
        <f t="shared" si="49"/>
        <v>0128623</v>
      </c>
      <c r="O1050" s="9">
        <v>44495</v>
      </c>
      <c r="P1050" t="s">
        <v>322</v>
      </c>
      <c r="Q1050" t="s">
        <v>323</v>
      </c>
      <c r="R1050" t="str">
        <f t="shared" si="50"/>
        <v>VM+ HNI A3</v>
      </c>
      <c r="S1050" s="10" t="s">
        <v>28</v>
      </c>
      <c r="T1050" t="str">
        <f>VLOOKUP(Q1050,'Danh mục'!$B$4:$C$76,2,0)</f>
        <v>WINCOMHANOI</v>
      </c>
    </row>
    <row r="1051" spans="1:20">
      <c r="A1051" t="s">
        <v>19</v>
      </c>
      <c r="B1051" t="s">
        <v>2599</v>
      </c>
      <c r="C1051" t="s">
        <v>35</v>
      </c>
      <c r="D1051" t="s">
        <v>22</v>
      </c>
      <c r="E1051" s="5">
        <v>92000</v>
      </c>
      <c r="F1051" s="6">
        <v>2</v>
      </c>
      <c r="G1051" t="s">
        <v>23</v>
      </c>
      <c r="H1051" t="s">
        <v>36</v>
      </c>
      <c r="I1051" t="str">
        <f t="shared" si="48"/>
        <v>Mộc nấm hương gói 250g</v>
      </c>
      <c r="J1051" t="str">
        <f>VLOOKUP(I1051,'[1]Mã Misa'!$B$2:$D$74,2,0)</f>
        <v>Mộc Nấm Hương 250g</v>
      </c>
      <c r="K1051" t="str">
        <f>VLOOKUP(J1051,'[1]Mã Misa'!$C$2:$D$74,2,0)</f>
        <v>MNH250</v>
      </c>
      <c r="L1051" s="6">
        <v>46000</v>
      </c>
      <c r="M1051" t="s">
        <v>2600</v>
      </c>
      <c r="N1051" t="str">
        <f t="shared" si="49"/>
        <v>0128623</v>
      </c>
      <c r="O1051" s="9">
        <v>44495</v>
      </c>
      <c r="P1051" t="s">
        <v>322</v>
      </c>
      <c r="Q1051" t="s">
        <v>323</v>
      </c>
      <c r="R1051" t="str">
        <f t="shared" si="50"/>
        <v>VM+ HNI A3</v>
      </c>
      <c r="S1051" s="10" t="s">
        <v>28</v>
      </c>
      <c r="T1051" t="str">
        <f>VLOOKUP(Q1051,'Danh mục'!$B$4:$C$76,2,0)</f>
        <v>WINCOMHANOI</v>
      </c>
    </row>
    <row r="1052" spans="1:20">
      <c r="A1052" t="s">
        <v>19</v>
      </c>
      <c r="B1052" t="s">
        <v>2601</v>
      </c>
      <c r="C1052" t="s">
        <v>38</v>
      </c>
      <c r="D1052" t="s">
        <v>22</v>
      </c>
      <c r="E1052" s="5">
        <v>111058</v>
      </c>
      <c r="F1052" s="6">
        <v>1</v>
      </c>
      <c r="G1052" t="s">
        <v>23</v>
      </c>
      <c r="H1052" t="s">
        <v>39</v>
      </c>
      <c r="I1052" t="str">
        <f t="shared" si="48"/>
        <v>Gà muối gói 500g</v>
      </c>
      <c r="J1052" t="str">
        <f>VLOOKUP(I1052,'[1]Mã Misa'!$B$2:$D$74,2,0)</f>
        <v>Gà muối 500g</v>
      </c>
      <c r="K1052" t="str">
        <f>VLOOKUP(J1052,'[1]Mã Misa'!$C$2:$D$74,2,0)</f>
        <v>GM500</v>
      </c>
      <c r="L1052" s="6">
        <v>111058</v>
      </c>
      <c r="M1052" t="s">
        <v>2602</v>
      </c>
      <c r="N1052" t="str">
        <f t="shared" si="49"/>
        <v>0128631</v>
      </c>
      <c r="O1052" s="9">
        <v>44495</v>
      </c>
      <c r="P1052" t="s">
        <v>1361</v>
      </c>
      <c r="Q1052" t="s">
        <v>1362</v>
      </c>
      <c r="R1052" t="str">
        <f t="shared" si="50"/>
        <v>VM+ HNI 30</v>
      </c>
      <c r="S1052" s="10" t="s">
        <v>28</v>
      </c>
      <c r="T1052" t="e">
        <f>VLOOKUP(Q1052,'Danh mục'!$B$4:$C$76,2,0)</f>
        <v>#N/A</v>
      </c>
    </row>
    <row r="1053" spans="1:20">
      <c r="A1053" t="s">
        <v>19</v>
      </c>
      <c r="B1053" t="s">
        <v>2603</v>
      </c>
      <c r="C1053" t="s">
        <v>30</v>
      </c>
      <c r="D1053" t="s">
        <v>22</v>
      </c>
      <c r="E1053" s="5">
        <v>351148</v>
      </c>
      <c r="F1053" s="6">
        <v>4</v>
      </c>
      <c r="G1053" t="s">
        <v>23</v>
      </c>
      <c r="H1053" t="s">
        <v>31</v>
      </c>
      <c r="I1053" t="str">
        <f t="shared" si="48"/>
        <v>Bắp bò muối gói 200g</v>
      </c>
      <c r="J1053" t="str">
        <f>VLOOKUP(I1053,'[1]Mã Misa'!$B$2:$D$74,2,0)</f>
        <v>Bắp bò muối 200g</v>
      </c>
      <c r="K1053" t="str">
        <f>VLOOKUP(J1053,'[1]Mã Misa'!$C$2:$D$74,2,0)</f>
        <v>BBM200</v>
      </c>
      <c r="L1053" s="6">
        <v>87787</v>
      </c>
      <c r="M1053" t="s">
        <v>2604</v>
      </c>
      <c r="N1053" t="str">
        <f t="shared" si="49"/>
        <v>0128632</v>
      </c>
      <c r="O1053" s="9">
        <v>44495</v>
      </c>
      <c r="P1053" t="s">
        <v>642</v>
      </c>
      <c r="Q1053" t="s">
        <v>643</v>
      </c>
      <c r="R1053" t="str">
        <f t="shared" si="50"/>
        <v>VM+ HNI TT</v>
      </c>
      <c r="S1053" s="10" t="s">
        <v>28</v>
      </c>
      <c r="T1053" t="e">
        <f>VLOOKUP(Q1053,'Danh mục'!$B$4:$C$76,2,0)</f>
        <v>#N/A</v>
      </c>
    </row>
    <row r="1054" spans="1:20">
      <c r="A1054" t="s">
        <v>19</v>
      </c>
      <c r="B1054" t="s">
        <v>2603</v>
      </c>
      <c r="C1054" t="s">
        <v>21</v>
      </c>
      <c r="D1054" t="s">
        <v>22</v>
      </c>
      <c r="E1054" s="5">
        <v>150546</v>
      </c>
      <c r="F1054" s="6">
        <v>3</v>
      </c>
      <c r="G1054" t="s">
        <v>23</v>
      </c>
      <c r="H1054" t="s">
        <v>24</v>
      </c>
      <c r="I1054" t="str">
        <f t="shared" si="48"/>
        <v>Giò tai lưỡi xào gói 250g</v>
      </c>
      <c r="J1054" t="str">
        <f>VLOOKUP(I1054,'[1]Mã Misa'!$B$2:$D$74,2,0)</f>
        <v>Giò Tai Lưỡi Xào 250g</v>
      </c>
      <c r="K1054" t="str">
        <f>VLOOKUP(J1054,'[1]Mã Misa'!$C$2:$D$74,2,0)</f>
        <v>GTLX250G</v>
      </c>
      <c r="L1054" s="6">
        <v>50182</v>
      </c>
      <c r="M1054" t="s">
        <v>2604</v>
      </c>
      <c r="N1054" t="str">
        <f t="shared" si="49"/>
        <v>0128632</v>
      </c>
      <c r="O1054" s="9">
        <v>44495</v>
      </c>
      <c r="P1054" t="s">
        <v>642</v>
      </c>
      <c r="Q1054" t="s">
        <v>643</v>
      </c>
      <c r="R1054" t="str">
        <f t="shared" si="50"/>
        <v>VM+ HNI TT</v>
      </c>
      <c r="S1054" s="10" t="s">
        <v>28</v>
      </c>
      <c r="T1054" t="e">
        <f>VLOOKUP(Q1054,'Danh mục'!$B$4:$C$76,2,0)</f>
        <v>#N/A</v>
      </c>
    </row>
    <row r="1055" spans="1:20">
      <c r="A1055" t="s">
        <v>19</v>
      </c>
      <c r="B1055" t="s">
        <v>2605</v>
      </c>
      <c r="C1055" t="s">
        <v>193</v>
      </c>
      <c r="D1055" t="s">
        <v>22</v>
      </c>
      <c r="E1055" s="5">
        <v>55595</v>
      </c>
      <c r="F1055" s="6">
        <v>1</v>
      </c>
      <c r="G1055" t="s">
        <v>23</v>
      </c>
      <c r="H1055" t="s">
        <v>194</v>
      </c>
      <c r="I1055" t="str">
        <f t="shared" si="48"/>
        <v>Tai heo muối gói 200g</v>
      </c>
      <c r="J1055" t="str">
        <f>VLOOKUP(I1055,'[1]Mã Misa'!$B$2:$D$74,2,0)</f>
        <v>Tai heo muối 200g</v>
      </c>
      <c r="K1055" t="str">
        <f>VLOOKUP(J1055,'[1]Mã Misa'!$C$2:$D$74,2,0)</f>
        <v>TH200</v>
      </c>
      <c r="L1055" s="6">
        <v>55595</v>
      </c>
      <c r="M1055" t="s">
        <v>2606</v>
      </c>
      <c r="N1055" t="str">
        <f t="shared" si="49"/>
        <v>0001726</v>
      </c>
      <c r="O1055" s="9">
        <v>44495</v>
      </c>
      <c r="P1055" t="s">
        <v>1331</v>
      </c>
      <c r="Q1055" t="s">
        <v>1332</v>
      </c>
      <c r="R1055" t="str">
        <f t="shared" si="50"/>
        <v>VM+ TTH 22</v>
      </c>
      <c r="S1055" s="10" t="s">
        <v>213</v>
      </c>
      <c r="T1055" t="e">
        <f>VLOOKUP(Q1055,'Danh mục'!$B$4:$C$76,2,0)</f>
        <v>#N/A</v>
      </c>
    </row>
    <row r="1056" spans="1:20" hidden="1">
      <c r="A1056" t="s">
        <v>19</v>
      </c>
      <c r="B1056" t="s">
        <v>2607</v>
      </c>
      <c r="C1056" t="s">
        <v>38</v>
      </c>
      <c r="D1056" t="s">
        <v>22</v>
      </c>
      <c r="E1056" s="5">
        <v>111058</v>
      </c>
      <c r="F1056" s="6">
        <v>1</v>
      </c>
      <c r="G1056" t="s">
        <v>23</v>
      </c>
      <c r="H1056" t="s">
        <v>39</v>
      </c>
      <c r="I1056" t="str">
        <f t="shared" si="48"/>
        <v>Gà muối gói 500g</v>
      </c>
      <c r="J1056" t="str">
        <f>VLOOKUP(I1056,'[1]Mã Misa'!$B$2:$D$74,2,0)</f>
        <v>Gà muối 500g</v>
      </c>
      <c r="K1056" t="str">
        <f>VLOOKUP(J1056,'[1]Mã Misa'!$C$2:$D$74,2,0)</f>
        <v>GM500</v>
      </c>
      <c r="L1056" s="6">
        <v>111058</v>
      </c>
      <c r="M1056" t="s">
        <v>2608</v>
      </c>
      <c r="N1056" t="str">
        <f t="shared" si="49"/>
        <v>0128639</v>
      </c>
      <c r="O1056" s="9">
        <v>44495</v>
      </c>
      <c r="P1056" t="s">
        <v>2609</v>
      </c>
      <c r="Q1056" t="s">
        <v>2610</v>
      </c>
      <c r="R1056" t="str">
        <f t="shared" si="50"/>
        <v>VM+ HNI T0</v>
      </c>
      <c r="S1056" s="10" t="s">
        <v>28</v>
      </c>
      <c r="T1056" t="e">
        <f>VLOOKUP(Q1056,'Danh mục'!$B$4:$C$76,2,0)</f>
        <v>#N/A</v>
      </c>
    </row>
    <row r="1057" spans="1:20">
      <c r="A1057" t="s">
        <v>19</v>
      </c>
      <c r="B1057" t="s">
        <v>2611</v>
      </c>
      <c r="C1057" t="s">
        <v>35</v>
      </c>
      <c r="D1057" t="s">
        <v>22</v>
      </c>
      <c r="E1057" s="5">
        <v>368000</v>
      </c>
      <c r="F1057" s="6">
        <v>8</v>
      </c>
      <c r="G1057" t="s">
        <v>23</v>
      </c>
      <c r="H1057" t="s">
        <v>36</v>
      </c>
      <c r="I1057" t="str">
        <f t="shared" si="48"/>
        <v>Mộc nấm hương gói 250g</v>
      </c>
      <c r="J1057" t="str">
        <f>VLOOKUP(I1057,'[1]Mã Misa'!$B$2:$D$74,2,0)</f>
        <v>Mộc Nấm Hương 250g</v>
      </c>
      <c r="K1057" t="str">
        <f>VLOOKUP(J1057,'[1]Mã Misa'!$C$2:$D$74,2,0)</f>
        <v>MNH250</v>
      </c>
      <c r="L1057" s="6">
        <v>46000</v>
      </c>
      <c r="M1057" t="s">
        <v>2612</v>
      </c>
      <c r="N1057" t="str">
        <f t="shared" si="49"/>
        <v>0000282</v>
      </c>
      <c r="O1057" s="9">
        <v>44495</v>
      </c>
      <c r="P1057" t="s">
        <v>2613</v>
      </c>
      <c r="Q1057" t="s">
        <v>2614</v>
      </c>
      <c r="R1057" t="str">
        <f t="shared" si="50"/>
        <v>VM+ HGG 15</v>
      </c>
      <c r="S1057" s="10" t="s">
        <v>1387</v>
      </c>
      <c r="T1057" t="e">
        <f>VLOOKUP(Q1057,'Danh mục'!$B$4:$C$76,2,0)</f>
        <v>#N/A</v>
      </c>
    </row>
    <row r="1058" spans="1:20">
      <c r="A1058" t="s">
        <v>19</v>
      </c>
      <c r="B1058" t="s">
        <v>2615</v>
      </c>
      <c r="C1058" t="s">
        <v>51</v>
      </c>
      <c r="D1058" t="s">
        <v>22</v>
      </c>
      <c r="E1058" s="5">
        <v>527000</v>
      </c>
      <c r="F1058" s="6">
        <v>5</v>
      </c>
      <c r="G1058" t="s">
        <v>23</v>
      </c>
      <c r="H1058" t="s">
        <v>52</v>
      </c>
      <c r="I1058" t="str">
        <f t="shared" si="48"/>
        <v>_Đùi gà sốt cay 500g</v>
      </c>
      <c r="J1058" t="str">
        <f>VLOOKUP(I1058,'[1]Mã Misa'!$B$2:$D$74,2,0)</f>
        <v>Đùi gà sốt cay 500g</v>
      </c>
      <c r="K1058" t="str">
        <f>VLOOKUP(J1058,'[1]Mã Misa'!$C$2:$D$74,2,0)</f>
        <v>DGSC500</v>
      </c>
      <c r="L1058" s="6">
        <v>105400</v>
      </c>
      <c r="M1058" t="s">
        <v>2616</v>
      </c>
      <c r="N1058" t="str">
        <f t="shared" si="49"/>
        <v>0128643</v>
      </c>
      <c r="O1058" s="9">
        <v>44495</v>
      </c>
      <c r="P1058" t="s">
        <v>957</v>
      </c>
      <c r="Q1058" t="s">
        <v>958</v>
      </c>
      <c r="R1058" t="str">
        <f t="shared" si="50"/>
        <v>VM VMM HNI</v>
      </c>
      <c r="S1058" s="10" t="s">
        <v>28</v>
      </c>
      <c r="T1058" t="e">
        <f>VLOOKUP(Q1058,'Danh mục'!$B$4:$C$76,2,0)</f>
        <v>#N/A</v>
      </c>
    </row>
    <row r="1059" spans="1:20">
      <c r="A1059" t="s">
        <v>19</v>
      </c>
      <c r="B1059" t="s">
        <v>2617</v>
      </c>
      <c r="C1059" t="s">
        <v>285</v>
      </c>
      <c r="D1059" t="s">
        <v>22</v>
      </c>
      <c r="E1059" s="5">
        <v>122100</v>
      </c>
      <c r="F1059" s="6">
        <v>2</v>
      </c>
      <c r="G1059" t="s">
        <v>23</v>
      </c>
      <c r="H1059" t="s">
        <v>286</v>
      </c>
      <c r="I1059" t="str">
        <f t="shared" si="48"/>
        <v>_Giò sụn gà 250g</v>
      </c>
      <c r="J1059" t="str">
        <f>VLOOKUP(I1059,'[1]Mã Misa'!$B$2:$D$74,2,0)</f>
        <v>Giò sụn gà 250g</v>
      </c>
      <c r="K1059" t="str">
        <f>VLOOKUP(J1059,'[1]Mã Misa'!$C$2:$D$74,2,0)</f>
        <v>GSG250</v>
      </c>
      <c r="L1059" s="6">
        <v>61050</v>
      </c>
      <c r="M1059" t="s">
        <v>2618</v>
      </c>
      <c r="N1059" t="str">
        <f t="shared" si="49"/>
        <v>0041119</v>
      </c>
      <c r="O1059" s="9">
        <v>44495</v>
      </c>
      <c r="P1059" t="s">
        <v>2619</v>
      </c>
      <c r="Q1059" t="s">
        <v>2620</v>
      </c>
      <c r="R1059" t="str">
        <f t="shared" si="50"/>
        <v>VM+ HCM 24</v>
      </c>
      <c r="S1059" s="10" t="s">
        <v>83</v>
      </c>
      <c r="T1059" t="e">
        <f>VLOOKUP(Q1059,'Danh mục'!$B$4:$C$76,2,0)</f>
        <v>#N/A</v>
      </c>
    </row>
    <row r="1060" spans="1:20">
      <c r="A1060" t="s">
        <v>19</v>
      </c>
      <c r="B1060" t="s">
        <v>2617</v>
      </c>
      <c r="C1060" t="s">
        <v>30</v>
      </c>
      <c r="D1060" t="s">
        <v>22</v>
      </c>
      <c r="E1060" s="5">
        <v>175574</v>
      </c>
      <c r="F1060" s="6">
        <v>2</v>
      </c>
      <c r="G1060" t="s">
        <v>23</v>
      </c>
      <c r="H1060" t="s">
        <v>31</v>
      </c>
      <c r="I1060" t="str">
        <f t="shared" si="48"/>
        <v>Bắp bò muối gói 200g</v>
      </c>
      <c r="J1060" t="str">
        <f>VLOOKUP(I1060,'[1]Mã Misa'!$B$2:$D$74,2,0)</f>
        <v>Bắp bò muối 200g</v>
      </c>
      <c r="K1060" t="str">
        <f>VLOOKUP(J1060,'[1]Mã Misa'!$C$2:$D$74,2,0)</f>
        <v>BBM200</v>
      </c>
      <c r="L1060" s="6">
        <v>87787</v>
      </c>
      <c r="M1060" t="s">
        <v>2618</v>
      </c>
      <c r="N1060" t="str">
        <f t="shared" si="49"/>
        <v>0041119</v>
      </c>
      <c r="O1060" s="9">
        <v>44495</v>
      </c>
      <c r="P1060" t="s">
        <v>2619</v>
      </c>
      <c r="Q1060" t="s">
        <v>2620</v>
      </c>
      <c r="R1060" t="str">
        <f t="shared" si="50"/>
        <v>VM+ HCM 24</v>
      </c>
      <c r="S1060" s="10" t="s">
        <v>83</v>
      </c>
      <c r="T1060" t="e">
        <f>VLOOKUP(Q1060,'Danh mục'!$B$4:$C$76,2,0)</f>
        <v>#N/A</v>
      </c>
    </row>
    <row r="1061" spans="1:20">
      <c r="A1061" t="s">
        <v>19</v>
      </c>
      <c r="B1061" t="s">
        <v>2617</v>
      </c>
      <c r="C1061" t="s">
        <v>54</v>
      </c>
      <c r="D1061" t="s">
        <v>22</v>
      </c>
      <c r="E1061" s="5">
        <v>73431</v>
      </c>
      <c r="F1061" s="6">
        <v>1</v>
      </c>
      <c r="G1061" t="s">
        <v>23</v>
      </c>
      <c r="H1061" t="s">
        <v>55</v>
      </c>
      <c r="I1061" t="str">
        <f t="shared" si="48"/>
        <v>Chân giò heo muối gói 300g</v>
      </c>
      <c r="J1061" t="str">
        <f>VLOOKUP(I1061,'[1]Mã Misa'!$B$2:$D$74,2,0)</f>
        <v>Chân giò heo muối 300g</v>
      </c>
      <c r="K1061" t="str">
        <f>VLOOKUP(J1061,'[1]Mã Misa'!$C$2:$D$74,2,0)</f>
        <v>CGM300</v>
      </c>
      <c r="L1061" s="6">
        <v>73431</v>
      </c>
      <c r="M1061" t="s">
        <v>2618</v>
      </c>
      <c r="N1061" t="str">
        <f t="shared" si="49"/>
        <v>0041119</v>
      </c>
      <c r="O1061" s="9">
        <v>44495</v>
      </c>
      <c r="P1061" t="s">
        <v>2619</v>
      </c>
      <c r="Q1061" t="s">
        <v>2620</v>
      </c>
      <c r="R1061" t="str">
        <f t="shared" si="50"/>
        <v>VM+ HCM 24</v>
      </c>
      <c r="S1061" s="10" t="s">
        <v>83</v>
      </c>
      <c r="T1061" t="e">
        <f>VLOOKUP(Q1061,'Danh mục'!$B$4:$C$76,2,0)</f>
        <v>#N/A</v>
      </c>
    </row>
    <row r="1062" spans="1:20">
      <c r="A1062" t="s">
        <v>19</v>
      </c>
      <c r="B1062" t="s">
        <v>2621</v>
      </c>
      <c r="C1062" t="s">
        <v>535</v>
      </c>
      <c r="D1062" t="s">
        <v>511</v>
      </c>
      <c r="E1062" s="5">
        <v>198450</v>
      </c>
      <c r="F1062" s="6">
        <v>1</v>
      </c>
      <c r="G1062" t="s">
        <v>65</v>
      </c>
      <c r="H1062" t="s">
        <v>536</v>
      </c>
      <c r="I1062" t="str">
        <f t="shared" si="48"/>
        <v xml:space="preserve"> Tôm mũ ni nguyên con 450g</v>
      </c>
      <c r="J1062" t="str">
        <f>VLOOKUP(I1062,'[1]Mã Misa'!$B$2:$D$74,2,0)</f>
        <v>Tôm mũ ni nguyên con 450g</v>
      </c>
      <c r="K1062" t="str">
        <f>VLOOKUP(J1062,'[1]Mã Misa'!$C$2:$D$74,2,0)</f>
        <v>TNC450</v>
      </c>
      <c r="L1062" s="6">
        <v>198450</v>
      </c>
      <c r="M1062" t="s">
        <v>2622</v>
      </c>
      <c r="N1062" t="str">
        <f t="shared" si="49"/>
        <v>0041124</v>
      </c>
      <c r="O1062" s="9">
        <v>44495</v>
      </c>
      <c r="P1062" t="s">
        <v>2623</v>
      </c>
      <c r="Q1062" t="s">
        <v>2624</v>
      </c>
      <c r="R1062" t="str">
        <f t="shared" si="50"/>
        <v>VM VCC HCM</v>
      </c>
      <c r="S1062" s="10" t="s">
        <v>83</v>
      </c>
      <c r="T1062" t="e">
        <f>VLOOKUP(Q1062,'Danh mục'!$B$4:$C$76,2,0)</f>
        <v>#N/A</v>
      </c>
    </row>
    <row r="1063" spans="1:20">
      <c r="A1063" t="s">
        <v>19</v>
      </c>
      <c r="B1063" t="s">
        <v>2625</v>
      </c>
      <c r="C1063" t="s">
        <v>193</v>
      </c>
      <c r="D1063" t="s">
        <v>22</v>
      </c>
      <c r="E1063" s="5">
        <v>55595</v>
      </c>
      <c r="F1063" s="6">
        <v>1</v>
      </c>
      <c r="G1063" t="s">
        <v>23</v>
      </c>
      <c r="H1063" t="s">
        <v>194</v>
      </c>
      <c r="I1063" t="str">
        <f t="shared" si="48"/>
        <v>Tai heo muối gói 200g</v>
      </c>
      <c r="J1063" t="str">
        <f>VLOOKUP(I1063,'[1]Mã Misa'!$B$2:$D$74,2,0)</f>
        <v>Tai heo muối 200g</v>
      </c>
      <c r="K1063" t="str">
        <f>VLOOKUP(J1063,'[1]Mã Misa'!$C$2:$D$74,2,0)</f>
        <v>TH200</v>
      </c>
      <c r="L1063" s="6">
        <v>55595</v>
      </c>
      <c r="M1063" t="s">
        <v>2626</v>
      </c>
      <c r="N1063" t="str">
        <f t="shared" si="49"/>
        <v>0041140</v>
      </c>
      <c r="O1063" s="9">
        <v>44495</v>
      </c>
      <c r="P1063" t="s">
        <v>2627</v>
      </c>
      <c r="Q1063" t="s">
        <v>2628</v>
      </c>
      <c r="R1063" t="str">
        <f t="shared" si="50"/>
        <v>VM+ HCM 87</v>
      </c>
      <c r="S1063" s="10" t="s">
        <v>83</v>
      </c>
      <c r="T1063" t="e">
        <f>VLOOKUP(Q1063,'Danh mục'!$B$4:$C$76,2,0)</f>
        <v>#N/A</v>
      </c>
    </row>
    <row r="1064" spans="1:20">
      <c r="A1064" t="s">
        <v>19</v>
      </c>
      <c r="B1064" t="s">
        <v>2625</v>
      </c>
      <c r="C1064" t="s">
        <v>54</v>
      </c>
      <c r="D1064" t="s">
        <v>22</v>
      </c>
      <c r="E1064" s="5">
        <v>293724</v>
      </c>
      <c r="F1064" s="6">
        <v>4</v>
      </c>
      <c r="G1064" t="s">
        <v>23</v>
      </c>
      <c r="H1064" t="s">
        <v>55</v>
      </c>
      <c r="I1064" t="str">
        <f t="shared" si="48"/>
        <v>Chân giò heo muối gói 300g</v>
      </c>
      <c r="J1064" t="str">
        <f>VLOOKUP(I1064,'[1]Mã Misa'!$B$2:$D$74,2,0)</f>
        <v>Chân giò heo muối 300g</v>
      </c>
      <c r="K1064" t="str">
        <f>VLOOKUP(J1064,'[1]Mã Misa'!$C$2:$D$74,2,0)</f>
        <v>CGM300</v>
      </c>
      <c r="L1064" s="6">
        <v>73431</v>
      </c>
      <c r="M1064" t="s">
        <v>2626</v>
      </c>
      <c r="N1064" t="str">
        <f t="shared" si="49"/>
        <v>0041140</v>
      </c>
      <c r="O1064" s="9">
        <v>44495</v>
      </c>
      <c r="P1064" t="s">
        <v>2627</v>
      </c>
      <c r="Q1064" t="s">
        <v>2628</v>
      </c>
      <c r="R1064" t="str">
        <f t="shared" si="50"/>
        <v>VM+ HCM 87</v>
      </c>
      <c r="S1064" s="10" t="s">
        <v>83</v>
      </c>
      <c r="T1064" t="e">
        <f>VLOOKUP(Q1064,'Danh mục'!$B$4:$C$76,2,0)</f>
        <v>#N/A</v>
      </c>
    </row>
    <row r="1065" spans="1:20">
      <c r="A1065" t="s">
        <v>19</v>
      </c>
      <c r="B1065" t="s">
        <v>2625</v>
      </c>
      <c r="C1065" t="s">
        <v>51</v>
      </c>
      <c r="D1065" t="s">
        <v>22</v>
      </c>
      <c r="E1065" s="5">
        <v>948600</v>
      </c>
      <c r="F1065" s="6">
        <v>9</v>
      </c>
      <c r="G1065" t="s">
        <v>23</v>
      </c>
      <c r="H1065" t="s">
        <v>52</v>
      </c>
      <c r="I1065" t="str">
        <f t="shared" si="48"/>
        <v>_Đùi gà sốt cay 500g</v>
      </c>
      <c r="J1065" t="str">
        <f>VLOOKUP(I1065,'[1]Mã Misa'!$B$2:$D$74,2,0)</f>
        <v>Đùi gà sốt cay 500g</v>
      </c>
      <c r="K1065" t="str">
        <f>VLOOKUP(J1065,'[1]Mã Misa'!$C$2:$D$74,2,0)</f>
        <v>DGSC500</v>
      </c>
      <c r="L1065" s="6">
        <v>105400</v>
      </c>
      <c r="M1065" t="s">
        <v>2626</v>
      </c>
      <c r="N1065" t="str">
        <f t="shared" si="49"/>
        <v>0041140</v>
      </c>
      <c r="O1065" s="9">
        <v>44495</v>
      </c>
      <c r="P1065" t="s">
        <v>2627</v>
      </c>
      <c r="Q1065" t="s">
        <v>2628</v>
      </c>
      <c r="R1065" t="str">
        <f t="shared" si="50"/>
        <v>VM+ HCM 87</v>
      </c>
      <c r="S1065" s="10" t="s">
        <v>83</v>
      </c>
      <c r="T1065" t="e">
        <f>VLOOKUP(Q1065,'Danh mục'!$B$4:$C$76,2,0)</f>
        <v>#N/A</v>
      </c>
    </row>
    <row r="1066" spans="1:20">
      <c r="A1066" t="s">
        <v>19</v>
      </c>
      <c r="B1066" t="s">
        <v>2629</v>
      </c>
      <c r="C1066" t="s">
        <v>535</v>
      </c>
      <c r="D1066" t="s">
        <v>511</v>
      </c>
      <c r="E1066" s="5">
        <v>396900</v>
      </c>
      <c r="F1066" s="6">
        <v>2</v>
      </c>
      <c r="G1066" t="s">
        <v>65</v>
      </c>
      <c r="H1066" t="s">
        <v>536</v>
      </c>
      <c r="I1066" t="str">
        <f t="shared" si="48"/>
        <v xml:space="preserve"> Tôm mũ ni nguyên con 450g</v>
      </c>
      <c r="J1066" t="str">
        <f>VLOOKUP(I1066,'[1]Mã Misa'!$B$2:$D$74,2,0)</f>
        <v>Tôm mũ ni nguyên con 450g</v>
      </c>
      <c r="K1066" t="str">
        <f>VLOOKUP(J1066,'[1]Mã Misa'!$C$2:$D$74,2,0)</f>
        <v>TNC450</v>
      </c>
      <c r="L1066" s="6">
        <v>198450</v>
      </c>
      <c r="M1066" t="s">
        <v>2630</v>
      </c>
      <c r="N1066" t="str">
        <f t="shared" si="49"/>
        <v>0128697</v>
      </c>
      <c r="O1066" s="9">
        <v>44495</v>
      </c>
      <c r="P1066" t="s">
        <v>580</v>
      </c>
      <c r="Q1066" t="s">
        <v>581</v>
      </c>
      <c r="R1066" t="str">
        <f t="shared" si="50"/>
        <v>VM+ HNI 31</v>
      </c>
      <c r="S1066" s="10" t="s">
        <v>28</v>
      </c>
      <c r="T1066" t="e">
        <f>VLOOKUP(Q1066,'Danh mục'!$B$4:$C$76,2,0)</f>
        <v>#N/A</v>
      </c>
    </row>
    <row r="1067" spans="1:20">
      <c r="A1067" t="s">
        <v>19</v>
      </c>
      <c r="B1067" t="s">
        <v>2629</v>
      </c>
      <c r="C1067" t="s">
        <v>540</v>
      </c>
      <c r="D1067" t="s">
        <v>511</v>
      </c>
      <c r="E1067" s="5">
        <v>704700</v>
      </c>
      <c r="F1067" s="6">
        <v>2</v>
      </c>
      <c r="G1067" t="s">
        <v>65</v>
      </c>
      <c r="H1067" t="s">
        <v>541</v>
      </c>
      <c r="I1067" t="str">
        <f t="shared" si="48"/>
        <v xml:space="preserve"> Tôm mũ ni bỏ đầu 450g</v>
      </c>
      <c r="J1067" t="str">
        <f>VLOOKUP(I1067,'[1]Mã Misa'!$B$2:$D$74,2,0)</f>
        <v>Tôm mũ ni bỏ đầu 450g</v>
      </c>
      <c r="K1067" t="str">
        <f>VLOOKUP(J1067,'[1]Mã Misa'!$C$2:$D$74,2,0)</f>
        <v>TBĐ450</v>
      </c>
      <c r="L1067" s="6">
        <v>352350</v>
      </c>
      <c r="M1067" t="s">
        <v>2630</v>
      </c>
      <c r="N1067" t="str">
        <f t="shared" si="49"/>
        <v>0128697</v>
      </c>
      <c r="O1067" s="9">
        <v>44495</v>
      </c>
      <c r="P1067" t="s">
        <v>580</v>
      </c>
      <c r="Q1067" t="s">
        <v>581</v>
      </c>
      <c r="R1067" t="str">
        <f t="shared" si="50"/>
        <v>VM+ HNI 31</v>
      </c>
      <c r="S1067" s="10" t="s">
        <v>28</v>
      </c>
      <c r="T1067" t="e">
        <f>VLOOKUP(Q1067,'Danh mục'!$B$4:$C$76,2,0)</f>
        <v>#N/A</v>
      </c>
    </row>
    <row r="1068" spans="1:20">
      <c r="A1068" t="s">
        <v>19</v>
      </c>
      <c r="B1068" t="s">
        <v>2629</v>
      </c>
      <c r="C1068" t="s">
        <v>510</v>
      </c>
      <c r="D1068" t="s">
        <v>511</v>
      </c>
      <c r="E1068" s="5">
        <v>354376</v>
      </c>
      <c r="F1068" s="6">
        <v>2</v>
      </c>
      <c r="G1068" t="s">
        <v>65</v>
      </c>
      <c r="H1068" t="s">
        <v>512</v>
      </c>
      <c r="I1068" t="str">
        <f t="shared" si="48"/>
        <v xml:space="preserve"> Mực lá câu làm sạch 450g</v>
      </c>
      <c r="J1068" t="str">
        <f>VLOOKUP(I1068,'[1]Mã Misa'!$B$2:$D$74,2,0)</f>
        <v>Mực lá câu làm sạch 450g</v>
      </c>
      <c r="K1068" t="str">
        <f>VLOOKUP(J1068,'[1]Mã Misa'!$C$2:$D$74,2,0)</f>
        <v>ML450</v>
      </c>
      <c r="L1068" s="6">
        <v>177188</v>
      </c>
      <c r="M1068" t="s">
        <v>2630</v>
      </c>
      <c r="N1068" t="str">
        <f t="shared" si="49"/>
        <v>0128697</v>
      </c>
      <c r="O1068" s="9">
        <v>44495</v>
      </c>
      <c r="P1068" t="s">
        <v>580</v>
      </c>
      <c r="Q1068" t="s">
        <v>581</v>
      </c>
      <c r="R1068" t="str">
        <f t="shared" si="50"/>
        <v>VM+ HNI 31</v>
      </c>
      <c r="S1068" s="10" t="s">
        <v>28</v>
      </c>
      <c r="T1068" t="e">
        <f>VLOOKUP(Q1068,'Danh mục'!$B$4:$C$76,2,0)</f>
        <v>#N/A</v>
      </c>
    </row>
    <row r="1069" spans="1:20" hidden="1">
      <c r="A1069" t="s">
        <v>19</v>
      </c>
      <c r="B1069" t="s">
        <v>2631</v>
      </c>
      <c r="C1069" t="s">
        <v>38</v>
      </c>
      <c r="D1069" t="s">
        <v>22</v>
      </c>
      <c r="E1069" s="5">
        <v>111058</v>
      </c>
      <c r="F1069" s="6">
        <v>1</v>
      </c>
      <c r="G1069" t="s">
        <v>23</v>
      </c>
      <c r="H1069" t="s">
        <v>39</v>
      </c>
      <c r="I1069" t="str">
        <f t="shared" si="48"/>
        <v>Gà muối gói 500g</v>
      </c>
      <c r="J1069" t="str">
        <f>VLOOKUP(I1069,'[1]Mã Misa'!$B$2:$D$74,2,0)</f>
        <v>Gà muối 500g</v>
      </c>
      <c r="K1069" t="str">
        <f>VLOOKUP(J1069,'[1]Mã Misa'!$C$2:$D$74,2,0)</f>
        <v>GM500</v>
      </c>
      <c r="L1069" s="6">
        <v>111058</v>
      </c>
      <c r="M1069" t="s">
        <v>2632</v>
      </c>
      <c r="N1069" t="str">
        <f t="shared" si="49"/>
        <v>0001608</v>
      </c>
      <c r="O1069" s="9">
        <v>44495</v>
      </c>
      <c r="P1069" t="s">
        <v>2633</v>
      </c>
      <c r="Q1069" t="s">
        <v>2634</v>
      </c>
      <c r="R1069" t="str">
        <f t="shared" si="50"/>
        <v>VM+ LSN Số</v>
      </c>
      <c r="S1069" s="10" t="s">
        <v>137</v>
      </c>
      <c r="T1069" t="e">
        <f>VLOOKUP(Q1069,'Danh mục'!$B$4:$C$76,2,0)</f>
        <v>#N/A</v>
      </c>
    </row>
    <row r="1070" spans="1:20" hidden="1">
      <c r="A1070" t="s">
        <v>19</v>
      </c>
      <c r="B1070" t="s">
        <v>2635</v>
      </c>
      <c r="C1070" t="s">
        <v>45</v>
      </c>
      <c r="D1070" t="s">
        <v>22</v>
      </c>
      <c r="E1070" s="5">
        <v>74250</v>
      </c>
      <c r="F1070" s="6">
        <v>1</v>
      </c>
      <c r="G1070" t="s">
        <v>23</v>
      </c>
      <c r="H1070" t="s">
        <v>46</v>
      </c>
      <c r="I1070" t="str">
        <f t="shared" si="48"/>
        <v>_Chả cốm 300g</v>
      </c>
      <c r="J1070" t="str">
        <f>VLOOKUP(I1070,'[1]Mã Misa'!$B$2:$D$74,2,0)</f>
        <v>Chả cốm 300g</v>
      </c>
      <c r="K1070" t="str">
        <f>VLOOKUP(J1070,'[1]Mã Misa'!$C$2:$D$74,2,0)</f>
        <v>CC300</v>
      </c>
      <c r="L1070" s="6">
        <v>74250</v>
      </c>
      <c r="M1070" t="s">
        <v>2636</v>
      </c>
      <c r="N1070" t="str">
        <f t="shared" si="49"/>
        <v>0128721</v>
      </c>
      <c r="O1070" s="9">
        <v>44495</v>
      </c>
      <c r="P1070" t="s">
        <v>2637</v>
      </c>
      <c r="Q1070" t="s">
        <v>2638</v>
      </c>
      <c r="R1070" t="str">
        <f t="shared" si="50"/>
        <v>VM+ HNI CT</v>
      </c>
      <c r="S1070" s="10" t="s">
        <v>28</v>
      </c>
      <c r="T1070" t="e">
        <f>VLOOKUP(Q1070,'Danh mục'!$B$4:$C$76,2,0)</f>
        <v>#N/A</v>
      </c>
    </row>
    <row r="1071" spans="1:20">
      <c r="A1071" t="s">
        <v>19</v>
      </c>
      <c r="B1071" t="s">
        <v>2639</v>
      </c>
      <c r="C1071" t="s">
        <v>35</v>
      </c>
      <c r="D1071" t="s">
        <v>22</v>
      </c>
      <c r="E1071" s="5">
        <v>46000</v>
      </c>
      <c r="F1071" s="6">
        <v>1</v>
      </c>
      <c r="G1071" t="s">
        <v>23</v>
      </c>
      <c r="H1071" t="s">
        <v>36</v>
      </c>
      <c r="I1071" t="str">
        <f t="shared" si="48"/>
        <v>Mộc nấm hương gói 250g</v>
      </c>
      <c r="J1071" t="str">
        <f>VLOOKUP(I1071,'[1]Mã Misa'!$B$2:$D$74,2,0)</f>
        <v>Mộc Nấm Hương 250g</v>
      </c>
      <c r="K1071" t="str">
        <f>VLOOKUP(J1071,'[1]Mã Misa'!$C$2:$D$74,2,0)</f>
        <v>MNH250</v>
      </c>
      <c r="L1071" s="6">
        <v>46000</v>
      </c>
      <c r="M1071" t="s">
        <v>2640</v>
      </c>
      <c r="N1071" t="str">
        <f t="shared" si="49"/>
        <v>0128736</v>
      </c>
      <c r="O1071" s="9">
        <v>44495</v>
      </c>
      <c r="P1071" t="s">
        <v>671</v>
      </c>
      <c r="Q1071" t="s">
        <v>672</v>
      </c>
      <c r="R1071" t="str">
        <f t="shared" si="50"/>
        <v>VM HNI Trú</v>
      </c>
      <c r="S1071" s="10" t="s">
        <v>28</v>
      </c>
      <c r="T1071" t="str">
        <f>VLOOKUP(Q1071,'Danh mục'!$B$4:$C$76,2,0)</f>
        <v>WINCOMHANOI</v>
      </c>
    </row>
    <row r="1072" spans="1:20">
      <c r="A1072" t="s">
        <v>19</v>
      </c>
      <c r="B1072" t="s">
        <v>2639</v>
      </c>
      <c r="C1072" t="s">
        <v>21</v>
      </c>
      <c r="D1072" t="s">
        <v>22</v>
      </c>
      <c r="E1072" s="5">
        <v>50182</v>
      </c>
      <c r="F1072" s="6">
        <v>1</v>
      </c>
      <c r="G1072" t="s">
        <v>23</v>
      </c>
      <c r="H1072" t="s">
        <v>24</v>
      </c>
      <c r="I1072" t="str">
        <f t="shared" si="48"/>
        <v>Giò tai lưỡi xào gói 250g</v>
      </c>
      <c r="J1072" t="str">
        <f>VLOOKUP(I1072,'[1]Mã Misa'!$B$2:$D$74,2,0)</f>
        <v>Giò Tai Lưỡi Xào 250g</v>
      </c>
      <c r="K1072" t="str">
        <f>VLOOKUP(J1072,'[1]Mã Misa'!$C$2:$D$74,2,0)</f>
        <v>GTLX250G</v>
      </c>
      <c r="L1072" s="6">
        <v>50182</v>
      </c>
      <c r="M1072" t="s">
        <v>2640</v>
      </c>
      <c r="N1072" t="str">
        <f t="shared" si="49"/>
        <v>0128736</v>
      </c>
      <c r="O1072" s="9">
        <v>44495</v>
      </c>
      <c r="P1072" t="s">
        <v>671</v>
      </c>
      <c r="Q1072" t="s">
        <v>672</v>
      </c>
      <c r="R1072" t="str">
        <f t="shared" si="50"/>
        <v>VM HNI Trú</v>
      </c>
      <c r="S1072" s="10" t="s">
        <v>28</v>
      </c>
      <c r="T1072" t="str">
        <f>VLOOKUP(Q1072,'Danh mục'!$B$4:$C$76,2,0)</f>
        <v>WINCOMHANOI</v>
      </c>
    </row>
    <row r="1073" spans="1:20">
      <c r="A1073" t="s">
        <v>19</v>
      </c>
      <c r="B1073" t="s">
        <v>2641</v>
      </c>
      <c r="C1073" t="s">
        <v>452</v>
      </c>
      <c r="D1073" t="s">
        <v>22</v>
      </c>
      <c r="E1073" s="5">
        <v>61250</v>
      </c>
      <c r="F1073" s="6">
        <v>1</v>
      </c>
      <c r="G1073" t="s">
        <v>65</v>
      </c>
      <c r="H1073" t="s">
        <v>453</v>
      </c>
      <c r="I1073" t="str">
        <f t="shared" si="48"/>
        <v xml:space="preserve"> Chả giò phô mai ghẹ 250g</v>
      </c>
      <c r="J1073" t="str">
        <f>VLOOKUP(I1073,'[1]Mã Misa'!$B$2:$D$74,2,0)</f>
        <v>Chả giò phô mai ghẹ 250g</v>
      </c>
      <c r="K1073" t="str">
        <f>VLOOKUP(J1073,'[1]Mã Misa'!$C$2:$D$74,2,0)</f>
        <v>CGPMG250</v>
      </c>
      <c r="L1073" s="6">
        <v>61250</v>
      </c>
      <c r="M1073" t="s">
        <v>2642</v>
      </c>
      <c r="N1073" t="str">
        <f t="shared" si="49"/>
        <v>0041156</v>
      </c>
      <c r="O1073" s="9">
        <v>44495</v>
      </c>
      <c r="P1073" t="s">
        <v>2643</v>
      </c>
      <c r="Q1073" t="s">
        <v>2644</v>
      </c>
      <c r="R1073" t="str">
        <f t="shared" si="50"/>
        <v>VM+ HCM T1</v>
      </c>
      <c r="S1073" s="10" t="s">
        <v>83</v>
      </c>
      <c r="T1073" t="e">
        <f>VLOOKUP(Q1073,'Danh mục'!$B$4:$C$76,2,0)</f>
        <v>#N/A</v>
      </c>
    </row>
    <row r="1074" spans="1:20">
      <c r="A1074" t="s">
        <v>19</v>
      </c>
      <c r="B1074" t="s">
        <v>2641</v>
      </c>
      <c r="C1074" t="s">
        <v>450</v>
      </c>
      <c r="D1074" t="s">
        <v>22</v>
      </c>
      <c r="E1074" s="5">
        <v>61250</v>
      </c>
      <c r="F1074" s="6">
        <v>1</v>
      </c>
      <c r="G1074" t="s">
        <v>65</v>
      </c>
      <c r="H1074" t="s">
        <v>451</v>
      </c>
      <c r="I1074" t="str">
        <f t="shared" si="48"/>
        <v xml:space="preserve"> Càng ghẹ cốm hoa 250g</v>
      </c>
      <c r="J1074" t="str">
        <f>VLOOKUP(I1074,'[1]Mã Misa'!$B$2:$D$74,2,0)</f>
        <v>Càng ghẹ cốm hoa 250g</v>
      </c>
      <c r="K1074" t="str">
        <f>VLOOKUP(J1074,'[1]Mã Misa'!$C$2:$D$74,2,0)</f>
        <v>CGCH250</v>
      </c>
      <c r="L1074" s="6">
        <v>61250</v>
      </c>
      <c r="M1074" t="s">
        <v>2642</v>
      </c>
      <c r="N1074" t="str">
        <f t="shared" si="49"/>
        <v>0041156</v>
      </c>
      <c r="O1074" s="9">
        <v>44495</v>
      </c>
      <c r="P1074" t="s">
        <v>2643</v>
      </c>
      <c r="Q1074" t="s">
        <v>2644</v>
      </c>
      <c r="R1074" t="str">
        <f t="shared" si="50"/>
        <v>VM+ HCM T1</v>
      </c>
      <c r="S1074" s="10" t="s">
        <v>83</v>
      </c>
      <c r="T1074" t="e">
        <f>VLOOKUP(Q1074,'Danh mục'!$B$4:$C$76,2,0)</f>
        <v>#N/A</v>
      </c>
    </row>
    <row r="1075" spans="1:20">
      <c r="A1075" t="s">
        <v>19</v>
      </c>
      <c r="B1075" t="s">
        <v>2641</v>
      </c>
      <c r="C1075" t="s">
        <v>535</v>
      </c>
      <c r="D1075" t="s">
        <v>511</v>
      </c>
      <c r="E1075" s="5">
        <v>396900</v>
      </c>
      <c r="F1075" s="6">
        <v>2</v>
      </c>
      <c r="G1075" t="s">
        <v>65</v>
      </c>
      <c r="H1075" t="s">
        <v>536</v>
      </c>
      <c r="I1075" t="str">
        <f t="shared" si="48"/>
        <v xml:space="preserve"> Tôm mũ ni nguyên con 450g</v>
      </c>
      <c r="J1075" t="str">
        <f>VLOOKUP(I1075,'[1]Mã Misa'!$B$2:$D$74,2,0)</f>
        <v>Tôm mũ ni nguyên con 450g</v>
      </c>
      <c r="K1075" t="str">
        <f>VLOOKUP(J1075,'[1]Mã Misa'!$C$2:$D$74,2,0)</f>
        <v>TNC450</v>
      </c>
      <c r="L1075" s="6">
        <v>198450</v>
      </c>
      <c r="M1075" t="s">
        <v>2642</v>
      </c>
      <c r="N1075" t="str">
        <f t="shared" si="49"/>
        <v>0041156</v>
      </c>
      <c r="O1075" s="9">
        <v>44495</v>
      </c>
      <c r="P1075" t="s">
        <v>2643</v>
      </c>
      <c r="Q1075" t="s">
        <v>2644</v>
      </c>
      <c r="R1075" t="str">
        <f t="shared" si="50"/>
        <v>VM+ HCM T1</v>
      </c>
      <c r="S1075" s="10" t="s">
        <v>83</v>
      </c>
      <c r="T1075" t="e">
        <f>VLOOKUP(Q1075,'Danh mục'!$B$4:$C$76,2,0)</f>
        <v>#N/A</v>
      </c>
    </row>
    <row r="1076" spans="1:20">
      <c r="A1076" t="s">
        <v>19</v>
      </c>
      <c r="B1076" t="s">
        <v>2645</v>
      </c>
      <c r="C1076" t="s">
        <v>54</v>
      </c>
      <c r="D1076" t="s">
        <v>22</v>
      </c>
      <c r="E1076" s="5">
        <v>73431</v>
      </c>
      <c r="F1076" s="6">
        <v>1</v>
      </c>
      <c r="G1076" t="s">
        <v>23</v>
      </c>
      <c r="H1076" t="s">
        <v>55</v>
      </c>
      <c r="I1076" t="str">
        <f t="shared" si="48"/>
        <v>Chân giò heo muối gói 300g</v>
      </c>
      <c r="J1076" t="str">
        <f>VLOOKUP(I1076,'[1]Mã Misa'!$B$2:$D$74,2,0)</f>
        <v>Chân giò heo muối 300g</v>
      </c>
      <c r="K1076" t="str">
        <f>VLOOKUP(J1076,'[1]Mã Misa'!$C$2:$D$74,2,0)</f>
        <v>CGM300</v>
      </c>
      <c r="L1076" s="6">
        <v>73431</v>
      </c>
      <c r="M1076" t="s">
        <v>2646</v>
      </c>
      <c r="N1076" t="str">
        <f t="shared" si="49"/>
        <v>0041157</v>
      </c>
      <c r="O1076" s="9">
        <v>44495</v>
      </c>
      <c r="P1076" t="s">
        <v>2643</v>
      </c>
      <c r="Q1076" t="s">
        <v>2644</v>
      </c>
      <c r="R1076" t="str">
        <f t="shared" si="50"/>
        <v>VM+ HCM T1</v>
      </c>
      <c r="S1076" s="10" t="s">
        <v>83</v>
      </c>
      <c r="T1076" t="e">
        <f>VLOOKUP(Q1076,'Danh mục'!$B$4:$C$76,2,0)</f>
        <v>#N/A</v>
      </c>
    </row>
    <row r="1077" spans="1:20">
      <c r="A1077" t="s">
        <v>19</v>
      </c>
      <c r="B1077" t="s">
        <v>2647</v>
      </c>
      <c r="C1077" t="s">
        <v>540</v>
      </c>
      <c r="D1077" t="s">
        <v>511</v>
      </c>
      <c r="E1077" s="5">
        <v>352350</v>
      </c>
      <c r="F1077" s="6">
        <v>1</v>
      </c>
      <c r="G1077" t="s">
        <v>65</v>
      </c>
      <c r="H1077" t="s">
        <v>541</v>
      </c>
      <c r="I1077" t="str">
        <f t="shared" si="48"/>
        <v xml:space="preserve"> Tôm mũ ni bỏ đầu 450g</v>
      </c>
      <c r="J1077" t="str">
        <f>VLOOKUP(I1077,'[1]Mã Misa'!$B$2:$D$74,2,0)</f>
        <v>Tôm mũ ni bỏ đầu 450g</v>
      </c>
      <c r="K1077" t="str">
        <f>VLOOKUP(J1077,'[1]Mã Misa'!$C$2:$D$74,2,0)</f>
        <v>TBĐ450</v>
      </c>
      <c r="L1077" s="6">
        <v>352350</v>
      </c>
      <c r="M1077" t="s">
        <v>2648</v>
      </c>
      <c r="N1077" t="str">
        <f t="shared" si="49"/>
        <v>0041158</v>
      </c>
      <c r="O1077" s="9">
        <v>44495</v>
      </c>
      <c r="P1077" t="s">
        <v>2643</v>
      </c>
      <c r="Q1077" t="s">
        <v>2644</v>
      </c>
      <c r="R1077" t="str">
        <f t="shared" si="50"/>
        <v>VM+ HCM T1</v>
      </c>
      <c r="S1077" s="10" t="s">
        <v>83</v>
      </c>
      <c r="T1077" t="e">
        <f>VLOOKUP(Q1077,'Danh mục'!$B$4:$C$76,2,0)</f>
        <v>#N/A</v>
      </c>
    </row>
    <row r="1078" spans="1:20" hidden="1">
      <c r="A1078" t="s">
        <v>19</v>
      </c>
      <c r="B1078" t="s">
        <v>2649</v>
      </c>
      <c r="C1078" t="s">
        <v>51</v>
      </c>
      <c r="D1078" t="s">
        <v>22</v>
      </c>
      <c r="E1078" s="5">
        <v>948600</v>
      </c>
      <c r="F1078" s="6">
        <v>9</v>
      </c>
      <c r="G1078" t="s">
        <v>23</v>
      </c>
      <c r="H1078" t="s">
        <v>52</v>
      </c>
      <c r="I1078" t="str">
        <f t="shared" si="48"/>
        <v>_Đùi gà sốt cay 500g</v>
      </c>
      <c r="J1078" t="str">
        <f>VLOOKUP(I1078,'[1]Mã Misa'!$B$2:$D$74,2,0)</f>
        <v>Đùi gà sốt cay 500g</v>
      </c>
      <c r="K1078" t="str">
        <f>VLOOKUP(J1078,'[1]Mã Misa'!$C$2:$D$74,2,0)</f>
        <v>DGSC500</v>
      </c>
      <c r="L1078" s="6">
        <v>105400</v>
      </c>
      <c r="M1078" t="s">
        <v>2650</v>
      </c>
      <c r="N1078" t="str">
        <f t="shared" si="49"/>
        <v>0041159</v>
      </c>
      <c r="O1078" s="9">
        <v>44495</v>
      </c>
      <c r="P1078" t="s">
        <v>81</v>
      </c>
      <c r="Q1078" t="s">
        <v>82</v>
      </c>
      <c r="R1078" t="str">
        <f t="shared" si="50"/>
        <v>VM VC+ HCM</v>
      </c>
      <c r="S1078" s="10" t="s">
        <v>83</v>
      </c>
      <c r="T1078" t="e">
        <f>VLOOKUP(Q1078,'Danh mục'!$B$4:$C$76,2,0)</f>
        <v>#N/A</v>
      </c>
    </row>
    <row r="1079" spans="1:20">
      <c r="A1079" t="s">
        <v>19</v>
      </c>
      <c r="B1079" t="s">
        <v>2651</v>
      </c>
      <c r="C1079" t="s">
        <v>38</v>
      </c>
      <c r="D1079" t="s">
        <v>22</v>
      </c>
      <c r="E1079" s="5">
        <v>111058</v>
      </c>
      <c r="F1079" s="6">
        <v>1</v>
      </c>
      <c r="G1079" t="s">
        <v>23</v>
      </c>
      <c r="H1079" t="s">
        <v>39</v>
      </c>
      <c r="I1079" t="str">
        <f t="shared" si="48"/>
        <v>Gà muối gói 500g</v>
      </c>
      <c r="J1079" t="str">
        <f>VLOOKUP(I1079,'[1]Mã Misa'!$B$2:$D$74,2,0)</f>
        <v>Gà muối 500g</v>
      </c>
      <c r="K1079" t="str">
        <f>VLOOKUP(J1079,'[1]Mã Misa'!$C$2:$D$74,2,0)</f>
        <v>GM500</v>
      </c>
      <c r="L1079" s="6">
        <v>111058</v>
      </c>
      <c r="M1079" t="s">
        <v>2652</v>
      </c>
      <c r="N1079" t="str">
        <f t="shared" si="49"/>
        <v>0001397</v>
      </c>
      <c r="O1079" s="9">
        <v>44495</v>
      </c>
      <c r="P1079" t="s">
        <v>654</v>
      </c>
      <c r="Q1079" t="s">
        <v>655</v>
      </c>
      <c r="R1079" t="str">
        <f t="shared" si="50"/>
        <v>VM VCP TBH</v>
      </c>
      <c r="S1079" s="10" t="s">
        <v>656</v>
      </c>
      <c r="T1079" t="e">
        <f>VLOOKUP(Q1079,'Danh mục'!$B$4:$C$76,2,0)</f>
        <v>#N/A</v>
      </c>
    </row>
    <row r="1080" spans="1:20">
      <c r="A1080" t="s">
        <v>19</v>
      </c>
      <c r="B1080" t="s">
        <v>2651</v>
      </c>
      <c r="C1080" t="s">
        <v>54</v>
      </c>
      <c r="D1080" t="s">
        <v>22</v>
      </c>
      <c r="E1080" s="5">
        <v>73431</v>
      </c>
      <c r="F1080" s="6">
        <v>1</v>
      </c>
      <c r="G1080" t="s">
        <v>23</v>
      </c>
      <c r="H1080" t="s">
        <v>55</v>
      </c>
      <c r="I1080" t="str">
        <f t="shared" si="48"/>
        <v>Chân giò heo muối gói 300g</v>
      </c>
      <c r="J1080" t="str">
        <f>VLOOKUP(I1080,'[1]Mã Misa'!$B$2:$D$74,2,0)</f>
        <v>Chân giò heo muối 300g</v>
      </c>
      <c r="K1080" t="str">
        <f>VLOOKUP(J1080,'[1]Mã Misa'!$C$2:$D$74,2,0)</f>
        <v>CGM300</v>
      </c>
      <c r="L1080" s="6">
        <v>73431</v>
      </c>
      <c r="M1080" t="s">
        <v>2652</v>
      </c>
      <c r="N1080" t="str">
        <f t="shared" si="49"/>
        <v>0001397</v>
      </c>
      <c r="O1080" s="9">
        <v>44495</v>
      </c>
      <c r="P1080" t="s">
        <v>654</v>
      </c>
      <c r="Q1080" t="s">
        <v>655</v>
      </c>
      <c r="R1080" t="str">
        <f t="shared" si="50"/>
        <v>VM VCP TBH</v>
      </c>
      <c r="S1080" s="10" t="s">
        <v>656</v>
      </c>
      <c r="T1080" t="e">
        <f>VLOOKUP(Q1080,'Danh mục'!$B$4:$C$76,2,0)</f>
        <v>#N/A</v>
      </c>
    </row>
    <row r="1081" spans="1:20" hidden="1">
      <c r="A1081" t="s">
        <v>19</v>
      </c>
      <c r="B1081" t="s">
        <v>2653</v>
      </c>
      <c r="C1081" t="s">
        <v>51</v>
      </c>
      <c r="D1081" t="s">
        <v>22</v>
      </c>
      <c r="E1081" s="5">
        <v>210800</v>
      </c>
      <c r="F1081" s="6">
        <v>2</v>
      </c>
      <c r="G1081" t="s">
        <v>23</v>
      </c>
      <c r="H1081" t="s">
        <v>52</v>
      </c>
      <c r="I1081" t="str">
        <f t="shared" si="48"/>
        <v>_Đùi gà sốt cay 500g</v>
      </c>
      <c r="J1081" t="str">
        <f>VLOOKUP(I1081,'[1]Mã Misa'!$B$2:$D$74,2,0)</f>
        <v>Đùi gà sốt cay 500g</v>
      </c>
      <c r="K1081" t="str">
        <f>VLOOKUP(J1081,'[1]Mã Misa'!$C$2:$D$74,2,0)</f>
        <v>DGSC500</v>
      </c>
      <c r="L1081" s="6">
        <v>105400</v>
      </c>
      <c r="M1081" t="s">
        <v>2654</v>
      </c>
      <c r="N1081" t="str">
        <f t="shared" si="49"/>
        <v>0016603</v>
      </c>
      <c r="O1081" s="9">
        <v>44495</v>
      </c>
      <c r="P1081" t="s">
        <v>2655</v>
      </c>
      <c r="Q1081" t="s">
        <v>2656</v>
      </c>
      <c r="R1081" t="str">
        <f t="shared" si="50"/>
        <v>VM+ DNG 24</v>
      </c>
      <c r="S1081" s="10" t="s">
        <v>231</v>
      </c>
      <c r="T1081" t="e">
        <f>VLOOKUP(Q1081,'Danh mục'!$B$4:$C$76,2,0)</f>
        <v>#N/A</v>
      </c>
    </row>
    <row r="1082" spans="1:20" hidden="1">
      <c r="A1082" t="s">
        <v>19</v>
      </c>
      <c r="B1082" t="s">
        <v>2657</v>
      </c>
      <c r="C1082" t="s">
        <v>64</v>
      </c>
      <c r="D1082" t="s">
        <v>22</v>
      </c>
      <c r="E1082" s="5">
        <v>122500</v>
      </c>
      <c r="F1082" s="6">
        <v>2</v>
      </c>
      <c r="G1082" t="s">
        <v>65</v>
      </c>
      <c r="H1082" t="s">
        <v>66</v>
      </c>
      <c r="I1082" t="str">
        <f t="shared" si="48"/>
        <v xml:space="preserve"> Ghẹ farci 150g</v>
      </c>
      <c r="J1082" t="str">
        <f>VLOOKUP(I1082,'[1]Mã Misa'!$B$2:$D$74,2,0)</f>
        <v>Ghẹ farci 150g</v>
      </c>
      <c r="K1082" t="str">
        <f>VLOOKUP(J1082,'[1]Mã Misa'!$C$2:$D$74,2,0)</f>
        <v>GHEFARCI150</v>
      </c>
      <c r="L1082" s="6">
        <v>61250</v>
      </c>
      <c r="M1082" t="s">
        <v>2658</v>
      </c>
      <c r="N1082" t="str">
        <f t="shared" si="49"/>
        <v>0003629</v>
      </c>
      <c r="O1082" s="9">
        <v>44495</v>
      </c>
      <c r="P1082" t="s">
        <v>174</v>
      </c>
      <c r="Q1082" t="s">
        <v>175</v>
      </c>
      <c r="R1082" t="str">
        <f t="shared" si="50"/>
        <v>VM VCP KHA</v>
      </c>
      <c r="S1082" s="10" t="s">
        <v>176</v>
      </c>
      <c r="T1082" t="e">
        <f>VLOOKUP(Q1082,'Danh mục'!$B$4:$C$76,2,0)</f>
        <v>#N/A</v>
      </c>
    </row>
    <row r="1083" spans="1:20">
      <c r="A1083" t="s">
        <v>19</v>
      </c>
      <c r="B1083" t="s">
        <v>2659</v>
      </c>
      <c r="C1083" t="s">
        <v>51</v>
      </c>
      <c r="D1083" t="s">
        <v>22</v>
      </c>
      <c r="E1083" s="5">
        <v>210800</v>
      </c>
      <c r="F1083" s="6">
        <v>2</v>
      </c>
      <c r="G1083" t="s">
        <v>23</v>
      </c>
      <c r="H1083" t="s">
        <v>52</v>
      </c>
      <c r="I1083" t="str">
        <f t="shared" si="48"/>
        <v>_Đùi gà sốt cay 500g</v>
      </c>
      <c r="J1083" t="str">
        <f>VLOOKUP(I1083,'[1]Mã Misa'!$B$2:$D$74,2,0)</f>
        <v>Đùi gà sốt cay 500g</v>
      </c>
      <c r="K1083" t="str">
        <f>VLOOKUP(J1083,'[1]Mã Misa'!$C$2:$D$74,2,0)</f>
        <v>DGSC500</v>
      </c>
      <c r="L1083" s="6">
        <v>105400</v>
      </c>
      <c r="M1083" t="s">
        <v>2660</v>
      </c>
      <c r="N1083" t="str">
        <f t="shared" si="49"/>
        <v>0128774</v>
      </c>
      <c r="O1083" s="9">
        <v>44495</v>
      </c>
      <c r="P1083" t="s">
        <v>965</v>
      </c>
      <c r="Q1083" t="s">
        <v>966</v>
      </c>
      <c r="R1083" t="str">
        <f t="shared" si="50"/>
        <v>VM+ HNI C3</v>
      </c>
      <c r="S1083" s="10" t="s">
        <v>28</v>
      </c>
      <c r="T1083" t="e">
        <f>VLOOKUP(Q1083,'Danh mục'!$B$4:$C$76,2,0)</f>
        <v>#N/A</v>
      </c>
    </row>
    <row r="1084" spans="1:20">
      <c r="A1084" t="s">
        <v>19</v>
      </c>
      <c r="B1084" t="s">
        <v>2659</v>
      </c>
      <c r="C1084" t="s">
        <v>35</v>
      </c>
      <c r="D1084" t="s">
        <v>22</v>
      </c>
      <c r="E1084" s="5">
        <v>92000</v>
      </c>
      <c r="F1084" s="6">
        <v>2</v>
      </c>
      <c r="G1084" t="s">
        <v>23</v>
      </c>
      <c r="H1084" t="s">
        <v>36</v>
      </c>
      <c r="I1084" t="str">
        <f t="shared" si="48"/>
        <v>Mộc nấm hương gói 250g</v>
      </c>
      <c r="J1084" t="str">
        <f>VLOOKUP(I1084,'[1]Mã Misa'!$B$2:$D$74,2,0)</f>
        <v>Mộc Nấm Hương 250g</v>
      </c>
      <c r="K1084" t="str">
        <f>VLOOKUP(J1084,'[1]Mã Misa'!$C$2:$D$74,2,0)</f>
        <v>MNH250</v>
      </c>
      <c r="L1084" s="6">
        <v>46000</v>
      </c>
      <c r="M1084" t="s">
        <v>2660</v>
      </c>
      <c r="N1084" t="str">
        <f t="shared" si="49"/>
        <v>0128774</v>
      </c>
      <c r="O1084" s="9">
        <v>44495</v>
      </c>
      <c r="P1084" t="s">
        <v>965</v>
      </c>
      <c r="Q1084" t="s">
        <v>966</v>
      </c>
      <c r="R1084" t="str">
        <f t="shared" si="50"/>
        <v>VM+ HNI C3</v>
      </c>
      <c r="S1084" s="10" t="s">
        <v>28</v>
      </c>
      <c r="T1084" t="e">
        <f>VLOOKUP(Q1084,'Danh mục'!$B$4:$C$76,2,0)</f>
        <v>#N/A</v>
      </c>
    </row>
    <row r="1085" spans="1:20">
      <c r="A1085" t="s">
        <v>19</v>
      </c>
      <c r="B1085" t="s">
        <v>2661</v>
      </c>
      <c r="C1085" t="s">
        <v>35</v>
      </c>
      <c r="D1085" t="s">
        <v>22</v>
      </c>
      <c r="E1085" s="5">
        <v>138000</v>
      </c>
      <c r="F1085" s="6">
        <v>3</v>
      </c>
      <c r="G1085" t="s">
        <v>23</v>
      </c>
      <c r="H1085" t="s">
        <v>36</v>
      </c>
      <c r="I1085" t="str">
        <f t="shared" si="48"/>
        <v>Mộc nấm hương gói 250g</v>
      </c>
      <c r="J1085" t="str">
        <f>VLOOKUP(I1085,'[1]Mã Misa'!$B$2:$D$74,2,0)</f>
        <v>Mộc Nấm Hương 250g</v>
      </c>
      <c r="K1085" t="str">
        <f>VLOOKUP(J1085,'[1]Mã Misa'!$C$2:$D$74,2,0)</f>
        <v>MNH250</v>
      </c>
      <c r="L1085" s="6">
        <v>46000</v>
      </c>
      <c r="M1085" t="s">
        <v>2662</v>
      </c>
      <c r="N1085" t="str">
        <f t="shared" si="49"/>
        <v>0128788</v>
      </c>
      <c r="O1085" s="9">
        <v>44495</v>
      </c>
      <c r="P1085" t="s">
        <v>2663</v>
      </c>
      <c r="Q1085" t="s">
        <v>2664</v>
      </c>
      <c r="R1085" t="str">
        <f t="shared" si="50"/>
        <v>VM+ HNI CT</v>
      </c>
      <c r="S1085" s="10" t="s">
        <v>28</v>
      </c>
      <c r="T1085" t="e">
        <f>VLOOKUP(Q1085,'Danh mục'!$B$4:$C$76,2,0)</f>
        <v>#N/A</v>
      </c>
    </row>
    <row r="1086" spans="1:20">
      <c r="A1086" t="s">
        <v>19</v>
      </c>
      <c r="B1086" t="s">
        <v>2661</v>
      </c>
      <c r="C1086" t="s">
        <v>21</v>
      </c>
      <c r="D1086" t="s">
        <v>22</v>
      </c>
      <c r="E1086" s="5">
        <v>301092</v>
      </c>
      <c r="F1086" s="6">
        <v>6</v>
      </c>
      <c r="G1086" t="s">
        <v>23</v>
      </c>
      <c r="H1086" t="s">
        <v>24</v>
      </c>
      <c r="I1086" t="str">
        <f t="shared" si="48"/>
        <v>Giò tai lưỡi xào gói 250g</v>
      </c>
      <c r="J1086" t="str">
        <f>VLOOKUP(I1086,'[1]Mã Misa'!$B$2:$D$74,2,0)</f>
        <v>Giò Tai Lưỡi Xào 250g</v>
      </c>
      <c r="K1086" t="str">
        <f>VLOOKUP(J1086,'[1]Mã Misa'!$C$2:$D$74,2,0)</f>
        <v>GTLX250G</v>
      </c>
      <c r="L1086" s="6">
        <v>50182</v>
      </c>
      <c r="M1086" t="s">
        <v>2662</v>
      </c>
      <c r="N1086" t="str">
        <f t="shared" si="49"/>
        <v>0128788</v>
      </c>
      <c r="O1086" s="9">
        <v>44495</v>
      </c>
      <c r="P1086" t="s">
        <v>2663</v>
      </c>
      <c r="Q1086" t="s">
        <v>2664</v>
      </c>
      <c r="R1086" t="str">
        <f t="shared" si="50"/>
        <v>VM+ HNI CT</v>
      </c>
      <c r="S1086" s="10" t="s">
        <v>28</v>
      </c>
      <c r="T1086" t="e">
        <f>VLOOKUP(Q1086,'Danh mục'!$B$4:$C$76,2,0)</f>
        <v>#N/A</v>
      </c>
    </row>
    <row r="1087" spans="1:20">
      <c r="A1087" t="s">
        <v>19</v>
      </c>
      <c r="B1087" t="s">
        <v>2665</v>
      </c>
      <c r="C1087" t="s">
        <v>21</v>
      </c>
      <c r="D1087" t="s">
        <v>22</v>
      </c>
      <c r="E1087" s="5">
        <v>50182</v>
      </c>
      <c r="F1087" s="6">
        <v>1</v>
      </c>
      <c r="G1087" t="s">
        <v>23</v>
      </c>
      <c r="H1087" t="s">
        <v>24</v>
      </c>
      <c r="I1087" t="str">
        <f t="shared" si="48"/>
        <v>Giò tai lưỡi xào gói 250g</v>
      </c>
      <c r="J1087" t="str">
        <f>VLOOKUP(I1087,'[1]Mã Misa'!$B$2:$D$74,2,0)</f>
        <v>Giò Tai Lưỡi Xào 250g</v>
      </c>
      <c r="K1087" t="str">
        <f>VLOOKUP(J1087,'[1]Mã Misa'!$C$2:$D$74,2,0)</f>
        <v>GTLX250G</v>
      </c>
      <c r="L1087" s="6">
        <v>50182</v>
      </c>
      <c r="M1087" t="s">
        <v>2666</v>
      </c>
      <c r="N1087" t="str">
        <f t="shared" si="49"/>
        <v>0041169</v>
      </c>
      <c r="O1087" s="9">
        <v>44495</v>
      </c>
      <c r="P1087" t="s">
        <v>2667</v>
      </c>
      <c r="Q1087" t="s">
        <v>2668</v>
      </c>
      <c r="R1087" t="str">
        <f t="shared" si="50"/>
        <v>VM+ HCM Go</v>
      </c>
      <c r="S1087" s="10" t="s">
        <v>83</v>
      </c>
      <c r="T1087" t="e">
        <f>VLOOKUP(Q1087,'Danh mục'!$B$4:$C$76,2,0)</f>
        <v>#N/A</v>
      </c>
    </row>
    <row r="1088" spans="1:20">
      <c r="A1088" t="s">
        <v>19</v>
      </c>
      <c r="B1088" t="s">
        <v>2665</v>
      </c>
      <c r="C1088" t="s">
        <v>51</v>
      </c>
      <c r="D1088" t="s">
        <v>22</v>
      </c>
      <c r="E1088" s="5">
        <v>316200</v>
      </c>
      <c r="F1088" s="6">
        <v>3</v>
      </c>
      <c r="G1088" t="s">
        <v>23</v>
      </c>
      <c r="H1088" t="s">
        <v>52</v>
      </c>
      <c r="I1088" t="str">
        <f t="shared" si="48"/>
        <v>_Đùi gà sốt cay 500g</v>
      </c>
      <c r="J1088" t="str">
        <f>VLOOKUP(I1088,'[1]Mã Misa'!$B$2:$D$74,2,0)</f>
        <v>Đùi gà sốt cay 500g</v>
      </c>
      <c r="K1088" t="str">
        <f>VLOOKUP(J1088,'[1]Mã Misa'!$C$2:$D$74,2,0)</f>
        <v>DGSC500</v>
      </c>
      <c r="L1088" s="6">
        <v>105400</v>
      </c>
      <c r="M1088" t="s">
        <v>2666</v>
      </c>
      <c r="N1088" t="str">
        <f t="shared" si="49"/>
        <v>0041169</v>
      </c>
      <c r="O1088" s="9">
        <v>44495</v>
      </c>
      <c r="P1088" t="s">
        <v>2667</v>
      </c>
      <c r="Q1088" t="s">
        <v>2668</v>
      </c>
      <c r="R1088" t="str">
        <f t="shared" si="50"/>
        <v>VM+ HCM Go</v>
      </c>
      <c r="S1088" s="10" t="s">
        <v>83</v>
      </c>
      <c r="T1088" t="e">
        <f>VLOOKUP(Q1088,'Danh mục'!$B$4:$C$76,2,0)</f>
        <v>#N/A</v>
      </c>
    </row>
    <row r="1089" spans="1:20">
      <c r="A1089" t="s">
        <v>19</v>
      </c>
      <c r="B1089" t="s">
        <v>2669</v>
      </c>
      <c r="C1089" t="s">
        <v>30</v>
      </c>
      <c r="D1089" t="s">
        <v>22</v>
      </c>
      <c r="E1089" s="5">
        <v>351148</v>
      </c>
      <c r="F1089" s="6">
        <v>4</v>
      </c>
      <c r="G1089" t="s">
        <v>23</v>
      </c>
      <c r="H1089" t="s">
        <v>31</v>
      </c>
      <c r="I1089" t="str">
        <f t="shared" si="48"/>
        <v>Bắp bò muối gói 200g</v>
      </c>
      <c r="J1089" t="str">
        <f>VLOOKUP(I1089,'[1]Mã Misa'!$B$2:$D$74,2,0)</f>
        <v>Bắp bò muối 200g</v>
      </c>
      <c r="K1089" t="str">
        <f>VLOOKUP(J1089,'[1]Mã Misa'!$C$2:$D$74,2,0)</f>
        <v>BBM200</v>
      </c>
      <c r="L1089" s="6">
        <v>87787</v>
      </c>
      <c r="M1089" t="s">
        <v>2670</v>
      </c>
      <c r="N1089" t="str">
        <f t="shared" si="49"/>
        <v>0128805</v>
      </c>
      <c r="O1089" s="9">
        <v>44495</v>
      </c>
      <c r="P1089" t="s">
        <v>969</v>
      </c>
      <c r="Q1089" t="s">
        <v>970</v>
      </c>
      <c r="R1089" t="str">
        <f t="shared" si="50"/>
        <v>VM+ HNI N2</v>
      </c>
      <c r="S1089" s="10" t="s">
        <v>28</v>
      </c>
      <c r="T1089" t="e">
        <f>VLOOKUP(Q1089,'Danh mục'!$B$4:$C$76,2,0)</f>
        <v>#N/A</v>
      </c>
    </row>
    <row r="1090" spans="1:20" hidden="1">
      <c r="A1090" t="s">
        <v>19</v>
      </c>
      <c r="B1090" t="s">
        <v>2671</v>
      </c>
      <c r="C1090" t="s">
        <v>35</v>
      </c>
      <c r="D1090" t="s">
        <v>22</v>
      </c>
      <c r="E1090" s="5">
        <v>184000</v>
      </c>
      <c r="F1090" s="6">
        <v>4</v>
      </c>
      <c r="G1090" t="s">
        <v>23</v>
      </c>
      <c r="H1090" t="s">
        <v>36</v>
      </c>
      <c r="I1090" t="str">
        <f t="shared" si="48"/>
        <v>Mộc nấm hương gói 250g</v>
      </c>
      <c r="J1090" t="str">
        <f>VLOOKUP(I1090,'[1]Mã Misa'!$B$2:$D$74,2,0)</f>
        <v>Mộc Nấm Hương 250g</v>
      </c>
      <c r="K1090" t="str">
        <f>VLOOKUP(J1090,'[1]Mã Misa'!$C$2:$D$74,2,0)</f>
        <v>MNH250</v>
      </c>
      <c r="L1090" s="6">
        <v>46000</v>
      </c>
      <c r="M1090" t="s">
        <v>2672</v>
      </c>
      <c r="N1090" t="str">
        <f t="shared" si="49"/>
        <v>0003634</v>
      </c>
      <c r="O1090" s="9">
        <v>44495</v>
      </c>
      <c r="P1090" t="s">
        <v>2673</v>
      </c>
      <c r="Q1090" t="s">
        <v>2674</v>
      </c>
      <c r="R1090" t="str">
        <f t="shared" si="50"/>
        <v>VM+ KHA 66</v>
      </c>
      <c r="S1090" s="10" t="s">
        <v>176</v>
      </c>
      <c r="T1090" t="e">
        <f>VLOOKUP(Q1090,'Danh mục'!$B$4:$C$76,2,0)</f>
        <v>#N/A</v>
      </c>
    </row>
    <row r="1091" spans="1:20">
      <c r="A1091" t="s">
        <v>19</v>
      </c>
      <c r="B1091" t="s">
        <v>2675</v>
      </c>
      <c r="C1091" t="s">
        <v>38</v>
      </c>
      <c r="D1091" t="s">
        <v>22</v>
      </c>
      <c r="E1091" s="5">
        <v>111058</v>
      </c>
      <c r="F1091" s="6">
        <v>1</v>
      </c>
      <c r="G1091" t="s">
        <v>23</v>
      </c>
      <c r="H1091" t="s">
        <v>39</v>
      </c>
      <c r="I1091" t="str">
        <f t="shared" si="48"/>
        <v>Gà muối gói 500g</v>
      </c>
      <c r="J1091" t="str">
        <f>VLOOKUP(I1091,'[1]Mã Misa'!$B$2:$D$74,2,0)</f>
        <v>Gà muối 500g</v>
      </c>
      <c r="K1091" t="str">
        <f>VLOOKUP(J1091,'[1]Mã Misa'!$C$2:$D$74,2,0)</f>
        <v>GM500</v>
      </c>
      <c r="L1091" s="6">
        <v>111058</v>
      </c>
      <c r="M1091" t="s">
        <v>2676</v>
      </c>
      <c r="N1091" t="str">
        <f t="shared" si="49"/>
        <v>0128814</v>
      </c>
      <c r="O1091" s="9">
        <v>44495</v>
      </c>
      <c r="P1091" t="s">
        <v>1686</v>
      </c>
      <c r="Q1091" t="s">
        <v>1687</v>
      </c>
      <c r="R1091" t="str">
        <f t="shared" si="50"/>
        <v>VM+ HNI 15</v>
      </c>
      <c r="S1091" s="10" t="s">
        <v>28</v>
      </c>
      <c r="T1091" t="e">
        <f>VLOOKUP(Q1091,'Danh mục'!$B$4:$C$76,2,0)</f>
        <v>#N/A</v>
      </c>
    </row>
    <row r="1092" spans="1:20" hidden="1">
      <c r="A1092" t="s">
        <v>19</v>
      </c>
      <c r="B1092" t="s">
        <v>2677</v>
      </c>
      <c r="C1092" t="s">
        <v>51</v>
      </c>
      <c r="D1092" t="s">
        <v>22</v>
      </c>
      <c r="E1092" s="5">
        <v>210800</v>
      </c>
      <c r="F1092" s="6">
        <v>2</v>
      </c>
      <c r="G1092" t="s">
        <v>23</v>
      </c>
      <c r="H1092" t="s">
        <v>52</v>
      </c>
      <c r="I1092" t="str">
        <f t="shared" ref="I1092:I1155" si="51">MID(H1092,10,26)</f>
        <v>_Đùi gà sốt cay 500g</v>
      </c>
      <c r="J1092" t="str">
        <f>VLOOKUP(I1092,'[1]Mã Misa'!$B$2:$D$74,2,0)</f>
        <v>Đùi gà sốt cay 500g</v>
      </c>
      <c r="K1092" t="str">
        <f>VLOOKUP(J1092,'[1]Mã Misa'!$C$2:$D$74,2,0)</f>
        <v>DGSC500</v>
      </c>
      <c r="L1092" s="6">
        <v>105400</v>
      </c>
      <c r="M1092" t="s">
        <v>2678</v>
      </c>
      <c r="N1092" t="str">
        <f t="shared" ref="N1092:N1155" si="52">RIGHT(M1092,7)</f>
        <v>0128815</v>
      </c>
      <c r="O1092" s="9">
        <v>44495</v>
      </c>
      <c r="P1092" t="s">
        <v>2679</v>
      </c>
      <c r="Q1092" t="s">
        <v>2680</v>
      </c>
      <c r="R1092" t="str">
        <f t="shared" ref="R1092:R1155" si="53">LEFT(Q1092,10)</f>
        <v>VM+ HNI 19</v>
      </c>
      <c r="S1092" s="10" t="s">
        <v>28</v>
      </c>
      <c r="T1092" t="e">
        <f>VLOOKUP(Q1092,'Danh mục'!$B$4:$C$76,2,0)</f>
        <v>#N/A</v>
      </c>
    </row>
    <row r="1093" spans="1:20">
      <c r="A1093" t="s">
        <v>19</v>
      </c>
      <c r="B1093" t="s">
        <v>2681</v>
      </c>
      <c r="C1093" t="s">
        <v>38</v>
      </c>
      <c r="D1093" t="s">
        <v>22</v>
      </c>
      <c r="E1093" s="5">
        <v>111058</v>
      </c>
      <c r="F1093" s="6">
        <v>1</v>
      </c>
      <c r="G1093" t="s">
        <v>23</v>
      </c>
      <c r="H1093" t="s">
        <v>39</v>
      </c>
      <c r="I1093" t="str">
        <f t="shared" si="51"/>
        <v>Gà muối gói 500g</v>
      </c>
      <c r="J1093" t="str">
        <f>VLOOKUP(I1093,'[1]Mã Misa'!$B$2:$D$74,2,0)</f>
        <v>Gà muối 500g</v>
      </c>
      <c r="K1093" t="str">
        <f>VLOOKUP(J1093,'[1]Mã Misa'!$C$2:$D$74,2,0)</f>
        <v>GM500</v>
      </c>
      <c r="L1093" s="6">
        <v>111058</v>
      </c>
      <c r="M1093" t="s">
        <v>2682</v>
      </c>
      <c r="N1093" t="str">
        <f t="shared" si="52"/>
        <v>0010151</v>
      </c>
      <c r="O1093" s="9">
        <v>44495</v>
      </c>
      <c r="P1093" t="s">
        <v>2683</v>
      </c>
      <c r="Q1093" t="s">
        <v>2684</v>
      </c>
      <c r="R1093" t="str">
        <f t="shared" si="53"/>
        <v>VM+ QNH 86</v>
      </c>
      <c r="S1093" s="10" t="s">
        <v>78</v>
      </c>
      <c r="T1093" t="e">
        <f>VLOOKUP(Q1093,'Danh mục'!$B$4:$C$76,2,0)</f>
        <v>#N/A</v>
      </c>
    </row>
    <row r="1094" spans="1:20" hidden="1">
      <c r="A1094" t="s">
        <v>19</v>
      </c>
      <c r="B1094" t="s">
        <v>2685</v>
      </c>
      <c r="C1094" t="s">
        <v>38</v>
      </c>
      <c r="D1094" t="s">
        <v>22</v>
      </c>
      <c r="E1094" s="5">
        <v>111058</v>
      </c>
      <c r="F1094" s="6">
        <v>1</v>
      </c>
      <c r="G1094" t="s">
        <v>23</v>
      </c>
      <c r="H1094" t="s">
        <v>39</v>
      </c>
      <c r="I1094" t="str">
        <f t="shared" si="51"/>
        <v>Gà muối gói 500g</v>
      </c>
      <c r="J1094" t="str">
        <f>VLOOKUP(I1094,'[1]Mã Misa'!$B$2:$D$74,2,0)</f>
        <v>Gà muối 500g</v>
      </c>
      <c r="K1094" t="str">
        <f>VLOOKUP(J1094,'[1]Mã Misa'!$C$2:$D$74,2,0)</f>
        <v>GM500</v>
      </c>
      <c r="L1094" s="6">
        <v>111058</v>
      </c>
      <c r="M1094" t="s">
        <v>2686</v>
      </c>
      <c r="N1094" t="str">
        <f t="shared" si="52"/>
        <v>0128832</v>
      </c>
      <c r="O1094" s="9">
        <v>44495</v>
      </c>
      <c r="P1094" t="s">
        <v>2687</v>
      </c>
      <c r="Q1094" t="s">
        <v>2688</v>
      </c>
      <c r="R1094" t="str">
        <f t="shared" si="53"/>
        <v>VM+ HNI 11</v>
      </c>
      <c r="S1094" s="10" t="s">
        <v>28</v>
      </c>
      <c r="T1094" t="e">
        <f>VLOOKUP(Q1094,'Danh mục'!$B$4:$C$76,2,0)</f>
        <v>#N/A</v>
      </c>
    </row>
    <row r="1095" spans="1:20" hidden="1">
      <c r="A1095" t="s">
        <v>19</v>
      </c>
      <c r="B1095" t="s">
        <v>2689</v>
      </c>
      <c r="C1095" t="s">
        <v>540</v>
      </c>
      <c r="D1095" t="s">
        <v>511</v>
      </c>
      <c r="E1095" s="5">
        <v>704700</v>
      </c>
      <c r="F1095" s="6">
        <v>2</v>
      </c>
      <c r="G1095" t="s">
        <v>65</v>
      </c>
      <c r="H1095" t="s">
        <v>541</v>
      </c>
      <c r="I1095" t="str">
        <f t="shared" si="51"/>
        <v xml:space="preserve"> Tôm mũ ni bỏ đầu 450g</v>
      </c>
      <c r="J1095" t="str">
        <f>VLOOKUP(I1095,'[1]Mã Misa'!$B$2:$D$74,2,0)</f>
        <v>Tôm mũ ni bỏ đầu 450g</v>
      </c>
      <c r="K1095" t="str">
        <f>VLOOKUP(J1095,'[1]Mã Misa'!$C$2:$D$74,2,0)</f>
        <v>TBĐ450</v>
      </c>
      <c r="L1095" s="6">
        <v>352350</v>
      </c>
      <c r="M1095" t="s">
        <v>2690</v>
      </c>
      <c r="N1095" t="str">
        <f t="shared" si="52"/>
        <v>0041182</v>
      </c>
      <c r="O1095" s="9">
        <v>44495</v>
      </c>
      <c r="P1095" t="s">
        <v>2691</v>
      </c>
      <c r="Q1095" t="s">
        <v>2692</v>
      </c>
      <c r="R1095" t="str">
        <f t="shared" si="53"/>
        <v>VM+ HCM 90</v>
      </c>
      <c r="S1095" s="10" t="s">
        <v>83</v>
      </c>
      <c r="T1095" t="e">
        <f>VLOOKUP(Q1095,'Danh mục'!$B$4:$C$76,2,0)</f>
        <v>#N/A</v>
      </c>
    </row>
    <row r="1096" spans="1:20">
      <c r="A1096" t="s">
        <v>19</v>
      </c>
      <c r="B1096" t="s">
        <v>2693</v>
      </c>
      <c r="C1096" t="s">
        <v>285</v>
      </c>
      <c r="D1096" t="s">
        <v>22</v>
      </c>
      <c r="E1096" s="5">
        <v>366300</v>
      </c>
      <c r="F1096" s="6">
        <v>6</v>
      </c>
      <c r="G1096" t="s">
        <v>23</v>
      </c>
      <c r="H1096" t="s">
        <v>286</v>
      </c>
      <c r="I1096" t="str">
        <f t="shared" si="51"/>
        <v>_Giò sụn gà 250g</v>
      </c>
      <c r="J1096" t="str">
        <f>VLOOKUP(I1096,'[1]Mã Misa'!$B$2:$D$74,2,0)</f>
        <v>Giò sụn gà 250g</v>
      </c>
      <c r="K1096" t="str">
        <f>VLOOKUP(J1096,'[1]Mã Misa'!$C$2:$D$74,2,0)</f>
        <v>GSG250</v>
      </c>
      <c r="L1096" s="6">
        <v>61050</v>
      </c>
      <c r="M1096" t="s">
        <v>2694</v>
      </c>
      <c r="N1096" t="str">
        <f t="shared" si="52"/>
        <v>0002928</v>
      </c>
      <c r="O1096" s="9">
        <v>44495</v>
      </c>
      <c r="P1096" t="s">
        <v>1071</v>
      </c>
      <c r="Q1096" t="s">
        <v>1072</v>
      </c>
      <c r="R1096" t="str">
        <f t="shared" si="53"/>
        <v>VM+ BNH 60</v>
      </c>
      <c r="S1096" s="10" t="s">
        <v>88</v>
      </c>
      <c r="T1096" t="e">
        <f>VLOOKUP(Q1096,'Danh mục'!$B$4:$C$76,2,0)</f>
        <v>#N/A</v>
      </c>
    </row>
    <row r="1097" spans="1:20">
      <c r="A1097" t="s">
        <v>19</v>
      </c>
      <c r="B1097" t="s">
        <v>2695</v>
      </c>
      <c r="C1097" t="s">
        <v>21</v>
      </c>
      <c r="D1097" t="s">
        <v>22</v>
      </c>
      <c r="E1097" s="5">
        <v>50182</v>
      </c>
      <c r="F1097" s="6">
        <v>1</v>
      </c>
      <c r="G1097" t="s">
        <v>23</v>
      </c>
      <c r="H1097" t="s">
        <v>24</v>
      </c>
      <c r="I1097" t="str">
        <f t="shared" si="51"/>
        <v>Giò tai lưỡi xào gói 250g</v>
      </c>
      <c r="J1097" t="str">
        <f>VLOOKUP(I1097,'[1]Mã Misa'!$B$2:$D$74,2,0)</f>
        <v>Giò Tai Lưỡi Xào 250g</v>
      </c>
      <c r="K1097" t="str">
        <f>VLOOKUP(J1097,'[1]Mã Misa'!$C$2:$D$74,2,0)</f>
        <v>GTLX250G</v>
      </c>
      <c r="L1097" s="6">
        <v>50182</v>
      </c>
      <c r="M1097" t="s">
        <v>2696</v>
      </c>
      <c r="N1097" t="str">
        <f t="shared" si="52"/>
        <v>0000531</v>
      </c>
      <c r="O1097" s="9">
        <v>44495</v>
      </c>
      <c r="P1097" t="s">
        <v>2697</v>
      </c>
      <c r="Q1097" t="s">
        <v>2698</v>
      </c>
      <c r="R1097" t="str">
        <f t="shared" si="53"/>
        <v>VM+ VPC 84</v>
      </c>
      <c r="S1097" s="10" t="s">
        <v>471</v>
      </c>
      <c r="T1097" t="e">
        <f>VLOOKUP(Q1097,'Danh mục'!$B$4:$C$76,2,0)</f>
        <v>#N/A</v>
      </c>
    </row>
    <row r="1098" spans="1:20">
      <c r="A1098" t="s">
        <v>19</v>
      </c>
      <c r="B1098" t="s">
        <v>2699</v>
      </c>
      <c r="C1098" t="s">
        <v>45</v>
      </c>
      <c r="D1098" t="s">
        <v>22</v>
      </c>
      <c r="E1098" s="5">
        <v>74250</v>
      </c>
      <c r="F1098" s="6">
        <v>1</v>
      </c>
      <c r="G1098" t="s">
        <v>23</v>
      </c>
      <c r="H1098" t="s">
        <v>46</v>
      </c>
      <c r="I1098" t="str">
        <f t="shared" si="51"/>
        <v>_Chả cốm 300g</v>
      </c>
      <c r="J1098" t="str">
        <f>VLOOKUP(I1098,'[1]Mã Misa'!$B$2:$D$74,2,0)</f>
        <v>Chả cốm 300g</v>
      </c>
      <c r="K1098" t="str">
        <f>VLOOKUP(J1098,'[1]Mã Misa'!$C$2:$D$74,2,0)</f>
        <v>CC300</v>
      </c>
      <c r="L1098" s="6">
        <v>74250</v>
      </c>
      <c r="M1098" t="s">
        <v>2700</v>
      </c>
      <c r="N1098" t="str">
        <f t="shared" si="52"/>
        <v>0000532</v>
      </c>
      <c r="O1098" s="9">
        <v>44495</v>
      </c>
      <c r="P1098" t="s">
        <v>2697</v>
      </c>
      <c r="Q1098" t="s">
        <v>2698</v>
      </c>
      <c r="R1098" t="str">
        <f t="shared" si="53"/>
        <v>VM+ VPC 84</v>
      </c>
      <c r="S1098" s="10" t="s">
        <v>471</v>
      </c>
      <c r="T1098" t="e">
        <f>VLOOKUP(Q1098,'Danh mục'!$B$4:$C$76,2,0)</f>
        <v>#N/A</v>
      </c>
    </row>
    <row r="1099" spans="1:20" hidden="1">
      <c r="A1099" t="s">
        <v>19</v>
      </c>
      <c r="B1099" t="s">
        <v>2701</v>
      </c>
      <c r="C1099" t="s">
        <v>38</v>
      </c>
      <c r="D1099" t="s">
        <v>22</v>
      </c>
      <c r="E1099" s="5">
        <v>111058</v>
      </c>
      <c r="F1099" s="6">
        <v>1</v>
      </c>
      <c r="G1099" t="s">
        <v>23</v>
      </c>
      <c r="H1099" t="s">
        <v>39</v>
      </c>
      <c r="I1099" t="str">
        <f t="shared" si="51"/>
        <v>Gà muối gói 500g</v>
      </c>
      <c r="J1099" t="str">
        <f>VLOOKUP(I1099,'[1]Mã Misa'!$B$2:$D$74,2,0)</f>
        <v>Gà muối 500g</v>
      </c>
      <c r="K1099" t="str">
        <f>VLOOKUP(J1099,'[1]Mã Misa'!$C$2:$D$74,2,0)</f>
        <v>GM500</v>
      </c>
      <c r="L1099" s="6">
        <v>111058</v>
      </c>
      <c r="M1099" t="s">
        <v>2702</v>
      </c>
      <c r="N1099" t="str">
        <f t="shared" si="52"/>
        <v>0128890</v>
      </c>
      <c r="O1099" s="9">
        <v>44495</v>
      </c>
      <c r="P1099" t="s">
        <v>2703</v>
      </c>
      <c r="Q1099" t="s">
        <v>2704</v>
      </c>
      <c r="R1099" t="str">
        <f t="shared" si="53"/>
        <v>VM+ HNI 13</v>
      </c>
      <c r="S1099" s="10" t="s">
        <v>28</v>
      </c>
      <c r="T1099" t="e">
        <f>VLOOKUP(Q1099,'Danh mục'!$B$4:$C$76,2,0)</f>
        <v>#N/A</v>
      </c>
    </row>
    <row r="1100" spans="1:20">
      <c r="A1100" t="s">
        <v>19</v>
      </c>
      <c r="B1100" t="s">
        <v>2705</v>
      </c>
      <c r="C1100" t="s">
        <v>38</v>
      </c>
      <c r="D1100" t="s">
        <v>22</v>
      </c>
      <c r="E1100" s="5">
        <v>111058</v>
      </c>
      <c r="F1100" s="6">
        <v>1</v>
      </c>
      <c r="G1100" t="s">
        <v>23</v>
      </c>
      <c r="H1100" t="s">
        <v>39</v>
      </c>
      <c r="I1100" t="str">
        <f t="shared" si="51"/>
        <v>Gà muối gói 500g</v>
      </c>
      <c r="J1100" t="str">
        <f>VLOOKUP(I1100,'[1]Mã Misa'!$B$2:$D$74,2,0)</f>
        <v>Gà muối 500g</v>
      </c>
      <c r="K1100" t="str">
        <f>VLOOKUP(J1100,'[1]Mã Misa'!$C$2:$D$74,2,0)</f>
        <v>GM500</v>
      </c>
      <c r="L1100" s="6">
        <v>111058</v>
      </c>
      <c r="M1100" t="s">
        <v>2706</v>
      </c>
      <c r="N1100" t="str">
        <f t="shared" si="52"/>
        <v>0128905</v>
      </c>
      <c r="O1100" s="9">
        <v>44495</v>
      </c>
      <c r="P1100" t="s">
        <v>2707</v>
      </c>
      <c r="Q1100" t="s">
        <v>2708</v>
      </c>
      <c r="R1100" t="str">
        <f t="shared" si="53"/>
        <v xml:space="preserve">VM+ HNI 5 </v>
      </c>
      <c r="S1100" s="10" t="s">
        <v>28</v>
      </c>
      <c r="T1100" t="e">
        <f>VLOOKUP(Q1100,'Danh mục'!$B$4:$C$76,2,0)</f>
        <v>#N/A</v>
      </c>
    </row>
    <row r="1101" spans="1:20">
      <c r="A1101" t="s">
        <v>19</v>
      </c>
      <c r="B1101" t="s">
        <v>2709</v>
      </c>
      <c r="C1101" t="s">
        <v>30</v>
      </c>
      <c r="D1101" t="s">
        <v>22</v>
      </c>
      <c r="E1101" s="5">
        <v>87787</v>
      </c>
      <c r="F1101" s="6">
        <v>1</v>
      </c>
      <c r="G1101" t="s">
        <v>23</v>
      </c>
      <c r="H1101" t="s">
        <v>31</v>
      </c>
      <c r="I1101" t="str">
        <f t="shared" si="51"/>
        <v>Bắp bò muối gói 200g</v>
      </c>
      <c r="J1101" t="str">
        <f>VLOOKUP(I1101,'[1]Mã Misa'!$B$2:$D$74,2,0)</f>
        <v>Bắp bò muối 200g</v>
      </c>
      <c r="K1101" t="str">
        <f>VLOOKUP(J1101,'[1]Mã Misa'!$C$2:$D$74,2,0)</f>
        <v>BBM200</v>
      </c>
      <c r="L1101" s="6">
        <v>87787</v>
      </c>
      <c r="M1101" t="s">
        <v>2710</v>
      </c>
      <c r="N1101" t="str">
        <f t="shared" si="52"/>
        <v>0128914</v>
      </c>
      <c r="O1101" s="9">
        <v>44495</v>
      </c>
      <c r="P1101" t="s">
        <v>2711</v>
      </c>
      <c r="Q1101" t="s">
        <v>2712</v>
      </c>
      <c r="R1101" t="str">
        <f t="shared" si="53"/>
        <v>VM+ HNI 29</v>
      </c>
      <c r="S1101" s="10" t="s">
        <v>28</v>
      </c>
      <c r="T1101" t="e">
        <f>VLOOKUP(Q1101,'Danh mục'!$B$4:$C$76,2,0)</f>
        <v>#N/A</v>
      </c>
    </row>
    <row r="1102" spans="1:20">
      <c r="A1102" t="s">
        <v>19</v>
      </c>
      <c r="B1102" t="s">
        <v>2709</v>
      </c>
      <c r="C1102" t="s">
        <v>45</v>
      </c>
      <c r="D1102" t="s">
        <v>22</v>
      </c>
      <c r="E1102" s="5">
        <v>222750</v>
      </c>
      <c r="F1102" s="6">
        <v>3</v>
      </c>
      <c r="G1102" t="s">
        <v>23</v>
      </c>
      <c r="H1102" t="s">
        <v>46</v>
      </c>
      <c r="I1102" t="str">
        <f t="shared" si="51"/>
        <v>_Chả cốm 300g</v>
      </c>
      <c r="J1102" t="str">
        <f>VLOOKUP(I1102,'[1]Mã Misa'!$B$2:$D$74,2,0)</f>
        <v>Chả cốm 300g</v>
      </c>
      <c r="K1102" t="str">
        <f>VLOOKUP(J1102,'[1]Mã Misa'!$C$2:$D$74,2,0)</f>
        <v>CC300</v>
      </c>
      <c r="L1102" s="6">
        <v>74250</v>
      </c>
      <c r="M1102" t="s">
        <v>2710</v>
      </c>
      <c r="N1102" t="str">
        <f t="shared" si="52"/>
        <v>0128914</v>
      </c>
      <c r="O1102" s="9">
        <v>44495</v>
      </c>
      <c r="P1102" t="s">
        <v>2711</v>
      </c>
      <c r="Q1102" t="s">
        <v>2712</v>
      </c>
      <c r="R1102" t="str">
        <f t="shared" si="53"/>
        <v>VM+ HNI 29</v>
      </c>
      <c r="S1102" s="10" t="s">
        <v>28</v>
      </c>
      <c r="T1102" t="e">
        <f>VLOOKUP(Q1102,'Danh mục'!$B$4:$C$76,2,0)</f>
        <v>#N/A</v>
      </c>
    </row>
    <row r="1103" spans="1:20">
      <c r="A1103" t="s">
        <v>19</v>
      </c>
      <c r="B1103" t="s">
        <v>2713</v>
      </c>
      <c r="C1103" t="s">
        <v>51</v>
      </c>
      <c r="D1103" t="s">
        <v>22</v>
      </c>
      <c r="E1103" s="5">
        <v>105400</v>
      </c>
      <c r="F1103" s="6">
        <v>1</v>
      </c>
      <c r="G1103" t="s">
        <v>23</v>
      </c>
      <c r="H1103" t="s">
        <v>52</v>
      </c>
      <c r="I1103" t="str">
        <f t="shared" si="51"/>
        <v>_Đùi gà sốt cay 500g</v>
      </c>
      <c r="J1103" t="str">
        <f>VLOOKUP(I1103,'[1]Mã Misa'!$B$2:$D$74,2,0)</f>
        <v>Đùi gà sốt cay 500g</v>
      </c>
      <c r="K1103" t="str">
        <f>VLOOKUP(J1103,'[1]Mã Misa'!$C$2:$D$74,2,0)</f>
        <v>DGSC500</v>
      </c>
      <c r="L1103" s="6">
        <v>105400</v>
      </c>
      <c r="M1103" t="s">
        <v>2714</v>
      </c>
      <c r="N1103" t="str">
        <f t="shared" si="52"/>
        <v>0128916</v>
      </c>
      <c r="O1103" s="9">
        <v>44495</v>
      </c>
      <c r="P1103" t="s">
        <v>2711</v>
      </c>
      <c r="Q1103" t="s">
        <v>2712</v>
      </c>
      <c r="R1103" t="str">
        <f t="shared" si="53"/>
        <v>VM+ HNI 29</v>
      </c>
      <c r="S1103" s="10" t="s">
        <v>28</v>
      </c>
      <c r="T1103" t="e">
        <f>VLOOKUP(Q1103,'Danh mục'!$B$4:$C$76,2,0)</f>
        <v>#N/A</v>
      </c>
    </row>
    <row r="1104" spans="1:20" hidden="1">
      <c r="A1104" t="s">
        <v>19</v>
      </c>
      <c r="B1104" t="s">
        <v>2715</v>
      </c>
      <c r="C1104" t="s">
        <v>38</v>
      </c>
      <c r="D1104" t="s">
        <v>22</v>
      </c>
      <c r="E1104" s="5">
        <v>111058</v>
      </c>
      <c r="F1104" s="6">
        <v>1</v>
      </c>
      <c r="G1104" t="s">
        <v>23</v>
      </c>
      <c r="H1104" t="s">
        <v>39</v>
      </c>
      <c r="I1104" t="str">
        <f t="shared" si="51"/>
        <v>Gà muối gói 500g</v>
      </c>
      <c r="J1104" t="str">
        <f>VLOOKUP(I1104,'[1]Mã Misa'!$B$2:$D$74,2,0)</f>
        <v>Gà muối 500g</v>
      </c>
      <c r="K1104" t="str">
        <f>VLOOKUP(J1104,'[1]Mã Misa'!$C$2:$D$74,2,0)</f>
        <v>GM500</v>
      </c>
      <c r="L1104" s="6">
        <v>111058</v>
      </c>
      <c r="M1104" t="s">
        <v>2716</v>
      </c>
      <c r="N1104" t="str">
        <f t="shared" si="52"/>
        <v>0128923</v>
      </c>
      <c r="O1104" s="9">
        <v>44495</v>
      </c>
      <c r="P1104" t="s">
        <v>2717</v>
      </c>
      <c r="Q1104" t="s">
        <v>2718</v>
      </c>
      <c r="R1104" t="str">
        <f t="shared" si="53"/>
        <v xml:space="preserve">VM+ HNI 1 </v>
      </c>
      <c r="S1104" s="10" t="s">
        <v>28</v>
      </c>
      <c r="T1104" t="e">
        <f>VLOOKUP(Q1104,'Danh mục'!$B$4:$C$76,2,0)</f>
        <v>#N/A</v>
      </c>
    </row>
    <row r="1105" spans="1:20">
      <c r="A1105" t="s">
        <v>19</v>
      </c>
      <c r="B1105" t="s">
        <v>2719</v>
      </c>
      <c r="C1105" t="s">
        <v>21</v>
      </c>
      <c r="D1105" t="s">
        <v>22</v>
      </c>
      <c r="E1105" s="5">
        <v>50182</v>
      </c>
      <c r="F1105" s="6">
        <v>1</v>
      </c>
      <c r="G1105" t="s">
        <v>23</v>
      </c>
      <c r="H1105" t="s">
        <v>24</v>
      </c>
      <c r="I1105" t="str">
        <f t="shared" si="51"/>
        <v>Giò tai lưỡi xào gói 250g</v>
      </c>
      <c r="J1105" t="str">
        <f>VLOOKUP(I1105,'[1]Mã Misa'!$B$2:$D$74,2,0)</f>
        <v>Giò Tai Lưỡi Xào 250g</v>
      </c>
      <c r="K1105" t="str">
        <f>VLOOKUP(J1105,'[1]Mã Misa'!$C$2:$D$74,2,0)</f>
        <v>GTLX250G</v>
      </c>
      <c r="L1105" s="6">
        <v>50182</v>
      </c>
      <c r="M1105" t="s">
        <v>2720</v>
      </c>
      <c r="N1105" t="str">
        <f t="shared" si="52"/>
        <v>0128933</v>
      </c>
      <c r="O1105" s="9">
        <v>44495</v>
      </c>
      <c r="P1105" t="s">
        <v>487</v>
      </c>
      <c r="Q1105" t="s">
        <v>488</v>
      </c>
      <c r="R1105" t="str">
        <f t="shared" si="53"/>
        <v>VM+ HNI 10</v>
      </c>
      <c r="S1105" s="10" t="s">
        <v>28</v>
      </c>
      <c r="T1105" t="e">
        <f>VLOOKUP(Q1105,'Danh mục'!$B$4:$C$76,2,0)</f>
        <v>#N/A</v>
      </c>
    </row>
    <row r="1106" spans="1:20" hidden="1">
      <c r="A1106" t="s">
        <v>19</v>
      </c>
      <c r="B1106" t="s">
        <v>2721</v>
      </c>
      <c r="C1106" t="s">
        <v>35</v>
      </c>
      <c r="D1106" t="s">
        <v>22</v>
      </c>
      <c r="E1106" s="5">
        <v>138000</v>
      </c>
      <c r="F1106" s="6">
        <v>3</v>
      </c>
      <c r="G1106" t="s">
        <v>23</v>
      </c>
      <c r="H1106" t="s">
        <v>36</v>
      </c>
      <c r="I1106" t="str">
        <f t="shared" si="51"/>
        <v>Mộc nấm hương gói 250g</v>
      </c>
      <c r="J1106" t="str">
        <f>VLOOKUP(I1106,'[1]Mã Misa'!$B$2:$D$74,2,0)</f>
        <v>Mộc Nấm Hương 250g</v>
      </c>
      <c r="K1106" t="str">
        <f>VLOOKUP(J1106,'[1]Mã Misa'!$C$2:$D$74,2,0)</f>
        <v>MNH250</v>
      </c>
      <c r="L1106" s="6">
        <v>46000</v>
      </c>
      <c r="M1106" t="s">
        <v>2722</v>
      </c>
      <c r="N1106" t="str">
        <f t="shared" si="52"/>
        <v>0128937</v>
      </c>
      <c r="O1106" s="9">
        <v>44495</v>
      </c>
      <c r="P1106" t="s">
        <v>2723</v>
      </c>
      <c r="Q1106" t="s">
        <v>2724</v>
      </c>
      <c r="R1106" t="str">
        <f t="shared" si="53"/>
        <v>VM+ HNI Th</v>
      </c>
      <c r="S1106" s="10" t="s">
        <v>28</v>
      </c>
      <c r="T1106" t="e">
        <f>VLOOKUP(Q1106,'Danh mục'!$B$4:$C$76,2,0)</f>
        <v>#N/A</v>
      </c>
    </row>
    <row r="1107" spans="1:20">
      <c r="A1107" t="s">
        <v>19</v>
      </c>
      <c r="B1107" t="s">
        <v>2725</v>
      </c>
      <c r="C1107" t="s">
        <v>30</v>
      </c>
      <c r="D1107" t="s">
        <v>22</v>
      </c>
      <c r="E1107" s="5">
        <v>87787</v>
      </c>
      <c r="F1107" s="6">
        <v>1</v>
      </c>
      <c r="G1107" t="s">
        <v>23</v>
      </c>
      <c r="H1107" t="s">
        <v>31</v>
      </c>
      <c r="I1107" t="str">
        <f t="shared" si="51"/>
        <v>Bắp bò muối gói 200g</v>
      </c>
      <c r="J1107" t="str">
        <f>VLOOKUP(I1107,'[1]Mã Misa'!$B$2:$D$74,2,0)</f>
        <v>Bắp bò muối 200g</v>
      </c>
      <c r="K1107" t="str">
        <f>VLOOKUP(J1107,'[1]Mã Misa'!$C$2:$D$74,2,0)</f>
        <v>BBM200</v>
      </c>
      <c r="L1107" s="6">
        <v>87787</v>
      </c>
      <c r="M1107" t="s">
        <v>2726</v>
      </c>
      <c r="N1107" t="str">
        <f t="shared" si="52"/>
        <v>0128939</v>
      </c>
      <c r="O1107" s="9">
        <v>44495</v>
      </c>
      <c r="P1107" t="s">
        <v>2727</v>
      </c>
      <c r="Q1107" t="s">
        <v>2728</v>
      </c>
      <c r="R1107" t="str">
        <f t="shared" si="53"/>
        <v>VM+ HNI Th</v>
      </c>
      <c r="S1107" s="10" t="s">
        <v>28</v>
      </c>
      <c r="T1107" t="e">
        <f>VLOOKUP(Q1107,'Danh mục'!$B$4:$C$76,2,0)</f>
        <v>#N/A</v>
      </c>
    </row>
    <row r="1108" spans="1:20">
      <c r="A1108" t="s">
        <v>19</v>
      </c>
      <c r="B1108" t="s">
        <v>2729</v>
      </c>
      <c r="C1108" t="s">
        <v>35</v>
      </c>
      <c r="D1108" t="s">
        <v>22</v>
      </c>
      <c r="E1108" s="5">
        <v>92000</v>
      </c>
      <c r="F1108" s="6">
        <v>2</v>
      </c>
      <c r="G1108" t="s">
        <v>23</v>
      </c>
      <c r="H1108" t="s">
        <v>36</v>
      </c>
      <c r="I1108" t="str">
        <f t="shared" si="51"/>
        <v>Mộc nấm hương gói 250g</v>
      </c>
      <c r="J1108" t="str">
        <f>VLOOKUP(I1108,'[1]Mã Misa'!$B$2:$D$74,2,0)</f>
        <v>Mộc Nấm Hương 250g</v>
      </c>
      <c r="K1108" t="str">
        <f>VLOOKUP(J1108,'[1]Mã Misa'!$C$2:$D$74,2,0)</f>
        <v>MNH250</v>
      </c>
      <c r="L1108" s="6">
        <v>46000</v>
      </c>
      <c r="M1108" t="s">
        <v>2730</v>
      </c>
      <c r="N1108" t="str">
        <f t="shared" si="52"/>
        <v>0016615</v>
      </c>
      <c r="O1108" s="9">
        <v>44495</v>
      </c>
      <c r="P1108" t="s">
        <v>2731</v>
      </c>
      <c r="Q1108" t="s">
        <v>2732</v>
      </c>
      <c r="R1108" t="str">
        <f t="shared" si="53"/>
        <v>VM+ DNG 38</v>
      </c>
      <c r="S1108" s="10" t="s">
        <v>231</v>
      </c>
      <c r="T1108" t="e">
        <f>VLOOKUP(Q1108,'Danh mục'!$B$4:$C$76,2,0)</f>
        <v>#N/A</v>
      </c>
    </row>
    <row r="1109" spans="1:20" hidden="1">
      <c r="A1109" t="s">
        <v>19</v>
      </c>
      <c r="B1109" t="s">
        <v>2733</v>
      </c>
      <c r="C1109" t="s">
        <v>21</v>
      </c>
      <c r="D1109" t="s">
        <v>22</v>
      </c>
      <c r="E1109" s="5">
        <v>50182</v>
      </c>
      <c r="F1109" s="6">
        <v>1</v>
      </c>
      <c r="G1109" t="s">
        <v>23</v>
      </c>
      <c r="H1109" t="s">
        <v>24</v>
      </c>
      <c r="I1109" t="str">
        <f t="shared" si="51"/>
        <v>Giò tai lưỡi xào gói 250g</v>
      </c>
      <c r="J1109" t="str">
        <f>VLOOKUP(I1109,'[1]Mã Misa'!$B$2:$D$74,2,0)</f>
        <v>Giò Tai Lưỡi Xào 250g</v>
      </c>
      <c r="K1109" t="str">
        <f>VLOOKUP(J1109,'[1]Mã Misa'!$C$2:$D$74,2,0)</f>
        <v>GTLX250G</v>
      </c>
      <c r="L1109" s="6">
        <v>50182</v>
      </c>
      <c r="M1109" t="s">
        <v>2734</v>
      </c>
      <c r="N1109" t="str">
        <f t="shared" si="52"/>
        <v>0009772</v>
      </c>
      <c r="O1109" s="9">
        <v>44495</v>
      </c>
      <c r="P1109" t="s">
        <v>2735</v>
      </c>
      <c r="Q1109" t="s">
        <v>2736</v>
      </c>
      <c r="R1109" t="str">
        <f t="shared" si="53"/>
        <v>VM+ HPG 54</v>
      </c>
      <c r="S1109" s="10" t="s">
        <v>218</v>
      </c>
      <c r="T1109" t="e">
        <f>VLOOKUP(Q1109,'Danh mục'!$B$4:$C$76,2,0)</f>
        <v>#N/A</v>
      </c>
    </row>
    <row r="1110" spans="1:20">
      <c r="A1110" t="s">
        <v>19</v>
      </c>
      <c r="B1110" t="s">
        <v>2737</v>
      </c>
      <c r="C1110" t="s">
        <v>38</v>
      </c>
      <c r="D1110" t="s">
        <v>22</v>
      </c>
      <c r="E1110" s="5">
        <v>111058</v>
      </c>
      <c r="F1110" s="6">
        <v>1</v>
      </c>
      <c r="G1110" t="s">
        <v>23</v>
      </c>
      <c r="H1110" t="s">
        <v>39</v>
      </c>
      <c r="I1110" t="str">
        <f t="shared" si="51"/>
        <v>Gà muối gói 500g</v>
      </c>
      <c r="J1110" t="str">
        <f>VLOOKUP(I1110,'[1]Mã Misa'!$B$2:$D$74,2,0)</f>
        <v>Gà muối 500g</v>
      </c>
      <c r="K1110" t="str">
        <f>VLOOKUP(J1110,'[1]Mã Misa'!$C$2:$D$74,2,0)</f>
        <v>GM500</v>
      </c>
      <c r="L1110" s="6">
        <v>111058</v>
      </c>
      <c r="M1110" t="s">
        <v>2738</v>
      </c>
      <c r="N1110" t="str">
        <f t="shared" si="52"/>
        <v>0128961</v>
      </c>
      <c r="O1110" s="9">
        <v>44495</v>
      </c>
      <c r="P1110" t="s">
        <v>2323</v>
      </c>
      <c r="Q1110" t="s">
        <v>2324</v>
      </c>
      <c r="R1110" t="str">
        <f t="shared" si="53"/>
        <v>VM+ HNI 39</v>
      </c>
      <c r="S1110" s="10" t="s">
        <v>28</v>
      </c>
      <c r="T1110" t="e">
        <f>VLOOKUP(Q1110,'Danh mục'!$B$4:$C$76,2,0)</f>
        <v>#N/A</v>
      </c>
    </row>
    <row r="1111" spans="1:20">
      <c r="A1111" t="s">
        <v>19</v>
      </c>
      <c r="B1111" t="s">
        <v>2739</v>
      </c>
      <c r="C1111" t="s">
        <v>35</v>
      </c>
      <c r="D1111" t="s">
        <v>22</v>
      </c>
      <c r="E1111" s="5">
        <v>46000</v>
      </c>
      <c r="F1111" s="6">
        <v>1</v>
      </c>
      <c r="G1111" t="s">
        <v>23</v>
      </c>
      <c r="H1111" t="s">
        <v>36</v>
      </c>
      <c r="I1111" t="str">
        <f t="shared" si="51"/>
        <v>Mộc nấm hương gói 250g</v>
      </c>
      <c r="J1111" t="str">
        <f>VLOOKUP(I1111,'[1]Mã Misa'!$B$2:$D$74,2,0)</f>
        <v>Mộc Nấm Hương 250g</v>
      </c>
      <c r="K1111" t="str">
        <f>VLOOKUP(J1111,'[1]Mã Misa'!$C$2:$D$74,2,0)</f>
        <v>MNH250</v>
      </c>
      <c r="L1111" s="6">
        <v>46000</v>
      </c>
      <c r="M1111" t="s">
        <v>2740</v>
      </c>
      <c r="N1111" t="str">
        <f t="shared" si="52"/>
        <v>0016616</v>
      </c>
      <c r="O1111" s="9">
        <v>44495</v>
      </c>
      <c r="P1111" t="s">
        <v>2741</v>
      </c>
      <c r="Q1111" t="s">
        <v>2742</v>
      </c>
      <c r="R1111" t="str">
        <f t="shared" si="53"/>
        <v>VM+ DNG 23</v>
      </c>
      <c r="S1111" s="10" t="s">
        <v>231</v>
      </c>
      <c r="T1111" t="e">
        <f>VLOOKUP(Q1111,'Danh mục'!$B$4:$C$76,2,0)</f>
        <v>#N/A</v>
      </c>
    </row>
    <row r="1112" spans="1:20">
      <c r="A1112" t="s">
        <v>19</v>
      </c>
      <c r="B1112" t="s">
        <v>2743</v>
      </c>
      <c r="C1112" t="s">
        <v>21</v>
      </c>
      <c r="D1112" t="s">
        <v>22</v>
      </c>
      <c r="E1112" s="5">
        <v>100364</v>
      </c>
      <c r="F1112" s="6">
        <v>2</v>
      </c>
      <c r="G1112" t="s">
        <v>23</v>
      </c>
      <c r="H1112" t="s">
        <v>24</v>
      </c>
      <c r="I1112" t="str">
        <f t="shared" si="51"/>
        <v>Giò tai lưỡi xào gói 250g</v>
      </c>
      <c r="J1112" t="str">
        <f>VLOOKUP(I1112,'[1]Mã Misa'!$B$2:$D$74,2,0)</f>
        <v>Giò Tai Lưỡi Xào 250g</v>
      </c>
      <c r="K1112" t="str">
        <f>VLOOKUP(J1112,'[1]Mã Misa'!$C$2:$D$74,2,0)</f>
        <v>GTLX250G</v>
      </c>
      <c r="L1112" s="6">
        <v>50182</v>
      </c>
      <c r="M1112" t="s">
        <v>2744</v>
      </c>
      <c r="N1112" t="str">
        <f t="shared" si="52"/>
        <v>0128968</v>
      </c>
      <c r="O1112" s="9">
        <v>44495</v>
      </c>
      <c r="P1112" t="s">
        <v>2036</v>
      </c>
      <c r="Q1112" t="s">
        <v>2037</v>
      </c>
      <c r="R1112" t="str">
        <f t="shared" si="53"/>
        <v>VM+ HNI MH</v>
      </c>
      <c r="S1112" s="10" t="s">
        <v>28</v>
      </c>
      <c r="T1112" t="e">
        <f>VLOOKUP(Q1112,'Danh mục'!$B$4:$C$76,2,0)</f>
        <v>#N/A</v>
      </c>
    </row>
    <row r="1113" spans="1:20">
      <c r="A1113" t="s">
        <v>19</v>
      </c>
      <c r="B1113" t="s">
        <v>2743</v>
      </c>
      <c r="C1113" t="s">
        <v>30</v>
      </c>
      <c r="D1113" t="s">
        <v>22</v>
      </c>
      <c r="E1113" s="5">
        <v>175574</v>
      </c>
      <c r="F1113" s="6">
        <v>2</v>
      </c>
      <c r="G1113" t="s">
        <v>23</v>
      </c>
      <c r="H1113" t="s">
        <v>31</v>
      </c>
      <c r="I1113" t="str">
        <f t="shared" si="51"/>
        <v>Bắp bò muối gói 200g</v>
      </c>
      <c r="J1113" t="str">
        <f>VLOOKUP(I1113,'[1]Mã Misa'!$B$2:$D$74,2,0)</f>
        <v>Bắp bò muối 200g</v>
      </c>
      <c r="K1113" t="str">
        <f>VLOOKUP(J1113,'[1]Mã Misa'!$C$2:$D$74,2,0)</f>
        <v>BBM200</v>
      </c>
      <c r="L1113" s="6">
        <v>87787</v>
      </c>
      <c r="M1113" t="s">
        <v>2744</v>
      </c>
      <c r="N1113" t="str">
        <f t="shared" si="52"/>
        <v>0128968</v>
      </c>
      <c r="O1113" s="9">
        <v>44495</v>
      </c>
      <c r="P1113" t="s">
        <v>2036</v>
      </c>
      <c r="Q1113" t="s">
        <v>2037</v>
      </c>
      <c r="R1113" t="str">
        <f t="shared" si="53"/>
        <v>VM+ HNI MH</v>
      </c>
      <c r="S1113" s="10" t="s">
        <v>28</v>
      </c>
      <c r="T1113" t="e">
        <f>VLOOKUP(Q1113,'Danh mục'!$B$4:$C$76,2,0)</f>
        <v>#N/A</v>
      </c>
    </row>
    <row r="1114" spans="1:20">
      <c r="A1114" t="s">
        <v>19</v>
      </c>
      <c r="B1114" t="s">
        <v>2745</v>
      </c>
      <c r="C1114" t="s">
        <v>535</v>
      </c>
      <c r="D1114" t="s">
        <v>511</v>
      </c>
      <c r="E1114" s="5">
        <v>198450</v>
      </c>
      <c r="F1114" s="6">
        <v>1</v>
      </c>
      <c r="G1114" t="s">
        <v>65</v>
      </c>
      <c r="H1114" t="s">
        <v>536</v>
      </c>
      <c r="I1114" t="str">
        <f t="shared" si="51"/>
        <v xml:space="preserve"> Tôm mũ ni nguyên con 450g</v>
      </c>
      <c r="J1114" t="str">
        <f>VLOOKUP(I1114,'[1]Mã Misa'!$B$2:$D$74,2,0)</f>
        <v>Tôm mũ ni nguyên con 450g</v>
      </c>
      <c r="K1114" t="str">
        <f>VLOOKUP(J1114,'[1]Mã Misa'!$C$2:$D$74,2,0)</f>
        <v>TNC450</v>
      </c>
      <c r="L1114" s="6">
        <v>198450</v>
      </c>
      <c r="M1114" t="s">
        <v>2746</v>
      </c>
      <c r="N1114" t="str">
        <f t="shared" si="52"/>
        <v>0041214</v>
      </c>
      <c r="O1114" s="9">
        <v>44495</v>
      </c>
      <c r="P1114" t="s">
        <v>2747</v>
      </c>
      <c r="Q1114" t="s">
        <v>2748</v>
      </c>
      <c r="R1114" t="str">
        <f t="shared" si="53"/>
        <v>VM+ HCM 53</v>
      </c>
      <c r="S1114" s="10" t="s">
        <v>83</v>
      </c>
      <c r="T1114" t="e">
        <f>VLOOKUP(Q1114,'Danh mục'!$B$4:$C$76,2,0)</f>
        <v>#N/A</v>
      </c>
    </row>
    <row r="1115" spans="1:20">
      <c r="A1115" t="s">
        <v>19</v>
      </c>
      <c r="B1115" t="s">
        <v>2745</v>
      </c>
      <c r="C1115" t="s">
        <v>540</v>
      </c>
      <c r="D1115" t="s">
        <v>511</v>
      </c>
      <c r="E1115" s="5">
        <v>352350</v>
      </c>
      <c r="F1115" s="6">
        <v>1</v>
      </c>
      <c r="G1115" t="s">
        <v>65</v>
      </c>
      <c r="H1115" t="s">
        <v>541</v>
      </c>
      <c r="I1115" t="str">
        <f t="shared" si="51"/>
        <v xml:space="preserve"> Tôm mũ ni bỏ đầu 450g</v>
      </c>
      <c r="J1115" t="str">
        <f>VLOOKUP(I1115,'[1]Mã Misa'!$B$2:$D$74,2,0)</f>
        <v>Tôm mũ ni bỏ đầu 450g</v>
      </c>
      <c r="K1115" t="str">
        <f>VLOOKUP(J1115,'[1]Mã Misa'!$C$2:$D$74,2,0)</f>
        <v>TBĐ450</v>
      </c>
      <c r="L1115" s="6">
        <v>352350</v>
      </c>
      <c r="M1115" t="s">
        <v>2746</v>
      </c>
      <c r="N1115" t="str">
        <f t="shared" si="52"/>
        <v>0041214</v>
      </c>
      <c r="O1115" s="9">
        <v>44495</v>
      </c>
      <c r="P1115" t="s">
        <v>2747</v>
      </c>
      <c r="Q1115" t="s">
        <v>2748</v>
      </c>
      <c r="R1115" t="str">
        <f t="shared" si="53"/>
        <v>VM+ HCM 53</v>
      </c>
      <c r="S1115" s="10" t="s">
        <v>83</v>
      </c>
      <c r="T1115" t="e">
        <f>VLOOKUP(Q1115,'Danh mục'!$B$4:$C$76,2,0)</f>
        <v>#N/A</v>
      </c>
    </row>
    <row r="1116" spans="1:20">
      <c r="A1116" t="s">
        <v>19</v>
      </c>
      <c r="B1116" t="s">
        <v>2749</v>
      </c>
      <c r="C1116" t="s">
        <v>30</v>
      </c>
      <c r="D1116" t="s">
        <v>22</v>
      </c>
      <c r="E1116" s="5">
        <v>87787</v>
      </c>
      <c r="F1116" s="6">
        <v>1</v>
      </c>
      <c r="G1116" t="s">
        <v>23</v>
      </c>
      <c r="H1116" t="s">
        <v>31</v>
      </c>
      <c r="I1116" t="str">
        <f t="shared" si="51"/>
        <v>Bắp bò muối gói 200g</v>
      </c>
      <c r="J1116" t="str">
        <f>VLOOKUP(I1116,'[1]Mã Misa'!$B$2:$D$74,2,0)</f>
        <v>Bắp bò muối 200g</v>
      </c>
      <c r="K1116" t="str">
        <f>VLOOKUP(J1116,'[1]Mã Misa'!$C$2:$D$74,2,0)</f>
        <v>BBM200</v>
      </c>
      <c r="L1116" s="6">
        <v>87787</v>
      </c>
      <c r="M1116" t="s">
        <v>2750</v>
      </c>
      <c r="N1116" t="str">
        <f t="shared" si="52"/>
        <v>0128979</v>
      </c>
      <c r="O1116" s="9">
        <v>44495</v>
      </c>
      <c r="P1116" t="s">
        <v>375</v>
      </c>
      <c r="Q1116" t="s">
        <v>376</v>
      </c>
      <c r="R1116" t="str">
        <f t="shared" si="53"/>
        <v>VM+ HNI SH</v>
      </c>
      <c r="S1116" s="10" t="s">
        <v>28</v>
      </c>
      <c r="T1116" t="str">
        <f>VLOOKUP(Q1116,'Danh mục'!$B$4:$C$76,2,0)</f>
        <v>WINCOMHANOI</v>
      </c>
    </row>
    <row r="1117" spans="1:20">
      <c r="A1117" t="s">
        <v>19</v>
      </c>
      <c r="B1117" t="s">
        <v>2751</v>
      </c>
      <c r="C1117" t="s">
        <v>38</v>
      </c>
      <c r="D1117" t="s">
        <v>22</v>
      </c>
      <c r="E1117" s="5">
        <v>111058</v>
      </c>
      <c r="F1117" s="6">
        <v>1</v>
      </c>
      <c r="G1117" t="s">
        <v>23</v>
      </c>
      <c r="H1117" t="s">
        <v>39</v>
      </c>
      <c r="I1117" t="str">
        <f t="shared" si="51"/>
        <v>Gà muối gói 500g</v>
      </c>
      <c r="J1117" t="str">
        <f>VLOOKUP(I1117,'[1]Mã Misa'!$B$2:$D$74,2,0)</f>
        <v>Gà muối 500g</v>
      </c>
      <c r="K1117" t="str">
        <f>VLOOKUP(J1117,'[1]Mã Misa'!$C$2:$D$74,2,0)</f>
        <v>GM500</v>
      </c>
      <c r="L1117" s="6">
        <v>111058</v>
      </c>
      <c r="M1117" t="s">
        <v>2752</v>
      </c>
      <c r="N1117" t="str">
        <f t="shared" si="52"/>
        <v>0002694</v>
      </c>
      <c r="O1117" s="9">
        <v>44495</v>
      </c>
      <c r="P1117" t="s">
        <v>742</v>
      </c>
      <c r="Q1117" t="s">
        <v>743</v>
      </c>
      <c r="R1117" t="str">
        <f t="shared" si="53"/>
        <v>VM+ NAN 45</v>
      </c>
      <c r="S1117" s="10" t="s">
        <v>238</v>
      </c>
      <c r="T1117" t="e">
        <f>VLOOKUP(Q1117,'Danh mục'!$B$4:$C$76,2,0)</f>
        <v>#N/A</v>
      </c>
    </row>
    <row r="1118" spans="1:20">
      <c r="A1118" t="s">
        <v>19</v>
      </c>
      <c r="B1118" t="s">
        <v>2751</v>
      </c>
      <c r="C1118" t="s">
        <v>54</v>
      </c>
      <c r="D1118" t="s">
        <v>22</v>
      </c>
      <c r="E1118" s="5">
        <v>73431</v>
      </c>
      <c r="F1118" s="6">
        <v>1</v>
      </c>
      <c r="G1118" t="s">
        <v>23</v>
      </c>
      <c r="H1118" t="s">
        <v>55</v>
      </c>
      <c r="I1118" t="str">
        <f t="shared" si="51"/>
        <v>Chân giò heo muối gói 300g</v>
      </c>
      <c r="J1118" t="str">
        <f>VLOOKUP(I1118,'[1]Mã Misa'!$B$2:$D$74,2,0)</f>
        <v>Chân giò heo muối 300g</v>
      </c>
      <c r="K1118" t="str">
        <f>VLOOKUP(J1118,'[1]Mã Misa'!$C$2:$D$74,2,0)</f>
        <v>CGM300</v>
      </c>
      <c r="L1118" s="6">
        <v>73431</v>
      </c>
      <c r="M1118" t="s">
        <v>2752</v>
      </c>
      <c r="N1118" t="str">
        <f t="shared" si="52"/>
        <v>0002694</v>
      </c>
      <c r="O1118" s="9">
        <v>44495</v>
      </c>
      <c r="P1118" t="s">
        <v>742</v>
      </c>
      <c r="Q1118" t="s">
        <v>743</v>
      </c>
      <c r="R1118" t="str">
        <f t="shared" si="53"/>
        <v>VM+ NAN 45</v>
      </c>
      <c r="S1118" s="10" t="s">
        <v>238</v>
      </c>
      <c r="T1118" t="e">
        <f>VLOOKUP(Q1118,'Danh mục'!$B$4:$C$76,2,0)</f>
        <v>#N/A</v>
      </c>
    </row>
    <row r="1119" spans="1:20">
      <c r="A1119" t="s">
        <v>19</v>
      </c>
      <c r="B1119" t="s">
        <v>2753</v>
      </c>
      <c r="C1119" t="s">
        <v>193</v>
      </c>
      <c r="D1119" t="s">
        <v>22</v>
      </c>
      <c r="E1119" s="5">
        <v>55595</v>
      </c>
      <c r="F1119" s="6">
        <v>1</v>
      </c>
      <c r="G1119" t="s">
        <v>23</v>
      </c>
      <c r="H1119" t="s">
        <v>194</v>
      </c>
      <c r="I1119" t="str">
        <f t="shared" si="51"/>
        <v>Tai heo muối gói 200g</v>
      </c>
      <c r="J1119" t="str">
        <f>VLOOKUP(I1119,'[1]Mã Misa'!$B$2:$D$74,2,0)</f>
        <v>Tai heo muối 200g</v>
      </c>
      <c r="K1119" t="str">
        <f>VLOOKUP(J1119,'[1]Mã Misa'!$C$2:$D$74,2,0)</f>
        <v>TH200</v>
      </c>
      <c r="L1119" s="6">
        <v>55595</v>
      </c>
      <c r="M1119" t="s">
        <v>2754</v>
      </c>
      <c r="N1119" t="str">
        <f t="shared" si="52"/>
        <v>0128999</v>
      </c>
      <c r="O1119" s="9">
        <v>44495</v>
      </c>
      <c r="P1119" t="s">
        <v>2755</v>
      </c>
      <c r="Q1119" t="s">
        <v>2756</v>
      </c>
      <c r="R1119" t="str">
        <f t="shared" si="53"/>
        <v>VM+ HNI 70</v>
      </c>
      <c r="S1119" s="10" t="s">
        <v>28</v>
      </c>
      <c r="T1119" t="e">
        <f>VLOOKUP(Q1119,'Danh mục'!$B$4:$C$76,2,0)</f>
        <v>#N/A</v>
      </c>
    </row>
    <row r="1120" spans="1:20">
      <c r="A1120" t="s">
        <v>19</v>
      </c>
      <c r="B1120" t="s">
        <v>2753</v>
      </c>
      <c r="C1120" t="s">
        <v>21</v>
      </c>
      <c r="D1120" t="s">
        <v>22</v>
      </c>
      <c r="E1120" s="5">
        <v>50182</v>
      </c>
      <c r="F1120" s="6">
        <v>1</v>
      </c>
      <c r="G1120" t="s">
        <v>23</v>
      </c>
      <c r="H1120" t="s">
        <v>24</v>
      </c>
      <c r="I1120" t="str">
        <f t="shared" si="51"/>
        <v>Giò tai lưỡi xào gói 250g</v>
      </c>
      <c r="J1120" t="str">
        <f>VLOOKUP(I1120,'[1]Mã Misa'!$B$2:$D$74,2,0)</f>
        <v>Giò Tai Lưỡi Xào 250g</v>
      </c>
      <c r="K1120" t="str">
        <f>VLOOKUP(J1120,'[1]Mã Misa'!$C$2:$D$74,2,0)</f>
        <v>GTLX250G</v>
      </c>
      <c r="L1120" s="6">
        <v>50182</v>
      </c>
      <c r="M1120" t="s">
        <v>2754</v>
      </c>
      <c r="N1120" t="str">
        <f t="shared" si="52"/>
        <v>0128999</v>
      </c>
      <c r="O1120" s="9">
        <v>44495</v>
      </c>
      <c r="P1120" t="s">
        <v>2755</v>
      </c>
      <c r="Q1120" t="s">
        <v>2756</v>
      </c>
      <c r="R1120" t="str">
        <f t="shared" si="53"/>
        <v>VM+ HNI 70</v>
      </c>
      <c r="S1120" s="10" t="s">
        <v>28</v>
      </c>
      <c r="T1120" t="e">
        <f>VLOOKUP(Q1120,'Danh mục'!$B$4:$C$76,2,0)</f>
        <v>#N/A</v>
      </c>
    </row>
    <row r="1121" spans="1:20">
      <c r="A1121" t="s">
        <v>19</v>
      </c>
      <c r="B1121" t="s">
        <v>2753</v>
      </c>
      <c r="C1121" t="s">
        <v>30</v>
      </c>
      <c r="D1121" t="s">
        <v>22</v>
      </c>
      <c r="E1121" s="5">
        <v>87787</v>
      </c>
      <c r="F1121" s="6">
        <v>1</v>
      </c>
      <c r="G1121" t="s">
        <v>23</v>
      </c>
      <c r="H1121" t="s">
        <v>31</v>
      </c>
      <c r="I1121" t="str">
        <f t="shared" si="51"/>
        <v>Bắp bò muối gói 200g</v>
      </c>
      <c r="J1121" t="str">
        <f>VLOOKUP(I1121,'[1]Mã Misa'!$B$2:$D$74,2,0)</f>
        <v>Bắp bò muối 200g</v>
      </c>
      <c r="K1121" t="str">
        <f>VLOOKUP(J1121,'[1]Mã Misa'!$C$2:$D$74,2,0)</f>
        <v>BBM200</v>
      </c>
      <c r="L1121" s="6">
        <v>87787</v>
      </c>
      <c r="M1121" t="s">
        <v>2754</v>
      </c>
      <c r="N1121" t="str">
        <f t="shared" si="52"/>
        <v>0128999</v>
      </c>
      <c r="O1121" s="9">
        <v>44495</v>
      </c>
      <c r="P1121" t="s">
        <v>2755</v>
      </c>
      <c r="Q1121" t="s">
        <v>2756</v>
      </c>
      <c r="R1121" t="str">
        <f t="shared" si="53"/>
        <v>VM+ HNI 70</v>
      </c>
      <c r="S1121" s="10" t="s">
        <v>28</v>
      </c>
      <c r="T1121" t="e">
        <f>VLOOKUP(Q1121,'Danh mục'!$B$4:$C$76,2,0)</f>
        <v>#N/A</v>
      </c>
    </row>
    <row r="1122" spans="1:20">
      <c r="A1122" t="s">
        <v>19</v>
      </c>
      <c r="B1122" t="s">
        <v>2753</v>
      </c>
      <c r="C1122" t="s">
        <v>90</v>
      </c>
      <c r="D1122" t="s">
        <v>22</v>
      </c>
      <c r="E1122" s="5">
        <v>141900</v>
      </c>
      <c r="F1122" s="6">
        <v>2</v>
      </c>
      <c r="G1122" t="s">
        <v>23</v>
      </c>
      <c r="H1122" t="s">
        <v>91</v>
      </c>
      <c r="I1122" t="str">
        <f t="shared" si="51"/>
        <v>_Chả nướng 300g</v>
      </c>
      <c r="J1122" t="str">
        <f>VLOOKUP(I1122,'[1]Mã Misa'!$B$2:$D$74,2,0)</f>
        <v>Chả nướng 300g</v>
      </c>
      <c r="K1122" t="str">
        <f>VLOOKUP(J1122,'[1]Mã Misa'!$C$2:$D$74,2,0)</f>
        <v>CN300</v>
      </c>
      <c r="L1122" s="6">
        <v>70950</v>
      </c>
      <c r="M1122" t="s">
        <v>2754</v>
      </c>
      <c r="N1122" t="str">
        <f t="shared" si="52"/>
        <v>0128999</v>
      </c>
      <c r="O1122" s="9">
        <v>44495</v>
      </c>
      <c r="P1122" t="s">
        <v>2755</v>
      </c>
      <c r="Q1122" t="s">
        <v>2756</v>
      </c>
      <c r="R1122" t="str">
        <f t="shared" si="53"/>
        <v>VM+ HNI 70</v>
      </c>
      <c r="S1122" s="10" t="s">
        <v>28</v>
      </c>
      <c r="T1122" t="e">
        <f>VLOOKUP(Q1122,'Danh mục'!$B$4:$C$76,2,0)</f>
        <v>#N/A</v>
      </c>
    </row>
    <row r="1123" spans="1:20">
      <c r="A1123" t="s">
        <v>19</v>
      </c>
      <c r="B1123" t="s">
        <v>2757</v>
      </c>
      <c r="C1123" t="s">
        <v>51</v>
      </c>
      <c r="D1123" t="s">
        <v>22</v>
      </c>
      <c r="E1123" s="5">
        <v>105400</v>
      </c>
      <c r="F1123" s="6">
        <v>1</v>
      </c>
      <c r="G1123" t="s">
        <v>23</v>
      </c>
      <c r="H1123" t="s">
        <v>52</v>
      </c>
      <c r="I1123" t="str">
        <f t="shared" si="51"/>
        <v>_Đùi gà sốt cay 500g</v>
      </c>
      <c r="J1123" t="str">
        <f>VLOOKUP(I1123,'[1]Mã Misa'!$B$2:$D$74,2,0)</f>
        <v>Đùi gà sốt cay 500g</v>
      </c>
      <c r="K1123" t="str">
        <f>VLOOKUP(J1123,'[1]Mã Misa'!$C$2:$D$74,2,0)</f>
        <v>DGSC500</v>
      </c>
      <c r="L1123" s="6">
        <v>105400</v>
      </c>
      <c r="M1123" t="s">
        <v>2758</v>
      </c>
      <c r="N1123" t="str">
        <f t="shared" si="52"/>
        <v>0129014</v>
      </c>
      <c r="O1123" s="9">
        <v>44495</v>
      </c>
      <c r="P1123" t="s">
        <v>2759</v>
      </c>
      <c r="Q1123" t="s">
        <v>2760</v>
      </c>
      <c r="R1123" t="str">
        <f t="shared" si="53"/>
        <v>VM+ HNI18T</v>
      </c>
      <c r="S1123" s="10" t="s">
        <v>28</v>
      </c>
      <c r="T1123" t="e">
        <f>VLOOKUP(Q1123,'Danh mục'!$B$4:$C$76,2,0)</f>
        <v>#N/A</v>
      </c>
    </row>
    <row r="1124" spans="1:20">
      <c r="A1124" t="s">
        <v>19</v>
      </c>
      <c r="B1124" t="s">
        <v>2761</v>
      </c>
      <c r="C1124" t="s">
        <v>35</v>
      </c>
      <c r="D1124" t="s">
        <v>22</v>
      </c>
      <c r="E1124" s="5">
        <v>46000</v>
      </c>
      <c r="F1124" s="6">
        <v>1</v>
      </c>
      <c r="G1124" t="s">
        <v>23</v>
      </c>
      <c r="H1124" t="s">
        <v>36</v>
      </c>
      <c r="I1124" t="str">
        <f t="shared" si="51"/>
        <v>Mộc nấm hương gói 250g</v>
      </c>
      <c r="J1124" t="str">
        <f>VLOOKUP(I1124,'[1]Mã Misa'!$B$2:$D$74,2,0)</f>
        <v>Mộc Nấm Hương 250g</v>
      </c>
      <c r="K1124" t="str">
        <f>VLOOKUP(J1124,'[1]Mã Misa'!$C$2:$D$74,2,0)</f>
        <v>MNH250</v>
      </c>
      <c r="L1124" s="6">
        <v>46000</v>
      </c>
      <c r="M1124" t="s">
        <v>2762</v>
      </c>
      <c r="N1124" t="str">
        <f t="shared" si="52"/>
        <v>0129018</v>
      </c>
      <c r="O1124" s="9">
        <v>44495</v>
      </c>
      <c r="P1124" t="s">
        <v>2763</v>
      </c>
      <c r="Q1124" t="s">
        <v>2764</v>
      </c>
      <c r="R1124" t="str">
        <f t="shared" si="53"/>
        <v>VM+ HNI 21</v>
      </c>
      <c r="S1124" s="10" t="s">
        <v>28</v>
      </c>
      <c r="T1124" t="e">
        <f>VLOOKUP(Q1124,'Danh mục'!$B$4:$C$76,2,0)</f>
        <v>#N/A</v>
      </c>
    </row>
    <row r="1125" spans="1:20">
      <c r="A1125" t="s">
        <v>19</v>
      </c>
      <c r="B1125" t="s">
        <v>2761</v>
      </c>
      <c r="C1125" t="s">
        <v>38</v>
      </c>
      <c r="D1125" t="s">
        <v>22</v>
      </c>
      <c r="E1125" s="5">
        <v>222116</v>
      </c>
      <c r="F1125" s="6">
        <v>2</v>
      </c>
      <c r="G1125" t="s">
        <v>23</v>
      </c>
      <c r="H1125" t="s">
        <v>39</v>
      </c>
      <c r="I1125" t="str">
        <f t="shared" si="51"/>
        <v>Gà muối gói 500g</v>
      </c>
      <c r="J1125" t="str">
        <f>VLOOKUP(I1125,'[1]Mã Misa'!$B$2:$D$74,2,0)</f>
        <v>Gà muối 500g</v>
      </c>
      <c r="K1125" t="str">
        <f>VLOOKUP(J1125,'[1]Mã Misa'!$C$2:$D$74,2,0)</f>
        <v>GM500</v>
      </c>
      <c r="L1125" s="6">
        <v>111058</v>
      </c>
      <c r="M1125" t="s">
        <v>2762</v>
      </c>
      <c r="N1125" t="str">
        <f t="shared" si="52"/>
        <v>0129018</v>
      </c>
      <c r="O1125" s="9">
        <v>44495</v>
      </c>
      <c r="P1125" t="s">
        <v>2763</v>
      </c>
      <c r="Q1125" t="s">
        <v>2764</v>
      </c>
      <c r="R1125" t="str">
        <f t="shared" si="53"/>
        <v>VM+ HNI 21</v>
      </c>
      <c r="S1125" s="10" t="s">
        <v>28</v>
      </c>
      <c r="T1125" t="e">
        <f>VLOOKUP(Q1125,'Danh mục'!$B$4:$C$76,2,0)</f>
        <v>#N/A</v>
      </c>
    </row>
    <row r="1126" spans="1:20">
      <c r="A1126" t="s">
        <v>19</v>
      </c>
      <c r="B1126" t="s">
        <v>2761</v>
      </c>
      <c r="C1126" t="s">
        <v>21</v>
      </c>
      <c r="D1126" t="s">
        <v>22</v>
      </c>
      <c r="E1126" s="5">
        <v>150546</v>
      </c>
      <c r="F1126" s="6">
        <v>3</v>
      </c>
      <c r="G1126" t="s">
        <v>23</v>
      </c>
      <c r="H1126" t="s">
        <v>24</v>
      </c>
      <c r="I1126" t="str">
        <f t="shared" si="51"/>
        <v>Giò tai lưỡi xào gói 250g</v>
      </c>
      <c r="J1126" t="str">
        <f>VLOOKUP(I1126,'[1]Mã Misa'!$B$2:$D$74,2,0)</f>
        <v>Giò Tai Lưỡi Xào 250g</v>
      </c>
      <c r="K1126" t="str">
        <f>VLOOKUP(J1126,'[1]Mã Misa'!$C$2:$D$74,2,0)</f>
        <v>GTLX250G</v>
      </c>
      <c r="L1126" s="6">
        <v>50182</v>
      </c>
      <c r="M1126" t="s">
        <v>2762</v>
      </c>
      <c r="N1126" t="str">
        <f t="shared" si="52"/>
        <v>0129018</v>
      </c>
      <c r="O1126" s="9">
        <v>44495</v>
      </c>
      <c r="P1126" t="s">
        <v>2763</v>
      </c>
      <c r="Q1126" t="s">
        <v>2764</v>
      </c>
      <c r="R1126" t="str">
        <f t="shared" si="53"/>
        <v>VM+ HNI 21</v>
      </c>
      <c r="S1126" s="10" t="s">
        <v>28</v>
      </c>
      <c r="T1126" t="e">
        <f>VLOOKUP(Q1126,'Danh mục'!$B$4:$C$76,2,0)</f>
        <v>#N/A</v>
      </c>
    </row>
    <row r="1127" spans="1:20">
      <c r="A1127" t="s">
        <v>19</v>
      </c>
      <c r="B1127" t="s">
        <v>2765</v>
      </c>
      <c r="C1127" t="s">
        <v>177</v>
      </c>
      <c r="D1127" t="s">
        <v>22</v>
      </c>
      <c r="E1127" s="5">
        <v>90750</v>
      </c>
      <c r="F1127" s="6">
        <v>1</v>
      </c>
      <c r="G1127" t="s">
        <v>23</v>
      </c>
      <c r="H1127" t="s">
        <v>178</v>
      </c>
      <c r="I1127" t="str">
        <f t="shared" si="51"/>
        <v>_Chân gà sốt cay 400g</v>
      </c>
      <c r="J1127" t="str">
        <f>VLOOKUP(I1127,'[1]Mã Misa'!$B$2:$D$74,2,0)</f>
        <v>Chân gà sốt cay 400g</v>
      </c>
      <c r="K1127" t="str">
        <f>VLOOKUP(J1127,'[1]Mã Misa'!$C$2:$D$74,2,0)</f>
        <v>CGSC400</v>
      </c>
      <c r="L1127" s="6">
        <v>90750</v>
      </c>
      <c r="M1127" t="s">
        <v>2766</v>
      </c>
      <c r="N1127" t="str">
        <f t="shared" si="52"/>
        <v>0129025</v>
      </c>
      <c r="O1127" s="9">
        <v>44495</v>
      </c>
      <c r="P1127" t="s">
        <v>2767</v>
      </c>
      <c r="Q1127" t="s">
        <v>2768</v>
      </c>
      <c r="R1127" t="str">
        <f t="shared" si="53"/>
        <v>VM+ HNI T1</v>
      </c>
      <c r="S1127" s="10" t="s">
        <v>28</v>
      </c>
      <c r="T1127" t="e">
        <f>VLOOKUP(Q1127,'Danh mục'!$B$4:$C$76,2,0)</f>
        <v>#N/A</v>
      </c>
    </row>
    <row r="1128" spans="1:20">
      <c r="A1128" t="s">
        <v>19</v>
      </c>
      <c r="B1128" t="s">
        <v>2765</v>
      </c>
      <c r="C1128" t="s">
        <v>45</v>
      </c>
      <c r="D1128" t="s">
        <v>22</v>
      </c>
      <c r="E1128" s="5">
        <v>74250</v>
      </c>
      <c r="F1128" s="6">
        <v>1</v>
      </c>
      <c r="G1128" t="s">
        <v>23</v>
      </c>
      <c r="H1128" t="s">
        <v>46</v>
      </c>
      <c r="I1128" t="str">
        <f t="shared" si="51"/>
        <v>_Chả cốm 300g</v>
      </c>
      <c r="J1128" t="str">
        <f>VLOOKUP(I1128,'[1]Mã Misa'!$B$2:$D$74,2,0)</f>
        <v>Chả cốm 300g</v>
      </c>
      <c r="K1128" t="str">
        <f>VLOOKUP(J1128,'[1]Mã Misa'!$C$2:$D$74,2,0)</f>
        <v>CC300</v>
      </c>
      <c r="L1128" s="6">
        <v>74250</v>
      </c>
      <c r="M1128" t="s">
        <v>2766</v>
      </c>
      <c r="N1128" t="str">
        <f t="shared" si="52"/>
        <v>0129025</v>
      </c>
      <c r="O1128" s="9">
        <v>44495</v>
      </c>
      <c r="P1128" t="s">
        <v>2767</v>
      </c>
      <c r="Q1128" t="s">
        <v>2768</v>
      </c>
      <c r="R1128" t="str">
        <f t="shared" si="53"/>
        <v>VM+ HNI T1</v>
      </c>
      <c r="S1128" s="10" t="s">
        <v>28</v>
      </c>
      <c r="T1128" t="e">
        <f>VLOOKUP(Q1128,'Danh mục'!$B$4:$C$76,2,0)</f>
        <v>#N/A</v>
      </c>
    </row>
    <row r="1129" spans="1:20" hidden="1">
      <c r="A1129" t="s">
        <v>19</v>
      </c>
      <c r="B1129" t="s">
        <v>2769</v>
      </c>
      <c r="C1129" t="s">
        <v>21</v>
      </c>
      <c r="D1129" t="s">
        <v>22</v>
      </c>
      <c r="E1129" s="5">
        <v>301092</v>
      </c>
      <c r="F1129" s="6">
        <v>6</v>
      </c>
      <c r="G1129" t="s">
        <v>23</v>
      </c>
      <c r="H1129" t="s">
        <v>24</v>
      </c>
      <c r="I1129" t="str">
        <f t="shared" si="51"/>
        <v>Giò tai lưỡi xào gói 250g</v>
      </c>
      <c r="J1129" t="str">
        <f>VLOOKUP(I1129,'[1]Mã Misa'!$B$2:$D$74,2,0)</f>
        <v>Giò Tai Lưỡi Xào 250g</v>
      </c>
      <c r="K1129" t="str">
        <f>VLOOKUP(J1129,'[1]Mã Misa'!$C$2:$D$74,2,0)</f>
        <v>GTLX250G</v>
      </c>
      <c r="L1129" s="6">
        <v>50182</v>
      </c>
      <c r="M1129" t="s">
        <v>2770</v>
      </c>
      <c r="N1129" t="str">
        <f t="shared" si="52"/>
        <v>0004814</v>
      </c>
      <c r="O1129" s="9">
        <v>44495</v>
      </c>
      <c r="P1129" t="s">
        <v>2771</v>
      </c>
      <c r="Q1129" t="s">
        <v>2772</v>
      </c>
      <c r="R1129" t="str">
        <f t="shared" si="53"/>
        <v>VM+ THA Lô</v>
      </c>
      <c r="S1129" s="10" t="s">
        <v>556</v>
      </c>
      <c r="T1129" t="e">
        <f>VLOOKUP(Q1129,'Danh mục'!$B$4:$C$76,2,0)</f>
        <v>#N/A</v>
      </c>
    </row>
    <row r="1130" spans="1:20">
      <c r="A1130" t="s">
        <v>19</v>
      </c>
      <c r="B1130" t="s">
        <v>2773</v>
      </c>
      <c r="C1130" t="s">
        <v>54</v>
      </c>
      <c r="D1130" t="s">
        <v>22</v>
      </c>
      <c r="E1130" s="5">
        <v>73431</v>
      </c>
      <c r="F1130" s="6">
        <v>1</v>
      </c>
      <c r="G1130" t="s">
        <v>23</v>
      </c>
      <c r="H1130" t="s">
        <v>55</v>
      </c>
      <c r="I1130" t="str">
        <f t="shared" si="51"/>
        <v>Chân giò heo muối gói 300g</v>
      </c>
      <c r="J1130" t="str">
        <f>VLOOKUP(I1130,'[1]Mã Misa'!$B$2:$D$74,2,0)</f>
        <v>Chân giò heo muối 300g</v>
      </c>
      <c r="K1130" t="str">
        <f>VLOOKUP(J1130,'[1]Mã Misa'!$C$2:$D$74,2,0)</f>
        <v>CGM300</v>
      </c>
      <c r="L1130" s="6">
        <v>73431</v>
      </c>
      <c r="M1130" t="s">
        <v>2774</v>
      </c>
      <c r="N1130" t="str">
        <f t="shared" si="52"/>
        <v>0002615</v>
      </c>
      <c r="O1130" s="9">
        <v>44495</v>
      </c>
      <c r="P1130" t="s">
        <v>2775</v>
      </c>
      <c r="Q1130" t="s">
        <v>2776</v>
      </c>
      <c r="R1130" t="str">
        <f t="shared" si="53"/>
        <v>VM+ HDG 23</v>
      </c>
      <c r="S1130" s="10" t="s">
        <v>50</v>
      </c>
      <c r="T1130" t="e">
        <f>VLOOKUP(Q1130,'Danh mục'!$B$4:$C$76,2,0)</f>
        <v>#N/A</v>
      </c>
    </row>
    <row r="1131" spans="1:20">
      <c r="A1131" t="s">
        <v>19</v>
      </c>
      <c r="B1131" t="s">
        <v>2773</v>
      </c>
      <c r="C1131" t="s">
        <v>38</v>
      </c>
      <c r="D1131" t="s">
        <v>22</v>
      </c>
      <c r="E1131" s="5">
        <v>111058</v>
      </c>
      <c r="F1131" s="6">
        <v>1</v>
      </c>
      <c r="G1131" t="s">
        <v>23</v>
      </c>
      <c r="H1131" t="s">
        <v>39</v>
      </c>
      <c r="I1131" t="str">
        <f t="shared" si="51"/>
        <v>Gà muối gói 500g</v>
      </c>
      <c r="J1131" t="str">
        <f>VLOOKUP(I1131,'[1]Mã Misa'!$B$2:$D$74,2,0)</f>
        <v>Gà muối 500g</v>
      </c>
      <c r="K1131" t="str">
        <f>VLOOKUP(J1131,'[1]Mã Misa'!$C$2:$D$74,2,0)</f>
        <v>GM500</v>
      </c>
      <c r="L1131" s="6">
        <v>111058</v>
      </c>
      <c r="M1131" t="s">
        <v>2774</v>
      </c>
      <c r="N1131" t="str">
        <f t="shared" si="52"/>
        <v>0002615</v>
      </c>
      <c r="O1131" s="9">
        <v>44495</v>
      </c>
      <c r="P1131" t="s">
        <v>2775</v>
      </c>
      <c r="Q1131" t="s">
        <v>2776</v>
      </c>
      <c r="R1131" t="str">
        <f t="shared" si="53"/>
        <v>VM+ HDG 23</v>
      </c>
      <c r="S1131" s="10" t="s">
        <v>50</v>
      </c>
      <c r="T1131" t="e">
        <f>VLOOKUP(Q1131,'Danh mục'!$B$4:$C$76,2,0)</f>
        <v>#N/A</v>
      </c>
    </row>
    <row r="1132" spans="1:20">
      <c r="A1132" t="s">
        <v>19</v>
      </c>
      <c r="B1132" t="s">
        <v>2773</v>
      </c>
      <c r="C1132" t="s">
        <v>293</v>
      </c>
      <c r="D1132" t="s">
        <v>22</v>
      </c>
      <c r="E1132" s="5">
        <v>59400</v>
      </c>
      <c r="F1132" s="6">
        <v>1</v>
      </c>
      <c r="G1132" t="s">
        <v>23</v>
      </c>
      <c r="H1132" t="s">
        <v>294</v>
      </c>
      <c r="I1132" t="str">
        <f t="shared" si="51"/>
        <v>_Giò lụa 250g</v>
      </c>
      <c r="J1132" t="str">
        <f>VLOOKUP(I1132,'[1]Mã Misa'!$B$2:$D$74,2,0)</f>
        <v>Giò lụa 250g</v>
      </c>
      <c r="K1132" t="str">
        <f>VLOOKUP(J1132,'[1]Mã Misa'!$C$2:$D$74,2,0)</f>
        <v>GL250</v>
      </c>
      <c r="L1132" s="6">
        <v>59400</v>
      </c>
      <c r="M1132" t="s">
        <v>2774</v>
      </c>
      <c r="N1132" t="str">
        <f t="shared" si="52"/>
        <v>0002615</v>
      </c>
      <c r="O1132" s="9">
        <v>44495</v>
      </c>
      <c r="P1132" t="s">
        <v>2775</v>
      </c>
      <c r="Q1132" t="s">
        <v>2776</v>
      </c>
      <c r="R1132" t="str">
        <f t="shared" si="53"/>
        <v>VM+ HDG 23</v>
      </c>
      <c r="S1132" s="10" t="s">
        <v>50</v>
      </c>
      <c r="T1132" t="e">
        <f>VLOOKUP(Q1132,'Danh mục'!$B$4:$C$76,2,0)</f>
        <v>#N/A</v>
      </c>
    </row>
    <row r="1133" spans="1:20">
      <c r="A1133" t="s">
        <v>19</v>
      </c>
      <c r="B1133" t="s">
        <v>2773</v>
      </c>
      <c r="C1133" t="s">
        <v>285</v>
      </c>
      <c r="D1133" t="s">
        <v>22</v>
      </c>
      <c r="E1133" s="5">
        <v>61050</v>
      </c>
      <c r="F1133" s="6">
        <v>1</v>
      </c>
      <c r="G1133" t="s">
        <v>23</v>
      </c>
      <c r="H1133" t="s">
        <v>286</v>
      </c>
      <c r="I1133" t="str">
        <f t="shared" si="51"/>
        <v>_Giò sụn gà 250g</v>
      </c>
      <c r="J1133" t="str">
        <f>VLOOKUP(I1133,'[1]Mã Misa'!$B$2:$D$74,2,0)</f>
        <v>Giò sụn gà 250g</v>
      </c>
      <c r="K1133" t="str">
        <f>VLOOKUP(J1133,'[1]Mã Misa'!$C$2:$D$74,2,0)</f>
        <v>GSG250</v>
      </c>
      <c r="L1133" s="6">
        <v>61050</v>
      </c>
      <c r="M1133" t="s">
        <v>2774</v>
      </c>
      <c r="N1133" t="str">
        <f t="shared" si="52"/>
        <v>0002615</v>
      </c>
      <c r="O1133" s="9">
        <v>44495</v>
      </c>
      <c r="P1133" t="s">
        <v>2775</v>
      </c>
      <c r="Q1133" t="s">
        <v>2776</v>
      </c>
      <c r="R1133" t="str">
        <f t="shared" si="53"/>
        <v>VM+ HDG 23</v>
      </c>
      <c r="S1133" s="10" t="s">
        <v>50</v>
      </c>
      <c r="T1133" t="e">
        <f>VLOOKUP(Q1133,'Danh mục'!$B$4:$C$76,2,0)</f>
        <v>#N/A</v>
      </c>
    </row>
    <row r="1134" spans="1:20">
      <c r="A1134" t="s">
        <v>19</v>
      </c>
      <c r="B1134" t="s">
        <v>2777</v>
      </c>
      <c r="C1134" t="s">
        <v>279</v>
      </c>
      <c r="D1134" t="s">
        <v>22</v>
      </c>
      <c r="E1134" s="5">
        <v>101989</v>
      </c>
      <c r="F1134" s="6">
        <v>1</v>
      </c>
      <c r="G1134" t="s">
        <v>23</v>
      </c>
      <c r="H1134" t="s">
        <v>280</v>
      </c>
      <c r="I1134" t="str">
        <f t="shared" si="51"/>
        <v>Giò tai nấm hương 500g</v>
      </c>
      <c r="J1134" t="str">
        <f>VLOOKUP(I1134,'[1]Mã Misa'!$B$2:$D$74,2,0)</f>
        <v>Giò tai nấm hương 500g</v>
      </c>
      <c r="K1134" t="str">
        <f>VLOOKUP(J1134,'[1]Mã Misa'!$C$2:$D$74,2,0)</f>
        <v>GTNH500</v>
      </c>
      <c r="L1134" s="6">
        <v>101989</v>
      </c>
      <c r="M1134" t="s">
        <v>2778</v>
      </c>
      <c r="N1134" t="str">
        <f t="shared" si="52"/>
        <v>0041242</v>
      </c>
      <c r="O1134" s="9">
        <v>44495</v>
      </c>
      <c r="P1134" t="s">
        <v>2779</v>
      </c>
      <c r="Q1134" t="s">
        <v>2780</v>
      </c>
      <c r="R1134" t="str">
        <f t="shared" si="53"/>
        <v>VM+ HCM 68</v>
      </c>
      <c r="S1134" s="10" t="s">
        <v>83</v>
      </c>
      <c r="T1134" t="e">
        <f>VLOOKUP(Q1134,'Danh mục'!$B$4:$C$76,2,0)</f>
        <v>#N/A</v>
      </c>
    </row>
    <row r="1135" spans="1:20">
      <c r="A1135" t="s">
        <v>19</v>
      </c>
      <c r="B1135" t="s">
        <v>2777</v>
      </c>
      <c r="C1135" t="s">
        <v>38</v>
      </c>
      <c r="D1135" t="s">
        <v>22</v>
      </c>
      <c r="E1135" s="5">
        <v>222116</v>
      </c>
      <c r="F1135" s="6">
        <v>2</v>
      </c>
      <c r="G1135" t="s">
        <v>23</v>
      </c>
      <c r="H1135" t="s">
        <v>39</v>
      </c>
      <c r="I1135" t="str">
        <f t="shared" si="51"/>
        <v>Gà muối gói 500g</v>
      </c>
      <c r="J1135" t="str">
        <f>VLOOKUP(I1135,'[1]Mã Misa'!$B$2:$D$74,2,0)</f>
        <v>Gà muối 500g</v>
      </c>
      <c r="K1135" t="str">
        <f>VLOOKUP(J1135,'[1]Mã Misa'!$C$2:$D$74,2,0)</f>
        <v>GM500</v>
      </c>
      <c r="L1135" s="6">
        <v>111058</v>
      </c>
      <c r="M1135" t="s">
        <v>2778</v>
      </c>
      <c r="N1135" t="str">
        <f t="shared" si="52"/>
        <v>0041242</v>
      </c>
      <c r="O1135" s="9">
        <v>44495</v>
      </c>
      <c r="P1135" t="s">
        <v>2779</v>
      </c>
      <c r="Q1135" t="s">
        <v>2780</v>
      </c>
      <c r="R1135" t="str">
        <f t="shared" si="53"/>
        <v>VM+ HCM 68</v>
      </c>
      <c r="S1135" s="10" t="s">
        <v>83</v>
      </c>
      <c r="T1135" t="e">
        <f>VLOOKUP(Q1135,'Danh mục'!$B$4:$C$76,2,0)</f>
        <v>#N/A</v>
      </c>
    </row>
    <row r="1136" spans="1:20">
      <c r="A1136" t="s">
        <v>19</v>
      </c>
      <c r="B1136" t="s">
        <v>2777</v>
      </c>
      <c r="C1136" t="s">
        <v>21</v>
      </c>
      <c r="D1136" t="s">
        <v>22</v>
      </c>
      <c r="E1136" s="5">
        <v>150546</v>
      </c>
      <c r="F1136" s="6">
        <v>3</v>
      </c>
      <c r="G1136" t="s">
        <v>23</v>
      </c>
      <c r="H1136" t="s">
        <v>24</v>
      </c>
      <c r="I1136" t="str">
        <f t="shared" si="51"/>
        <v>Giò tai lưỡi xào gói 250g</v>
      </c>
      <c r="J1136" t="str">
        <f>VLOOKUP(I1136,'[1]Mã Misa'!$B$2:$D$74,2,0)</f>
        <v>Giò Tai Lưỡi Xào 250g</v>
      </c>
      <c r="K1136" t="str">
        <f>VLOOKUP(J1136,'[1]Mã Misa'!$C$2:$D$74,2,0)</f>
        <v>GTLX250G</v>
      </c>
      <c r="L1136" s="6">
        <v>50182</v>
      </c>
      <c r="M1136" t="s">
        <v>2778</v>
      </c>
      <c r="N1136" t="str">
        <f t="shared" si="52"/>
        <v>0041242</v>
      </c>
      <c r="O1136" s="9">
        <v>44495</v>
      </c>
      <c r="P1136" t="s">
        <v>2779</v>
      </c>
      <c r="Q1136" t="s">
        <v>2780</v>
      </c>
      <c r="R1136" t="str">
        <f t="shared" si="53"/>
        <v>VM+ HCM 68</v>
      </c>
      <c r="S1136" s="10" t="s">
        <v>83</v>
      </c>
      <c r="T1136" t="e">
        <f>VLOOKUP(Q1136,'Danh mục'!$B$4:$C$76,2,0)</f>
        <v>#N/A</v>
      </c>
    </row>
    <row r="1137" spans="1:20" hidden="1">
      <c r="A1137" t="s">
        <v>19</v>
      </c>
      <c r="B1137" t="s">
        <v>2781</v>
      </c>
      <c r="C1137" t="s">
        <v>35</v>
      </c>
      <c r="D1137" t="s">
        <v>22</v>
      </c>
      <c r="E1137" s="5">
        <v>46000</v>
      </c>
      <c r="F1137" s="6">
        <v>1</v>
      </c>
      <c r="G1137" t="s">
        <v>23</v>
      </c>
      <c r="H1137" t="s">
        <v>36</v>
      </c>
      <c r="I1137" t="str">
        <f t="shared" si="51"/>
        <v>Mộc nấm hương gói 250g</v>
      </c>
      <c r="J1137" t="str">
        <f>VLOOKUP(I1137,'[1]Mã Misa'!$B$2:$D$74,2,0)</f>
        <v>Mộc Nấm Hương 250g</v>
      </c>
      <c r="K1137" t="str">
        <f>VLOOKUP(J1137,'[1]Mã Misa'!$C$2:$D$74,2,0)</f>
        <v>MNH250</v>
      </c>
      <c r="L1137" s="6">
        <v>46000</v>
      </c>
      <c r="M1137" t="s">
        <v>2782</v>
      </c>
      <c r="N1137" t="str">
        <f t="shared" si="52"/>
        <v>0129044</v>
      </c>
      <c r="O1137" s="9">
        <v>44495</v>
      </c>
      <c r="P1137" t="s">
        <v>2783</v>
      </c>
      <c r="Q1137" t="s">
        <v>2784</v>
      </c>
      <c r="R1137" t="str">
        <f t="shared" si="53"/>
        <v>VM+ HNI 47</v>
      </c>
      <c r="S1137" s="10" t="s">
        <v>28</v>
      </c>
      <c r="T1137" t="e">
        <f>VLOOKUP(Q1137,'Danh mục'!$B$4:$C$76,2,0)</f>
        <v>#N/A</v>
      </c>
    </row>
    <row r="1138" spans="1:20">
      <c r="A1138" t="s">
        <v>19</v>
      </c>
      <c r="B1138" t="s">
        <v>2785</v>
      </c>
      <c r="C1138" t="s">
        <v>51</v>
      </c>
      <c r="D1138" t="s">
        <v>22</v>
      </c>
      <c r="E1138" s="5">
        <v>316200</v>
      </c>
      <c r="F1138" s="6">
        <v>3</v>
      </c>
      <c r="G1138" t="s">
        <v>23</v>
      </c>
      <c r="H1138" t="s">
        <v>52</v>
      </c>
      <c r="I1138" t="str">
        <f t="shared" si="51"/>
        <v>_Đùi gà sốt cay 500g</v>
      </c>
      <c r="J1138" t="str">
        <f>VLOOKUP(I1138,'[1]Mã Misa'!$B$2:$D$74,2,0)</f>
        <v>Đùi gà sốt cay 500g</v>
      </c>
      <c r="K1138" t="str">
        <f>VLOOKUP(J1138,'[1]Mã Misa'!$C$2:$D$74,2,0)</f>
        <v>DGSC500</v>
      </c>
      <c r="L1138" s="6">
        <v>105400</v>
      </c>
      <c r="M1138" t="s">
        <v>2786</v>
      </c>
      <c r="N1138" t="str">
        <f t="shared" si="52"/>
        <v>0129047</v>
      </c>
      <c r="O1138" s="9">
        <v>44495</v>
      </c>
      <c r="P1138" t="s">
        <v>897</v>
      </c>
      <c r="Q1138" t="s">
        <v>898</v>
      </c>
      <c r="R1138" t="str">
        <f t="shared" si="53"/>
        <v>VM+ HNI Th</v>
      </c>
      <c r="S1138" s="10" t="s">
        <v>28</v>
      </c>
      <c r="T1138" t="e">
        <f>VLOOKUP(Q1138,'Danh mục'!$B$4:$C$76,2,0)</f>
        <v>#N/A</v>
      </c>
    </row>
    <row r="1139" spans="1:20">
      <c r="A1139" t="s">
        <v>19</v>
      </c>
      <c r="B1139" t="s">
        <v>2787</v>
      </c>
      <c r="C1139" t="s">
        <v>30</v>
      </c>
      <c r="D1139" t="s">
        <v>22</v>
      </c>
      <c r="E1139" s="5">
        <v>175574</v>
      </c>
      <c r="F1139" s="6">
        <v>2</v>
      </c>
      <c r="G1139" t="s">
        <v>23</v>
      </c>
      <c r="H1139" t="s">
        <v>31</v>
      </c>
      <c r="I1139" t="str">
        <f t="shared" si="51"/>
        <v>Bắp bò muối gói 200g</v>
      </c>
      <c r="J1139" t="str">
        <f>VLOOKUP(I1139,'[1]Mã Misa'!$B$2:$D$74,2,0)</f>
        <v>Bắp bò muối 200g</v>
      </c>
      <c r="K1139" t="str">
        <f>VLOOKUP(J1139,'[1]Mã Misa'!$C$2:$D$74,2,0)</f>
        <v>BBM200</v>
      </c>
      <c r="L1139" s="6">
        <v>87787</v>
      </c>
      <c r="M1139" t="s">
        <v>2788</v>
      </c>
      <c r="N1139" t="str">
        <f t="shared" si="52"/>
        <v>0129054</v>
      </c>
      <c r="O1139" s="9">
        <v>44495</v>
      </c>
      <c r="P1139" t="s">
        <v>687</v>
      </c>
      <c r="Q1139" t="s">
        <v>688</v>
      </c>
      <c r="R1139" t="str">
        <f t="shared" si="53"/>
        <v>VM+ HNI 10</v>
      </c>
      <c r="S1139" s="10" t="s">
        <v>28</v>
      </c>
      <c r="T1139" t="e">
        <f>VLOOKUP(Q1139,'Danh mục'!$B$4:$C$76,2,0)</f>
        <v>#N/A</v>
      </c>
    </row>
    <row r="1140" spans="1:20">
      <c r="A1140" t="s">
        <v>19</v>
      </c>
      <c r="B1140" t="s">
        <v>2787</v>
      </c>
      <c r="C1140" t="s">
        <v>193</v>
      </c>
      <c r="D1140" t="s">
        <v>22</v>
      </c>
      <c r="E1140" s="5">
        <v>55595</v>
      </c>
      <c r="F1140" s="6">
        <v>1</v>
      </c>
      <c r="G1140" t="s">
        <v>23</v>
      </c>
      <c r="H1140" t="s">
        <v>194</v>
      </c>
      <c r="I1140" t="str">
        <f t="shared" si="51"/>
        <v>Tai heo muối gói 200g</v>
      </c>
      <c r="J1140" t="str">
        <f>VLOOKUP(I1140,'[1]Mã Misa'!$B$2:$D$74,2,0)</f>
        <v>Tai heo muối 200g</v>
      </c>
      <c r="K1140" t="str">
        <f>VLOOKUP(J1140,'[1]Mã Misa'!$C$2:$D$74,2,0)</f>
        <v>TH200</v>
      </c>
      <c r="L1140" s="6">
        <v>55595</v>
      </c>
      <c r="M1140" t="s">
        <v>2788</v>
      </c>
      <c r="N1140" t="str">
        <f t="shared" si="52"/>
        <v>0129054</v>
      </c>
      <c r="O1140" s="9">
        <v>44495</v>
      </c>
      <c r="P1140" t="s">
        <v>687</v>
      </c>
      <c r="Q1140" t="s">
        <v>688</v>
      </c>
      <c r="R1140" t="str">
        <f t="shared" si="53"/>
        <v>VM+ HNI 10</v>
      </c>
      <c r="S1140" s="10" t="s">
        <v>28</v>
      </c>
      <c r="T1140" t="e">
        <f>VLOOKUP(Q1140,'Danh mục'!$B$4:$C$76,2,0)</f>
        <v>#N/A</v>
      </c>
    </row>
    <row r="1141" spans="1:20">
      <c r="A1141" t="s">
        <v>19</v>
      </c>
      <c r="B1141" t="s">
        <v>2787</v>
      </c>
      <c r="C1141" t="s">
        <v>21</v>
      </c>
      <c r="D1141" t="s">
        <v>22</v>
      </c>
      <c r="E1141" s="5">
        <v>50182</v>
      </c>
      <c r="F1141" s="6">
        <v>1</v>
      </c>
      <c r="G1141" t="s">
        <v>23</v>
      </c>
      <c r="H1141" t="s">
        <v>24</v>
      </c>
      <c r="I1141" t="str">
        <f t="shared" si="51"/>
        <v>Giò tai lưỡi xào gói 250g</v>
      </c>
      <c r="J1141" t="str">
        <f>VLOOKUP(I1141,'[1]Mã Misa'!$B$2:$D$74,2,0)</f>
        <v>Giò Tai Lưỡi Xào 250g</v>
      </c>
      <c r="K1141" t="str">
        <f>VLOOKUP(J1141,'[1]Mã Misa'!$C$2:$D$74,2,0)</f>
        <v>GTLX250G</v>
      </c>
      <c r="L1141" s="6">
        <v>50182</v>
      </c>
      <c r="M1141" t="s">
        <v>2788</v>
      </c>
      <c r="N1141" t="str">
        <f t="shared" si="52"/>
        <v>0129054</v>
      </c>
      <c r="O1141" s="9">
        <v>44495</v>
      </c>
      <c r="P1141" t="s">
        <v>687</v>
      </c>
      <c r="Q1141" t="s">
        <v>688</v>
      </c>
      <c r="R1141" t="str">
        <f t="shared" si="53"/>
        <v>VM+ HNI 10</v>
      </c>
      <c r="S1141" s="10" t="s">
        <v>28</v>
      </c>
      <c r="T1141" t="e">
        <f>VLOOKUP(Q1141,'Danh mục'!$B$4:$C$76,2,0)</f>
        <v>#N/A</v>
      </c>
    </row>
    <row r="1142" spans="1:20">
      <c r="A1142" t="s">
        <v>19</v>
      </c>
      <c r="B1142" t="s">
        <v>2789</v>
      </c>
      <c r="C1142" t="s">
        <v>38</v>
      </c>
      <c r="D1142" t="s">
        <v>22</v>
      </c>
      <c r="E1142" s="5">
        <v>111058</v>
      </c>
      <c r="F1142" s="6">
        <v>1</v>
      </c>
      <c r="G1142" t="s">
        <v>23</v>
      </c>
      <c r="H1142" t="s">
        <v>39</v>
      </c>
      <c r="I1142" t="str">
        <f t="shared" si="51"/>
        <v>Gà muối gói 500g</v>
      </c>
      <c r="J1142" t="str">
        <f>VLOOKUP(I1142,'[1]Mã Misa'!$B$2:$D$74,2,0)</f>
        <v>Gà muối 500g</v>
      </c>
      <c r="K1142" t="str">
        <f>VLOOKUP(J1142,'[1]Mã Misa'!$C$2:$D$74,2,0)</f>
        <v>GM500</v>
      </c>
      <c r="L1142" s="6">
        <v>111058</v>
      </c>
      <c r="M1142" t="s">
        <v>2790</v>
      </c>
      <c r="N1142" t="str">
        <f t="shared" si="52"/>
        <v>0041246</v>
      </c>
      <c r="O1142" s="9">
        <v>44495</v>
      </c>
      <c r="P1142" t="s">
        <v>2791</v>
      </c>
      <c r="Q1142" t="s">
        <v>2792</v>
      </c>
      <c r="R1142" t="str">
        <f t="shared" si="53"/>
        <v>VM+ HCM 85</v>
      </c>
      <c r="S1142" s="10" t="s">
        <v>83</v>
      </c>
      <c r="T1142" t="e">
        <f>VLOOKUP(Q1142,'Danh mục'!$B$4:$C$76,2,0)</f>
        <v>#N/A</v>
      </c>
    </row>
    <row r="1143" spans="1:20">
      <c r="A1143" t="s">
        <v>19</v>
      </c>
      <c r="B1143" t="s">
        <v>2789</v>
      </c>
      <c r="C1143" t="s">
        <v>51</v>
      </c>
      <c r="D1143" t="s">
        <v>22</v>
      </c>
      <c r="E1143" s="5">
        <v>105400</v>
      </c>
      <c r="F1143" s="6">
        <v>1</v>
      </c>
      <c r="G1143" t="s">
        <v>23</v>
      </c>
      <c r="H1143" t="s">
        <v>52</v>
      </c>
      <c r="I1143" t="str">
        <f t="shared" si="51"/>
        <v>_Đùi gà sốt cay 500g</v>
      </c>
      <c r="J1143" t="str">
        <f>VLOOKUP(I1143,'[1]Mã Misa'!$B$2:$D$74,2,0)</f>
        <v>Đùi gà sốt cay 500g</v>
      </c>
      <c r="K1143" t="str">
        <f>VLOOKUP(J1143,'[1]Mã Misa'!$C$2:$D$74,2,0)</f>
        <v>DGSC500</v>
      </c>
      <c r="L1143" s="6">
        <v>105400</v>
      </c>
      <c r="M1143" t="s">
        <v>2790</v>
      </c>
      <c r="N1143" t="str">
        <f t="shared" si="52"/>
        <v>0041246</v>
      </c>
      <c r="O1143" s="9">
        <v>44495</v>
      </c>
      <c r="P1143" t="s">
        <v>2791</v>
      </c>
      <c r="Q1143" t="s">
        <v>2792</v>
      </c>
      <c r="R1143" t="str">
        <f t="shared" si="53"/>
        <v>VM+ HCM 85</v>
      </c>
      <c r="S1143" s="10" t="s">
        <v>83</v>
      </c>
      <c r="T1143" t="e">
        <f>VLOOKUP(Q1143,'Danh mục'!$B$4:$C$76,2,0)</f>
        <v>#N/A</v>
      </c>
    </row>
    <row r="1144" spans="1:20">
      <c r="A1144" t="s">
        <v>19</v>
      </c>
      <c r="B1144" t="s">
        <v>2793</v>
      </c>
      <c r="C1144" t="s">
        <v>38</v>
      </c>
      <c r="D1144" t="s">
        <v>22</v>
      </c>
      <c r="E1144" s="5">
        <v>444232</v>
      </c>
      <c r="F1144" s="6">
        <v>4</v>
      </c>
      <c r="G1144" t="s">
        <v>23</v>
      </c>
      <c r="H1144" t="s">
        <v>39</v>
      </c>
      <c r="I1144" t="str">
        <f t="shared" si="51"/>
        <v>Gà muối gói 500g</v>
      </c>
      <c r="J1144" t="str">
        <f>VLOOKUP(I1144,'[1]Mã Misa'!$B$2:$D$74,2,0)</f>
        <v>Gà muối 500g</v>
      </c>
      <c r="K1144" t="str">
        <f>VLOOKUP(J1144,'[1]Mã Misa'!$C$2:$D$74,2,0)</f>
        <v>GM500</v>
      </c>
      <c r="L1144" s="6">
        <v>111058</v>
      </c>
      <c r="M1144" t="s">
        <v>2794</v>
      </c>
      <c r="N1144" t="str">
        <f t="shared" si="52"/>
        <v>0041248</v>
      </c>
      <c r="O1144" s="9">
        <v>44495</v>
      </c>
      <c r="P1144" t="s">
        <v>283</v>
      </c>
      <c r="Q1144" t="s">
        <v>284</v>
      </c>
      <c r="R1144" t="str">
        <f t="shared" si="53"/>
        <v>VM+ HCM 10</v>
      </c>
      <c r="S1144" s="10" t="s">
        <v>83</v>
      </c>
      <c r="T1144" t="str">
        <f>VLOOKUP(Q1144,'Danh mục'!$B$4:$C$76,2,0)</f>
        <v>WINCOMHOCHIMINH</v>
      </c>
    </row>
    <row r="1145" spans="1:20">
      <c r="A1145" t="s">
        <v>19</v>
      </c>
      <c r="B1145" t="s">
        <v>2793</v>
      </c>
      <c r="C1145" t="s">
        <v>35</v>
      </c>
      <c r="D1145" t="s">
        <v>22</v>
      </c>
      <c r="E1145" s="5">
        <v>46000</v>
      </c>
      <c r="F1145" s="6">
        <v>1</v>
      </c>
      <c r="G1145" t="s">
        <v>23</v>
      </c>
      <c r="H1145" t="s">
        <v>36</v>
      </c>
      <c r="I1145" t="str">
        <f t="shared" si="51"/>
        <v>Mộc nấm hương gói 250g</v>
      </c>
      <c r="J1145" t="str">
        <f>VLOOKUP(I1145,'[1]Mã Misa'!$B$2:$D$74,2,0)</f>
        <v>Mộc Nấm Hương 250g</v>
      </c>
      <c r="K1145" t="str">
        <f>VLOOKUP(J1145,'[1]Mã Misa'!$C$2:$D$74,2,0)</f>
        <v>MNH250</v>
      </c>
      <c r="L1145" s="6">
        <v>46000</v>
      </c>
      <c r="M1145" t="s">
        <v>2794</v>
      </c>
      <c r="N1145" t="str">
        <f t="shared" si="52"/>
        <v>0041248</v>
      </c>
      <c r="O1145" s="9">
        <v>44495</v>
      </c>
      <c r="P1145" t="s">
        <v>283</v>
      </c>
      <c r="Q1145" t="s">
        <v>284</v>
      </c>
      <c r="R1145" t="str">
        <f t="shared" si="53"/>
        <v>VM+ HCM 10</v>
      </c>
      <c r="S1145" s="10" t="s">
        <v>83</v>
      </c>
      <c r="T1145" t="str">
        <f>VLOOKUP(Q1145,'Danh mục'!$B$4:$C$76,2,0)</f>
        <v>WINCOMHOCHIMINH</v>
      </c>
    </row>
    <row r="1146" spans="1:20">
      <c r="A1146" t="s">
        <v>19</v>
      </c>
      <c r="B1146" t="s">
        <v>2793</v>
      </c>
      <c r="C1146" t="s">
        <v>285</v>
      </c>
      <c r="D1146" t="s">
        <v>22</v>
      </c>
      <c r="E1146" s="5">
        <v>61050</v>
      </c>
      <c r="F1146" s="6">
        <v>1</v>
      </c>
      <c r="G1146" t="s">
        <v>23</v>
      </c>
      <c r="H1146" t="s">
        <v>286</v>
      </c>
      <c r="I1146" t="str">
        <f t="shared" si="51"/>
        <v>_Giò sụn gà 250g</v>
      </c>
      <c r="J1146" t="str">
        <f>VLOOKUP(I1146,'[1]Mã Misa'!$B$2:$D$74,2,0)</f>
        <v>Giò sụn gà 250g</v>
      </c>
      <c r="K1146" t="str">
        <f>VLOOKUP(J1146,'[1]Mã Misa'!$C$2:$D$74,2,0)</f>
        <v>GSG250</v>
      </c>
      <c r="L1146" s="6">
        <v>61050</v>
      </c>
      <c r="M1146" t="s">
        <v>2794</v>
      </c>
      <c r="N1146" t="str">
        <f t="shared" si="52"/>
        <v>0041248</v>
      </c>
      <c r="O1146" s="9">
        <v>44495</v>
      </c>
      <c r="P1146" t="s">
        <v>283</v>
      </c>
      <c r="Q1146" t="s">
        <v>284</v>
      </c>
      <c r="R1146" t="str">
        <f t="shared" si="53"/>
        <v>VM+ HCM 10</v>
      </c>
      <c r="S1146" s="10" t="s">
        <v>83</v>
      </c>
      <c r="T1146" t="str">
        <f>VLOOKUP(Q1146,'Danh mục'!$B$4:$C$76,2,0)</f>
        <v>WINCOMHOCHIMINH</v>
      </c>
    </row>
    <row r="1147" spans="1:20" hidden="1">
      <c r="A1147" t="s">
        <v>19</v>
      </c>
      <c r="B1147" t="s">
        <v>2795</v>
      </c>
      <c r="C1147" t="s">
        <v>38</v>
      </c>
      <c r="D1147" t="s">
        <v>22</v>
      </c>
      <c r="E1147" s="5">
        <v>111058</v>
      </c>
      <c r="F1147" s="6">
        <v>1</v>
      </c>
      <c r="G1147" t="s">
        <v>23</v>
      </c>
      <c r="H1147" t="s">
        <v>39</v>
      </c>
      <c r="I1147" t="str">
        <f t="shared" si="51"/>
        <v>Gà muối gói 500g</v>
      </c>
      <c r="J1147" t="str">
        <f>VLOOKUP(I1147,'[1]Mã Misa'!$B$2:$D$74,2,0)</f>
        <v>Gà muối 500g</v>
      </c>
      <c r="K1147" t="str">
        <f>VLOOKUP(J1147,'[1]Mã Misa'!$C$2:$D$74,2,0)</f>
        <v>GM500</v>
      </c>
      <c r="L1147" s="6">
        <v>111058</v>
      </c>
      <c r="M1147" t="s">
        <v>2796</v>
      </c>
      <c r="N1147" t="str">
        <f t="shared" si="52"/>
        <v>0016623</v>
      </c>
      <c r="O1147" s="9">
        <v>44495</v>
      </c>
      <c r="P1147" t="s">
        <v>2797</v>
      </c>
      <c r="Q1147" t="s">
        <v>2798</v>
      </c>
      <c r="R1147" t="str">
        <f t="shared" si="53"/>
        <v>VM+ DNG 88</v>
      </c>
      <c r="S1147" s="10" t="s">
        <v>231</v>
      </c>
      <c r="T1147" t="e">
        <f>VLOOKUP(Q1147,'Danh mục'!$B$4:$C$76,2,0)</f>
        <v>#N/A</v>
      </c>
    </row>
    <row r="1148" spans="1:20">
      <c r="A1148" t="s">
        <v>19</v>
      </c>
      <c r="B1148" t="s">
        <v>2799</v>
      </c>
      <c r="C1148" t="s">
        <v>21</v>
      </c>
      <c r="D1148" t="s">
        <v>22</v>
      </c>
      <c r="E1148" s="5">
        <v>351274</v>
      </c>
      <c r="F1148" s="6">
        <v>7</v>
      </c>
      <c r="G1148" t="s">
        <v>23</v>
      </c>
      <c r="H1148" t="s">
        <v>24</v>
      </c>
      <c r="I1148" t="str">
        <f t="shared" si="51"/>
        <v>Giò tai lưỡi xào gói 250g</v>
      </c>
      <c r="J1148" t="str">
        <f>VLOOKUP(I1148,'[1]Mã Misa'!$B$2:$D$74,2,0)</f>
        <v>Giò Tai Lưỡi Xào 250g</v>
      </c>
      <c r="K1148" t="str">
        <f>VLOOKUP(J1148,'[1]Mã Misa'!$C$2:$D$74,2,0)</f>
        <v>GTLX250G</v>
      </c>
      <c r="L1148" s="6">
        <v>50182</v>
      </c>
      <c r="M1148" t="s">
        <v>2800</v>
      </c>
      <c r="N1148" t="str">
        <f t="shared" si="52"/>
        <v>0129068</v>
      </c>
      <c r="O1148" s="9">
        <v>44495</v>
      </c>
      <c r="P1148" t="s">
        <v>2801</v>
      </c>
      <c r="Q1148" t="s">
        <v>2802</v>
      </c>
      <c r="R1148" t="str">
        <f t="shared" si="53"/>
        <v>VM+ HNI 10</v>
      </c>
      <c r="S1148" s="10" t="s">
        <v>28</v>
      </c>
      <c r="T1148" t="e">
        <f>VLOOKUP(Q1148,'Danh mục'!$B$4:$C$76,2,0)</f>
        <v>#N/A</v>
      </c>
    </row>
    <row r="1149" spans="1:20">
      <c r="A1149" t="s">
        <v>19</v>
      </c>
      <c r="B1149" t="s">
        <v>2799</v>
      </c>
      <c r="C1149" t="s">
        <v>35</v>
      </c>
      <c r="D1149" t="s">
        <v>22</v>
      </c>
      <c r="E1149" s="5">
        <v>322000</v>
      </c>
      <c r="F1149" s="6">
        <v>7</v>
      </c>
      <c r="G1149" t="s">
        <v>23</v>
      </c>
      <c r="H1149" t="s">
        <v>36</v>
      </c>
      <c r="I1149" t="str">
        <f t="shared" si="51"/>
        <v>Mộc nấm hương gói 250g</v>
      </c>
      <c r="J1149" t="str">
        <f>VLOOKUP(I1149,'[1]Mã Misa'!$B$2:$D$74,2,0)</f>
        <v>Mộc Nấm Hương 250g</v>
      </c>
      <c r="K1149" t="str">
        <f>VLOOKUP(J1149,'[1]Mã Misa'!$C$2:$D$74,2,0)</f>
        <v>MNH250</v>
      </c>
      <c r="L1149" s="6">
        <v>46000</v>
      </c>
      <c r="M1149" t="s">
        <v>2800</v>
      </c>
      <c r="N1149" t="str">
        <f t="shared" si="52"/>
        <v>0129068</v>
      </c>
      <c r="O1149" s="9">
        <v>44495</v>
      </c>
      <c r="P1149" t="s">
        <v>2801</v>
      </c>
      <c r="Q1149" t="s">
        <v>2802</v>
      </c>
      <c r="R1149" t="str">
        <f t="shared" si="53"/>
        <v>VM+ HNI 10</v>
      </c>
      <c r="S1149" s="10" t="s">
        <v>28</v>
      </c>
      <c r="T1149" t="e">
        <f>VLOOKUP(Q1149,'Danh mục'!$B$4:$C$76,2,0)</f>
        <v>#N/A</v>
      </c>
    </row>
    <row r="1150" spans="1:20">
      <c r="A1150" t="s">
        <v>19</v>
      </c>
      <c r="B1150" t="s">
        <v>2803</v>
      </c>
      <c r="C1150" t="s">
        <v>38</v>
      </c>
      <c r="D1150" t="s">
        <v>22</v>
      </c>
      <c r="E1150" s="5">
        <v>111058</v>
      </c>
      <c r="F1150" s="6">
        <v>1</v>
      </c>
      <c r="G1150" t="s">
        <v>23</v>
      </c>
      <c r="H1150" t="s">
        <v>39</v>
      </c>
      <c r="I1150" t="str">
        <f t="shared" si="51"/>
        <v>Gà muối gói 500g</v>
      </c>
      <c r="J1150" t="str">
        <f>VLOOKUP(I1150,'[1]Mã Misa'!$B$2:$D$74,2,0)</f>
        <v>Gà muối 500g</v>
      </c>
      <c r="K1150" t="str">
        <f>VLOOKUP(J1150,'[1]Mã Misa'!$C$2:$D$74,2,0)</f>
        <v>GM500</v>
      </c>
      <c r="L1150" s="6">
        <v>111058</v>
      </c>
      <c r="M1150" t="s">
        <v>2804</v>
      </c>
      <c r="N1150" t="str">
        <f t="shared" si="52"/>
        <v>0016624</v>
      </c>
      <c r="O1150" s="9">
        <v>44495</v>
      </c>
      <c r="P1150" t="s">
        <v>503</v>
      </c>
      <c r="Q1150" t="s">
        <v>504</v>
      </c>
      <c r="R1150" t="str">
        <f t="shared" si="53"/>
        <v>VM+ DNG 20</v>
      </c>
      <c r="S1150" s="10" t="s">
        <v>231</v>
      </c>
      <c r="T1150" t="e">
        <f>VLOOKUP(Q1150,'Danh mục'!$B$4:$C$76,2,0)</f>
        <v>#N/A</v>
      </c>
    </row>
    <row r="1151" spans="1:20">
      <c r="A1151" t="s">
        <v>19</v>
      </c>
      <c r="B1151" t="s">
        <v>2803</v>
      </c>
      <c r="C1151" t="s">
        <v>51</v>
      </c>
      <c r="D1151" t="s">
        <v>22</v>
      </c>
      <c r="E1151" s="5">
        <v>105400</v>
      </c>
      <c r="F1151" s="6">
        <v>1</v>
      </c>
      <c r="G1151" t="s">
        <v>23</v>
      </c>
      <c r="H1151" t="s">
        <v>52</v>
      </c>
      <c r="I1151" t="str">
        <f t="shared" si="51"/>
        <v>_Đùi gà sốt cay 500g</v>
      </c>
      <c r="J1151" t="str">
        <f>VLOOKUP(I1151,'[1]Mã Misa'!$B$2:$D$74,2,0)</f>
        <v>Đùi gà sốt cay 500g</v>
      </c>
      <c r="K1151" t="str">
        <f>VLOOKUP(J1151,'[1]Mã Misa'!$C$2:$D$74,2,0)</f>
        <v>DGSC500</v>
      </c>
      <c r="L1151" s="6">
        <v>105400</v>
      </c>
      <c r="M1151" t="s">
        <v>2804</v>
      </c>
      <c r="N1151" t="str">
        <f t="shared" si="52"/>
        <v>0016624</v>
      </c>
      <c r="O1151" s="9">
        <v>44495</v>
      </c>
      <c r="P1151" t="s">
        <v>503</v>
      </c>
      <c r="Q1151" t="s">
        <v>504</v>
      </c>
      <c r="R1151" t="str">
        <f t="shared" si="53"/>
        <v>VM+ DNG 20</v>
      </c>
      <c r="S1151" s="10" t="s">
        <v>231</v>
      </c>
      <c r="T1151" t="e">
        <f>VLOOKUP(Q1151,'Danh mục'!$B$4:$C$76,2,0)</f>
        <v>#N/A</v>
      </c>
    </row>
    <row r="1152" spans="1:20">
      <c r="A1152" t="s">
        <v>19</v>
      </c>
      <c r="B1152" t="s">
        <v>2805</v>
      </c>
      <c r="C1152" t="s">
        <v>90</v>
      </c>
      <c r="D1152" t="s">
        <v>22</v>
      </c>
      <c r="E1152" s="5">
        <v>141900</v>
      </c>
      <c r="F1152" s="6">
        <v>2</v>
      </c>
      <c r="G1152" t="s">
        <v>23</v>
      </c>
      <c r="H1152" t="s">
        <v>91</v>
      </c>
      <c r="I1152" t="str">
        <f t="shared" si="51"/>
        <v>_Chả nướng 300g</v>
      </c>
      <c r="J1152" t="str">
        <f>VLOOKUP(I1152,'[1]Mã Misa'!$B$2:$D$74,2,0)</f>
        <v>Chả nướng 300g</v>
      </c>
      <c r="K1152" t="str">
        <f>VLOOKUP(J1152,'[1]Mã Misa'!$C$2:$D$74,2,0)</f>
        <v>CN300</v>
      </c>
      <c r="L1152" s="6">
        <v>70950</v>
      </c>
      <c r="M1152" t="s">
        <v>2806</v>
      </c>
      <c r="N1152" t="str">
        <f t="shared" si="52"/>
        <v>0002617</v>
      </c>
      <c r="O1152" s="9">
        <v>44495</v>
      </c>
      <c r="P1152" t="s">
        <v>2807</v>
      </c>
      <c r="Q1152" t="s">
        <v>2808</v>
      </c>
      <c r="R1152" t="str">
        <f t="shared" si="53"/>
        <v>VM+ HDG 10</v>
      </c>
      <c r="S1152" s="10" t="s">
        <v>50</v>
      </c>
      <c r="T1152" t="e">
        <f>VLOOKUP(Q1152,'Danh mục'!$B$4:$C$76,2,0)</f>
        <v>#N/A</v>
      </c>
    </row>
    <row r="1153" spans="1:20">
      <c r="A1153" t="s">
        <v>19</v>
      </c>
      <c r="B1153" t="s">
        <v>2805</v>
      </c>
      <c r="C1153" t="s">
        <v>21</v>
      </c>
      <c r="D1153" t="s">
        <v>22</v>
      </c>
      <c r="E1153" s="5">
        <v>150546</v>
      </c>
      <c r="F1153" s="6">
        <v>3</v>
      </c>
      <c r="G1153" t="s">
        <v>23</v>
      </c>
      <c r="H1153" t="s">
        <v>24</v>
      </c>
      <c r="I1153" t="str">
        <f t="shared" si="51"/>
        <v>Giò tai lưỡi xào gói 250g</v>
      </c>
      <c r="J1153" t="str">
        <f>VLOOKUP(I1153,'[1]Mã Misa'!$B$2:$D$74,2,0)</f>
        <v>Giò Tai Lưỡi Xào 250g</v>
      </c>
      <c r="K1153" t="str">
        <f>VLOOKUP(J1153,'[1]Mã Misa'!$C$2:$D$74,2,0)</f>
        <v>GTLX250G</v>
      </c>
      <c r="L1153" s="6">
        <v>50182</v>
      </c>
      <c r="M1153" t="s">
        <v>2806</v>
      </c>
      <c r="N1153" t="str">
        <f t="shared" si="52"/>
        <v>0002617</v>
      </c>
      <c r="O1153" s="9">
        <v>44495</v>
      </c>
      <c r="P1153" t="s">
        <v>2807</v>
      </c>
      <c r="Q1153" t="s">
        <v>2808</v>
      </c>
      <c r="R1153" t="str">
        <f t="shared" si="53"/>
        <v>VM+ HDG 10</v>
      </c>
      <c r="S1153" s="10" t="s">
        <v>50</v>
      </c>
      <c r="T1153" t="e">
        <f>VLOOKUP(Q1153,'Danh mục'!$B$4:$C$76,2,0)</f>
        <v>#N/A</v>
      </c>
    </row>
    <row r="1154" spans="1:20">
      <c r="A1154" t="s">
        <v>19</v>
      </c>
      <c r="B1154" t="s">
        <v>2805</v>
      </c>
      <c r="C1154" t="s">
        <v>35</v>
      </c>
      <c r="D1154" t="s">
        <v>22</v>
      </c>
      <c r="E1154" s="5">
        <v>276000</v>
      </c>
      <c r="F1154" s="6">
        <v>6</v>
      </c>
      <c r="G1154" t="s">
        <v>23</v>
      </c>
      <c r="H1154" t="s">
        <v>36</v>
      </c>
      <c r="I1154" t="str">
        <f t="shared" si="51"/>
        <v>Mộc nấm hương gói 250g</v>
      </c>
      <c r="J1154" t="str">
        <f>VLOOKUP(I1154,'[1]Mã Misa'!$B$2:$D$74,2,0)</f>
        <v>Mộc Nấm Hương 250g</v>
      </c>
      <c r="K1154" t="str">
        <f>VLOOKUP(J1154,'[1]Mã Misa'!$C$2:$D$74,2,0)</f>
        <v>MNH250</v>
      </c>
      <c r="L1154" s="6">
        <v>46000</v>
      </c>
      <c r="M1154" t="s">
        <v>2806</v>
      </c>
      <c r="N1154" t="str">
        <f t="shared" si="52"/>
        <v>0002617</v>
      </c>
      <c r="O1154" s="9">
        <v>44495</v>
      </c>
      <c r="P1154" t="s">
        <v>2807</v>
      </c>
      <c r="Q1154" t="s">
        <v>2808</v>
      </c>
      <c r="R1154" t="str">
        <f t="shared" si="53"/>
        <v>VM+ HDG 10</v>
      </c>
      <c r="S1154" s="10" t="s">
        <v>50</v>
      </c>
      <c r="T1154" t="e">
        <f>VLOOKUP(Q1154,'Danh mục'!$B$4:$C$76,2,0)</f>
        <v>#N/A</v>
      </c>
    </row>
    <row r="1155" spans="1:20">
      <c r="A1155" t="s">
        <v>19</v>
      </c>
      <c r="B1155" t="s">
        <v>2809</v>
      </c>
      <c r="C1155" t="s">
        <v>51</v>
      </c>
      <c r="D1155" t="s">
        <v>22</v>
      </c>
      <c r="E1155" s="5">
        <v>210800</v>
      </c>
      <c r="F1155" s="6">
        <v>2</v>
      </c>
      <c r="G1155" t="s">
        <v>23</v>
      </c>
      <c r="H1155" t="s">
        <v>52</v>
      </c>
      <c r="I1155" t="str">
        <f t="shared" si="51"/>
        <v>_Đùi gà sốt cay 500g</v>
      </c>
      <c r="J1155" t="str">
        <f>VLOOKUP(I1155,'[1]Mã Misa'!$B$2:$D$74,2,0)</f>
        <v>Đùi gà sốt cay 500g</v>
      </c>
      <c r="K1155" t="str">
        <f>VLOOKUP(J1155,'[1]Mã Misa'!$C$2:$D$74,2,0)</f>
        <v>DGSC500</v>
      </c>
      <c r="L1155" s="6">
        <v>105400</v>
      </c>
      <c r="M1155" t="s">
        <v>2810</v>
      </c>
      <c r="N1155" t="str">
        <f t="shared" si="52"/>
        <v>0129076</v>
      </c>
      <c r="O1155" s="9">
        <v>44495</v>
      </c>
      <c r="P1155" t="s">
        <v>2140</v>
      </c>
      <c r="Q1155" t="s">
        <v>2141</v>
      </c>
      <c r="R1155" t="str">
        <f t="shared" si="53"/>
        <v>VM+ HNI 15</v>
      </c>
      <c r="S1155" s="10" t="s">
        <v>28</v>
      </c>
      <c r="T1155" t="e">
        <f>VLOOKUP(Q1155,'Danh mục'!$B$4:$C$76,2,0)</f>
        <v>#N/A</v>
      </c>
    </row>
    <row r="1156" spans="1:20">
      <c r="A1156" t="s">
        <v>19</v>
      </c>
      <c r="B1156" t="s">
        <v>2811</v>
      </c>
      <c r="C1156" t="s">
        <v>21</v>
      </c>
      <c r="D1156" t="s">
        <v>22</v>
      </c>
      <c r="E1156" s="5">
        <v>150546</v>
      </c>
      <c r="F1156" s="6">
        <v>3</v>
      </c>
      <c r="G1156" t="s">
        <v>23</v>
      </c>
      <c r="H1156" t="s">
        <v>24</v>
      </c>
      <c r="I1156" t="str">
        <f t="shared" ref="I1156:I1219" si="54">MID(H1156,10,26)</f>
        <v>Giò tai lưỡi xào gói 250g</v>
      </c>
      <c r="J1156" t="str">
        <f>VLOOKUP(I1156,'[1]Mã Misa'!$B$2:$D$74,2,0)</f>
        <v>Giò Tai Lưỡi Xào 250g</v>
      </c>
      <c r="K1156" t="str">
        <f>VLOOKUP(J1156,'[1]Mã Misa'!$C$2:$D$74,2,0)</f>
        <v>GTLX250G</v>
      </c>
      <c r="L1156" s="6">
        <v>50182</v>
      </c>
      <c r="M1156" t="s">
        <v>2812</v>
      </c>
      <c r="N1156" t="str">
        <f t="shared" ref="N1156:N1219" si="55">RIGHT(M1156,7)</f>
        <v>0010182</v>
      </c>
      <c r="O1156" s="9">
        <v>44495</v>
      </c>
      <c r="P1156" t="s">
        <v>2367</v>
      </c>
      <c r="Q1156" t="s">
        <v>2368</v>
      </c>
      <c r="R1156" t="str">
        <f t="shared" ref="R1156:R1219" si="56">LEFT(Q1156,10)</f>
        <v>VM+ QNH 42</v>
      </c>
      <c r="S1156" s="10" t="s">
        <v>78</v>
      </c>
      <c r="T1156" t="e">
        <f>VLOOKUP(Q1156,'Danh mục'!$B$4:$C$76,2,0)</f>
        <v>#N/A</v>
      </c>
    </row>
    <row r="1157" spans="1:20">
      <c r="A1157" t="s">
        <v>19</v>
      </c>
      <c r="B1157" t="s">
        <v>2813</v>
      </c>
      <c r="C1157" t="s">
        <v>38</v>
      </c>
      <c r="D1157" t="s">
        <v>22</v>
      </c>
      <c r="E1157" s="5">
        <v>111058</v>
      </c>
      <c r="F1157" s="6">
        <v>1</v>
      </c>
      <c r="G1157" t="s">
        <v>23</v>
      </c>
      <c r="H1157" t="s">
        <v>39</v>
      </c>
      <c r="I1157" t="str">
        <f t="shared" si="54"/>
        <v>Gà muối gói 500g</v>
      </c>
      <c r="J1157" t="str">
        <f>VLOOKUP(I1157,'[1]Mã Misa'!$B$2:$D$74,2,0)</f>
        <v>Gà muối 500g</v>
      </c>
      <c r="K1157" t="str">
        <f>VLOOKUP(J1157,'[1]Mã Misa'!$C$2:$D$74,2,0)</f>
        <v>GM500</v>
      </c>
      <c r="L1157" s="6">
        <v>111058</v>
      </c>
      <c r="M1157" t="s">
        <v>2814</v>
      </c>
      <c r="N1157" t="str">
        <f t="shared" si="55"/>
        <v>0129084</v>
      </c>
      <c r="O1157" s="9">
        <v>44495</v>
      </c>
      <c r="P1157" t="s">
        <v>1747</v>
      </c>
      <c r="Q1157" t="s">
        <v>1748</v>
      </c>
      <c r="R1157" t="str">
        <f t="shared" si="56"/>
        <v>VM+ HNI 10</v>
      </c>
      <c r="S1157" s="10" t="s">
        <v>28</v>
      </c>
      <c r="T1157" t="e">
        <f>VLOOKUP(Q1157,'Danh mục'!$B$4:$C$76,2,0)</f>
        <v>#N/A</v>
      </c>
    </row>
    <row r="1158" spans="1:20">
      <c r="A1158" t="s">
        <v>19</v>
      </c>
      <c r="B1158" t="s">
        <v>2815</v>
      </c>
      <c r="C1158" t="s">
        <v>21</v>
      </c>
      <c r="D1158" t="s">
        <v>22</v>
      </c>
      <c r="E1158" s="5">
        <v>250910</v>
      </c>
      <c r="F1158" s="6">
        <v>5</v>
      </c>
      <c r="G1158" t="s">
        <v>23</v>
      </c>
      <c r="H1158" t="s">
        <v>24</v>
      </c>
      <c r="I1158" t="str">
        <f t="shared" si="54"/>
        <v>Giò tai lưỡi xào gói 250g</v>
      </c>
      <c r="J1158" t="str">
        <f>VLOOKUP(I1158,'[1]Mã Misa'!$B$2:$D$74,2,0)</f>
        <v>Giò Tai Lưỡi Xào 250g</v>
      </c>
      <c r="K1158" t="str">
        <f>VLOOKUP(J1158,'[1]Mã Misa'!$C$2:$D$74,2,0)</f>
        <v>GTLX250G</v>
      </c>
      <c r="L1158" s="6">
        <v>50182</v>
      </c>
      <c r="M1158" t="s">
        <v>2816</v>
      </c>
      <c r="N1158" t="str">
        <f t="shared" si="55"/>
        <v>0002618</v>
      </c>
      <c r="O1158" s="9">
        <v>44495</v>
      </c>
      <c r="P1158" t="s">
        <v>348</v>
      </c>
      <c r="Q1158" t="s">
        <v>349</v>
      </c>
      <c r="R1158" t="str">
        <f t="shared" si="56"/>
        <v>VM+ HDG 40</v>
      </c>
      <c r="S1158" s="10" t="s">
        <v>50</v>
      </c>
      <c r="T1158" t="str">
        <f>VLOOKUP(Q1158,'Danh mục'!$B$4:$C$76,2,0)</f>
        <v>WINCOMHAIDUONG</v>
      </c>
    </row>
    <row r="1159" spans="1:20" hidden="1">
      <c r="A1159" t="s">
        <v>19</v>
      </c>
      <c r="B1159" t="s">
        <v>2817</v>
      </c>
      <c r="C1159" t="s">
        <v>38</v>
      </c>
      <c r="D1159" t="s">
        <v>22</v>
      </c>
      <c r="E1159" s="5">
        <v>111058</v>
      </c>
      <c r="F1159" s="6">
        <v>1</v>
      </c>
      <c r="G1159" t="s">
        <v>23</v>
      </c>
      <c r="H1159" t="s">
        <v>39</v>
      </c>
      <c r="I1159" t="str">
        <f t="shared" si="54"/>
        <v>Gà muối gói 500g</v>
      </c>
      <c r="J1159" t="str">
        <f>VLOOKUP(I1159,'[1]Mã Misa'!$B$2:$D$74,2,0)</f>
        <v>Gà muối 500g</v>
      </c>
      <c r="K1159" t="str">
        <f>VLOOKUP(J1159,'[1]Mã Misa'!$C$2:$D$74,2,0)</f>
        <v>GM500</v>
      </c>
      <c r="L1159" s="6">
        <v>111058</v>
      </c>
      <c r="M1159" t="s">
        <v>2818</v>
      </c>
      <c r="N1159" t="str">
        <f t="shared" si="55"/>
        <v>0001734</v>
      </c>
      <c r="O1159" s="9">
        <v>44495</v>
      </c>
      <c r="P1159" t="s">
        <v>2819</v>
      </c>
      <c r="Q1159" t="s">
        <v>2820</v>
      </c>
      <c r="R1159" t="str">
        <f t="shared" si="56"/>
        <v>VM+ TTH 43</v>
      </c>
      <c r="S1159" s="10" t="s">
        <v>213</v>
      </c>
      <c r="T1159" t="e">
        <f>VLOOKUP(Q1159,'Danh mục'!$B$4:$C$76,2,0)</f>
        <v>#N/A</v>
      </c>
    </row>
    <row r="1160" spans="1:20">
      <c r="A1160" t="s">
        <v>19</v>
      </c>
      <c r="B1160" t="s">
        <v>2821</v>
      </c>
      <c r="C1160" t="s">
        <v>51</v>
      </c>
      <c r="D1160" t="s">
        <v>22</v>
      </c>
      <c r="E1160" s="5">
        <v>210800</v>
      </c>
      <c r="F1160" s="6">
        <v>2</v>
      </c>
      <c r="G1160" t="s">
        <v>23</v>
      </c>
      <c r="H1160" t="s">
        <v>52</v>
      </c>
      <c r="I1160" t="str">
        <f t="shared" si="54"/>
        <v>_Đùi gà sốt cay 500g</v>
      </c>
      <c r="J1160" t="str">
        <f>VLOOKUP(I1160,'[1]Mã Misa'!$B$2:$D$74,2,0)</f>
        <v>Đùi gà sốt cay 500g</v>
      </c>
      <c r="K1160" t="str">
        <f>VLOOKUP(J1160,'[1]Mã Misa'!$C$2:$D$74,2,0)</f>
        <v>DGSC500</v>
      </c>
      <c r="L1160" s="6">
        <v>105400</v>
      </c>
      <c r="M1160" t="s">
        <v>2822</v>
      </c>
      <c r="N1160" t="str">
        <f t="shared" si="55"/>
        <v>0001379</v>
      </c>
      <c r="O1160" s="9">
        <v>44495</v>
      </c>
      <c r="P1160" t="s">
        <v>2823</v>
      </c>
      <c r="Q1160" t="s">
        <v>2824</v>
      </c>
      <c r="R1160" t="str">
        <f t="shared" si="56"/>
        <v>VM+ TNN 15</v>
      </c>
      <c r="S1160" s="10" t="s">
        <v>484</v>
      </c>
      <c r="T1160" t="e">
        <f>VLOOKUP(Q1160,'Danh mục'!$B$4:$C$76,2,0)</f>
        <v>#N/A</v>
      </c>
    </row>
    <row r="1161" spans="1:20">
      <c r="A1161" t="s">
        <v>19</v>
      </c>
      <c r="B1161" t="s">
        <v>2821</v>
      </c>
      <c r="C1161" t="s">
        <v>21</v>
      </c>
      <c r="D1161" t="s">
        <v>22</v>
      </c>
      <c r="E1161" s="5">
        <v>50182</v>
      </c>
      <c r="F1161" s="6">
        <v>1</v>
      </c>
      <c r="G1161" t="s">
        <v>23</v>
      </c>
      <c r="H1161" t="s">
        <v>24</v>
      </c>
      <c r="I1161" t="str">
        <f t="shared" si="54"/>
        <v>Giò tai lưỡi xào gói 250g</v>
      </c>
      <c r="J1161" t="str">
        <f>VLOOKUP(I1161,'[1]Mã Misa'!$B$2:$D$74,2,0)</f>
        <v>Giò Tai Lưỡi Xào 250g</v>
      </c>
      <c r="K1161" t="str">
        <f>VLOOKUP(J1161,'[1]Mã Misa'!$C$2:$D$74,2,0)</f>
        <v>GTLX250G</v>
      </c>
      <c r="L1161" s="6">
        <v>50182</v>
      </c>
      <c r="M1161" t="s">
        <v>2822</v>
      </c>
      <c r="N1161" t="str">
        <f t="shared" si="55"/>
        <v>0001379</v>
      </c>
      <c r="O1161" s="9">
        <v>44495</v>
      </c>
      <c r="P1161" t="s">
        <v>2823</v>
      </c>
      <c r="Q1161" t="s">
        <v>2824</v>
      </c>
      <c r="R1161" t="str">
        <f t="shared" si="56"/>
        <v>VM+ TNN 15</v>
      </c>
      <c r="S1161" s="10" t="s">
        <v>484</v>
      </c>
      <c r="T1161" t="e">
        <f>VLOOKUP(Q1161,'Danh mục'!$B$4:$C$76,2,0)</f>
        <v>#N/A</v>
      </c>
    </row>
    <row r="1162" spans="1:20" hidden="1">
      <c r="A1162" t="s">
        <v>19</v>
      </c>
      <c r="B1162" t="s">
        <v>2825</v>
      </c>
      <c r="C1162" t="s">
        <v>38</v>
      </c>
      <c r="D1162" t="s">
        <v>22</v>
      </c>
      <c r="E1162" s="5">
        <v>222116</v>
      </c>
      <c r="F1162" s="6">
        <v>2</v>
      </c>
      <c r="G1162" t="s">
        <v>23</v>
      </c>
      <c r="H1162" t="s">
        <v>39</v>
      </c>
      <c r="I1162" t="str">
        <f t="shared" si="54"/>
        <v>Gà muối gói 500g</v>
      </c>
      <c r="J1162" t="str">
        <f>VLOOKUP(I1162,'[1]Mã Misa'!$B$2:$D$74,2,0)</f>
        <v>Gà muối 500g</v>
      </c>
      <c r="K1162" t="str">
        <f>VLOOKUP(J1162,'[1]Mã Misa'!$C$2:$D$74,2,0)</f>
        <v>GM500</v>
      </c>
      <c r="L1162" s="6">
        <v>111058</v>
      </c>
      <c r="M1162" t="s">
        <v>2826</v>
      </c>
      <c r="N1162" t="str">
        <f t="shared" si="55"/>
        <v>0009782</v>
      </c>
      <c r="O1162" s="9">
        <v>44495</v>
      </c>
      <c r="P1162" t="s">
        <v>2827</v>
      </c>
      <c r="Q1162" t="s">
        <v>2828</v>
      </c>
      <c r="R1162" t="str">
        <f t="shared" si="56"/>
        <v>VM+ HPG 14</v>
      </c>
      <c r="S1162" s="10" t="s">
        <v>218</v>
      </c>
      <c r="T1162" t="e">
        <f>VLOOKUP(Q1162,'Danh mục'!$B$4:$C$76,2,0)</f>
        <v>#N/A</v>
      </c>
    </row>
    <row r="1163" spans="1:20">
      <c r="A1163" t="s">
        <v>19</v>
      </c>
      <c r="B1163" t="s">
        <v>2829</v>
      </c>
      <c r="C1163" t="s">
        <v>21</v>
      </c>
      <c r="D1163" t="s">
        <v>22</v>
      </c>
      <c r="E1163" s="5">
        <v>50182</v>
      </c>
      <c r="F1163" s="6">
        <v>1</v>
      </c>
      <c r="G1163" t="s">
        <v>23</v>
      </c>
      <c r="H1163" t="s">
        <v>24</v>
      </c>
      <c r="I1163" t="str">
        <f t="shared" si="54"/>
        <v>Giò tai lưỡi xào gói 250g</v>
      </c>
      <c r="J1163" t="str">
        <f>VLOOKUP(I1163,'[1]Mã Misa'!$B$2:$D$74,2,0)</f>
        <v>Giò Tai Lưỡi Xào 250g</v>
      </c>
      <c r="K1163" t="str">
        <f>VLOOKUP(J1163,'[1]Mã Misa'!$C$2:$D$74,2,0)</f>
        <v>GTLX250G</v>
      </c>
      <c r="L1163" s="6">
        <v>50182</v>
      </c>
      <c r="M1163" t="s">
        <v>2830</v>
      </c>
      <c r="N1163" t="str">
        <f t="shared" si="55"/>
        <v>0129110</v>
      </c>
      <c r="O1163" s="9">
        <v>44495</v>
      </c>
      <c r="P1163" t="s">
        <v>2831</v>
      </c>
      <c r="Q1163" t="s">
        <v>2832</v>
      </c>
      <c r="R1163" t="str">
        <f t="shared" si="56"/>
        <v>VM VMM HNI</v>
      </c>
      <c r="S1163" s="10" t="s">
        <v>28</v>
      </c>
      <c r="T1163" t="e">
        <f>VLOOKUP(Q1163,'Danh mục'!$B$4:$C$76,2,0)</f>
        <v>#N/A</v>
      </c>
    </row>
    <row r="1164" spans="1:20">
      <c r="A1164" t="s">
        <v>19</v>
      </c>
      <c r="B1164" t="s">
        <v>2829</v>
      </c>
      <c r="C1164" t="s">
        <v>54</v>
      </c>
      <c r="D1164" t="s">
        <v>22</v>
      </c>
      <c r="E1164" s="5">
        <v>73431</v>
      </c>
      <c r="F1164" s="6">
        <v>1</v>
      </c>
      <c r="G1164" t="s">
        <v>23</v>
      </c>
      <c r="H1164" t="s">
        <v>55</v>
      </c>
      <c r="I1164" t="str">
        <f t="shared" si="54"/>
        <v>Chân giò heo muối gói 300g</v>
      </c>
      <c r="J1164" t="str">
        <f>VLOOKUP(I1164,'[1]Mã Misa'!$B$2:$D$74,2,0)</f>
        <v>Chân giò heo muối 300g</v>
      </c>
      <c r="K1164" t="str">
        <f>VLOOKUP(J1164,'[1]Mã Misa'!$C$2:$D$74,2,0)</f>
        <v>CGM300</v>
      </c>
      <c r="L1164" s="6">
        <v>73431</v>
      </c>
      <c r="M1164" t="s">
        <v>2830</v>
      </c>
      <c r="N1164" t="str">
        <f t="shared" si="55"/>
        <v>0129110</v>
      </c>
      <c r="O1164" s="9">
        <v>44495</v>
      </c>
      <c r="P1164" t="s">
        <v>2831</v>
      </c>
      <c r="Q1164" t="s">
        <v>2832</v>
      </c>
      <c r="R1164" t="str">
        <f t="shared" si="56"/>
        <v>VM VMM HNI</v>
      </c>
      <c r="S1164" s="10" t="s">
        <v>28</v>
      </c>
      <c r="T1164" t="e">
        <f>VLOOKUP(Q1164,'Danh mục'!$B$4:$C$76,2,0)</f>
        <v>#N/A</v>
      </c>
    </row>
    <row r="1165" spans="1:20">
      <c r="A1165" t="s">
        <v>19</v>
      </c>
      <c r="B1165" t="s">
        <v>2829</v>
      </c>
      <c r="C1165" t="s">
        <v>285</v>
      </c>
      <c r="D1165" t="s">
        <v>22</v>
      </c>
      <c r="E1165" s="5">
        <v>61050</v>
      </c>
      <c r="F1165" s="6">
        <v>1</v>
      </c>
      <c r="G1165" t="s">
        <v>23</v>
      </c>
      <c r="H1165" t="s">
        <v>286</v>
      </c>
      <c r="I1165" t="str">
        <f t="shared" si="54"/>
        <v>_Giò sụn gà 250g</v>
      </c>
      <c r="J1165" t="str">
        <f>VLOOKUP(I1165,'[1]Mã Misa'!$B$2:$D$74,2,0)</f>
        <v>Giò sụn gà 250g</v>
      </c>
      <c r="K1165" t="str">
        <f>VLOOKUP(J1165,'[1]Mã Misa'!$C$2:$D$74,2,0)</f>
        <v>GSG250</v>
      </c>
      <c r="L1165" s="6">
        <v>61050</v>
      </c>
      <c r="M1165" t="s">
        <v>2830</v>
      </c>
      <c r="N1165" t="str">
        <f t="shared" si="55"/>
        <v>0129110</v>
      </c>
      <c r="O1165" s="9">
        <v>44495</v>
      </c>
      <c r="P1165" t="s">
        <v>2831</v>
      </c>
      <c r="Q1165" t="s">
        <v>2832</v>
      </c>
      <c r="R1165" t="str">
        <f t="shared" si="56"/>
        <v>VM VMM HNI</v>
      </c>
      <c r="S1165" s="10" t="s">
        <v>28</v>
      </c>
      <c r="T1165" t="e">
        <f>VLOOKUP(Q1165,'Danh mục'!$B$4:$C$76,2,0)</f>
        <v>#N/A</v>
      </c>
    </row>
    <row r="1166" spans="1:20">
      <c r="A1166" t="s">
        <v>19</v>
      </c>
      <c r="B1166" t="s">
        <v>2833</v>
      </c>
      <c r="C1166" t="s">
        <v>51</v>
      </c>
      <c r="D1166" t="s">
        <v>22</v>
      </c>
      <c r="E1166" s="5">
        <v>421600</v>
      </c>
      <c r="F1166" s="6">
        <v>4</v>
      </c>
      <c r="G1166" t="s">
        <v>23</v>
      </c>
      <c r="H1166" t="s">
        <v>52</v>
      </c>
      <c r="I1166" t="str">
        <f t="shared" si="54"/>
        <v>_Đùi gà sốt cay 500g</v>
      </c>
      <c r="J1166" t="str">
        <f>VLOOKUP(I1166,'[1]Mã Misa'!$B$2:$D$74,2,0)</f>
        <v>Đùi gà sốt cay 500g</v>
      </c>
      <c r="K1166" t="str">
        <f>VLOOKUP(J1166,'[1]Mã Misa'!$C$2:$D$74,2,0)</f>
        <v>DGSC500</v>
      </c>
      <c r="L1166" s="6">
        <v>105400</v>
      </c>
      <c r="M1166" t="s">
        <v>2834</v>
      </c>
      <c r="N1166" t="str">
        <f t="shared" si="55"/>
        <v>0129120</v>
      </c>
      <c r="O1166" s="9">
        <v>44495</v>
      </c>
      <c r="P1166" t="s">
        <v>2835</v>
      </c>
      <c r="Q1166" t="s">
        <v>2836</v>
      </c>
      <c r="R1166" t="str">
        <f t="shared" si="56"/>
        <v>VM VCC HNI</v>
      </c>
      <c r="S1166" s="10" t="s">
        <v>28</v>
      </c>
      <c r="T1166" t="e">
        <f>VLOOKUP(Q1166,'Danh mục'!$B$4:$C$76,2,0)</f>
        <v>#N/A</v>
      </c>
    </row>
    <row r="1167" spans="1:20">
      <c r="A1167" t="s">
        <v>19</v>
      </c>
      <c r="B1167" t="s">
        <v>2833</v>
      </c>
      <c r="C1167" t="s">
        <v>54</v>
      </c>
      <c r="D1167" t="s">
        <v>22</v>
      </c>
      <c r="E1167" s="5">
        <v>73431</v>
      </c>
      <c r="F1167" s="6">
        <v>1</v>
      </c>
      <c r="G1167" t="s">
        <v>23</v>
      </c>
      <c r="H1167" t="s">
        <v>55</v>
      </c>
      <c r="I1167" t="str">
        <f t="shared" si="54"/>
        <v>Chân giò heo muối gói 300g</v>
      </c>
      <c r="J1167" t="str">
        <f>VLOOKUP(I1167,'[1]Mã Misa'!$B$2:$D$74,2,0)</f>
        <v>Chân giò heo muối 300g</v>
      </c>
      <c r="K1167" t="str">
        <f>VLOOKUP(J1167,'[1]Mã Misa'!$C$2:$D$74,2,0)</f>
        <v>CGM300</v>
      </c>
      <c r="L1167" s="6">
        <v>73431</v>
      </c>
      <c r="M1167" t="s">
        <v>2834</v>
      </c>
      <c r="N1167" t="str">
        <f t="shared" si="55"/>
        <v>0129120</v>
      </c>
      <c r="O1167" s="9">
        <v>44495</v>
      </c>
      <c r="P1167" t="s">
        <v>2835</v>
      </c>
      <c r="Q1167" t="s">
        <v>2836</v>
      </c>
      <c r="R1167" t="str">
        <f t="shared" si="56"/>
        <v>VM VCC HNI</v>
      </c>
      <c r="S1167" s="10" t="s">
        <v>28</v>
      </c>
      <c r="T1167" t="e">
        <f>VLOOKUP(Q1167,'Danh mục'!$B$4:$C$76,2,0)</f>
        <v>#N/A</v>
      </c>
    </row>
    <row r="1168" spans="1:20">
      <c r="A1168" t="s">
        <v>19</v>
      </c>
      <c r="B1168" t="s">
        <v>2833</v>
      </c>
      <c r="C1168" t="s">
        <v>90</v>
      </c>
      <c r="D1168" t="s">
        <v>22</v>
      </c>
      <c r="E1168" s="5">
        <v>70950</v>
      </c>
      <c r="F1168" s="6">
        <v>1</v>
      </c>
      <c r="G1168" t="s">
        <v>23</v>
      </c>
      <c r="H1168" t="s">
        <v>91</v>
      </c>
      <c r="I1168" t="str">
        <f t="shared" si="54"/>
        <v>_Chả nướng 300g</v>
      </c>
      <c r="J1168" t="str">
        <f>VLOOKUP(I1168,'[1]Mã Misa'!$B$2:$D$74,2,0)</f>
        <v>Chả nướng 300g</v>
      </c>
      <c r="K1168" t="str">
        <f>VLOOKUP(J1168,'[1]Mã Misa'!$C$2:$D$74,2,0)</f>
        <v>CN300</v>
      </c>
      <c r="L1168" s="6">
        <v>70950</v>
      </c>
      <c r="M1168" t="s">
        <v>2834</v>
      </c>
      <c r="N1168" t="str">
        <f t="shared" si="55"/>
        <v>0129120</v>
      </c>
      <c r="O1168" s="9">
        <v>44495</v>
      </c>
      <c r="P1168" t="s">
        <v>2835</v>
      </c>
      <c r="Q1168" t="s">
        <v>2836</v>
      </c>
      <c r="R1168" t="str">
        <f t="shared" si="56"/>
        <v>VM VCC HNI</v>
      </c>
      <c r="S1168" s="10" t="s">
        <v>28</v>
      </c>
      <c r="T1168" t="e">
        <f>VLOOKUP(Q1168,'Danh mục'!$B$4:$C$76,2,0)</f>
        <v>#N/A</v>
      </c>
    </row>
    <row r="1169" spans="1:20">
      <c r="A1169" t="s">
        <v>19</v>
      </c>
      <c r="B1169" t="s">
        <v>2833</v>
      </c>
      <c r="C1169" t="s">
        <v>285</v>
      </c>
      <c r="D1169" t="s">
        <v>22</v>
      </c>
      <c r="E1169" s="5">
        <v>244200</v>
      </c>
      <c r="F1169" s="6">
        <v>4</v>
      </c>
      <c r="G1169" t="s">
        <v>23</v>
      </c>
      <c r="H1169" t="s">
        <v>286</v>
      </c>
      <c r="I1169" t="str">
        <f t="shared" si="54"/>
        <v>_Giò sụn gà 250g</v>
      </c>
      <c r="J1169" t="str">
        <f>VLOOKUP(I1169,'[1]Mã Misa'!$B$2:$D$74,2,0)</f>
        <v>Giò sụn gà 250g</v>
      </c>
      <c r="K1169" t="str">
        <f>VLOOKUP(J1169,'[1]Mã Misa'!$C$2:$D$74,2,0)</f>
        <v>GSG250</v>
      </c>
      <c r="L1169" s="6">
        <v>61050</v>
      </c>
      <c r="M1169" t="s">
        <v>2834</v>
      </c>
      <c r="N1169" t="str">
        <f t="shared" si="55"/>
        <v>0129120</v>
      </c>
      <c r="O1169" s="9">
        <v>44495</v>
      </c>
      <c r="P1169" t="s">
        <v>2835</v>
      </c>
      <c r="Q1169" t="s">
        <v>2836</v>
      </c>
      <c r="R1169" t="str">
        <f t="shared" si="56"/>
        <v>VM VCC HNI</v>
      </c>
      <c r="S1169" s="10" t="s">
        <v>28</v>
      </c>
      <c r="T1169" t="e">
        <f>VLOOKUP(Q1169,'Danh mục'!$B$4:$C$76,2,0)</f>
        <v>#N/A</v>
      </c>
    </row>
    <row r="1170" spans="1:20">
      <c r="A1170" t="s">
        <v>19</v>
      </c>
      <c r="B1170" t="s">
        <v>2837</v>
      </c>
      <c r="C1170" t="s">
        <v>193</v>
      </c>
      <c r="D1170" t="s">
        <v>22</v>
      </c>
      <c r="E1170" s="5">
        <v>111190</v>
      </c>
      <c r="F1170" s="6">
        <v>2</v>
      </c>
      <c r="G1170" t="s">
        <v>23</v>
      </c>
      <c r="H1170" t="s">
        <v>194</v>
      </c>
      <c r="I1170" t="str">
        <f t="shared" si="54"/>
        <v>Tai heo muối gói 200g</v>
      </c>
      <c r="J1170" t="str">
        <f>VLOOKUP(I1170,'[1]Mã Misa'!$B$2:$D$74,2,0)</f>
        <v>Tai heo muối 200g</v>
      </c>
      <c r="K1170" t="str">
        <f>VLOOKUP(J1170,'[1]Mã Misa'!$C$2:$D$74,2,0)</f>
        <v>TH200</v>
      </c>
      <c r="L1170" s="6">
        <v>55595</v>
      </c>
      <c r="M1170" t="s">
        <v>2838</v>
      </c>
      <c r="N1170" t="str">
        <f t="shared" si="55"/>
        <v>0041266</v>
      </c>
      <c r="O1170" s="9">
        <v>44495</v>
      </c>
      <c r="P1170" t="s">
        <v>2839</v>
      </c>
      <c r="Q1170" t="s">
        <v>2840</v>
      </c>
      <c r="R1170" t="str">
        <f t="shared" si="56"/>
        <v>VM+ HCM 55</v>
      </c>
      <c r="S1170" s="10" t="s">
        <v>83</v>
      </c>
      <c r="T1170" t="e">
        <f>VLOOKUP(Q1170,'Danh mục'!$B$4:$C$76,2,0)</f>
        <v>#N/A</v>
      </c>
    </row>
    <row r="1171" spans="1:20">
      <c r="A1171" t="s">
        <v>19</v>
      </c>
      <c r="B1171" t="s">
        <v>2837</v>
      </c>
      <c r="C1171" t="s">
        <v>30</v>
      </c>
      <c r="D1171" t="s">
        <v>22</v>
      </c>
      <c r="E1171" s="5">
        <v>351148</v>
      </c>
      <c r="F1171" s="6">
        <v>4</v>
      </c>
      <c r="G1171" t="s">
        <v>23</v>
      </c>
      <c r="H1171" t="s">
        <v>31</v>
      </c>
      <c r="I1171" t="str">
        <f t="shared" si="54"/>
        <v>Bắp bò muối gói 200g</v>
      </c>
      <c r="J1171" t="str">
        <f>VLOOKUP(I1171,'[1]Mã Misa'!$B$2:$D$74,2,0)</f>
        <v>Bắp bò muối 200g</v>
      </c>
      <c r="K1171" t="str">
        <f>VLOOKUP(J1171,'[1]Mã Misa'!$C$2:$D$74,2,0)</f>
        <v>BBM200</v>
      </c>
      <c r="L1171" s="6">
        <v>87787</v>
      </c>
      <c r="M1171" t="s">
        <v>2838</v>
      </c>
      <c r="N1171" t="str">
        <f t="shared" si="55"/>
        <v>0041266</v>
      </c>
      <c r="O1171" s="9">
        <v>44495</v>
      </c>
      <c r="P1171" t="s">
        <v>2839</v>
      </c>
      <c r="Q1171" t="s">
        <v>2840</v>
      </c>
      <c r="R1171" t="str">
        <f t="shared" si="56"/>
        <v>VM+ HCM 55</v>
      </c>
      <c r="S1171" s="10" t="s">
        <v>83</v>
      </c>
      <c r="T1171" t="e">
        <f>VLOOKUP(Q1171,'Danh mục'!$B$4:$C$76,2,0)</f>
        <v>#N/A</v>
      </c>
    </row>
    <row r="1172" spans="1:20">
      <c r="A1172" t="s">
        <v>19</v>
      </c>
      <c r="B1172" t="s">
        <v>2837</v>
      </c>
      <c r="C1172" t="s">
        <v>54</v>
      </c>
      <c r="D1172" t="s">
        <v>22</v>
      </c>
      <c r="E1172" s="5">
        <v>220293</v>
      </c>
      <c r="F1172" s="6">
        <v>3</v>
      </c>
      <c r="G1172" t="s">
        <v>23</v>
      </c>
      <c r="H1172" t="s">
        <v>55</v>
      </c>
      <c r="I1172" t="str">
        <f t="shared" si="54"/>
        <v>Chân giò heo muối gói 300g</v>
      </c>
      <c r="J1172" t="str">
        <f>VLOOKUP(I1172,'[1]Mã Misa'!$B$2:$D$74,2,0)</f>
        <v>Chân giò heo muối 300g</v>
      </c>
      <c r="K1172" t="str">
        <f>VLOOKUP(J1172,'[1]Mã Misa'!$C$2:$D$74,2,0)</f>
        <v>CGM300</v>
      </c>
      <c r="L1172" s="6">
        <v>73431</v>
      </c>
      <c r="M1172" t="s">
        <v>2838</v>
      </c>
      <c r="N1172" t="str">
        <f t="shared" si="55"/>
        <v>0041266</v>
      </c>
      <c r="O1172" s="9">
        <v>44495</v>
      </c>
      <c r="P1172" t="s">
        <v>2839</v>
      </c>
      <c r="Q1172" t="s">
        <v>2840</v>
      </c>
      <c r="R1172" t="str">
        <f t="shared" si="56"/>
        <v>VM+ HCM 55</v>
      </c>
      <c r="S1172" s="10" t="s">
        <v>83</v>
      </c>
      <c r="T1172" t="e">
        <f>VLOOKUP(Q1172,'Danh mục'!$B$4:$C$76,2,0)</f>
        <v>#N/A</v>
      </c>
    </row>
    <row r="1173" spans="1:20">
      <c r="A1173" t="s">
        <v>19</v>
      </c>
      <c r="B1173" t="s">
        <v>2837</v>
      </c>
      <c r="C1173" t="s">
        <v>35</v>
      </c>
      <c r="D1173" t="s">
        <v>22</v>
      </c>
      <c r="E1173" s="5">
        <v>184000</v>
      </c>
      <c r="F1173" s="6">
        <v>4</v>
      </c>
      <c r="G1173" t="s">
        <v>23</v>
      </c>
      <c r="H1173" t="s">
        <v>36</v>
      </c>
      <c r="I1173" t="str">
        <f t="shared" si="54"/>
        <v>Mộc nấm hương gói 250g</v>
      </c>
      <c r="J1173" t="str">
        <f>VLOOKUP(I1173,'[1]Mã Misa'!$B$2:$D$74,2,0)</f>
        <v>Mộc Nấm Hương 250g</v>
      </c>
      <c r="K1173" t="str">
        <f>VLOOKUP(J1173,'[1]Mã Misa'!$C$2:$D$74,2,0)</f>
        <v>MNH250</v>
      </c>
      <c r="L1173" s="6">
        <v>46000</v>
      </c>
      <c r="M1173" t="s">
        <v>2838</v>
      </c>
      <c r="N1173" t="str">
        <f t="shared" si="55"/>
        <v>0041266</v>
      </c>
      <c r="O1173" s="9">
        <v>44495</v>
      </c>
      <c r="P1173" t="s">
        <v>2839</v>
      </c>
      <c r="Q1173" t="s">
        <v>2840</v>
      </c>
      <c r="R1173" t="str">
        <f t="shared" si="56"/>
        <v>VM+ HCM 55</v>
      </c>
      <c r="S1173" s="10" t="s">
        <v>83</v>
      </c>
      <c r="T1173" t="e">
        <f>VLOOKUP(Q1173,'Danh mục'!$B$4:$C$76,2,0)</f>
        <v>#N/A</v>
      </c>
    </row>
    <row r="1174" spans="1:20" hidden="1">
      <c r="A1174" t="s">
        <v>19</v>
      </c>
      <c r="B1174" t="s">
        <v>2841</v>
      </c>
      <c r="C1174" t="s">
        <v>38</v>
      </c>
      <c r="D1174" t="s">
        <v>22</v>
      </c>
      <c r="E1174" s="5">
        <v>111058</v>
      </c>
      <c r="F1174" s="6">
        <v>1</v>
      </c>
      <c r="G1174" t="s">
        <v>23</v>
      </c>
      <c r="H1174" t="s">
        <v>39</v>
      </c>
      <c r="I1174" t="str">
        <f t="shared" si="54"/>
        <v>Gà muối gói 500g</v>
      </c>
      <c r="J1174" t="str">
        <f>VLOOKUP(I1174,'[1]Mã Misa'!$B$2:$D$74,2,0)</f>
        <v>Gà muối 500g</v>
      </c>
      <c r="K1174" t="str">
        <f>VLOOKUP(J1174,'[1]Mã Misa'!$C$2:$D$74,2,0)</f>
        <v>GM500</v>
      </c>
      <c r="L1174" s="6">
        <v>111058</v>
      </c>
      <c r="M1174" t="s">
        <v>2842</v>
      </c>
      <c r="N1174" t="str">
        <f t="shared" si="55"/>
        <v>0129148</v>
      </c>
      <c r="O1174" s="9">
        <v>44495</v>
      </c>
      <c r="P1174" t="s">
        <v>2843</v>
      </c>
      <c r="Q1174" t="s">
        <v>2844</v>
      </c>
      <c r="R1174" t="str">
        <f t="shared" si="56"/>
        <v>VM+ HNI 25</v>
      </c>
      <c r="S1174" s="10" t="s">
        <v>28</v>
      </c>
      <c r="T1174" t="e">
        <f>VLOOKUP(Q1174,'Danh mục'!$B$4:$C$76,2,0)</f>
        <v>#N/A</v>
      </c>
    </row>
    <row r="1175" spans="1:20">
      <c r="A1175" t="s">
        <v>19</v>
      </c>
      <c r="B1175" t="s">
        <v>2845</v>
      </c>
      <c r="C1175" t="s">
        <v>38</v>
      </c>
      <c r="D1175" t="s">
        <v>22</v>
      </c>
      <c r="E1175" s="5">
        <v>111058</v>
      </c>
      <c r="F1175" s="6">
        <v>1</v>
      </c>
      <c r="G1175" t="s">
        <v>23</v>
      </c>
      <c r="H1175" t="s">
        <v>39</v>
      </c>
      <c r="I1175" t="str">
        <f t="shared" si="54"/>
        <v>Gà muối gói 500g</v>
      </c>
      <c r="J1175" t="str">
        <f>VLOOKUP(I1175,'[1]Mã Misa'!$B$2:$D$74,2,0)</f>
        <v>Gà muối 500g</v>
      </c>
      <c r="K1175" t="str">
        <f>VLOOKUP(J1175,'[1]Mã Misa'!$C$2:$D$74,2,0)</f>
        <v>GM500</v>
      </c>
      <c r="L1175" s="6">
        <v>111058</v>
      </c>
      <c r="M1175" t="s">
        <v>2846</v>
      </c>
      <c r="N1175" t="str">
        <f t="shared" si="55"/>
        <v>0129150</v>
      </c>
      <c r="O1175" s="9">
        <v>44495</v>
      </c>
      <c r="P1175" t="s">
        <v>379</v>
      </c>
      <c r="Q1175" t="s">
        <v>380</v>
      </c>
      <c r="R1175" t="str">
        <f t="shared" si="56"/>
        <v>VM+ HNI Xó</v>
      </c>
      <c r="S1175" s="10" t="s">
        <v>28</v>
      </c>
      <c r="T1175" t="e">
        <f>VLOOKUP(Q1175,'Danh mục'!$B$4:$C$76,2,0)</f>
        <v>#N/A</v>
      </c>
    </row>
    <row r="1176" spans="1:20" hidden="1">
      <c r="A1176" t="s">
        <v>19</v>
      </c>
      <c r="B1176" t="s">
        <v>2847</v>
      </c>
      <c r="C1176" t="s">
        <v>51</v>
      </c>
      <c r="D1176" t="s">
        <v>22</v>
      </c>
      <c r="E1176" s="5">
        <v>421600</v>
      </c>
      <c r="F1176" s="6">
        <v>4</v>
      </c>
      <c r="G1176" t="s">
        <v>23</v>
      </c>
      <c r="H1176" t="s">
        <v>52</v>
      </c>
      <c r="I1176" t="str">
        <f t="shared" si="54"/>
        <v>_Đùi gà sốt cay 500g</v>
      </c>
      <c r="J1176" t="str">
        <f>VLOOKUP(I1176,'[1]Mã Misa'!$B$2:$D$74,2,0)</f>
        <v>Đùi gà sốt cay 500g</v>
      </c>
      <c r="K1176" t="str">
        <f>VLOOKUP(J1176,'[1]Mã Misa'!$C$2:$D$74,2,0)</f>
        <v>DGSC500</v>
      </c>
      <c r="L1176" s="6">
        <v>105400</v>
      </c>
      <c r="M1176" t="s">
        <v>2848</v>
      </c>
      <c r="N1176" t="str">
        <f t="shared" si="55"/>
        <v>0016639</v>
      </c>
      <c r="O1176" s="9">
        <v>44495</v>
      </c>
      <c r="P1176" t="s">
        <v>2849</v>
      </c>
      <c r="Q1176" t="s">
        <v>2850</v>
      </c>
      <c r="R1176" t="str">
        <f t="shared" si="56"/>
        <v>VM+ DNG 15</v>
      </c>
      <c r="S1176" s="10" t="s">
        <v>231</v>
      </c>
      <c r="T1176" t="e">
        <f>VLOOKUP(Q1176,'Danh mục'!$B$4:$C$76,2,0)</f>
        <v>#N/A</v>
      </c>
    </row>
    <row r="1177" spans="1:20" hidden="1">
      <c r="A1177" t="s">
        <v>19</v>
      </c>
      <c r="B1177" t="s">
        <v>2851</v>
      </c>
      <c r="C1177" t="s">
        <v>51</v>
      </c>
      <c r="D1177" t="s">
        <v>22</v>
      </c>
      <c r="E1177" s="5">
        <v>105400</v>
      </c>
      <c r="F1177" s="6">
        <v>1</v>
      </c>
      <c r="G1177" t="s">
        <v>23</v>
      </c>
      <c r="H1177" t="s">
        <v>52</v>
      </c>
      <c r="I1177" t="str">
        <f t="shared" si="54"/>
        <v>_Đùi gà sốt cay 500g</v>
      </c>
      <c r="J1177" t="str">
        <f>VLOOKUP(I1177,'[1]Mã Misa'!$B$2:$D$74,2,0)</f>
        <v>Đùi gà sốt cay 500g</v>
      </c>
      <c r="K1177" t="str">
        <f>VLOOKUP(J1177,'[1]Mã Misa'!$C$2:$D$74,2,0)</f>
        <v>DGSC500</v>
      </c>
      <c r="L1177" s="6">
        <v>105400</v>
      </c>
      <c r="M1177" t="s">
        <v>2852</v>
      </c>
      <c r="N1177" t="str">
        <f t="shared" si="55"/>
        <v>0129169</v>
      </c>
      <c r="O1177" s="9">
        <v>44495</v>
      </c>
      <c r="P1177" t="s">
        <v>2853</v>
      </c>
      <c r="Q1177" t="s">
        <v>2854</v>
      </c>
      <c r="R1177" t="str">
        <f t="shared" si="56"/>
        <v>VM+ HNI 15</v>
      </c>
      <c r="S1177" s="10" t="s">
        <v>28</v>
      </c>
      <c r="T1177" t="e">
        <f>VLOOKUP(Q1177,'Danh mục'!$B$4:$C$76,2,0)</f>
        <v>#N/A</v>
      </c>
    </row>
    <row r="1178" spans="1:20" hidden="1">
      <c r="A1178" t="s">
        <v>19</v>
      </c>
      <c r="B1178" t="s">
        <v>2855</v>
      </c>
      <c r="C1178" t="s">
        <v>38</v>
      </c>
      <c r="D1178" t="s">
        <v>22</v>
      </c>
      <c r="E1178" s="5">
        <v>222116</v>
      </c>
      <c r="F1178" s="6">
        <v>2</v>
      </c>
      <c r="G1178" t="s">
        <v>23</v>
      </c>
      <c r="H1178" t="s">
        <v>39</v>
      </c>
      <c r="I1178" t="str">
        <f t="shared" si="54"/>
        <v>Gà muối gói 500g</v>
      </c>
      <c r="J1178" t="str">
        <f>VLOOKUP(I1178,'[1]Mã Misa'!$B$2:$D$74,2,0)</f>
        <v>Gà muối 500g</v>
      </c>
      <c r="K1178" t="str">
        <f>VLOOKUP(J1178,'[1]Mã Misa'!$C$2:$D$74,2,0)</f>
        <v>GM500</v>
      </c>
      <c r="L1178" s="6">
        <v>111058</v>
      </c>
      <c r="M1178" t="s">
        <v>2856</v>
      </c>
      <c r="N1178" t="str">
        <f t="shared" si="55"/>
        <v>0000534</v>
      </c>
      <c r="O1178" s="9">
        <v>44495</v>
      </c>
      <c r="P1178" t="s">
        <v>2857</v>
      </c>
      <c r="Q1178" t="s">
        <v>2858</v>
      </c>
      <c r="R1178" t="str">
        <f t="shared" si="56"/>
        <v>VM+ VPC 48</v>
      </c>
      <c r="S1178" s="10" t="s">
        <v>471</v>
      </c>
      <c r="T1178" t="e">
        <f>VLOOKUP(Q1178,'Danh mục'!$B$4:$C$76,2,0)</f>
        <v>#N/A</v>
      </c>
    </row>
    <row r="1179" spans="1:20">
      <c r="A1179" t="s">
        <v>19</v>
      </c>
      <c r="B1179" t="s">
        <v>2859</v>
      </c>
      <c r="C1179" t="s">
        <v>21</v>
      </c>
      <c r="D1179" t="s">
        <v>22</v>
      </c>
      <c r="E1179" s="5">
        <v>50182</v>
      </c>
      <c r="F1179" s="6">
        <v>1</v>
      </c>
      <c r="G1179" t="s">
        <v>23</v>
      </c>
      <c r="H1179" t="s">
        <v>24</v>
      </c>
      <c r="I1179" t="str">
        <f t="shared" si="54"/>
        <v>Giò tai lưỡi xào gói 250g</v>
      </c>
      <c r="J1179" t="str">
        <f>VLOOKUP(I1179,'[1]Mã Misa'!$B$2:$D$74,2,0)</f>
        <v>Giò Tai Lưỡi Xào 250g</v>
      </c>
      <c r="K1179" t="str">
        <f>VLOOKUP(J1179,'[1]Mã Misa'!$C$2:$D$74,2,0)</f>
        <v>GTLX250G</v>
      </c>
      <c r="L1179" s="6">
        <v>50182</v>
      </c>
      <c r="M1179" t="s">
        <v>2860</v>
      </c>
      <c r="N1179" t="str">
        <f t="shared" si="55"/>
        <v>0129181</v>
      </c>
      <c r="O1179" s="9">
        <v>44495</v>
      </c>
      <c r="P1179" t="s">
        <v>2861</v>
      </c>
      <c r="Q1179" t="s">
        <v>2862</v>
      </c>
      <c r="R1179" t="str">
        <f t="shared" si="56"/>
        <v>VM+ HNI 35</v>
      </c>
      <c r="S1179" s="10" t="s">
        <v>28</v>
      </c>
      <c r="T1179" t="e">
        <f>VLOOKUP(Q1179,'Danh mục'!$B$4:$C$76,2,0)</f>
        <v>#N/A</v>
      </c>
    </row>
    <row r="1180" spans="1:20">
      <c r="A1180" t="s">
        <v>19</v>
      </c>
      <c r="B1180" t="s">
        <v>2859</v>
      </c>
      <c r="C1180" t="s">
        <v>51</v>
      </c>
      <c r="D1180" t="s">
        <v>22</v>
      </c>
      <c r="E1180" s="5">
        <v>105400</v>
      </c>
      <c r="F1180" s="6">
        <v>1</v>
      </c>
      <c r="G1180" t="s">
        <v>23</v>
      </c>
      <c r="H1180" t="s">
        <v>52</v>
      </c>
      <c r="I1180" t="str">
        <f t="shared" si="54"/>
        <v>_Đùi gà sốt cay 500g</v>
      </c>
      <c r="J1180" t="str">
        <f>VLOOKUP(I1180,'[1]Mã Misa'!$B$2:$D$74,2,0)</f>
        <v>Đùi gà sốt cay 500g</v>
      </c>
      <c r="K1180" t="str">
        <f>VLOOKUP(J1180,'[1]Mã Misa'!$C$2:$D$74,2,0)</f>
        <v>DGSC500</v>
      </c>
      <c r="L1180" s="6">
        <v>105400</v>
      </c>
      <c r="M1180" t="s">
        <v>2860</v>
      </c>
      <c r="N1180" t="str">
        <f t="shared" si="55"/>
        <v>0129181</v>
      </c>
      <c r="O1180" s="9">
        <v>44495</v>
      </c>
      <c r="P1180" t="s">
        <v>2861</v>
      </c>
      <c r="Q1180" t="s">
        <v>2862</v>
      </c>
      <c r="R1180" t="str">
        <f t="shared" si="56"/>
        <v>VM+ HNI 35</v>
      </c>
      <c r="S1180" s="10" t="s">
        <v>28</v>
      </c>
      <c r="T1180" t="e">
        <f>VLOOKUP(Q1180,'Danh mục'!$B$4:$C$76,2,0)</f>
        <v>#N/A</v>
      </c>
    </row>
    <row r="1181" spans="1:20">
      <c r="A1181" t="s">
        <v>19</v>
      </c>
      <c r="B1181" t="s">
        <v>2863</v>
      </c>
      <c r="C1181" t="s">
        <v>285</v>
      </c>
      <c r="D1181" t="s">
        <v>22</v>
      </c>
      <c r="E1181" s="5">
        <v>61050</v>
      </c>
      <c r="F1181" s="6">
        <v>1</v>
      </c>
      <c r="G1181" t="s">
        <v>23</v>
      </c>
      <c r="H1181" t="s">
        <v>286</v>
      </c>
      <c r="I1181" t="str">
        <f t="shared" si="54"/>
        <v>_Giò sụn gà 250g</v>
      </c>
      <c r="J1181" t="str">
        <f>VLOOKUP(I1181,'[1]Mã Misa'!$B$2:$D$74,2,0)</f>
        <v>Giò sụn gà 250g</v>
      </c>
      <c r="K1181" t="str">
        <f>VLOOKUP(J1181,'[1]Mã Misa'!$C$2:$D$74,2,0)</f>
        <v>GSG250</v>
      </c>
      <c r="L1181" s="6">
        <v>61050</v>
      </c>
      <c r="M1181" t="s">
        <v>2864</v>
      </c>
      <c r="N1181" t="str">
        <f t="shared" si="55"/>
        <v>0129186</v>
      </c>
      <c r="O1181" s="9">
        <v>44495</v>
      </c>
      <c r="P1181" t="s">
        <v>2865</v>
      </c>
      <c r="Q1181" t="s">
        <v>2866</v>
      </c>
      <c r="R1181" t="str">
        <f t="shared" si="56"/>
        <v>VM+ HNI 65</v>
      </c>
      <c r="S1181" s="10" t="s">
        <v>28</v>
      </c>
      <c r="T1181" t="e">
        <f>VLOOKUP(Q1181,'Danh mục'!$B$4:$C$76,2,0)</f>
        <v>#N/A</v>
      </c>
    </row>
    <row r="1182" spans="1:20">
      <c r="A1182" t="s">
        <v>19</v>
      </c>
      <c r="B1182" t="s">
        <v>2863</v>
      </c>
      <c r="C1182" t="s">
        <v>51</v>
      </c>
      <c r="D1182" t="s">
        <v>22</v>
      </c>
      <c r="E1182" s="5">
        <v>210800</v>
      </c>
      <c r="F1182" s="6">
        <v>2</v>
      </c>
      <c r="G1182" t="s">
        <v>23</v>
      </c>
      <c r="H1182" t="s">
        <v>52</v>
      </c>
      <c r="I1182" t="str">
        <f t="shared" si="54"/>
        <v>_Đùi gà sốt cay 500g</v>
      </c>
      <c r="J1182" t="str">
        <f>VLOOKUP(I1182,'[1]Mã Misa'!$B$2:$D$74,2,0)</f>
        <v>Đùi gà sốt cay 500g</v>
      </c>
      <c r="K1182" t="str">
        <f>VLOOKUP(J1182,'[1]Mã Misa'!$C$2:$D$74,2,0)</f>
        <v>DGSC500</v>
      </c>
      <c r="L1182" s="6">
        <v>105400</v>
      </c>
      <c r="M1182" t="s">
        <v>2864</v>
      </c>
      <c r="N1182" t="str">
        <f t="shared" si="55"/>
        <v>0129186</v>
      </c>
      <c r="O1182" s="9">
        <v>44495</v>
      </c>
      <c r="P1182" t="s">
        <v>2865</v>
      </c>
      <c r="Q1182" t="s">
        <v>2866</v>
      </c>
      <c r="R1182" t="str">
        <f t="shared" si="56"/>
        <v>VM+ HNI 65</v>
      </c>
      <c r="S1182" s="10" t="s">
        <v>28</v>
      </c>
      <c r="T1182" t="e">
        <f>VLOOKUP(Q1182,'Danh mục'!$B$4:$C$76,2,0)</f>
        <v>#N/A</v>
      </c>
    </row>
    <row r="1183" spans="1:20">
      <c r="A1183" t="s">
        <v>19</v>
      </c>
      <c r="B1183" t="s">
        <v>2867</v>
      </c>
      <c r="C1183" t="s">
        <v>30</v>
      </c>
      <c r="D1183" t="s">
        <v>22</v>
      </c>
      <c r="E1183" s="5">
        <v>87787</v>
      </c>
      <c r="F1183" s="6">
        <v>1</v>
      </c>
      <c r="G1183" t="s">
        <v>23</v>
      </c>
      <c r="H1183" t="s">
        <v>31</v>
      </c>
      <c r="I1183" t="str">
        <f t="shared" si="54"/>
        <v>Bắp bò muối gói 200g</v>
      </c>
      <c r="J1183" t="str">
        <f>VLOOKUP(I1183,'[1]Mã Misa'!$B$2:$D$74,2,0)</f>
        <v>Bắp bò muối 200g</v>
      </c>
      <c r="K1183" t="str">
        <f>VLOOKUP(J1183,'[1]Mã Misa'!$C$2:$D$74,2,0)</f>
        <v>BBM200</v>
      </c>
      <c r="L1183" s="6">
        <v>87787</v>
      </c>
      <c r="M1183" t="s">
        <v>2868</v>
      </c>
      <c r="N1183" t="str">
        <f t="shared" si="55"/>
        <v>0129207</v>
      </c>
      <c r="O1183" s="9">
        <v>44495</v>
      </c>
      <c r="P1183" t="s">
        <v>877</v>
      </c>
      <c r="Q1183" t="s">
        <v>878</v>
      </c>
      <c r="R1183" t="str">
        <f t="shared" si="56"/>
        <v>VM+ HNI N3</v>
      </c>
      <c r="S1183" s="10" t="s">
        <v>28</v>
      </c>
      <c r="T1183" t="e">
        <f>VLOOKUP(Q1183,'Danh mục'!$B$4:$C$76,2,0)</f>
        <v>#N/A</v>
      </c>
    </row>
    <row r="1184" spans="1:20">
      <c r="A1184" t="s">
        <v>19</v>
      </c>
      <c r="B1184" t="s">
        <v>2867</v>
      </c>
      <c r="C1184" t="s">
        <v>21</v>
      </c>
      <c r="D1184" t="s">
        <v>22</v>
      </c>
      <c r="E1184" s="5">
        <v>50182</v>
      </c>
      <c r="F1184" s="6">
        <v>1</v>
      </c>
      <c r="G1184" t="s">
        <v>23</v>
      </c>
      <c r="H1184" t="s">
        <v>24</v>
      </c>
      <c r="I1184" t="str">
        <f t="shared" si="54"/>
        <v>Giò tai lưỡi xào gói 250g</v>
      </c>
      <c r="J1184" t="str">
        <f>VLOOKUP(I1184,'[1]Mã Misa'!$B$2:$D$74,2,0)</f>
        <v>Giò Tai Lưỡi Xào 250g</v>
      </c>
      <c r="K1184" t="str">
        <f>VLOOKUP(J1184,'[1]Mã Misa'!$C$2:$D$74,2,0)</f>
        <v>GTLX250G</v>
      </c>
      <c r="L1184" s="6">
        <v>50182</v>
      </c>
      <c r="M1184" t="s">
        <v>2868</v>
      </c>
      <c r="N1184" t="str">
        <f t="shared" si="55"/>
        <v>0129207</v>
      </c>
      <c r="O1184" s="9">
        <v>44495</v>
      </c>
      <c r="P1184" t="s">
        <v>877</v>
      </c>
      <c r="Q1184" t="s">
        <v>878</v>
      </c>
      <c r="R1184" t="str">
        <f t="shared" si="56"/>
        <v>VM+ HNI N3</v>
      </c>
      <c r="S1184" s="10" t="s">
        <v>28</v>
      </c>
      <c r="T1184" t="e">
        <f>VLOOKUP(Q1184,'Danh mục'!$B$4:$C$76,2,0)</f>
        <v>#N/A</v>
      </c>
    </row>
    <row r="1185" spans="1:20">
      <c r="A1185" t="s">
        <v>19</v>
      </c>
      <c r="B1185" t="s">
        <v>2867</v>
      </c>
      <c r="C1185" t="s">
        <v>35</v>
      </c>
      <c r="D1185" t="s">
        <v>22</v>
      </c>
      <c r="E1185" s="5">
        <v>46000</v>
      </c>
      <c r="F1185" s="6">
        <v>1</v>
      </c>
      <c r="G1185" t="s">
        <v>23</v>
      </c>
      <c r="H1185" t="s">
        <v>36</v>
      </c>
      <c r="I1185" t="str">
        <f t="shared" si="54"/>
        <v>Mộc nấm hương gói 250g</v>
      </c>
      <c r="J1185" t="str">
        <f>VLOOKUP(I1185,'[1]Mã Misa'!$B$2:$D$74,2,0)</f>
        <v>Mộc Nấm Hương 250g</v>
      </c>
      <c r="K1185" t="str">
        <f>VLOOKUP(J1185,'[1]Mã Misa'!$C$2:$D$74,2,0)</f>
        <v>MNH250</v>
      </c>
      <c r="L1185" s="6">
        <v>46000</v>
      </c>
      <c r="M1185" t="s">
        <v>2868</v>
      </c>
      <c r="N1185" t="str">
        <f t="shared" si="55"/>
        <v>0129207</v>
      </c>
      <c r="O1185" s="9">
        <v>44495</v>
      </c>
      <c r="P1185" t="s">
        <v>877</v>
      </c>
      <c r="Q1185" t="s">
        <v>878</v>
      </c>
      <c r="R1185" t="str">
        <f t="shared" si="56"/>
        <v>VM+ HNI N3</v>
      </c>
      <c r="S1185" s="10" t="s">
        <v>28</v>
      </c>
      <c r="T1185" t="e">
        <f>VLOOKUP(Q1185,'Danh mục'!$B$4:$C$76,2,0)</f>
        <v>#N/A</v>
      </c>
    </row>
    <row r="1186" spans="1:20" hidden="1">
      <c r="A1186" t="s">
        <v>19</v>
      </c>
      <c r="B1186" t="s">
        <v>2869</v>
      </c>
      <c r="C1186" t="s">
        <v>30</v>
      </c>
      <c r="D1186" t="s">
        <v>22</v>
      </c>
      <c r="E1186" s="5">
        <v>87787</v>
      </c>
      <c r="F1186" s="6">
        <v>1</v>
      </c>
      <c r="G1186" t="s">
        <v>23</v>
      </c>
      <c r="H1186" t="s">
        <v>31</v>
      </c>
      <c r="I1186" t="str">
        <f t="shared" si="54"/>
        <v>Bắp bò muối gói 200g</v>
      </c>
      <c r="J1186" t="str">
        <f>VLOOKUP(I1186,'[1]Mã Misa'!$B$2:$D$74,2,0)</f>
        <v>Bắp bò muối 200g</v>
      </c>
      <c r="K1186" t="str">
        <f>VLOOKUP(J1186,'[1]Mã Misa'!$C$2:$D$74,2,0)</f>
        <v>BBM200</v>
      </c>
      <c r="L1186" s="6">
        <v>87787</v>
      </c>
      <c r="M1186" t="s">
        <v>2870</v>
      </c>
      <c r="N1186" t="str">
        <f t="shared" si="55"/>
        <v>0000806</v>
      </c>
      <c r="O1186" s="9">
        <v>44495</v>
      </c>
      <c r="P1186" t="s">
        <v>2871</v>
      </c>
      <c r="Q1186" t="s">
        <v>2872</v>
      </c>
      <c r="R1186" t="str">
        <f t="shared" si="56"/>
        <v>VM+ QNM 12</v>
      </c>
      <c r="S1186" s="10" t="s">
        <v>1953</v>
      </c>
      <c r="T1186" t="e">
        <f>VLOOKUP(Q1186,'Danh mục'!$B$4:$C$76,2,0)</f>
        <v>#N/A</v>
      </c>
    </row>
    <row r="1187" spans="1:20" hidden="1">
      <c r="A1187" t="s">
        <v>19</v>
      </c>
      <c r="B1187" t="s">
        <v>2873</v>
      </c>
      <c r="C1187" t="s">
        <v>51</v>
      </c>
      <c r="D1187" t="s">
        <v>22</v>
      </c>
      <c r="E1187" s="5">
        <v>105400</v>
      </c>
      <c r="F1187" s="6">
        <v>1</v>
      </c>
      <c r="G1187" t="s">
        <v>23</v>
      </c>
      <c r="H1187" t="s">
        <v>52</v>
      </c>
      <c r="I1187" t="str">
        <f t="shared" si="54"/>
        <v>_Đùi gà sốt cay 500g</v>
      </c>
      <c r="J1187" t="str">
        <f>VLOOKUP(I1187,'[1]Mã Misa'!$B$2:$D$74,2,0)</f>
        <v>Đùi gà sốt cay 500g</v>
      </c>
      <c r="K1187" t="str">
        <f>VLOOKUP(J1187,'[1]Mã Misa'!$C$2:$D$74,2,0)</f>
        <v>DGSC500</v>
      </c>
      <c r="L1187" s="6">
        <v>105400</v>
      </c>
      <c r="M1187" t="s">
        <v>2874</v>
      </c>
      <c r="N1187" t="str">
        <f t="shared" si="55"/>
        <v>0016648</v>
      </c>
      <c r="O1187" s="9">
        <v>44495</v>
      </c>
      <c r="P1187" t="s">
        <v>2875</v>
      </c>
      <c r="Q1187" t="s">
        <v>2876</v>
      </c>
      <c r="R1187" t="str">
        <f t="shared" si="56"/>
        <v>VM+ DNG Lô</v>
      </c>
      <c r="S1187" s="10" t="s">
        <v>231</v>
      </c>
      <c r="T1187" t="e">
        <f>VLOOKUP(Q1187,'Danh mục'!$B$4:$C$76,2,0)</f>
        <v>#N/A</v>
      </c>
    </row>
    <row r="1188" spans="1:20" hidden="1">
      <c r="A1188" t="s">
        <v>19</v>
      </c>
      <c r="B1188" t="s">
        <v>2877</v>
      </c>
      <c r="C1188" t="s">
        <v>35</v>
      </c>
      <c r="D1188" t="s">
        <v>22</v>
      </c>
      <c r="E1188" s="5">
        <v>46000</v>
      </c>
      <c r="F1188" s="6">
        <v>1</v>
      </c>
      <c r="G1188" t="s">
        <v>23</v>
      </c>
      <c r="H1188" t="s">
        <v>36</v>
      </c>
      <c r="I1188" t="str">
        <f t="shared" si="54"/>
        <v>Mộc nấm hương gói 250g</v>
      </c>
      <c r="J1188" t="str">
        <f>VLOOKUP(I1188,'[1]Mã Misa'!$B$2:$D$74,2,0)</f>
        <v>Mộc Nấm Hương 250g</v>
      </c>
      <c r="K1188" t="str">
        <f>VLOOKUP(J1188,'[1]Mã Misa'!$C$2:$D$74,2,0)</f>
        <v>MNH250</v>
      </c>
      <c r="L1188" s="6">
        <v>46000</v>
      </c>
      <c r="M1188" t="s">
        <v>369</v>
      </c>
      <c r="N1188" t="str">
        <f t="shared" si="55"/>
        <v>0001727</v>
      </c>
      <c r="O1188" s="9">
        <v>44477</v>
      </c>
      <c r="P1188" t="s">
        <v>2878</v>
      </c>
      <c r="Q1188" t="s">
        <v>2879</v>
      </c>
      <c r="R1188" t="str">
        <f t="shared" si="56"/>
        <v>VM+ HYN 21</v>
      </c>
      <c r="S1188" s="10" t="s">
        <v>561</v>
      </c>
      <c r="T1188" t="e">
        <f>VLOOKUP(Q1188,'Danh mục'!$B$4:$C$76,2,0)</f>
        <v>#N/A</v>
      </c>
    </row>
    <row r="1189" spans="1:20" hidden="1">
      <c r="A1189" t="s">
        <v>19</v>
      </c>
      <c r="B1189" t="s">
        <v>2880</v>
      </c>
      <c r="C1189" t="s">
        <v>38</v>
      </c>
      <c r="D1189" t="s">
        <v>22</v>
      </c>
      <c r="E1189" s="5">
        <v>111058</v>
      </c>
      <c r="F1189" s="6">
        <v>1</v>
      </c>
      <c r="G1189" t="s">
        <v>23</v>
      </c>
      <c r="H1189" t="s">
        <v>39</v>
      </c>
      <c r="I1189" t="str">
        <f t="shared" si="54"/>
        <v>Gà muối gói 500g</v>
      </c>
      <c r="J1189" t="str">
        <f>VLOOKUP(I1189,'[1]Mã Misa'!$B$2:$D$74,2,0)</f>
        <v>Gà muối 500g</v>
      </c>
      <c r="K1189" t="str">
        <f>VLOOKUP(J1189,'[1]Mã Misa'!$C$2:$D$74,2,0)</f>
        <v>GM500</v>
      </c>
      <c r="L1189" s="6">
        <v>111058</v>
      </c>
      <c r="M1189" t="s">
        <v>2881</v>
      </c>
      <c r="N1189" t="str">
        <f t="shared" si="55"/>
        <v>0016649</v>
      </c>
      <c r="O1189" s="9">
        <v>44495</v>
      </c>
      <c r="P1189" t="s">
        <v>2882</v>
      </c>
      <c r="Q1189" t="s">
        <v>2883</v>
      </c>
      <c r="R1189" t="str">
        <f t="shared" si="56"/>
        <v>VM+ DNG 40</v>
      </c>
      <c r="S1189" s="10" t="s">
        <v>231</v>
      </c>
      <c r="T1189" t="e">
        <f>VLOOKUP(Q1189,'Danh mục'!$B$4:$C$76,2,0)</f>
        <v>#N/A</v>
      </c>
    </row>
    <row r="1190" spans="1:20" hidden="1">
      <c r="A1190" t="s">
        <v>19</v>
      </c>
      <c r="B1190" t="s">
        <v>2884</v>
      </c>
      <c r="C1190" t="s">
        <v>30</v>
      </c>
      <c r="D1190" t="s">
        <v>22</v>
      </c>
      <c r="E1190" s="5">
        <v>87787</v>
      </c>
      <c r="F1190" s="6">
        <v>1</v>
      </c>
      <c r="G1190" t="s">
        <v>23</v>
      </c>
      <c r="H1190" t="s">
        <v>31</v>
      </c>
      <c r="I1190" t="str">
        <f t="shared" si="54"/>
        <v>Bắp bò muối gói 200g</v>
      </c>
      <c r="J1190" t="str">
        <f>VLOOKUP(I1190,'[1]Mã Misa'!$B$2:$D$74,2,0)</f>
        <v>Bắp bò muối 200g</v>
      </c>
      <c r="K1190" t="str">
        <f>VLOOKUP(J1190,'[1]Mã Misa'!$C$2:$D$74,2,0)</f>
        <v>BBM200</v>
      </c>
      <c r="L1190" s="6">
        <v>87787</v>
      </c>
      <c r="M1190" t="s">
        <v>2885</v>
      </c>
      <c r="N1190" t="str">
        <f t="shared" si="55"/>
        <v>0129223</v>
      </c>
      <c r="O1190" s="9">
        <v>44495</v>
      </c>
      <c r="P1190" t="s">
        <v>2886</v>
      </c>
      <c r="Q1190" t="s">
        <v>2887</v>
      </c>
      <c r="R1190" t="str">
        <f t="shared" si="56"/>
        <v>VM+ HNI 34</v>
      </c>
      <c r="S1190" s="10" t="s">
        <v>28</v>
      </c>
      <c r="T1190" t="e">
        <f>VLOOKUP(Q1190,'Danh mục'!$B$4:$C$76,2,0)</f>
        <v>#N/A</v>
      </c>
    </row>
    <row r="1191" spans="1:20">
      <c r="A1191" t="s">
        <v>19</v>
      </c>
      <c r="B1191" t="s">
        <v>2888</v>
      </c>
      <c r="C1191" t="s">
        <v>51</v>
      </c>
      <c r="D1191" t="s">
        <v>22</v>
      </c>
      <c r="E1191" s="5">
        <v>210800</v>
      </c>
      <c r="F1191" s="6">
        <v>2</v>
      </c>
      <c r="G1191" t="s">
        <v>23</v>
      </c>
      <c r="H1191" t="s">
        <v>52</v>
      </c>
      <c r="I1191" t="str">
        <f t="shared" si="54"/>
        <v>_Đùi gà sốt cay 500g</v>
      </c>
      <c r="J1191" t="str">
        <f>VLOOKUP(I1191,'[1]Mã Misa'!$B$2:$D$74,2,0)</f>
        <v>Đùi gà sốt cay 500g</v>
      </c>
      <c r="K1191" t="str">
        <f>VLOOKUP(J1191,'[1]Mã Misa'!$C$2:$D$74,2,0)</f>
        <v>DGSC500</v>
      </c>
      <c r="L1191" s="6">
        <v>105400</v>
      </c>
      <c r="M1191" t="s">
        <v>2889</v>
      </c>
      <c r="N1191" t="str">
        <f t="shared" si="55"/>
        <v>0129234</v>
      </c>
      <c r="O1191" s="9">
        <v>44495</v>
      </c>
      <c r="P1191" t="s">
        <v>2890</v>
      </c>
      <c r="Q1191" t="s">
        <v>2891</v>
      </c>
      <c r="R1191" t="str">
        <f t="shared" si="56"/>
        <v>VM+ HNI 11</v>
      </c>
      <c r="S1191" s="10" t="s">
        <v>28</v>
      </c>
      <c r="T1191" t="e">
        <f>VLOOKUP(Q1191,'Danh mục'!$B$4:$C$76,2,0)</f>
        <v>#N/A</v>
      </c>
    </row>
    <row r="1192" spans="1:20">
      <c r="A1192" t="s">
        <v>19</v>
      </c>
      <c r="B1192" t="s">
        <v>2888</v>
      </c>
      <c r="C1192" t="s">
        <v>90</v>
      </c>
      <c r="D1192" t="s">
        <v>22</v>
      </c>
      <c r="E1192" s="5">
        <v>70950</v>
      </c>
      <c r="F1192" s="6">
        <v>1</v>
      </c>
      <c r="G1192" t="s">
        <v>23</v>
      </c>
      <c r="H1192" t="s">
        <v>91</v>
      </c>
      <c r="I1192" t="str">
        <f t="shared" si="54"/>
        <v>_Chả nướng 300g</v>
      </c>
      <c r="J1192" t="str">
        <f>VLOOKUP(I1192,'[1]Mã Misa'!$B$2:$D$74,2,0)</f>
        <v>Chả nướng 300g</v>
      </c>
      <c r="K1192" t="str">
        <f>VLOOKUP(J1192,'[1]Mã Misa'!$C$2:$D$74,2,0)</f>
        <v>CN300</v>
      </c>
      <c r="L1192" s="6">
        <v>70950</v>
      </c>
      <c r="M1192" t="s">
        <v>2889</v>
      </c>
      <c r="N1192" t="str">
        <f t="shared" si="55"/>
        <v>0129234</v>
      </c>
      <c r="O1192" s="9">
        <v>44495</v>
      </c>
      <c r="P1192" t="s">
        <v>2890</v>
      </c>
      <c r="Q1192" t="s">
        <v>2891</v>
      </c>
      <c r="R1192" t="str">
        <f t="shared" si="56"/>
        <v>VM+ HNI 11</v>
      </c>
      <c r="S1192" s="10" t="s">
        <v>28</v>
      </c>
      <c r="T1192" t="e">
        <f>VLOOKUP(Q1192,'Danh mục'!$B$4:$C$76,2,0)</f>
        <v>#N/A</v>
      </c>
    </row>
    <row r="1193" spans="1:20">
      <c r="A1193" t="s">
        <v>19</v>
      </c>
      <c r="B1193" t="s">
        <v>2892</v>
      </c>
      <c r="C1193" t="s">
        <v>38</v>
      </c>
      <c r="D1193" t="s">
        <v>22</v>
      </c>
      <c r="E1193" s="5">
        <v>222116</v>
      </c>
      <c r="F1193" s="6">
        <v>2</v>
      </c>
      <c r="G1193" t="s">
        <v>23</v>
      </c>
      <c r="H1193" t="s">
        <v>39</v>
      </c>
      <c r="I1193" t="str">
        <f t="shared" si="54"/>
        <v>Gà muối gói 500g</v>
      </c>
      <c r="J1193" t="str">
        <f>VLOOKUP(I1193,'[1]Mã Misa'!$B$2:$D$74,2,0)</f>
        <v>Gà muối 500g</v>
      </c>
      <c r="K1193" t="str">
        <f>VLOOKUP(J1193,'[1]Mã Misa'!$C$2:$D$74,2,0)</f>
        <v>GM500</v>
      </c>
      <c r="L1193" s="6">
        <v>111058</v>
      </c>
      <c r="M1193" t="s">
        <v>2893</v>
      </c>
      <c r="N1193" t="str">
        <f t="shared" si="55"/>
        <v>0129236</v>
      </c>
      <c r="O1193" s="9">
        <v>44495</v>
      </c>
      <c r="P1193" t="s">
        <v>162</v>
      </c>
      <c r="Q1193" t="s">
        <v>163</v>
      </c>
      <c r="R1193" t="str">
        <f t="shared" si="56"/>
        <v>VM+ HNI 39</v>
      </c>
      <c r="S1193" s="10" t="s">
        <v>28</v>
      </c>
      <c r="T1193" t="str">
        <f>VLOOKUP(Q1193,'Danh mục'!$B$4:$C$76,2,0)</f>
        <v>WINCOMHANOI</v>
      </c>
    </row>
    <row r="1194" spans="1:20" hidden="1">
      <c r="A1194" t="s">
        <v>19</v>
      </c>
      <c r="B1194" t="s">
        <v>2894</v>
      </c>
      <c r="C1194" t="s">
        <v>177</v>
      </c>
      <c r="D1194" t="s">
        <v>22</v>
      </c>
      <c r="E1194" s="5">
        <v>272250</v>
      </c>
      <c r="F1194" s="6">
        <v>3</v>
      </c>
      <c r="G1194" t="s">
        <v>23</v>
      </c>
      <c r="H1194" t="s">
        <v>178</v>
      </c>
      <c r="I1194" t="str">
        <f t="shared" si="54"/>
        <v>_Chân gà sốt cay 400g</v>
      </c>
      <c r="J1194" t="str">
        <f>VLOOKUP(I1194,'[1]Mã Misa'!$B$2:$D$74,2,0)</f>
        <v>Chân gà sốt cay 400g</v>
      </c>
      <c r="K1194" t="str">
        <f>VLOOKUP(J1194,'[1]Mã Misa'!$C$2:$D$74,2,0)</f>
        <v>CGSC400</v>
      </c>
      <c r="L1194" s="6">
        <v>90750</v>
      </c>
      <c r="M1194" t="s">
        <v>2895</v>
      </c>
      <c r="N1194" t="str">
        <f t="shared" si="55"/>
        <v>0001831</v>
      </c>
      <c r="O1194" s="9">
        <v>44495</v>
      </c>
      <c r="P1194" t="s">
        <v>2896</v>
      </c>
      <c r="Q1194" t="s">
        <v>2897</v>
      </c>
      <c r="R1194" t="str">
        <f t="shared" si="56"/>
        <v>VM VC+ HTH</v>
      </c>
      <c r="S1194" s="10" t="s">
        <v>372</v>
      </c>
      <c r="T1194" t="e">
        <f>VLOOKUP(Q1194,'Danh mục'!$B$4:$C$76,2,0)</f>
        <v>#N/A</v>
      </c>
    </row>
    <row r="1195" spans="1:20">
      <c r="A1195" t="s">
        <v>19</v>
      </c>
      <c r="B1195" t="s">
        <v>2898</v>
      </c>
      <c r="C1195" t="s">
        <v>30</v>
      </c>
      <c r="D1195" t="s">
        <v>22</v>
      </c>
      <c r="E1195" s="5">
        <v>526722</v>
      </c>
      <c r="F1195" s="6">
        <v>6</v>
      </c>
      <c r="G1195" t="s">
        <v>23</v>
      </c>
      <c r="H1195" t="s">
        <v>31</v>
      </c>
      <c r="I1195" t="str">
        <f t="shared" si="54"/>
        <v>Bắp bò muối gói 200g</v>
      </c>
      <c r="J1195" t="str">
        <f>VLOOKUP(I1195,'[1]Mã Misa'!$B$2:$D$74,2,0)</f>
        <v>Bắp bò muối 200g</v>
      </c>
      <c r="K1195" t="str">
        <f>VLOOKUP(J1195,'[1]Mã Misa'!$C$2:$D$74,2,0)</f>
        <v>BBM200</v>
      </c>
      <c r="L1195" s="6">
        <v>87787</v>
      </c>
      <c r="M1195" t="s">
        <v>2899</v>
      </c>
      <c r="N1195" t="str">
        <f t="shared" si="55"/>
        <v>0041290</v>
      </c>
      <c r="O1195" s="9">
        <v>44495</v>
      </c>
      <c r="P1195" t="s">
        <v>2900</v>
      </c>
      <c r="Q1195" t="s">
        <v>2901</v>
      </c>
      <c r="R1195" t="str">
        <f t="shared" si="56"/>
        <v>VM+ HCM Tâ</v>
      </c>
      <c r="S1195" s="10" t="s">
        <v>83</v>
      </c>
      <c r="T1195" t="e">
        <f>VLOOKUP(Q1195,'Danh mục'!$B$4:$C$76,2,0)</f>
        <v>#N/A</v>
      </c>
    </row>
    <row r="1196" spans="1:20">
      <c r="A1196" t="s">
        <v>19</v>
      </c>
      <c r="B1196" t="s">
        <v>2898</v>
      </c>
      <c r="C1196" t="s">
        <v>38</v>
      </c>
      <c r="D1196" t="s">
        <v>22</v>
      </c>
      <c r="E1196" s="5">
        <v>222116</v>
      </c>
      <c r="F1196" s="6">
        <v>2</v>
      </c>
      <c r="G1196" t="s">
        <v>23</v>
      </c>
      <c r="H1196" t="s">
        <v>39</v>
      </c>
      <c r="I1196" t="str">
        <f t="shared" si="54"/>
        <v>Gà muối gói 500g</v>
      </c>
      <c r="J1196" t="str">
        <f>VLOOKUP(I1196,'[1]Mã Misa'!$B$2:$D$74,2,0)</f>
        <v>Gà muối 500g</v>
      </c>
      <c r="K1196" t="str">
        <f>VLOOKUP(J1196,'[1]Mã Misa'!$C$2:$D$74,2,0)</f>
        <v>GM500</v>
      </c>
      <c r="L1196" s="6">
        <v>111058</v>
      </c>
      <c r="M1196" t="s">
        <v>2899</v>
      </c>
      <c r="N1196" t="str">
        <f t="shared" si="55"/>
        <v>0041290</v>
      </c>
      <c r="O1196" s="9">
        <v>44495</v>
      </c>
      <c r="P1196" t="s">
        <v>2900</v>
      </c>
      <c r="Q1196" t="s">
        <v>2901</v>
      </c>
      <c r="R1196" t="str">
        <f t="shared" si="56"/>
        <v>VM+ HCM Tâ</v>
      </c>
      <c r="S1196" s="10" t="s">
        <v>83</v>
      </c>
      <c r="T1196" t="e">
        <f>VLOOKUP(Q1196,'Danh mục'!$B$4:$C$76,2,0)</f>
        <v>#N/A</v>
      </c>
    </row>
    <row r="1197" spans="1:20">
      <c r="A1197" t="s">
        <v>19</v>
      </c>
      <c r="B1197" t="s">
        <v>2898</v>
      </c>
      <c r="C1197" t="s">
        <v>54</v>
      </c>
      <c r="D1197" t="s">
        <v>22</v>
      </c>
      <c r="E1197" s="5">
        <v>73431</v>
      </c>
      <c r="F1197" s="6">
        <v>1</v>
      </c>
      <c r="G1197" t="s">
        <v>23</v>
      </c>
      <c r="H1197" t="s">
        <v>55</v>
      </c>
      <c r="I1197" t="str">
        <f t="shared" si="54"/>
        <v>Chân giò heo muối gói 300g</v>
      </c>
      <c r="J1197" t="str">
        <f>VLOOKUP(I1197,'[1]Mã Misa'!$B$2:$D$74,2,0)</f>
        <v>Chân giò heo muối 300g</v>
      </c>
      <c r="K1197" t="str">
        <f>VLOOKUP(J1197,'[1]Mã Misa'!$C$2:$D$74,2,0)</f>
        <v>CGM300</v>
      </c>
      <c r="L1197" s="6">
        <v>73431</v>
      </c>
      <c r="M1197" t="s">
        <v>2899</v>
      </c>
      <c r="N1197" t="str">
        <f t="shared" si="55"/>
        <v>0041290</v>
      </c>
      <c r="O1197" s="9">
        <v>44495</v>
      </c>
      <c r="P1197" t="s">
        <v>2900</v>
      </c>
      <c r="Q1197" t="s">
        <v>2901</v>
      </c>
      <c r="R1197" t="str">
        <f t="shared" si="56"/>
        <v>VM+ HCM Tâ</v>
      </c>
      <c r="S1197" s="10" t="s">
        <v>83</v>
      </c>
      <c r="T1197" t="e">
        <f>VLOOKUP(Q1197,'Danh mục'!$B$4:$C$76,2,0)</f>
        <v>#N/A</v>
      </c>
    </row>
    <row r="1198" spans="1:20">
      <c r="A1198" t="s">
        <v>19</v>
      </c>
      <c r="B1198" t="s">
        <v>2898</v>
      </c>
      <c r="C1198" t="s">
        <v>279</v>
      </c>
      <c r="D1198" t="s">
        <v>22</v>
      </c>
      <c r="E1198" s="5">
        <v>203978</v>
      </c>
      <c r="F1198" s="6">
        <v>2</v>
      </c>
      <c r="G1198" t="s">
        <v>23</v>
      </c>
      <c r="H1198" t="s">
        <v>280</v>
      </c>
      <c r="I1198" t="str">
        <f t="shared" si="54"/>
        <v>Giò tai nấm hương 500g</v>
      </c>
      <c r="J1198" t="str">
        <f>VLOOKUP(I1198,'[1]Mã Misa'!$B$2:$D$74,2,0)</f>
        <v>Giò tai nấm hương 500g</v>
      </c>
      <c r="K1198" t="str">
        <f>VLOOKUP(J1198,'[1]Mã Misa'!$C$2:$D$74,2,0)</f>
        <v>GTNH500</v>
      </c>
      <c r="L1198" s="6">
        <v>101989</v>
      </c>
      <c r="M1198" t="s">
        <v>2899</v>
      </c>
      <c r="N1198" t="str">
        <f t="shared" si="55"/>
        <v>0041290</v>
      </c>
      <c r="O1198" s="9">
        <v>44495</v>
      </c>
      <c r="P1198" t="s">
        <v>2900</v>
      </c>
      <c r="Q1198" t="s">
        <v>2901</v>
      </c>
      <c r="R1198" t="str">
        <f t="shared" si="56"/>
        <v>VM+ HCM Tâ</v>
      </c>
      <c r="S1198" s="10" t="s">
        <v>83</v>
      </c>
      <c r="T1198" t="e">
        <f>VLOOKUP(Q1198,'Danh mục'!$B$4:$C$76,2,0)</f>
        <v>#N/A</v>
      </c>
    </row>
    <row r="1199" spans="1:20">
      <c r="A1199" t="s">
        <v>19</v>
      </c>
      <c r="B1199" t="s">
        <v>2898</v>
      </c>
      <c r="C1199" t="s">
        <v>21</v>
      </c>
      <c r="D1199" t="s">
        <v>22</v>
      </c>
      <c r="E1199" s="5">
        <v>50182</v>
      </c>
      <c r="F1199" s="6">
        <v>1</v>
      </c>
      <c r="G1199" t="s">
        <v>23</v>
      </c>
      <c r="H1199" t="s">
        <v>24</v>
      </c>
      <c r="I1199" t="str">
        <f t="shared" si="54"/>
        <v>Giò tai lưỡi xào gói 250g</v>
      </c>
      <c r="J1199" t="str">
        <f>VLOOKUP(I1199,'[1]Mã Misa'!$B$2:$D$74,2,0)</f>
        <v>Giò Tai Lưỡi Xào 250g</v>
      </c>
      <c r="K1199" t="str">
        <f>VLOOKUP(J1199,'[1]Mã Misa'!$C$2:$D$74,2,0)</f>
        <v>GTLX250G</v>
      </c>
      <c r="L1199" s="6">
        <v>50182</v>
      </c>
      <c r="M1199" t="s">
        <v>2899</v>
      </c>
      <c r="N1199" t="str">
        <f t="shared" si="55"/>
        <v>0041290</v>
      </c>
      <c r="O1199" s="9">
        <v>44495</v>
      </c>
      <c r="P1199" t="s">
        <v>2900</v>
      </c>
      <c r="Q1199" t="s">
        <v>2901</v>
      </c>
      <c r="R1199" t="str">
        <f t="shared" si="56"/>
        <v>VM+ HCM Tâ</v>
      </c>
      <c r="S1199" s="10" t="s">
        <v>83</v>
      </c>
      <c r="T1199" t="e">
        <f>VLOOKUP(Q1199,'Danh mục'!$B$4:$C$76,2,0)</f>
        <v>#N/A</v>
      </c>
    </row>
    <row r="1200" spans="1:20">
      <c r="A1200" t="s">
        <v>19</v>
      </c>
      <c r="B1200" t="s">
        <v>2902</v>
      </c>
      <c r="C1200" t="s">
        <v>54</v>
      </c>
      <c r="D1200" t="s">
        <v>22</v>
      </c>
      <c r="E1200" s="5">
        <v>220293</v>
      </c>
      <c r="F1200" s="6">
        <v>3</v>
      </c>
      <c r="G1200" t="s">
        <v>23</v>
      </c>
      <c r="H1200" t="s">
        <v>55</v>
      </c>
      <c r="I1200" t="str">
        <f t="shared" si="54"/>
        <v>Chân giò heo muối gói 300g</v>
      </c>
      <c r="J1200" t="str">
        <f>VLOOKUP(I1200,'[1]Mã Misa'!$B$2:$D$74,2,0)</f>
        <v>Chân giò heo muối 300g</v>
      </c>
      <c r="K1200" t="str">
        <f>VLOOKUP(J1200,'[1]Mã Misa'!$C$2:$D$74,2,0)</f>
        <v>CGM300</v>
      </c>
      <c r="L1200" s="6">
        <v>73431</v>
      </c>
      <c r="M1200" t="s">
        <v>2903</v>
      </c>
      <c r="N1200" t="str">
        <f t="shared" si="55"/>
        <v>0041291</v>
      </c>
      <c r="O1200" s="9">
        <v>44495</v>
      </c>
      <c r="P1200" t="s">
        <v>2904</v>
      </c>
      <c r="Q1200" t="s">
        <v>2905</v>
      </c>
      <c r="R1200" t="str">
        <f t="shared" si="56"/>
        <v>VM+ HCM Ch</v>
      </c>
      <c r="S1200" s="10" t="s">
        <v>83</v>
      </c>
      <c r="T1200" t="e">
        <f>VLOOKUP(Q1200,'Danh mục'!$B$4:$C$76,2,0)</f>
        <v>#N/A</v>
      </c>
    </row>
    <row r="1201" spans="1:20">
      <c r="A1201" t="s">
        <v>19</v>
      </c>
      <c r="B1201" t="s">
        <v>2902</v>
      </c>
      <c r="C1201" t="s">
        <v>38</v>
      </c>
      <c r="D1201" t="s">
        <v>22</v>
      </c>
      <c r="E1201" s="5">
        <v>444232</v>
      </c>
      <c r="F1201" s="6">
        <v>4</v>
      </c>
      <c r="G1201" t="s">
        <v>23</v>
      </c>
      <c r="H1201" t="s">
        <v>39</v>
      </c>
      <c r="I1201" t="str">
        <f t="shared" si="54"/>
        <v>Gà muối gói 500g</v>
      </c>
      <c r="J1201" t="str">
        <f>VLOOKUP(I1201,'[1]Mã Misa'!$B$2:$D$74,2,0)</f>
        <v>Gà muối 500g</v>
      </c>
      <c r="K1201" t="str">
        <f>VLOOKUP(J1201,'[1]Mã Misa'!$C$2:$D$74,2,0)</f>
        <v>GM500</v>
      </c>
      <c r="L1201" s="6">
        <v>111058</v>
      </c>
      <c r="M1201" t="s">
        <v>2903</v>
      </c>
      <c r="N1201" t="str">
        <f t="shared" si="55"/>
        <v>0041291</v>
      </c>
      <c r="O1201" s="9">
        <v>44495</v>
      </c>
      <c r="P1201" t="s">
        <v>2904</v>
      </c>
      <c r="Q1201" t="s">
        <v>2905</v>
      </c>
      <c r="R1201" t="str">
        <f t="shared" si="56"/>
        <v>VM+ HCM Ch</v>
      </c>
      <c r="S1201" s="10" t="s">
        <v>83</v>
      </c>
      <c r="T1201" t="e">
        <f>VLOOKUP(Q1201,'Danh mục'!$B$4:$C$76,2,0)</f>
        <v>#N/A</v>
      </c>
    </row>
    <row r="1202" spans="1:20">
      <c r="A1202" t="s">
        <v>19</v>
      </c>
      <c r="B1202" t="s">
        <v>2902</v>
      </c>
      <c r="C1202" t="s">
        <v>193</v>
      </c>
      <c r="D1202" t="s">
        <v>22</v>
      </c>
      <c r="E1202" s="5">
        <v>277975</v>
      </c>
      <c r="F1202" s="6">
        <v>5</v>
      </c>
      <c r="G1202" t="s">
        <v>23</v>
      </c>
      <c r="H1202" t="s">
        <v>194</v>
      </c>
      <c r="I1202" t="str">
        <f t="shared" si="54"/>
        <v>Tai heo muối gói 200g</v>
      </c>
      <c r="J1202" t="str">
        <f>VLOOKUP(I1202,'[1]Mã Misa'!$B$2:$D$74,2,0)</f>
        <v>Tai heo muối 200g</v>
      </c>
      <c r="K1202" t="str">
        <f>VLOOKUP(J1202,'[1]Mã Misa'!$C$2:$D$74,2,0)</f>
        <v>TH200</v>
      </c>
      <c r="L1202" s="6">
        <v>55595</v>
      </c>
      <c r="M1202" t="s">
        <v>2903</v>
      </c>
      <c r="N1202" t="str">
        <f t="shared" si="55"/>
        <v>0041291</v>
      </c>
      <c r="O1202" s="9">
        <v>44495</v>
      </c>
      <c r="P1202" t="s">
        <v>2904</v>
      </c>
      <c r="Q1202" t="s">
        <v>2905</v>
      </c>
      <c r="R1202" t="str">
        <f t="shared" si="56"/>
        <v>VM+ HCM Ch</v>
      </c>
      <c r="S1202" s="10" t="s">
        <v>83</v>
      </c>
      <c r="T1202" t="e">
        <f>VLOOKUP(Q1202,'Danh mục'!$B$4:$C$76,2,0)</f>
        <v>#N/A</v>
      </c>
    </row>
    <row r="1203" spans="1:20">
      <c r="A1203" t="s">
        <v>19</v>
      </c>
      <c r="B1203" t="s">
        <v>2906</v>
      </c>
      <c r="C1203" t="s">
        <v>45</v>
      </c>
      <c r="D1203" t="s">
        <v>22</v>
      </c>
      <c r="E1203" s="5">
        <v>297000</v>
      </c>
      <c r="F1203" s="6">
        <v>4</v>
      </c>
      <c r="G1203" t="s">
        <v>23</v>
      </c>
      <c r="H1203" t="s">
        <v>46</v>
      </c>
      <c r="I1203" t="str">
        <f t="shared" si="54"/>
        <v>_Chả cốm 300g</v>
      </c>
      <c r="J1203" t="str">
        <f>VLOOKUP(I1203,'[1]Mã Misa'!$B$2:$D$74,2,0)</f>
        <v>Chả cốm 300g</v>
      </c>
      <c r="K1203" t="str">
        <f>VLOOKUP(J1203,'[1]Mã Misa'!$C$2:$D$74,2,0)</f>
        <v>CC300</v>
      </c>
      <c r="L1203" s="6">
        <v>74250</v>
      </c>
      <c r="M1203" t="s">
        <v>2907</v>
      </c>
      <c r="N1203" t="str">
        <f t="shared" si="55"/>
        <v>0129245</v>
      </c>
      <c r="O1203" s="9">
        <v>44495</v>
      </c>
      <c r="P1203" t="s">
        <v>2908</v>
      </c>
      <c r="Q1203" t="s">
        <v>2909</v>
      </c>
      <c r="R1203" t="str">
        <f t="shared" si="56"/>
        <v>VM+ HNI 67</v>
      </c>
      <c r="S1203" s="10" t="s">
        <v>28</v>
      </c>
      <c r="T1203" t="e">
        <f>VLOOKUP(Q1203,'Danh mục'!$B$4:$C$76,2,0)</f>
        <v>#N/A</v>
      </c>
    </row>
    <row r="1204" spans="1:20">
      <c r="A1204" t="s">
        <v>19</v>
      </c>
      <c r="B1204" t="s">
        <v>2906</v>
      </c>
      <c r="C1204" t="s">
        <v>35</v>
      </c>
      <c r="D1204" t="s">
        <v>22</v>
      </c>
      <c r="E1204" s="5">
        <v>46000</v>
      </c>
      <c r="F1204" s="6">
        <v>1</v>
      </c>
      <c r="G1204" t="s">
        <v>23</v>
      </c>
      <c r="H1204" t="s">
        <v>36</v>
      </c>
      <c r="I1204" t="str">
        <f t="shared" si="54"/>
        <v>Mộc nấm hương gói 250g</v>
      </c>
      <c r="J1204" t="str">
        <f>VLOOKUP(I1204,'[1]Mã Misa'!$B$2:$D$74,2,0)</f>
        <v>Mộc Nấm Hương 250g</v>
      </c>
      <c r="K1204" t="str">
        <f>VLOOKUP(J1204,'[1]Mã Misa'!$C$2:$D$74,2,0)</f>
        <v>MNH250</v>
      </c>
      <c r="L1204" s="6">
        <v>46000</v>
      </c>
      <c r="M1204" t="s">
        <v>2907</v>
      </c>
      <c r="N1204" t="str">
        <f t="shared" si="55"/>
        <v>0129245</v>
      </c>
      <c r="O1204" s="9">
        <v>44495</v>
      </c>
      <c r="P1204" t="s">
        <v>2908</v>
      </c>
      <c r="Q1204" t="s">
        <v>2909</v>
      </c>
      <c r="R1204" t="str">
        <f t="shared" si="56"/>
        <v>VM+ HNI 67</v>
      </c>
      <c r="S1204" s="10" t="s">
        <v>28</v>
      </c>
      <c r="T1204" t="e">
        <f>VLOOKUP(Q1204,'Danh mục'!$B$4:$C$76,2,0)</f>
        <v>#N/A</v>
      </c>
    </row>
    <row r="1205" spans="1:20">
      <c r="A1205" t="s">
        <v>19</v>
      </c>
      <c r="B1205" t="s">
        <v>2910</v>
      </c>
      <c r="C1205" t="s">
        <v>38</v>
      </c>
      <c r="D1205" t="s">
        <v>22</v>
      </c>
      <c r="E1205" s="5">
        <v>111058</v>
      </c>
      <c r="F1205" s="6">
        <v>1</v>
      </c>
      <c r="G1205" t="s">
        <v>23</v>
      </c>
      <c r="H1205" t="s">
        <v>39</v>
      </c>
      <c r="I1205" t="str">
        <f t="shared" si="54"/>
        <v>Gà muối gói 500g</v>
      </c>
      <c r="J1205" t="str">
        <f>VLOOKUP(I1205,'[1]Mã Misa'!$B$2:$D$74,2,0)</f>
        <v>Gà muối 500g</v>
      </c>
      <c r="K1205" t="str">
        <f>VLOOKUP(J1205,'[1]Mã Misa'!$C$2:$D$74,2,0)</f>
        <v>GM500</v>
      </c>
      <c r="L1205" s="6">
        <v>111058</v>
      </c>
      <c r="M1205" t="s">
        <v>2911</v>
      </c>
      <c r="N1205" t="str">
        <f t="shared" si="55"/>
        <v>0002697</v>
      </c>
      <c r="O1205" s="9">
        <v>44495</v>
      </c>
      <c r="P1205" t="s">
        <v>638</v>
      </c>
      <c r="Q1205" t="s">
        <v>639</v>
      </c>
      <c r="R1205" t="str">
        <f t="shared" si="56"/>
        <v>VM+ NAN 18</v>
      </c>
      <c r="S1205" s="10" t="s">
        <v>238</v>
      </c>
      <c r="T1205" t="e">
        <f>VLOOKUP(Q1205,'Danh mục'!$B$4:$C$76,2,0)</f>
        <v>#N/A</v>
      </c>
    </row>
    <row r="1206" spans="1:20">
      <c r="A1206" t="s">
        <v>19</v>
      </c>
      <c r="B1206" t="s">
        <v>2912</v>
      </c>
      <c r="C1206" t="s">
        <v>193</v>
      </c>
      <c r="D1206" t="s">
        <v>22</v>
      </c>
      <c r="E1206" s="5">
        <v>111190</v>
      </c>
      <c r="F1206" s="6">
        <v>2</v>
      </c>
      <c r="G1206" t="s">
        <v>23</v>
      </c>
      <c r="H1206" t="s">
        <v>194</v>
      </c>
      <c r="I1206" t="str">
        <f t="shared" si="54"/>
        <v>Tai heo muối gói 200g</v>
      </c>
      <c r="J1206" t="str">
        <f>VLOOKUP(I1206,'[1]Mã Misa'!$B$2:$D$74,2,0)</f>
        <v>Tai heo muối 200g</v>
      </c>
      <c r="K1206" t="str">
        <f>VLOOKUP(J1206,'[1]Mã Misa'!$C$2:$D$74,2,0)</f>
        <v>TH200</v>
      </c>
      <c r="L1206" s="6">
        <v>55595</v>
      </c>
      <c r="M1206" t="s">
        <v>2913</v>
      </c>
      <c r="N1206" t="str">
        <f t="shared" si="55"/>
        <v>0041294</v>
      </c>
      <c r="O1206" s="9">
        <v>44495</v>
      </c>
      <c r="P1206" t="s">
        <v>2914</v>
      </c>
      <c r="Q1206" t="s">
        <v>2915</v>
      </c>
      <c r="R1206" t="str">
        <f t="shared" si="56"/>
        <v>VM+ HCM Gr</v>
      </c>
      <c r="S1206" s="10" t="s">
        <v>83</v>
      </c>
      <c r="T1206" t="e">
        <f>VLOOKUP(Q1206,'Danh mục'!$B$4:$C$76,2,0)</f>
        <v>#N/A</v>
      </c>
    </row>
    <row r="1207" spans="1:20">
      <c r="A1207" t="s">
        <v>19</v>
      </c>
      <c r="B1207" t="s">
        <v>2912</v>
      </c>
      <c r="C1207" t="s">
        <v>30</v>
      </c>
      <c r="D1207" t="s">
        <v>22</v>
      </c>
      <c r="E1207" s="5">
        <v>351148</v>
      </c>
      <c r="F1207" s="6">
        <v>4</v>
      </c>
      <c r="G1207" t="s">
        <v>23</v>
      </c>
      <c r="H1207" t="s">
        <v>31</v>
      </c>
      <c r="I1207" t="str">
        <f t="shared" si="54"/>
        <v>Bắp bò muối gói 200g</v>
      </c>
      <c r="J1207" t="str">
        <f>VLOOKUP(I1207,'[1]Mã Misa'!$B$2:$D$74,2,0)</f>
        <v>Bắp bò muối 200g</v>
      </c>
      <c r="K1207" t="str">
        <f>VLOOKUP(J1207,'[1]Mã Misa'!$C$2:$D$74,2,0)</f>
        <v>BBM200</v>
      </c>
      <c r="L1207" s="6">
        <v>87787</v>
      </c>
      <c r="M1207" t="s">
        <v>2913</v>
      </c>
      <c r="N1207" t="str">
        <f t="shared" si="55"/>
        <v>0041294</v>
      </c>
      <c r="O1207" s="9">
        <v>44495</v>
      </c>
      <c r="P1207" t="s">
        <v>2914</v>
      </c>
      <c r="Q1207" t="s">
        <v>2915</v>
      </c>
      <c r="R1207" t="str">
        <f t="shared" si="56"/>
        <v>VM+ HCM Gr</v>
      </c>
      <c r="S1207" s="10" t="s">
        <v>83</v>
      </c>
      <c r="T1207" t="e">
        <f>VLOOKUP(Q1207,'Danh mục'!$B$4:$C$76,2,0)</f>
        <v>#N/A</v>
      </c>
    </row>
    <row r="1208" spans="1:20">
      <c r="A1208" t="s">
        <v>19</v>
      </c>
      <c r="B1208" t="s">
        <v>2912</v>
      </c>
      <c r="C1208" t="s">
        <v>54</v>
      </c>
      <c r="D1208" t="s">
        <v>22</v>
      </c>
      <c r="E1208" s="5">
        <v>73431</v>
      </c>
      <c r="F1208" s="6">
        <v>1</v>
      </c>
      <c r="G1208" t="s">
        <v>23</v>
      </c>
      <c r="H1208" t="s">
        <v>55</v>
      </c>
      <c r="I1208" t="str">
        <f t="shared" si="54"/>
        <v>Chân giò heo muối gói 300g</v>
      </c>
      <c r="J1208" t="str">
        <f>VLOOKUP(I1208,'[1]Mã Misa'!$B$2:$D$74,2,0)</f>
        <v>Chân giò heo muối 300g</v>
      </c>
      <c r="K1208" t="str">
        <f>VLOOKUP(J1208,'[1]Mã Misa'!$C$2:$D$74,2,0)</f>
        <v>CGM300</v>
      </c>
      <c r="L1208" s="6">
        <v>73431</v>
      </c>
      <c r="M1208" t="s">
        <v>2913</v>
      </c>
      <c r="N1208" t="str">
        <f t="shared" si="55"/>
        <v>0041294</v>
      </c>
      <c r="O1208" s="9">
        <v>44495</v>
      </c>
      <c r="P1208" t="s">
        <v>2914</v>
      </c>
      <c r="Q1208" t="s">
        <v>2915</v>
      </c>
      <c r="R1208" t="str">
        <f t="shared" si="56"/>
        <v>VM+ HCM Gr</v>
      </c>
      <c r="S1208" s="10" t="s">
        <v>83</v>
      </c>
      <c r="T1208" t="e">
        <f>VLOOKUP(Q1208,'Danh mục'!$B$4:$C$76,2,0)</f>
        <v>#N/A</v>
      </c>
    </row>
    <row r="1209" spans="1:20">
      <c r="A1209" t="s">
        <v>19</v>
      </c>
      <c r="B1209" t="s">
        <v>2912</v>
      </c>
      <c r="C1209" t="s">
        <v>21</v>
      </c>
      <c r="D1209" t="s">
        <v>22</v>
      </c>
      <c r="E1209" s="5">
        <v>50182</v>
      </c>
      <c r="F1209" s="6">
        <v>1</v>
      </c>
      <c r="G1209" t="s">
        <v>23</v>
      </c>
      <c r="H1209" t="s">
        <v>24</v>
      </c>
      <c r="I1209" t="str">
        <f t="shared" si="54"/>
        <v>Giò tai lưỡi xào gói 250g</v>
      </c>
      <c r="J1209" t="str">
        <f>VLOOKUP(I1209,'[1]Mã Misa'!$B$2:$D$74,2,0)</f>
        <v>Giò Tai Lưỡi Xào 250g</v>
      </c>
      <c r="K1209" t="str">
        <f>VLOOKUP(J1209,'[1]Mã Misa'!$C$2:$D$74,2,0)</f>
        <v>GTLX250G</v>
      </c>
      <c r="L1209" s="6">
        <v>50182</v>
      </c>
      <c r="M1209" t="s">
        <v>2913</v>
      </c>
      <c r="N1209" t="str">
        <f t="shared" si="55"/>
        <v>0041294</v>
      </c>
      <c r="O1209" s="9">
        <v>44495</v>
      </c>
      <c r="P1209" t="s">
        <v>2914</v>
      </c>
      <c r="Q1209" t="s">
        <v>2915</v>
      </c>
      <c r="R1209" t="str">
        <f t="shared" si="56"/>
        <v>VM+ HCM Gr</v>
      </c>
      <c r="S1209" s="10" t="s">
        <v>83</v>
      </c>
      <c r="T1209" t="e">
        <f>VLOOKUP(Q1209,'Danh mục'!$B$4:$C$76,2,0)</f>
        <v>#N/A</v>
      </c>
    </row>
    <row r="1210" spans="1:20">
      <c r="A1210" t="s">
        <v>19</v>
      </c>
      <c r="B1210" t="s">
        <v>2916</v>
      </c>
      <c r="C1210" t="s">
        <v>38</v>
      </c>
      <c r="D1210" t="s">
        <v>22</v>
      </c>
      <c r="E1210" s="5">
        <v>111058</v>
      </c>
      <c r="F1210" s="6">
        <v>1</v>
      </c>
      <c r="G1210" t="s">
        <v>23</v>
      </c>
      <c r="H1210" t="s">
        <v>39</v>
      </c>
      <c r="I1210" t="str">
        <f t="shared" si="54"/>
        <v>Gà muối gói 500g</v>
      </c>
      <c r="J1210" t="str">
        <f>VLOOKUP(I1210,'[1]Mã Misa'!$B$2:$D$74,2,0)</f>
        <v>Gà muối 500g</v>
      </c>
      <c r="K1210" t="str">
        <f>VLOOKUP(J1210,'[1]Mã Misa'!$C$2:$D$74,2,0)</f>
        <v>GM500</v>
      </c>
      <c r="L1210" s="6">
        <v>111058</v>
      </c>
      <c r="M1210" t="s">
        <v>2917</v>
      </c>
      <c r="N1210" t="str">
        <f t="shared" si="55"/>
        <v>0009789</v>
      </c>
      <c r="O1210" s="9">
        <v>44495</v>
      </c>
      <c r="P1210" t="s">
        <v>2918</v>
      </c>
      <c r="Q1210" t="s">
        <v>2919</v>
      </c>
      <c r="R1210" t="str">
        <f t="shared" si="56"/>
        <v>VM+ HPG Th</v>
      </c>
      <c r="S1210" s="10" t="s">
        <v>218</v>
      </c>
      <c r="T1210" t="e">
        <f>VLOOKUP(Q1210,'Danh mục'!$B$4:$C$76,2,0)</f>
        <v>#N/A</v>
      </c>
    </row>
    <row r="1211" spans="1:20">
      <c r="A1211" t="s">
        <v>19</v>
      </c>
      <c r="B1211" t="s">
        <v>2916</v>
      </c>
      <c r="C1211" t="s">
        <v>51</v>
      </c>
      <c r="D1211" t="s">
        <v>22</v>
      </c>
      <c r="E1211" s="5">
        <v>105400</v>
      </c>
      <c r="F1211" s="6">
        <v>1</v>
      </c>
      <c r="G1211" t="s">
        <v>23</v>
      </c>
      <c r="H1211" t="s">
        <v>52</v>
      </c>
      <c r="I1211" t="str">
        <f t="shared" si="54"/>
        <v>_Đùi gà sốt cay 500g</v>
      </c>
      <c r="J1211" t="str">
        <f>VLOOKUP(I1211,'[1]Mã Misa'!$B$2:$D$74,2,0)</f>
        <v>Đùi gà sốt cay 500g</v>
      </c>
      <c r="K1211" t="str">
        <f>VLOOKUP(J1211,'[1]Mã Misa'!$C$2:$D$74,2,0)</f>
        <v>DGSC500</v>
      </c>
      <c r="L1211" s="6">
        <v>105400</v>
      </c>
      <c r="M1211" t="s">
        <v>2917</v>
      </c>
      <c r="N1211" t="str">
        <f t="shared" si="55"/>
        <v>0009789</v>
      </c>
      <c r="O1211" s="9">
        <v>44495</v>
      </c>
      <c r="P1211" t="s">
        <v>2918</v>
      </c>
      <c r="Q1211" t="s">
        <v>2919</v>
      </c>
      <c r="R1211" t="str">
        <f t="shared" si="56"/>
        <v>VM+ HPG Th</v>
      </c>
      <c r="S1211" s="10" t="s">
        <v>218</v>
      </c>
      <c r="T1211" t="e">
        <f>VLOOKUP(Q1211,'Danh mục'!$B$4:$C$76,2,0)</f>
        <v>#N/A</v>
      </c>
    </row>
    <row r="1212" spans="1:20" hidden="1">
      <c r="A1212" t="s">
        <v>19</v>
      </c>
      <c r="B1212" t="s">
        <v>2920</v>
      </c>
      <c r="C1212" t="s">
        <v>38</v>
      </c>
      <c r="D1212" t="s">
        <v>22</v>
      </c>
      <c r="E1212" s="5">
        <v>111058</v>
      </c>
      <c r="F1212" s="6">
        <v>1</v>
      </c>
      <c r="G1212" t="s">
        <v>23</v>
      </c>
      <c r="H1212" t="s">
        <v>39</v>
      </c>
      <c r="I1212" t="str">
        <f t="shared" si="54"/>
        <v>Gà muối gói 500g</v>
      </c>
      <c r="J1212" t="str">
        <f>VLOOKUP(I1212,'[1]Mã Misa'!$B$2:$D$74,2,0)</f>
        <v>Gà muối 500g</v>
      </c>
      <c r="K1212" t="str">
        <f>VLOOKUP(J1212,'[1]Mã Misa'!$C$2:$D$74,2,0)</f>
        <v>GM500</v>
      </c>
      <c r="L1212" s="6">
        <v>111058</v>
      </c>
      <c r="M1212" t="s">
        <v>2921</v>
      </c>
      <c r="N1212" t="str">
        <f t="shared" si="55"/>
        <v>0041295</v>
      </c>
      <c r="O1212" s="9">
        <v>44495</v>
      </c>
      <c r="P1212" t="s">
        <v>2922</v>
      </c>
      <c r="Q1212" t="s">
        <v>2923</v>
      </c>
      <c r="R1212" t="str">
        <f t="shared" si="56"/>
        <v>VM+ HCM 41</v>
      </c>
      <c r="S1212" s="10" t="s">
        <v>83</v>
      </c>
      <c r="T1212" t="e">
        <f>VLOOKUP(Q1212,'Danh mục'!$B$4:$C$76,2,0)</f>
        <v>#N/A</v>
      </c>
    </row>
    <row r="1213" spans="1:20">
      <c r="A1213" t="s">
        <v>19</v>
      </c>
      <c r="B1213" t="s">
        <v>2924</v>
      </c>
      <c r="C1213" t="s">
        <v>285</v>
      </c>
      <c r="D1213" t="s">
        <v>22</v>
      </c>
      <c r="E1213" s="5">
        <v>122100</v>
      </c>
      <c r="F1213" s="6">
        <v>2</v>
      </c>
      <c r="G1213" t="s">
        <v>23</v>
      </c>
      <c r="H1213" t="s">
        <v>286</v>
      </c>
      <c r="I1213" t="str">
        <f t="shared" si="54"/>
        <v>_Giò sụn gà 250g</v>
      </c>
      <c r="J1213" t="str">
        <f>VLOOKUP(I1213,'[1]Mã Misa'!$B$2:$D$74,2,0)</f>
        <v>Giò sụn gà 250g</v>
      </c>
      <c r="K1213" t="str">
        <f>VLOOKUP(J1213,'[1]Mã Misa'!$C$2:$D$74,2,0)</f>
        <v>GSG250</v>
      </c>
      <c r="L1213" s="6">
        <v>61050</v>
      </c>
      <c r="M1213" t="s">
        <v>2925</v>
      </c>
      <c r="N1213" t="str">
        <f t="shared" si="55"/>
        <v>0129263</v>
      </c>
      <c r="O1213" s="9">
        <v>44495</v>
      </c>
      <c r="P1213" t="s">
        <v>2926</v>
      </c>
      <c r="Q1213" t="s">
        <v>2927</v>
      </c>
      <c r="R1213" t="str">
        <f t="shared" si="56"/>
        <v>VM+ HNI R2</v>
      </c>
      <c r="S1213" s="10" t="s">
        <v>28</v>
      </c>
      <c r="T1213" t="e">
        <f>VLOOKUP(Q1213,'Danh mục'!$B$4:$C$76,2,0)</f>
        <v>#N/A</v>
      </c>
    </row>
    <row r="1214" spans="1:20">
      <c r="A1214" t="s">
        <v>19</v>
      </c>
      <c r="B1214" t="s">
        <v>2924</v>
      </c>
      <c r="C1214" t="s">
        <v>21</v>
      </c>
      <c r="D1214" t="s">
        <v>22</v>
      </c>
      <c r="E1214" s="5">
        <v>100364</v>
      </c>
      <c r="F1214" s="6">
        <v>2</v>
      </c>
      <c r="G1214" t="s">
        <v>23</v>
      </c>
      <c r="H1214" t="s">
        <v>24</v>
      </c>
      <c r="I1214" t="str">
        <f t="shared" si="54"/>
        <v>Giò tai lưỡi xào gói 250g</v>
      </c>
      <c r="J1214" t="str">
        <f>VLOOKUP(I1214,'[1]Mã Misa'!$B$2:$D$74,2,0)</f>
        <v>Giò Tai Lưỡi Xào 250g</v>
      </c>
      <c r="K1214" t="str">
        <f>VLOOKUP(J1214,'[1]Mã Misa'!$C$2:$D$74,2,0)</f>
        <v>GTLX250G</v>
      </c>
      <c r="L1214" s="6">
        <v>50182</v>
      </c>
      <c r="M1214" t="s">
        <v>2925</v>
      </c>
      <c r="N1214" t="str">
        <f t="shared" si="55"/>
        <v>0129263</v>
      </c>
      <c r="O1214" s="9">
        <v>44495</v>
      </c>
      <c r="P1214" t="s">
        <v>2926</v>
      </c>
      <c r="Q1214" t="s">
        <v>2927</v>
      </c>
      <c r="R1214" t="str">
        <f t="shared" si="56"/>
        <v>VM+ HNI R2</v>
      </c>
      <c r="S1214" s="10" t="s">
        <v>28</v>
      </c>
      <c r="T1214" t="e">
        <f>VLOOKUP(Q1214,'Danh mục'!$B$4:$C$76,2,0)</f>
        <v>#N/A</v>
      </c>
    </row>
    <row r="1215" spans="1:20">
      <c r="A1215" t="s">
        <v>19</v>
      </c>
      <c r="B1215" t="s">
        <v>2924</v>
      </c>
      <c r="C1215" t="s">
        <v>177</v>
      </c>
      <c r="D1215" t="s">
        <v>22</v>
      </c>
      <c r="E1215" s="5">
        <v>90750</v>
      </c>
      <c r="F1215" s="6">
        <v>1</v>
      </c>
      <c r="G1215" t="s">
        <v>23</v>
      </c>
      <c r="H1215" t="s">
        <v>178</v>
      </c>
      <c r="I1215" t="str">
        <f t="shared" si="54"/>
        <v>_Chân gà sốt cay 400g</v>
      </c>
      <c r="J1215" t="str">
        <f>VLOOKUP(I1215,'[1]Mã Misa'!$B$2:$D$74,2,0)</f>
        <v>Chân gà sốt cay 400g</v>
      </c>
      <c r="K1215" t="str">
        <f>VLOOKUP(J1215,'[1]Mã Misa'!$C$2:$D$74,2,0)</f>
        <v>CGSC400</v>
      </c>
      <c r="L1215" s="6">
        <v>90750</v>
      </c>
      <c r="M1215" t="s">
        <v>2925</v>
      </c>
      <c r="N1215" t="str">
        <f t="shared" si="55"/>
        <v>0129263</v>
      </c>
      <c r="O1215" s="9">
        <v>44495</v>
      </c>
      <c r="P1215" t="s">
        <v>2926</v>
      </c>
      <c r="Q1215" t="s">
        <v>2927</v>
      </c>
      <c r="R1215" t="str">
        <f t="shared" si="56"/>
        <v>VM+ HNI R2</v>
      </c>
      <c r="S1215" s="10" t="s">
        <v>28</v>
      </c>
      <c r="T1215" t="e">
        <f>VLOOKUP(Q1215,'Danh mục'!$B$4:$C$76,2,0)</f>
        <v>#N/A</v>
      </c>
    </row>
    <row r="1216" spans="1:20" hidden="1">
      <c r="A1216" t="s">
        <v>19</v>
      </c>
      <c r="B1216" t="s">
        <v>2928</v>
      </c>
      <c r="C1216" t="s">
        <v>38</v>
      </c>
      <c r="D1216" t="s">
        <v>22</v>
      </c>
      <c r="E1216" s="5">
        <v>222116</v>
      </c>
      <c r="F1216" s="6">
        <v>2</v>
      </c>
      <c r="G1216" t="s">
        <v>23</v>
      </c>
      <c r="H1216" t="s">
        <v>39</v>
      </c>
      <c r="I1216" t="str">
        <f t="shared" si="54"/>
        <v>Gà muối gói 500g</v>
      </c>
      <c r="J1216" t="str">
        <f>VLOOKUP(I1216,'[1]Mã Misa'!$B$2:$D$74,2,0)</f>
        <v>Gà muối 500g</v>
      </c>
      <c r="K1216" t="str">
        <f>VLOOKUP(J1216,'[1]Mã Misa'!$C$2:$D$74,2,0)</f>
        <v>GM500</v>
      </c>
      <c r="L1216" s="6">
        <v>111058</v>
      </c>
      <c r="M1216" t="s">
        <v>2929</v>
      </c>
      <c r="N1216" t="str">
        <f t="shared" si="55"/>
        <v>0129280</v>
      </c>
      <c r="O1216" s="9">
        <v>44495</v>
      </c>
      <c r="P1216" t="s">
        <v>2930</v>
      </c>
      <c r="Q1216" t="s">
        <v>2931</v>
      </c>
      <c r="R1216" t="str">
        <f t="shared" si="56"/>
        <v>VM+ HNI NV</v>
      </c>
      <c r="S1216" s="10" t="s">
        <v>28</v>
      </c>
      <c r="T1216" t="e">
        <f>VLOOKUP(Q1216,'Danh mục'!$B$4:$C$76,2,0)</f>
        <v>#N/A</v>
      </c>
    </row>
    <row r="1217" spans="1:20">
      <c r="A1217" t="s">
        <v>19</v>
      </c>
      <c r="B1217" t="s">
        <v>2932</v>
      </c>
      <c r="C1217" t="s">
        <v>35</v>
      </c>
      <c r="D1217" t="s">
        <v>22</v>
      </c>
      <c r="E1217" s="5">
        <v>92000</v>
      </c>
      <c r="F1217" s="6">
        <v>2</v>
      </c>
      <c r="G1217" t="s">
        <v>23</v>
      </c>
      <c r="H1217" t="s">
        <v>36</v>
      </c>
      <c r="I1217" t="str">
        <f t="shared" si="54"/>
        <v>Mộc nấm hương gói 250g</v>
      </c>
      <c r="J1217" t="str">
        <f>VLOOKUP(I1217,'[1]Mã Misa'!$B$2:$D$74,2,0)</f>
        <v>Mộc Nấm Hương 250g</v>
      </c>
      <c r="K1217" t="str">
        <f>VLOOKUP(J1217,'[1]Mã Misa'!$C$2:$D$74,2,0)</f>
        <v>MNH250</v>
      </c>
      <c r="L1217" s="6">
        <v>46000</v>
      </c>
      <c r="M1217" t="s">
        <v>2933</v>
      </c>
      <c r="N1217" t="str">
        <f t="shared" si="55"/>
        <v>0001832</v>
      </c>
      <c r="O1217" s="9">
        <v>44495</v>
      </c>
      <c r="P1217" t="s">
        <v>370</v>
      </c>
      <c r="Q1217" t="s">
        <v>371</v>
      </c>
      <c r="R1217" t="str">
        <f t="shared" si="56"/>
        <v>VM+ HTH 34</v>
      </c>
      <c r="S1217" s="10" t="s">
        <v>372</v>
      </c>
      <c r="T1217" t="e">
        <f>VLOOKUP(Q1217,'Danh mục'!$B$4:$C$76,2,0)</f>
        <v>#N/A</v>
      </c>
    </row>
    <row r="1218" spans="1:20">
      <c r="A1218" t="s">
        <v>19</v>
      </c>
      <c r="B1218" t="s">
        <v>2934</v>
      </c>
      <c r="C1218" t="s">
        <v>51</v>
      </c>
      <c r="D1218" t="s">
        <v>22</v>
      </c>
      <c r="E1218" s="5">
        <v>105400</v>
      </c>
      <c r="F1218" s="6">
        <v>1</v>
      </c>
      <c r="G1218" t="s">
        <v>23</v>
      </c>
      <c r="H1218" t="s">
        <v>52</v>
      </c>
      <c r="I1218" t="str">
        <f t="shared" si="54"/>
        <v>_Đùi gà sốt cay 500g</v>
      </c>
      <c r="J1218" t="str">
        <f>VLOOKUP(I1218,'[1]Mã Misa'!$B$2:$D$74,2,0)</f>
        <v>Đùi gà sốt cay 500g</v>
      </c>
      <c r="K1218" t="str">
        <f>VLOOKUP(J1218,'[1]Mã Misa'!$C$2:$D$74,2,0)</f>
        <v>DGSC500</v>
      </c>
      <c r="L1218" s="6">
        <v>105400</v>
      </c>
      <c r="M1218" t="s">
        <v>2935</v>
      </c>
      <c r="N1218" t="str">
        <f t="shared" si="55"/>
        <v>0129295</v>
      </c>
      <c r="O1218" s="9">
        <v>44495</v>
      </c>
      <c r="P1218" t="s">
        <v>2281</v>
      </c>
      <c r="Q1218" t="s">
        <v>2282</v>
      </c>
      <c r="R1218" t="str">
        <f t="shared" si="56"/>
        <v>VM+ HNI Ki</v>
      </c>
      <c r="S1218" s="10" t="s">
        <v>28</v>
      </c>
      <c r="T1218" t="e">
        <f>VLOOKUP(Q1218,'Danh mục'!$B$4:$C$76,2,0)</f>
        <v>#N/A</v>
      </c>
    </row>
    <row r="1219" spans="1:20" hidden="1">
      <c r="A1219" t="s">
        <v>19</v>
      </c>
      <c r="B1219" t="s">
        <v>2936</v>
      </c>
      <c r="C1219" t="s">
        <v>51</v>
      </c>
      <c r="D1219" t="s">
        <v>22</v>
      </c>
      <c r="E1219" s="5">
        <v>105400</v>
      </c>
      <c r="F1219" s="6">
        <v>1</v>
      </c>
      <c r="G1219" t="s">
        <v>23</v>
      </c>
      <c r="H1219" t="s">
        <v>52</v>
      </c>
      <c r="I1219" t="str">
        <f t="shared" si="54"/>
        <v>_Đùi gà sốt cay 500g</v>
      </c>
      <c r="J1219" t="str">
        <f>VLOOKUP(I1219,'[1]Mã Misa'!$B$2:$D$74,2,0)</f>
        <v>Đùi gà sốt cay 500g</v>
      </c>
      <c r="K1219" t="str">
        <f>VLOOKUP(J1219,'[1]Mã Misa'!$C$2:$D$74,2,0)</f>
        <v>DGSC500</v>
      </c>
      <c r="L1219" s="6">
        <v>105400</v>
      </c>
      <c r="M1219" t="s">
        <v>2937</v>
      </c>
      <c r="N1219" t="str">
        <f t="shared" si="55"/>
        <v>0129296</v>
      </c>
      <c r="O1219" s="9">
        <v>44495</v>
      </c>
      <c r="P1219" t="s">
        <v>2938</v>
      </c>
      <c r="Q1219" t="s">
        <v>2939</v>
      </c>
      <c r="R1219" t="str">
        <f t="shared" si="56"/>
        <v>VM+ HNI Vi</v>
      </c>
      <c r="S1219" s="10" t="s">
        <v>28</v>
      </c>
      <c r="T1219" t="e">
        <f>VLOOKUP(Q1219,'Danh mục'!$B$4:$C$76,2,0)</f>
        <v>#N/A</v>
      </c>
    </row>
    <row r="1220" spans="1:20">
      <c r="A1220" t="s">
        <v>19</v>
      </c>
      <c r="B1220" t="s">
        <v>2940</v>
      </c>
      <c r="C1220" t="s">
        <v>30</v>
      </c>
      <c r="D1220" t="s">
        <v>22</v>
      </c>
      <c r="E1220" s="5">
        <v>175574</v>
      </c>
      <c r="F1220" s="6">
        <v>2</v>
      </c>
      <c r="G1220" t="s">
        <v>23</v>
      </c>
      <c r="H1220" t="s">
        <v>31</v>
      </c>
      <c r="I1220" t="str">
        <f t="shared" ref="I1220:I1283" si="57">MID(H1220,10,26)</f>
        <v>Bắp bò muối gói 200g</v>
      </c>
      <c r="J1220" t="str">
        <f>VLOOKUP(I1220,'[1]Mã Misa'!$B$2:$D$74,2,0)</f>
        <v>Bắp bò muối 200g</v>
      </c>
      <c r="K1220" t="str">
        <f>VLOOKUP(J1220,'[1]Mã Misa'!$C$2:$D$74,2,0)</f>
        <v>BBM200</v>
      </c>
      <c r="L1220" s="6">
        <v>87787</v>
      </c>
      <c r="M1220" t="s">
        <v>2941</v>
      </c>
      <c r="N1220" t="str">
        <f t="shared" ref="N1220:N1283" si="58">RIGHT(M1220,7)</f>
        <v>0129326</v>
      </c>
      <c r="O1220" s="9">
        <v>44495</v>
      </c>
      <c r="P1220" t="s">
        <v>2942</v>
      </c>
      <c r="Q1220" t="s">
        <v>2943</v>
      </c>
      <c r="R1220" t="str">
        <f t="shared" ref="R1220:R1283" si="59">LEFT(Q1220,10)</f>
        <v>VM+ HNI Xó</v>
      </c>
      <c r="S1220" s="10" t="s">
        <v>28</v>
      </c>
      <c r="T1220" t="e">
        <f>VLOOKUP(Q1220,'Danh mục'!$B$4:$C$76,2,0)</f>
        <v>#N/A</v>
      </c>
    </row>
    <row r="1221" spans="1:20">
      <c r="A1221" t="s">
        <v>19</v>
      </c>
      <c r="B1221" t="s">
        <v>2940</v>
      </c>
      <c r="C1221" t="s">
        <v>54</v>
      </c>
      <c r="D1221" t="s">
        <v>22</v>
      </c>
      <c r="E1221" s="5">
        <v>73431</v>
      </c>
      <c r="F1221" s="6">
        <v>1</v>
      </c>
      <c r="G1221" t="s">
        <v>23</v>
      </c>
      <c r="H1221" t="s">
        <v>55</v>
      </c>
      <c r="I1221" t="str">
        <f t="shared" si="57"/>
        <v>Chân giò heo muối gói 300g</v>
      </c>
      <c r="J1221" t="str">
        <f>VLOOKUP(I1221,'[1]Mã Misa'!$B$2:$D$74,2,0)</f>
        <v>Chân giò heo muối 300g</v>
      </c>
      <c r="K1221" t="str">
        <f>VLOOKUP(J1221,'[1]Mã Misa'!$C$2:$D$74,2,0)</f>
        <v>CGM300</v>
      </c>
      <c r="L1221" s="6">
        <v>73431</v>
      </c>
      <c r="M1221" t="s">
        <v>2941</v>
      </c>
      <c r="N1221" t="str">
        <f t="shared" si="58"/>
        <v>0129326</v>
      </c>
      <c r="O1221" s="9">
        <v>44495</v>
      </c>
      <c r="P1221" t="s">
        <v>2942</v>
      </c>
      <c r="Q1221" t="s">
        <v>2943</v>
      </c>
      <c r="R1221" t="str">
        <f t="shared" si="59"/>
        <v>VM+ HNI Xó</v>
      </c>
      <c r="S1221" s="10" t="s">
        <v>28</v>
      </c>
      <c r="T1221" t="e">
        <f>VLOOKUP(Q1221,'Danh mục'!$B$4:$C$76,2,0)</f>
        <v>#N/A</v>
      </c>
    </row>
    <row r="1222" spans="1:20">
      <c r="A1222" t="s">
        <v>19</v>
      </c>
      <c r="B1222" t="s">
        <v>2940</v>
      </c>
      <c r="C1222" t="s">
        <v>38</v>
      </c>
      <c r="D1222" t="s">
        <v>22</v>
      </c>
      <c r="E1222" s="5">
        <v>111058</v>
      </c>
      <c r="F1222" s="6">
        <v>1</v>
      </c>
      <c r="G1222" t="s">
        <v>23</v>
      </c>
      <c r="H1222" t="s">
        <v>39</v>
      </c>
      <c r="I1222" t="str">
        <f t="shared" si="57"/>
        <v>Gà muối gói 500g</v>
      </c>
      <c r="J1222" t="str">
        <f>VLOOKUP(I1222,'[1]Mã Misa'!$B$2:$D$74,2,0)</f>
        <v>Gà muối 500g</v>
      </c>
      <c r="K1222" t="str">
        <f>VLOOKUP(J1222,'[1]Mã Misa'!$C$2:$D$74,2,0)</f>
        <v>GM500</v>
      </c>
      <c r="L1222" s="6">
        <v>111058</v>
      </c>
      <c r="M1222" t="s">
        <v>2941</v>
      </c>
      <c r="N1222" t="str">
        <f t="shared" si="58"/>
        <v>0129326</v>
      </c>
      <c r="O1222" s="9">
        <v>44495</v>
      </c>
      <c r="P1222" t="s">
        <v>2942</v>
      </c>
      <c r="Q1222" t="s">
        <v>2943</v>
      </c>
      <c r="R1222" t="str">
        <f t="shared" si="59"/>
        <v>VM+ HNI Xó</v>
      </c>
      <c r="S1222" s="10" t="s">
        <v>28</v>
      </c>
      <c r="T1222" t="e">
        <f>VLOOKUP(Q1222,'Danh mục'!$B$4:$C$76,2,0)</f>
        <v>#N/A</v>
      </c>
    </row>
    <row r="1223" spans="1:20" hidden="1">
      <c r="A1223" t="s">
        <v>19</v>
      </c>
      <c r="B1223" t="s">
        <v>2944</v>
      </c>
      <c r="C1223" t="s">
        <v>54</v>
      </c>
      <c r="D1223" t="s">
        <v>22</v>
      </c>
      <c r="E1223" s="5">
        <v>73431</v>
      </c>
      <c r="F1223" s="6">
        <v>1</v>
      </c>
      <c r="G1223" t="s">
        <v>23</v>
      </c>
      <c r="H1223" t="s">
        <v>55</v>
      </c>
      <c r="I1223" t="str">
        <f t="shared" si="57"/>
        <v>Chân giò heo muối gói 300g</v>
      </c>
      <c r="J1223" t="str">
        <f>VLOOKUP(I1223,'[1]Mã Misa'!$B$2:$D$74,2,0)</f>
        <v>Chân giò heo muối 300g</v>
      </c>
      <c r="K1223" t="str">
        <f>VLOOKUP(J1223,'[1]Mã Misa'!$C$2:$D$74,2,0)</f>
        <v>CGM300</v>
      </c>
      <c r="L1223" s="6">
        <v>73431</v>
      </c>
      <c r="M1223" t="s">
        <v>2945</v>
      </c>
      <c r="N1223" t="str">
        <f t="shared" si="58"/>
        <v>0002957</v>
      </c>
      <c r="O1223" s="9">
        <v>44495</v>
      </c>
      <c r="P1223" t="s">
        <v>2946</v>
      </c>
      <c r="Q1223" t="s">
        <v>2947</v>
      </c>
      <c r="R1223" t="str">
        <f t="shared" si="59"/>
        <v>VM+ BNH 16</v>
      </c>
      <c r="S1223" s="10" t="s">
        <v>88</v>
      </c>
      <c r="T1223" t="e">
        <f>VLOOKUP(Q1223,'Danh mục'!$B$4:$C$76,2,0)</f>
        <v>#N/A</v>
      </c>
    </row>
    <row r="1224" spans="1:20">
      <c r="A1224" t="s">
        <v>19</v>
      </c>
      <c r="B1224" t="s">
        <v>2948</v>
      </c>
      <c r="C1224" t="s">
        <v>35</v>
      </c>
      <c r="D1224" t="s">
        <v>22</v>
      </c>
      <c r="E1224" s="5">
        <v>322000</v>
      </c>
      <c r="F1224" s="6">
        <v>7</v>
      </c>
      <c r="G1224" t="s">
        <v>23</v>
      </c>
      <c r="H1224" t="s">
        <v>36</v>
      </c>
      <c r="I1224" t="str">
        <f t="shared" si="57"/>
        <v>Mộc nấm hương gói 250g</v>
      </c>
      <c r="J1224" t="str">
        <f>VLOOKUP(I1224,'[1]Mã Misa'!$B$2:$D$74,2,0)</f>
        <v>Mộc Nấm Hương 250g</v>
      </c>
      <c r="K1224" t="str">
        <f>VLOOKUP(J1224,'[1]Mã Misa'!$C$2:$D$74,2,0)</f>
        <v>MNH250</v>
      </c>
      <c r="L1224" s="6">
        <v>46000</v>
      </c>
      <c r="M1224" t="s">
        <v>2949</v>
      </c>
      <c r="N1224" t="str">
        <f t="shared" si="58"/>
        <v>0002699</v>
      </c>
      <c r="O1224" s="9">
        <v>44495</v>
      </c>
      <c r="P1224" t="s">
        <v>638</v>
      </c>
      <c r="Q1224" t="s">
        <v>639</v>
      </c>
      <c r="R1224" t="str">
        <f t="shared" si="59"/>
        <v>VM+ NAN 18</v>
      </c>
      <c r="S1224" s="10" t="s">
        <v>238</v>
      </c>
      <c r="T1224" t="e">
        <f>VLOOKUP(Q1224,'Danh mục'!$B$4:$C$76,2,0)</f>
        <v>#N/A</v>
      </c>
    </row>
    <row r="1225" spans="1:20" hidden="1">
      <c r="A1225" t="s">
        <v>19</v>
      </c>
      <c r="B1225" t="s">
        <v>2950</v>
      </c>
      <c r="C1225" t="s">
        <v>279</v>
      </c>
      <c r="D1225" t="s">
        <v>22</v>
      </c>
      <c r="E1225" s="5">
        <v>509945</v>
      </c>
      <c r="F1225" s="6">
        <v>5</v>
      </c>
      <c r="G1225" t="s">
        <v>23</v>
      </c>
      <c r="H1225" t="s">
        <v>280</v>
      </c>
      <c r="I1225" t="str">
        <f t="shared" si="57"/>
        <v>Giò tai nấm hương 500g</v>
      </c>
      <c r="J1225" t="str">
        <f>VLOOKUP(I1225,'[1]Mã Misa'!$B$2:$D$74,2,0)</f>
        <v>Giò tai nấm hương 500g</v>
      </c>
      <c r="K1225" t="str">
        <f>VLOOKUP(J1225,'[1]Mã Misa'!$C$2:$D$74,2,0)</f>
        <v>GTNH500</v>
      </c>
      <c r="L1225" s="6">
        <v>101989</v>
      </c>
      <c r="M1225" t="s">
        <v>2951</v>
      </c>
      <c r="N1225" t="str">
        <f t="shared" si="58"/>
        <v>0002700</v>
      </c>
      <c r="O1225" s="9">
        <v>44495</v>
      </c>
      <c r="P1225" t="s">
        <v>2952</v>
      </c>
      <c r="Q1225" t="s">
        <v>2953</v>
      </c>
      <c r="R1225" t="str">
        <f t="shared" si="59"/>
        <v>VM+ NAN 93</v>
      </c>
      <c r="S1225" s="10" t="s">
        <v>238</v>
      </c>
      <c r="T1225" t="e">
        <f>VLOOKUP(Q1225,'Danh mục'!$B$4:$C$76,2,0)</f>
        <v>#N/A</v>
      </c>
    </row>
    <row r="1226" spans="1:20" hidden="1">
      <c r="A1226" t="s">
        <v>19</v>
      </c>
      <c r="B1226" t="s">
        <v>2954</v>
      </c>
      <c r="C1226" t="s">
        <v>38</v>
      </c>
      <c r="D1226" t="s">
        <v>22</v>
      </c>
      <c r="E1226" s="5">
        <v>111058</v>
      </c>
      <c r="F1226" s="6">
        <v>1</v>
      </c>
      <c r="G1226" t="s">
        <v>23</v>
      </c>
      <c r="H1226" t="s">
        <v>39</v>
      </c>
      <c r="I1226" t="str">
        <f t="shared" si="57"/>
        <v>Gà muối gói 500g</v>
      </c>
      <c r="J1226" t="str">
        <f>VLOOKUP(I1226,'[1]Mã Misa'!$B$2:$D$74,2,0)</f>
        <v>Gà muối 500g</v>
      </c>
      <c r="K1226" t="str">
        <f>VLOOKUP(J1226,'[1]Mã Misa'!$C$2:$D$74,2,0)</f>
        <v>GM500</v>
      </c>
      <c r="L1226" s="6">
        <v>111058</v>
      </c>
      <c r="M1226" t="s">
        <v>2955</v>
      </c>
      <c r="N1226" t="str">
        <f t="shared" si="58"/>
        <v>0041315</v>
      </c>
      <c r="O1226" s="9">
        <v>44495</v>
      </c>
      <c r="P1226" t="s">
        <v>2956</v>
      </c>
      <c r="Q1226" t="s">
        <v>2957</v>
      </c>
      <c r="R1226" t="str">
        <f t="shared" si="59"/>
        <v>VM+ HCM 49</v>
      </c>
      <c r="S1226" s="10" t="s">
        <v>83</v>
      </c>
      <c r="T1226" t="e">
        <f>VLOOKUP(Q1226,'Danh mục'!$B$4:$C$76,2,0)</f>
        <v>#N/A</v>
      </c>
    </row>
    <row r="1227" spans="1:20">
      <c r="A1227" t="s">
        <v>19</v>
      </c>
      <c r="B1227" t="s">
        <v>2958</v>
      </c>
      <c r="C1227" t="s">
        <v>38</v>
      </c>
      <c r="D1227" t="s">
        <v>22</v>
      </c>
      <c r="E1227" s="5">
        <v>111058</v>
      </c>
      <c r="F1227" s="6">
        <v>1</v>
      </c>
      <c r="G1227" t="s">
        <v>23</v>
      </c>
      <c r="H1227" t="s">
        <v>39</v>
      </c>
      <c r="I1227" t="str">
        <f t="shared" si="57"/>
        <v>Gà muối gói 500g</v>
      </c>
      <c r="J1227" t="str">
        <f>VLOOKUP(I1227,'[1]Mã Misa'!$B$2:$D$74,2,0)</f>
        <v>Gà muối 500g</v>
      </c>
      <c r="K1227" t="str">
        <f>VLOOKUP(J1227,'[1]Mã Misa'!$C$2:$D$74,2,0)</f>
        <v>GM500</v>
      </c>
      <c r="L1227" s="6">
        <v>111058</v>
      </c>
      <c r="M1227" t="s">
        <v>2959</v>
      </c>
      <c r="N1227" t="str">
        <f t="shared" si="58"/>
        <v>0129344</v>
      </c>
      <c r="O1227" s="9">
        <v>44495</v>
      </c>
      <c r="P1227" t="s">
        <v>2960</v>
      </c>
      <c r="Q1227" t="s">
        <v>2961</v>
      </c>
      <c r="R1227" t="str">
        <f t="shared" si="59"/>
        <v>VM+ HNI Kh</v>
      </c>
      <c r="S1227" s="10" t="s">
        <v>28</v>
      </c>
      <c r="T1227" t="e">
        <f>VLOOKUP(Q1227,'Danh mục'!$B$4:$C$76,2,0)</f>
        <v>#N/A</v>
      </c>
    </row>
    <row r="1228" spans="1:20">
      <c r="A1228" t="s">
        <v>19</v>
      </c>
      <c r="B1228" t="s">
        <v>2962</v>
      </c>
      <c r="C1228" t="s">
        <v>30</v>
      </c>
      <c r="D1228" t="s">
        <v>22</v>
      </c>
      <c r="E1228" s="5">
        <v>175574</v>
      </c>
      <c r="F1228" s="6">
        <v>2</v>
      </c>
      <c r="G1228" t="s">
        <v>23</v>
      </c>
      <c r="H1228" t="s">
        <v>31</v>
      </c>
      <c r="I1228" t="str">
        <f t="shared" si="57"/>
        <v>Bắp bò muối gói 200g</v>
      </c>
      <c r="J1228" t="str">
        <f>VLOOKUP(I1228,'[1]Mã Misa'!$B$2:$D$74,2,0)</f>
        <v>Bắp bò muối 200g</v>
      </c>
      <c r="K1228" t="str">
        <f>VLOOKUP(J1228,'[1]Mã Misa'!$C$2:$D$74,2,0)</f>
        <v>BBM200</v>
      </c>
      <c r="L1228" s="6">
        <v>87787</v>
      </c>
      <c r="M1228" t="s">
        <v>2963</v>
      </c>
      <c r="N1228" t="str">
        <f t="shared" si="58"/>
        <v>0129353</v>
      </c>
      <c r="O1228" s="9">
        <v>44495</v>
      </c>
      <c r="P1228" t="s">
        <v>2964</v>
      </c>
      <c r="Q1228" t="s">
        <v>2965</v>
      </c>
      <c r="R1228" t="str">
        <f t="shared" si="59"/>
        <v>VM+ HNI 92</v>
      </c>
      <c r="S1228" s="10" t="s">
        <v>28</v>
      </c>
      <c r="T1228" t="e">
        <f>VLOOKUP(Q1228,'Danh mục'!$B$4:$C$76,2,0)</f>
        <v>#N/A</v>
      </c>
    </row>
    <row r="1229" spans="1:20">
      <c r="A1229" t="s">
        <v>19</v>
      </c>
      <c r="B1229" t="s">
        <v>2962</v>
      </c>
      <c r="C1229" t="s">
        <v>51</v>
      </c>
      <c r="D1229" t="s">
        <v>22</v>
      </c>
      <c r="E1229" s="5">
        <v>210800</v>
      </c>
      <c r="F1229" s="6">
        <v>2</v>
      </c>
      <c r="G1229" t="s">
        <v>23</v>
      </c>
      <c r="H1229" t="s">
        <v>52</v>
      </c>
      <c r="I1229" t="str">
        <f t="shared" si="57"/>
        <v>_Đùi gà sốt cay 500g</v>
      </c>
      <c r="J1229" t="str">
        <f>VLOOKUP(I1229,'[1]Mã Misa'!$B$2:$D$74,2,0)</f>
        <v>Đùi gà sốt cay 500g</v>
      </c>
      <c r="K1229" t="str">
        <f>VLOOKUP(J1229,'[1]Mã Misa'!$C$2:$D$74,2,0)</f>
        <v>DGSC500</v>
      </c>
      <c r="L1229" s="6">
        <v>105400</v>
      </c>
      <c r="M1229" t="s">
        <v>2963</v>
      </c>
      <c r="N1229" t="str">
        <f t="shared" si="58"/>
        <v>0129353</v>
      </c>
      <c r="O1229" s="9">
        <v>44495</v>
      </c>
      <c r="P1229" t="s">
        <v>2964</v>
      </c>
      <c r="Q1229" t="s">
        <v>2965</v>
      </c>
      <c r="R1229" t="str">
        <f t="shared" si="59"/>
        <v>VM+ HNI 92</v>
      </c>
      <c r="S1229" s="10" t="s">
        <v>28</v>
      </c>
      <c r="T1229" t="e">
        <f>VLOOKUP(Q1229,'Danh mục'!$B$4:$C$76,2,0)</f>
        <v>#N/A</v>
      </c>
    </row>
    <row r="1230" spans="1:20">
      <c r="A1230" t="s">
        <v>19</v>
      </c>
      <c r="B1230" t="s">
        <v>2966</v>
      </c>
      <c r="C1230" t="s">
        <v>45</v>
      </c>
      <c r="D1230" t="s">
        <v>22</v>
      </c>
      <c r="E1230" s="5">
        <v>148500</v>
      </c>
      <c r="F1230" s="6">
        <v>2</v>
      </c>
      <c r="G1230" t="s">
        <v>23</v>
      </c>
      <c r="H1230" t="s">
        <v>46</v>
      </c>
      <c r="I1230" t="str">
        <f t="shared" si="57"/>
        <v>_Chả cốm 300g</v>
      </c>
      <c r="J1230" t="str">
        <f>VLOOKUP(I1230,'[1]Mã Misa'!$B$2:$D$74,2,0)</f>
        <v>Chả cốm 300g</v>
      </c>
      <c r="K1230" t="str">
        <f>VLOOKUP(J1230,'[1]Mã Misa'!$C$2:$D$74,2,0)</f>
        <v>CC300</v>
      </c>
      <c r="L1230" s="6">
        <v>74250</v>
      </c>
      <c r="M1230" t="s">
        <v>2967</v>
      </c>
      <c r="N1230" t="str">
        <f t="shared" si="58"/>
        <v>0016669</v>
      </c>
      <c r="O1230" s="9">
        <v>44495</v>
      </c>
      <c r="P1230" t="s">
        <v>1057</v>
      </c>
      <c r="Q1230" t="s">
        <v>1058</v>
      </c>
      <c r="R1230" t="str">
        <f t="shared" si="59"/>
        <v>VM+ DNG Sa</v>
      </c>
      <c r="S1230" s="10" t="s">
        <v>231</v>
      </c>
      <c r="T1230" t="e">
        <f>VLOOKUP(Q1230,'Danh mục'!$B$4:$C$76,2,0)</f>
        <v>#N/A</v>
      </c>
    </row>
    <row r="1231" spans="1:20" hidden="1">
      <c r="A1231" t="s">
        <v>19</v>
      </c>
      <c r="B1231" t="s">
        <v>2968</v>
      </c>
      <c r="C1231" t="s">
        <v>279</v>
      </c>
      <c r="D1231" t="s">
        <v>22</v>
      </c>
      <c r="E1231" s="5">
        <v>203978</v>
      </c>
      <c r="F1231" s="6">
        <v>2</v>
      </c>
      <c r="G1231" t="s">
        <v>23</v>
      </c>
      <c r="H1231" t="s">
        <v>280</v>
      </c>
      <c r="I1231" t="str">
        <f t="shared" si="57"/>
        <v>Giò tai nấm hương 500g</v>
      </c>
      <c r="J1231" t="str">
        <f>VLOOKUP(I1231,'[1]Mã Misa'!$B$2:$D$74,2,0)</f>
        <v>Giò tai nấm hương 500g</v>
      </c>
      <c r="K1231" t="str">
        <f>VLOOKUP(J1231,'[1]Mã Misa'!$C$2:$D$74,2,0)</f>
        <v>GTNH500</v>
      </c>
      <c r="L1231" s="6">
        <v>101989</v>
      </c>
      <c r="M1231" t="s">
        <v>2969</v>
      </c>
      <c r="N1231" t="str">
        <f t="shared" si="58"/>
        <v>0041321</v>
      </c>
      <c r="O1231" s="9">
        <v>44495</v>
      </c>
      <c r="P1231" t="s">
        <v>2970</v>
      </c>
      <c r="Q1231" t="s">
        <v>2971</v>
      </c>
      <c r="R1231" t="str">
        <f t="shared" si="59"/>
        <v>VM+ HCM 16</v>
      </c>
      <c r="S1231" s="10" t="s">
        <v>83</v>
      </c>
      <c r="T1231" t="e">
        <f>VLOOKUP(Q1231,'Danh mục'!$B$4:$C$76,2,0)</f>
        <v>#N/A</v>
      </c>
    </row>
    <row r="1232" spans="1:20">
      <c r="A1232" t="s">
        <v>19</v>
      </c>
      <c r="B1232" t="s">
        <v>2972</v>
      </c>
      <c r="C1232" t="s">
        <v>193</v>
      </c>
      <c r="D1232" t="s">
        <v>22</v>
      </c>
      <c r="E1232" s="5">
        <v>222380</v>
      </c>
      <c r="F1232" s="6">
        <v>4</v>
      </c>
      <c r="G1232" t="s">
        <v>23</v>
      </c>
      <c r="H1232" t="s">
        <v>194</v>
      </c>
      <c r="I1232" t="str">
        <f t="shared" si="57"/>
        <v>Tai heo muối gói 200g</v>
      </c>
      <c r="J1232" t="str">
        <f>VLOOKUP(I1232,'[1]Mã Misa'!$B$2:$D$74,2,0)</f>
        <v>Tai heo muối 200g</v>
      </c>
      <c r="K1232" t="str">
        <f>VLOOKUP(J1232,'[1]Mã Misa'!$C$2:$D$74,2,0)</f>
        <v>TH200</v>
      </c>
      <c r="L1232" s="6">
        <v>55595</v>
      </c>
      <c r="M1232" t="s">
        <v>2973</v>
      </c>
      <c r="N1232" t="str">
        <f t="shared" si="58"/>
        <v>0041325</v>
      </c>
      <c r="O1232" s="9">
        <v>44495</v>
      </c>
      <c r="P1232" t="s">
        <v>2974</v>
      </c>
      <c r="Q1232" t="s">
        <v>2975</v>
      </c>
      <c r="R1232" t="str">
        <f t="shared" si="59"/>
        <v>VM+ HCM Lô</v>
      </c>
      <c r="S1232" s="10" t="s">
        <v>83</v>
      </c>
      <c r="T1232" t="e">
        <f>VLOOKUP(Q1232,'Danh mục'!$B$4:$C$76,2,0)</f>
        <v>#N/A</v>
      </c>
    </row>
    <row r="1233" spans="1:20">
      <c r="A1233" t="s">
        <v>19</v>
      </c>
      <c r="B1233" t="s">
        <v>2972</v>
      </c>
      <c r="C1233" t="s">
        <v>21</v>
      </c>
      <c r="D1233" t="s">
        <v>22</v>
      </c>
      <c r="E1233" s="5">
        <v>50182</v>
      </c>
      <c r="F1233" s="6">
        <v>1</v>
      </c>
      <c r="G1233" t="s">
        <v>23</v>
      </c>
      <c r="H1233" t="s">
        <v>24</v>
      </c>
      <c r="I1233" t="str">
        <f t="shared" si="57"/>
        <v>Giò tai lưỡi xào gói 250g</v>
      </c>
      <c r="J1233" t="str">
        <f>VLOOKUP(I1233,'[1]Mã Misa'!$B$2:$D$74,2,0)</f>
        <v>Giò Tai Lưỡi Xào 250g</v>
      </c>
      <c r="K1233" t="str">
        <f>VLOOKUP(J1233,'[1]Mã Misa'!$C$2:$D$74,2,0)</f>
        <v>GTLX250G</v>
      </c>
      <c r="L1233" s="6">
        <v>50182</v>
      </c>
      <c r="M1233" t="s">
        <v>2973</v>
      </c>
      <c r="N1233" t="str">
        <f t="shared" si="58"/>
        <v>0041325</v>
      </c>
      <c r="O1233" s="9">
        <v>44495</v>
      </c>
      <c r="P1233" t="s">
        <v>2974</v>
      </c>
      <c r="Q1233" t="s">
        <v>2975</v>
      </c>
      <c r="R1233" t="str">
        <f t="shared" si="59"/>
        <v>VM+ HCM Lô</v>
      </c>
      <c r="S1233" s="10" t="s">
        <v>83</v>
      </c>
      <c r="T1233" t="e">
        <f>VLOOKUP(Q1233,'Danh mục'!$B$4:$C$76,2,0)</f>
        <v>#N/A</v>
      </c>
    </row>
    <row r="1234" spans="1:20">
      <c r="A1234" t="s">
        <v>19</v>
      </c>
      <c r="B1234" t="s">
        <v>2976</v>
      </c>
      <c r="C1234" t="s">
        <v>45</v>
      </c>
      <c r="D1234" t="s">
        <v>22</v>
      </c>
      <c r="E1234" s="5">
        <v>74250</v>
      </c>
      <c r="F1234" s="6">
        <v>1</v>
      </c>
      <c r="G1234" t="s">
        <v>23</v>
      </c>
      <c r="H1234" t="s">
        <v>46</v>
      </c>
      <c r="I1234" t="str">
        <f t="shared" si="57"/>
        <v>_Chả cốm 300g</v>
      </c>
      <c r="J1234" t="str">
        <f>VLOOKUP(I1234,'[1]Mã Misa'!$B$2:$D$74,2,0)</f>
        <v>Chả cốm 300g</v>
      </c>
      <c r="K1234" t="str">
        <f>VLOOKUP(J1234,'[1]Mã Misa'!$C$2:$D$74,2,0)</f>
        <v>CC300</v>
      </c>
      <c r="L1234" s="6">
        <v>74250</v>
      </c>
      <c r="M1234" t="s">
        <v>2977</v>
      </c>
      <c r="N1234" t="str">
        <f t="shared" si="58"/>
        <v>0129375</v>
      </c>
      <c r="O1234" s="9">
        <v>44495</v>
      </c>
      <c r="P1234" t="s">
        <v>2978</v>
      </c>
      <c r="Q1234" t="s">
        <v>2979</v>
      </c>
      <c r="R1234" t="str">
        <f t="shared" si="59"/>
        <v>VM+ HNI 10</v>
      </c>
      <c r="S1234" s="10" t="s">
        <v>28</v>
      </c>
      <c r="T1234" t="e">
        <f>VLOOKUP(Q1234,'Danh mục'!$B$4:$C$76,2,0)</f>
        <v>#N/A</v>
      </c>
    </row>
    <row r="1235" spans="1:20">
      <c r="A1235" t="s">
        <v>19</v>
      </c>
      <c r="B1235" t="s">
        <v>2976</v>
      </c>
      <c r="C1235" t="s">
        <v>51</v>
      </c>
      <c r="D1235" t="s">
        <v>22</v>
      </c>
      <c r="E1235" s="5">
        <v>948600</v>
      </c>
      <c r="F1235" s="6">
        <v>9</v>
      </c>
      <c r="G1235" t="s">
        <v>23</v>
      </c>
      <c r="H1235" t="s">
        <v>52</v>
      </c>
      <c r="I1235" t="str">
        <f t="shared" si="57"/>
        <v>_Đùi gà sốt cay 500g</v>
      </c>
      <c r="J1235" t="str">
        <f>VLOOKUP(I1235,'[1]Mã Misa'!$B$2:$D$74,2,0)</f>
        <v>Đùi gà sốt cay 500g</v>
      </c>
      <c r="K1235" t="str">
        <f>VLOOKUP(J1235,'[1]Mã Misa'!$C$2:$D$74,2,0)</f>
        <v>DGSC500</v>
      </c>
      <c r="L1235" s="6">
        <v>105400</v>
      </c>
      <c r="M1235" t="s">
        <v>2977</v>
      </c>
      <c r="N1235" t="str">
        <f t="shared" si="58"/>
        <v>0129375</v>
      </c>
      <c r="O1235" s="9">
        <v>44495</v>
      </c>
      <c r="P1235" t="s">
        <v>2978</v>
      </c>
      <c r="Q1235" t="s">
        <v>2979</v>
      </c>
      <c r="R1235" t="str">
        <f t="shared" si="59"/>
        <v>VM+ HNI 10</v>
      </c>
      <c r="S1235" s="10" t="s">
        <v>28</v>
      </c>
      <c r="T1235" t="e">
        <f>VLOOKUP(Q1235,'Danh mục'!$B$4:$C$76,2,0)</f>
        <v>#N/A</v>
      </c>
    </row>
    <row r="1236" spans="1:20">
      <c r="A1236" t="s">
        <v>19</v>
      </c>
      <c r="B1236" t="s">
        <v>2980</v>
      </c>
      <c r="C1236" t="s">
        <v>510</v>
      </c>
      <c r="D1236" t="s">
        <v>511</v>
      </c>
      <c r="E1236" s="5">
        <v>177188</v>
      </c>
      <c r="F1236" s="6">
        <v>1</v>
      </c>
      <c r="G1236" t="s">
        <v>65</v>
      </c>
      <c r="H1236" t="s">
        <v>512</v>
      </c>
      <c r="I1236" t="str">
        <f t="shared" si="57"/>
        <v xml:space="preserve"> Mực lá câu làm sạch 450g</v>
      </c>
      <c r="J1236" t="str">
        <f>VLOOKUP(I1236,'[1]Mã Misa'!$B$2:$D$74,2,0)</f>
        <v>Mực lá câu làm sạch 450g</v>
      </c>
      <c r="K1236" t="str">
        <f>VLOOKUP(J1236,'[1]Mã Misa'!$C$2:$D$74,2,0)</f>
        <v>ML450</v>
      </c>
      <c r="L1236" s="6">
        <v>177188</v>
      </c>
      <c r="M1236" t="s">
        <v>2981</v>
      </c>
      <c r="N1236" t="str">
        <f t="shared" si="58"/>
        <v>0129377</v>
      </c>
      <c r="O1236" s="9">
        <v>44495</v>
      </c>
      <c r="P1236" t="s">
        <v>2978</v>
      </c>
      <c r="Q1236" t="s">
        <v>2979</v>
      </c>
      <c r="R1236" t="str">
        <f t="shared" si="59"/>
        <v>VM+ HNI 10</v>
      </c>
      <c r="S1236" s="10" t="s">
        <v>28</v>
      </c>
      <c r="T1236" t="e">
        <f>VLOOKUP(Q1236,'Danh mục'!$B$4:$C$76,2,0)</f>
        <v>#N/A</v>
      </c>
    </row>
    <row r="1237" spans="1:20" hidden="1">
      <c r="A1237" t="s">
        <v>19</v>
      </c>
      <c r="B1237" t="s">
        <v>2982</v>
      </c>
      <c r="C1237" t="s">
        <v>38</v>
      </c>
      <c r="D1237" t="s">
        <v>22</v>
      </c>
      <c r="E1237" s="5">
        <v>111058</v>
      </c>
      <c r="F1237" s="6">
        <v>1</v>
      </c>
      <c r="G1237" t="s">
        <v>23</v>
      </c>
      <c r="H1237" t="s">
        <v>39</v>
      </c>
      <c r="I1237" t="str">
        <f t="shared" si="57"/>
        <v>Gà muối gói 500g</v>
      </c>
      <c r="J1237" t="str">
        <f>VLOOKUP(I1237,'[1]Mã Misa'!$B$2:$D$74,2,0)</f>
        <v>Gà muối 500g</v>
      </c>
      <c r="K1237" t="str">
        <f>VLOOKUP(J1237,'[1]Mã Misa'!$C$2:$D$74,2,0)</f>
        <v>GM500</v>
      </c>
      <c r="L1237" s="6">
        <v>111058</v>
      </c>
      <c r="M1237" t="s">
        <v>2983</v>
      </c>
      <c r="N1237" t="str">
        <f t="shared" si="58"/>
        <v>0129378</v>
      </c>
      <c r="O1237" s="9">
        <v>44495</v>
      </c>
      <c r="P1237" t="s">
        <v>2984</v>
      </c>
      <c r="Q1237" t="s">
        <v>2985</v>
      </c>
      <c r="R1237" t="str">
        <f t="shared" si="59"/>
        <v>VM+ HNI 22</v>
      </c>
      <c r="S1237" s="10" t="s">
        <v>28</v>
      </c>
      <c r="T1237" t="e">
        <f>VLOOKUP(Q1237,'Danh mục'!$B$4:$C$76,2,0)</f>
        <v>#N/A</v>
      </c>
    </row>
    <row r="1238" spans="1:20">
      <c r="A1238" t="s">
        <v>19</v>
      </c>
      <c r="B1238" t="s">
        <v>2986</v>
      </c>
      <c r="C1238" t="s">
        <v>51</v>
      </c>
      <c r="D1238" t="s">
        <v>22</v>
      </c>
      <c r="E1238" s="5">
        <v>105400</v>
      </c>
      <c r="F1238" s="6">
        <v>1</v>
      </c>
      <c r="G1238" t="s">
        <v>23</v>
      </c>
      <c r="H1238" t="s">
        <v>52</v>
      </c>
      <c r="I1238" t="str">
        <f t="shared" si="57"/>
        <v>_Đùi gà sốt cay 500g</v>
      </c>
      <c r="J1238" t="str">
        <f>VLOOKUP(I1238,'[1]Mã Misa'!$B$2:$D$74,2,0)</f>
        <v>Đùi gà sốt cay 500g</v>
      </c>
      <c r="K1238" t="str">
        <f>VLOOKUP(J1238,'[1]Mã Misa'!$C$2:$D$74,2,0)</f>
        <v>DGSC500</v>
      </c>
      <c r="L1238" s="6">
        <v>105400</v>
      </c>
      <c r="M1238" t="s">
        <v>2987</v>
      </c>
      <c r="N1238" t="str">
        <f t="shared" si="58"/>
        <v>0129382</v>
      </c>
      <c r="O1238" s="9">
        <v>44495</v>
      </c>
      <c r="P1238" t="s">
        <v>2988</v>
      </c>
      <c r="Q1238" t="s">
        <v>2989</v>
      </c>
      <c r="R1238" t="str">
        <f t="shared" si="59"/>
        <v>VM+ HNI R1</v>
      </c>
      <c r="S1238" s="10" t="s">
        <v>28</v>
      </c>
      <c r="T1238" t="e">
        <f>VLOOKUP(Q1238,'Danh mục'!$B$4:$C$76,2,0)</f>
        <v>#N/A</v>
      </c>
    </row>
    <row r="1239" spans="1:20">
      <c r="A1239" t="s">
        <v>19</v>
      </c>
      <c r="B1239" t="s">
        <v>2986</v>
      </c>
      <c r="C1239" t="s">
        <v>45</v>
      </c>
      <c r="D1239" t="s">
        <v>22</v>
      </c>
      <c r="E1239" s="5">
        <v>74250</v>
      </c>
      <c r="F1239" s="6">
        <v>1</v>
      </c>
      <c r="G1239" t="s">
        <v>23</v>
      </c>
      <c r="H1239" t="s">
        <v>46</v>
      </c>
      <c r="I1239" t="str">
        <f t="shared" si="57"/>
        <v>_Chả cốm 300g</v>
      </c>
      <c r="J1239" t="str">
        <f>VLOOKUP(I1239,'[1]Mã Misa'!$B$2:$D$74,2,0)</f>
        <v>Chả cốm 300g</v>
      </c>
      <c r="K1239" t="str">
        <f>VLOOKUP(J1239,'[1]Mã Misa'!$C$2:$D$74,2,0)</f>
        <v>CC300</v>
      </c>
      <c r="L1239" s="6">
        <v>74250</v>
      </c>
      <c r="M1239" t="s">
        <v>2987</v>
      </c>
      <c r="N1239" t="str">
        <f t="shared" si="58"/>
        <v>0129382</v>
      </c>
      <c r="O1239" s="9">
        <v>44495</v>
      </c>
      <c r="P1239" t="s">
        <v>2988</v>
      </c>
      <c r="Q1239" t="s">
        <v>2989</v>
      </c>
      <c r="R1239" t="str">
        <f t="shared" si="59"/>
        <v>VM+ HNI R1</v>
      </c>
      <c r="S1239" s="10" t="s">
        <v>28</v>
      </c>
      <c r="T1239" t="e">
        <f>VLOOKUP(Q1239,'Danh mục'!$B$4:$C$76,2,0)</f>
        <v>#N/A</v>
      </c>
    </row>
    <row r="1240" spans="1:20">
      <c r="A1240" t="s">
        <v>19</v>
      </c>
      <c r="B1240" t="s">
        <v>2986</v>
      </c>
      <c r="C1240" t="s">
        <v>21</v>
      </c>
      <c r="D1240" t="s">
        <v>22</v>
      </c>
      <c r="E1240" s="5">
        <v>50182</v>
      </c>
      <c r="F1240" s="6">
        <v>1</v>
      </c>
      <c r="G1240" t="s">
        <v>23</v>
      </c>
      <c r="H1240" t="s">
        <v>24</v>
      </c>
      <c r="I1240" t="str">
        <f t="shared" si="57"/>
        <v>Giò tai lưỡi xào gói 250g</v>
      </c>
      <c r="J1240" t="str">
        <f>VLOOKUP(I1240,'[1]Mã Misa'!$B$2:$D$74,2,0)</f>
        <v>Giò Tai Lưỡi Xào 250g</v>
      </c>
      <c r="K1240" t="str">
        <f>VLOOKUP(J1240,'[1]Mã Misa'!$C$2:$D$74,2,0)</f>
        <v>GTLX250G</v>
      </c>
      <c r="L1240" s="6">
        <v>50182</v>
      </c>
      <c r="M1240" t="s">
        <v>2987</v>
      </c>
      <c r="N1240" t="str">
        <f t="shared" si="58"/>
        <v>0129382</v>
      </c>
      <c r="O1240" s="9">
        <v>44495</v>
      </c>
      <c r="P1240" t="s">
        <v>2988</v>
      </c>
      <c r="Q1240" t="s">
        <v>2989</v>
      </c>
      <c r="R1240" t="str">
        <f t="shared" si="59"/>
        <v>VM+ HNI R1</v>
      </c>
      <c r="S1240" s="10" t="s">
        <v>28</v>
      </c>
      <c r="T1240" t="e">
        <f>VLOOKUP(Q1240,'Danh mục'!$B$4:$C$76,2,0)</f>
        <v>#N/A</v>
      </c>
    </row>
    <row r="1241" spans="1:20">
      <c r="A1241" t="s">
        <v>19</v>
      </c>
      <c r="B1241" t="s">
        <v>2990</v>
      </c>
      <c r="C1241" t="s">
        <v>510</v>
      </c>
      <c r="D1241" t="s">
        <v>511</v>
      </c>
      <c r="E1241" s="5">
        <v>177188</v>
      </c>
      <c r="F1241" s="6">
        <v>1</v>
      </c>
      <c r="G1241" t="s">
        <v>65</v>
      </c>
      <c r="H1241" t="s">
        <v>512</v>
      </c>
      <c r="I1241" t="str">
        <f t="shared" si="57"/>
        <v xml:space="preserve"> Mực lá câu làm sạch 450g</v>
      </c>
      <c r="J1241" t="str">
        <f>VLOOKUP(I1241,'[1]Mã Misa'!$B$2:$D$74,2,0)</f>
        <v>Mực lá câu làm sạch 450g</v>
      </c>
      <c r="K1241" t="str">
        <f>VLOOKUP(J1241,'[1]Mã Misa'!$C$2:$D$74,2,0)</f>
        <v>ML450</v>
      </c>
      <c r="L1241" s="6">
        <v>177188</v>
      </c>
      <c r="M1241" t="s">
        <v>2991</v>
      </c>
      <c r="N1241" t="str">
        <f t="shared" si="58"/>
        <v>0129384</v>
      </c>
      <c r="O1241" s="9">
        <v>44495</v>
      </c>
      <c r="P1241" t="s">
        <v>2988</v>
      </c>
      <c r="Q1241" t="s">
        <v>2989</v>
      </c>
      <c r="R1241" t="str">
        <f t="shared" si="59"/>
        <v>VM+ HNI R1</v>
      </c>
      <c r="S1241" s="10" t="s">
        <v>28</v>
      </c>
      <c r="T1241" t="e">
        <f>VLOOKUP(Q1241,'Danh mục'!$B$4:$C$76,2,0)</f>
        <v>#N/A</v>
      </c>
    </row>
    <row r="1242" spans="1:20">
      <c r="A1242" t="s">
        <v>19</v>
      </c>
      <c r="B1242" t="s">
        <v>2992</v>
      </c>
      <c r="C1242" t="s">
        <v>30</v>
      </c>
      <c r="D1242" t="s">
        <v>22</v>
      </c>
      <c r="E1242" s="5">
        <v>87787</v>
      </c>
      <c r="F1242" s="6">
        <v>1</v>
      </c>
      <c r="G1242" t="s">
        <v>23</v>
      </c>
      <c r="H1242" t="s">
        <v>31</v>
      </c>
      <c r="I1242" t="str">
        <f t="shared" si="57"/>
        <v>Bắp bò muối gói 200g</v>
      </c>
      <c r="J1242" t="str">
        <f>VLOOKUP(I1242,'[1]Mã Misa'!$B$2:$D$74,2,0)</f>
        <v>Bắp bò muối 200g</v>
      </c>
      <c r="K1242" t="str">
        <f>VLOOKUP(J1242,'[1]Mã Misa'!$C$2:$D$74,2,0)</f>
        <v>BBM200</v>
      </c>
      <c r="L1242" s="6">
        <v>87787</v>
      </c>
      <c r="M1242" t="s">
        <v>2993</v>
      </c>
      <c r="N1242" t="str">
        <f t="shared" si="58"/>
        <v>0129393</v>
      </c>
      <c r="O1242" s="9">
        <v>44495</v>
      </c>
      <c r="P1242" t="s">
        <v>1947</v>
      </c>
      <c r="Q1242" t="s">
        <v>1948</v>
      </c>
      <c r="R1242" t="str">
        <f t="shared" si="59"/>
        <v>VM+ HNI Lô</v>
      </c>
      <c r="S1242" s="10" t="s">
        <v>28</v>
      </c>
      <c r="T1242" t="e">
        <f>VLOOKUP(Q1242,'Danh mục'!$B$4:$C$76,2,0)</f>
        <v>#N/A</v>
      </c>
    </row>
    <row r="1243" spans="1:20" hidden="1">
      <c r="A1243" t="s">
        <v>19</v>
      </c>
      <c r="B1243" t="s">
        <v>2994</v>
      </c>
      <c r="C1243" t="s">
        <v>30</v>
      </c>
      <c r="D1243" t="s">
        <v>22</v>
      </c>
      <c r="E1243" s="5">
        <v>438935</v>
      </c>
      <c r="F1243" s="6">
        <v>5</v>
      </c>
      <c r="G1243" t="s">
        <v>23</v>
      </c>
      <c r="H1243" t="s">
        <v>31</v>
      </c>
      <c r="I1243" t="str">
        <f t="shared" si="57"/>
        <v>Bắp bò muối gói 200g</v>
      </c>
      <c r="J1243" t="str">
        <f>VLOOKUP(I1243,'[1]Mã Misa'!$B$2:$D$74,2,0)</f>
        <v>Bắp bò muối 200g</v>
      </c>
      <c r="K1243" t="str">
        <f>VLOOKUP(J1243,'[1]Mã Misa'!$C$2:$D$74,2,0)</f>
        <v>BBM200</v>
      </c>
      <c r="L1243" s="6">
        <v>87787</v>
      </c>
      <c r="M1243" t="s">
        <v>2995</v>
      </c>
      <c r="N1243" t="str">
        <f t="shared" si="58"/>
        <v>0129396</v>
      </c>
      <c r="O1243" s="9">
        <v>44495</v>
      </c>
      <c r="P1243" t="s">
        <v>2996</v>
      </c>
      <c r="Q1243" t="s">
        <v>2997</v>
      </c>
      <c r="R1243" t="str">
        <f t="shared" si="59"/>
        <v>VM+ HNI N0</v>
      </c>
      <c r="S1243" s="10" t="s">
        <v>28</v>
      </c>
      <c r="T1243" t="e">
        <f>VLOOKUP(Q1243,'Danh mục'!$B$4:$C$76,2,0)</f>
        <v>#N/A</v>
      </c>
    </row>
    <row r="1244" spans="1:20">
      <c r="A1244" t="s">
        <v>19</v>
      </c>
      <c r="B1244" t="s">
        <v>2998</v>
      </c>
      <c r="C1244" t="s">
        <v>35</v>
      </c>
      <c r="D1244" t="s">
        <v>22</v>
      </c>
      <c r="E1244" s="5">
        <v>506000</v>
      </c>
      <c r="F1244" s="6">
        <v>11</v>
      </c>
      <c r="G1244" t="s">
        <v>23</v>
      </c>
      <c r="H1244" t="s">
        <v>36</v>
      </c>
      <c r="I1244" t="str">
        <f t="shared" si="57"/>
        <v>Mộc nấm hương gói 250g</v>
      </c>
      <c r="J1244" t="str">
        <f>VLOOKUP(I1244,'[1]Mã Misa'!$B$2:$D$74,2,0)</f>
        <v>Mộc Nấm Hương 250g</v>
      </c>
      <c r="K1244" t="str">
        <f>VLOOKUP(J1244,'[1]Mã Misa'!$C$2:$D$74,2,0)</f>
        <v>MNH250</v>
      </c>
      <c r="L1244" s="6">
        <v>46000</v>
      </c>
      <c r="M1244" t="s">
        <v>2999</v>
      </c>
      <c r="N1244" t="str">
        <f t="shared" si="58"/>
        <v>0000698</v>
      </c>
      <c r="O1244" s="9">
        <v>44495</v>
      </c>
      <c r="P1244" t="s">
        <v>3000</v>
      </c>
      <c r="Q1244" t="s">
        <v>3001</v>
      </c>
      <c r="R1244" t="str">
        <f t="shared" si="59"/>
        <v>VM+ SLA 67</v>
      </c>
      <c r="S1244" s="10" t="s">
        <v>2260</v>
      </c>
      <c r="T1244" t="e">
        <f>VLOOKUP(Q1244,'Danh mục'!$B$4:$C$76,2,0)</f>
        <v>#N/A</v>
      </c>
    </row>
    <row r="1245" spans="1:20">
      <c r="A1245" t="s">
        <v>19</v>
      </c>
      <c r="B1245" t="s">
        <v>2998</v>
      </c>
      <c r="C1245" t="s">
        <v>21</v>
      </c>
      <c r="D1245" t="s">
        <v>22</v>
      </c>
      <c r="E1245" s="5">
        <v>200728</v>
      </c>
      <c r="F1245" s="6">
        <v>4</v>
      </c>
      <c r="G1245" t="s">
        <v>23</v>
      </c>
      <c r="H1245" t="s">
        <v>24</v>
      </c>
      <c r="I1245" t="str">
        <f t="shared" si="57"/>
        <v>Giò tai lưỡi xào gói 250g</v>
      </c>
      <c r="J1245" t="str">
        <f>VLOOKUP(I1245,'[1]Mã Misa'!$B$2:$D$74,2,0)</f>
        <v>Giò Tai Lưỡi Xào 250g</v>
      </c>
      <c r="K1245" t="str">
        <f>VLOOKUP(J1245,'[1]Mã Misa'!$C$2:$D$74,2,0)</f>
        <v>GTLX250G</v>
      </c>
      <c r="L1245" s="6">
        <v>50182</v>
      </c>
      <c r="M1245" t="s">
        <v>2999</v>
      </c>
      <c r="N1245" t="str">
        <f t="shared" si="58"/>
        <v>0000698</v>
      </c>
      <c r="O1245" s="9">
        <v>44495</v>
      </c>
      <c r="P1245" t="s">
        <v>3000</v>
      </c>
      <c r="Q1245" t="s">
        <v>3001</v>
      </c>
      <c r="R1245" t="str">
        <f t="shared" si="59"/>
        <v>VM+ SLA 67</v>
      </c>
      <c r="S1245" s="10" t="s">
        <v>2260</v>
      </c>
      <c r="T1245" t="e">
        <f>VLOOKUP(Q1245,'Danh mục'!$B$4:$C$76,2,0)</f>
        <v>#N/A</v>
      </c>
    </row>
    <row r="1246" spans="1:20" hidden="1">
      <c r="A1246" t="s">
        <v>19</v>
      </c>
      <c r="B1246" t="s">
        <v>3002</v>
      </c>
      <c r="C1246" t="s">
        <v>30</v>
      </c>
      <c r="D1246" t="s">
        <v>22</v>
      </c>
      <c r="E1246" s="5">
        <v>175574</v>
      </c>
      <c r="F1246" s="6">
        <v>2</v>
      </c>
      <c r="G1246" t="s">
        <v>23</v>
      </c>
      <c r="H1246" t="s">
        <v>31</v>
      </c>
      <c r="I1246" t="str">
        <f t="shared" si="57"/>
        <v>Bắp bò muối gói 200g</v>
      </c>
      <c r="J1246" t="str">
        <f>VLOOKUP(I1246,'[1]Mã Misa'!$B$2:$D$74,2,0)</f>
        <v>Bắp bò muối 200g</v>
      </c>
      <c r="K1246" t="str">
        <f>VLOOKUP(J1246,'[1]Mã Misa'!$C$2:$D$74,2,0)</f>
        <v>BBM200</v>
      </c>
      <c r="L1246" s="6">
        <v>87787</v>
      </c>
      <c r="M1246" t="s">
        <v>3003</v>
      </c>
      <c r="N1246" t="str">
        <f t="shared" si="58"/>
        <v>0129406</v>
      </c>
      <c r="O1246" s="9">
        <v>44495</v>
      </c>
      <c r="P1246" t="s">
        <v>3004</v>
      </c>
      <c r="Q1246" t="s">
        <v>3005</v>
      </c>
      <c r="R1246" t="str">
        <f t="shared" si="59"/>
        <v>VM+ HNI S2</v>
      </c>
      <c r="S1246" s="10" t="s">
        <v>28</v>
      </c>
      <c r="T1246" t="e">
        <f>VLOOKUP(Q1246,'Danh mục'!$B$4:$C$76,2,0)</f>
        <v>#N/A</v>
      </c>
    </row>
    <row r="1247" spans="1:20">
      <c r="A1247" t="s">
        <v>19</v>
      </c>
      <c r="B1247" t="s">
        <v>3006</v>
      </c>
      <c r="C1247" t="s">
        <v>35</v>
      </c>
      <c r="D1247" t="s">
        <v>22</v>
      </c>
      <c r="E1247" s="5">
        <v>46000</v>
      </c>
      <c r="F1247" s="6">
        <v>1</v>
      </c>
      <c r="G1247" t="s">
        <v>23</v>
      </c>
      <c r="H1247" t="s">
        <v>36</v>
      </c>
      <c r="I1247" t="str">
        <f t="shared" si="57"/>
        <v>Mộc nấm hương gói 250g</v>
      </c>
      <c r="J1247" t="str">
        <f>VLOOKUP(I1247,'[1]Mã Misa'!$B$2:$D$74,2,0)</f>
        <v>Mộc Nấm Hương 250g</v>
      </c>
      <c r="K1247" t="str">
        <f>VLOOKUP(J1247,'[1]Mã Misa'!$C$2:$D$74,2,0)</f>
        <v>MNH250</v>
      </c>
      <c r="L1247" s="6">
        <v>46000</v>
      </c>
      <c r="M1247" t="s">
        <v>3007</v>
      </c>
      <c r="N1247" t="str">
        <f t="shared" si="58"/>
        <v>0003023</v>
      </c>
      <c r="O1247" s="9">
        <v>44495</v>
      </c>
      <c r="P1247" t="s">
        <v>1971</v>
      </c>
      <c r="Q1247" t="s">
        <v>1972</v>
      </c>
      <c r="R1247" t="str">
        <f t="shared" si="59"/>
        <v>VM+ AGG 01</v>
      </c>
      <c r="S1247" s="10" t="s">
        <v>183</v>
      </c>
      <c r="T1247" t="e">
        <f>VLOOKUP(Q1247,'Danh mục'!$B$4:$C$76,2,0)</f>
        <v>#N/A</v>
      </c>
    </row>
    <row r="1248" spans="1:20">
      <c r="A1248" t="s">
        <v>19</v>
      </c>
      <c r="B1248" t="s">
        <v>3008</v>
      </c>
      <c r="C1248" t="s">
        <v>21</v>
      </c>
      <c r="D1248" t="s">
        <v>22</v>
      </c>
      <c r="E1248" s="5">
        <v>351274</v>
      </c>
      <c r="F1248" s="6">
        <v>7</v>
      </c>
      <c r="G1248" t="s">
        <v>23</v>
      </c>
      <c r="H1248" t="s">
        <v>24</v>
      </c>
      <c r="I1248" t="str">
        <f t="shared" si="57"/>
        <v>Giò tai lưỡi xào gói 250g</v>
      </c>
      <c r="J1248" t="str">
        <f>VLOOKUP(I1248,'[1]Mã Misa'!$B$2:$D$74,2,0)</f>
        <v>Giò Tai Lưỡi Xào 250g</v>
      </c>
      <c r="K1248" t="str">
        <f>VLOOKUP(J1248,'[1]Mã Misa'!$C$2:$D$74,2,0)</f>
        <v>GTLX250G</v>
      </c>
      <c r="L1248" s="6">
        <v>50182</v>
      </c>
      <c r="M1248" t="s">
        <v>3009</v>
      </c>
      <c r="N1248" t="str">
        <f t="shared" si="58"/>
        <v>0129447</v>
      </c>
      <c r="O1248" s="9">
        <v>44495</v>
      </c>
      <c r="P1248" t="s">
        <v>691</v>
      </c>
      <c r="Q1248" t="s">
        <v>692</v>
      </c>
      <c r="R1248" t="str">
        <f t="shared" si="59"/>
        <v>VM+ HNI 28</v>
      </c>
      <c r="S1248" s="10" t="s">
        <v>28</v>
      </c>
      <c r="T1248" t="e">
        <f>VLOOKUP(Q1248,'Danh mục'!$B$4:$C$76,2,0)</f>
        <v>#N/A</v>
      </c>
    </row>
    <row r="1249" spans="1:20">
      <c r="A1249" t="s">
        <v>19</v>
      </c>
      <c r="B1249" t="s">
        <v>3010</v>
      </c>
      <c r="C1249" t="s">
        <v>193</v>
      </c>
      <c r="D1249" t="s">
        <v>22</v>
      </c>
      <c r="E1249" s="5">
        <v>389165</v>
      </c>
      <c r="F1249" s="6">
        <v>7</v>
      </c>
      <c r="G1249" t="s">
        <v>23</v>
      </c>
      <c r="H1249" t="s">
        <v>194</v>
      </c>
      <c r="I1249" t="str">
        <f t="shared" si="57"/>
        <v>Tai heo muối gói 200g</v>
      </c>
      <c r="J1249" t="str">
        <f>VLOOKUP(I1249,'[1]Mã Misa'!$B$2:$D$74,2,0)</f>
        <v>Tai heo muối 200g</v>
      </c>
      <c r="K1249" t="str">
        <f>VLOOKUP(J1249,'[1]Mã Misa'!$C$2:$D$74,2,0)</f>
        <v>TH200</v>
      </c>
      <c r="L1249" s="6">
        <v>55595</v>
      </c>
      <c r="M1249" t="s">
        <v>3011</v>
      </c>
      <c r="N1249" t="str">
        <f t="shared" si="58"/>
        <v>0010210</v>
      </c>
      <c r="O1249" s="9">
        <v>44495</v>
      </c>
      <c r="P1249" t="s">
        <v>3012</v>
      </c>
      <c r="Q1249" t="s">
        <v>3013</v>
      </c>
      <c r="R1249" t="str">
        <f t="shared" si="59"/>
        <v>VM+ QNH 70</v>
      </c>
      <c r="S1249" s="10" t="s">
        <v>78</v>
      </c>
      <c r="T1249" t="e">
        <f>VLOOKUP(Q1249,'Danh mục'!$B$4:$C$76,2,0)</f>
        <v>#N/A</v>
      </c>
    </row>
    <row r="1250" spans="1:20">
      <c r="A1250" t="s">
        <v>19</v>
      </c>
      <c r="B1250" t="s">
        <v>3010</v>
      </c>
      <c r="C1250" t="s">
        <v>21</v>
      </c>
      <c r="D1250" t="s">
        <v>22</v>
      </c>
      <c r="E1250" s="5">
        <v>150546</v>
      </c>
      <c r="F1250" s="6">
        <v>3</v>
      </c>
      <c r="G1250" t="s">
        <v>23</v>
      </c>
      <c r="H1250" t="s">
        <v>24</v>
      </c>
      <c r="I1250" t="str">
        <f t="shared" si="57"/>
        <v>Giò tai lưỡi xào gói 250g</v>
      </c>
      <c r="J1250" t="str">
        <f>VLOOKUP(I1250,'[1]Mã Misa'!$B$2:$D$74,2,0)</f>
        <v>Giò Tai Lưỡi Xào 250g</v>
      </c>
      <c r="K1250" t="str">
        <f>VLOOKUP(J1250,'[1]Mã Misa'!$C$2:$D$74,2,0)</f>
        <v>GTLX250G</v>
      </c>
      <c r="L1250" s="6">
        <v>50182</v>
      </c>
      <c r="M1250" t="s">
        <v>3011</v>
      </c>
      <c r="N1250" t="str">
        <f t="shared" si="58"/>
        <v>0010210</v>
      </c>
      <c r="O1250" s="9">
        <v>44495</v>
      </c>
      <c r="P1250" t="s">
        <v>3012</v>
      </c>
      <c r="Q1250" t="s">
        <v>3013</v>
      </c>
      <c r="R1250" t="str">
        <f t="shared" si="59"/>
        <v>VM+ QNH 70</v>
      </c>
      <c r="S1250" s="10" t="s">
        <v>78</v>
      </c>
      <c r="T1250" t="e">
        <f>VLOOKUP(Q1250,'Danh mục'!$B$4:$C$76,2,0)</f>
        <v>#N/A</v>
      </c>
    </row>
    <row r="1251" spans="1:20">
      <c r="A1251" t="s">
        <v>19</v>
      </c>
      <c r="B1251" t="s">
        <v>3014</v>
      </c>
      <c r="C1251" t="s">
        <v>54</v>
      </c>
      <c r="D1251" t="s">
        <v>22</v>
      </c>
      <c r="E1251" s="5">
        <v>73431</v>
      </c>
      <c r="F1251" s="6">
        <v>1</v>
      </c>
      <c r="G1251" t="s">
        <v>23</v>
      </c>
      <c r="H1251" t="s">
        <v>55</v>
      </c>
      <c r="I1251" t="str">
        <f t="shared" si="57"/>
        <v>Chân giò heo muối gói 300g</v>
      </c>
      <c r="J1251" t="str">
        <f>VLOOKUP(I1251,'[1]Mã Misa'!$B$2:$D$74,2,0)</f>
        <v>Chân giò heo muối 300g</v>
      </c>
      <c r="K1251" t="str">
        <f>VLOOKUP(J1251,'[1]Mã Misa'!$C$2:$D$74,2,0)</f>
        <v>CGM300</v>
      </c>
      <c r="L1251" s="6">
        <v>73431</v>
      </c>
      <c r="M1251" t="s">
        <v>3015</v>
      </c>
      <c r="N1251" t="str">
        <f t="shared" si="58"/>
        <v>0129460</v>
      </c>
      <c r="O1251" s="9">
        <v>44495</v>
      </c>
      <c r="P1251" t="s">
        <v>548</v>
      </c>
      <c r="Q1251" t="s">
        <v>549</v>
      </c>
      <c r="R1251" t="str">
        <f t="shared" si="59"/>
        <v>VM+ HNI Th</v>
      </c>
      <c r="S1251" s="10" t="s">
        <v>28</v>
      </c>
      <c r="T1251" t="e">
        <f>VLOOKUP(Q1251,'Danh mục'!$B$4:$C$76,2,0)</f>
        <v>#N/A</v>
      </c>
    </row>
    <row r="1252" spans="1:20">
      <c r="A1252" t="s">
        <v>19</v>
      </c>
      <c r="B1252" t="s">
        <v>3016</v>
      </c>
      <c r="C1252" t="s">
        <v>51</v>
      </c>
      <c r="D1252" t="s">
        <v>22</v>
      </c>
      <c r="E1252" s="5">
        <v>105400</v>
      </c>
      <c r="F1252" s="6">
        <v>1</v>
      </c>
      <c r="G1252" t="s">
        <v>23</v>
      </c>
      <c r="H1252" t="s">
        <v>52</v>
      </c>
      <c r="I1252" t="str">
        <f t="shared" si="57"/>
        <v>_Đùi gà sốt cay 500g</v>
      </c>
      <c r="J1252" t="str">
        <f>VLOOKUP(I1252,'[1]Mã Misa'!$B$2:$D$74,2,0)</f>
        <v>Đùi gà sốt cay 500g</v>
      </c>
      <c r="K1252" t="str">
        <f>VLOOKUP(J1252,'[1]Mã Misa'!$C$2:$D$74,2,0)</f>
        <v>DGSC500</v>
      </c>
      <c r="L1252" s="6">
        <v>105400</v>
      </c>
      <c r="M1252" t="s">
        <v>3017</v>
      </c>
      <c r="N1252" t="str">
        <f t="shared" si="58"/>
        <v>0001993</v>
      </c>
      <c r="O1252" s="9">
        <v>44495</v>
      </c>
      <c r="P1252" t="s">
        <v>3018</v>
      </c>
      <c r="Q1252" t="s">
        <v>3019</v>
      </c>
      <c r="R1252" t="str">
        <f t="shared" si="59"/>
        <v>VM+ NDH 30</v>
      </c>
      <c r="S1252" s="10" t="s">
        <v>188</v>
      </c>
      <c r="T1252" t="e">
        <f>VLOOKUP(Q1252,'Danh mục'!$B$4:$C$76,2,0)</f>
        <v>#N/A</v>
      </c>
    </row>
    <row r="1253" spans="1:20">
      <c r="A1253" t="s">
        <v>19</v>
      </c>
      <c r="B1253" t="s">
        <v>3016</v>
      </c>
      <c r="C1253" t="s">
        <v>38</v>
      </c>
      <c r="D1253" t="s">
        <v>22</v>
      </c>
      <c r="E1253" s="5">
        <v>111058</v>
      </c>
      <c r="F1253" s="6">
        <v>1</v>
      </c>
      <c r="G1253" t="s">
        <v>23</v>
      </c>
      <c r="H1253" t="s">
        <v>39</v>
      </c>
      <c r="I1253" t="str">
        <f t="shared" si="57"/>
        <v>Gà muối gói 500g</v>
      </c>
      <c r="J1253" t="str">
        <f>VLOOKUP(I1253,'[1]Mã Misa'!$B$2:$D$74,2,0)</f>
        <v>Gà muối 500g</v>
      </c>
      <c r="K1253" t="str">
        <f>VLOOKUP(J1253,'[1]Mã Misa'!$C$2:$D$74,2,0)</f>
        <v>GM500</v>
      </c>
      <c r="L1253" s="6">
        <v>111058</v>
      </c>
      <c r="M1253" t="s">
        <v>3017</v>
      </c>
      <c r="N1253" t="str">
        <f t="shared" si="58"/>
        <v>0001993</v>
      </c>
      <c r="O1253" s="9">
        <v>44495</v>
      </c>
      <c r="P1253" t="s">
        <v>3018</v>
      </c>
      <c r="Q1253" t="s">
        <v>3019</v>
      </c>
      <c r="R1253" t="str">
        <f t="shared" si="59"/>
        <v>VM+ NDH 30</v>
      </c>
      <c r="S1253" s="10" t="s">
        <v>188</v>
      </c>
      <c r="T1253" t="e">
        <f>VLOOKUP(Q1253,'Danh mục'!$B$4:$C$76,2,0)</f>
        <v>#N/A</v>
      </c>
    </row>
    <row r="1254" spans="1:20">
      <c r="A1254" t="s">
        <v>19</v>
      </c>
      <c r="B1254" t="s">
        <v>3020</v>
      </c>
      <c r="C1254" t="s">
        <v>54</v>
      </c>
      <c r="D1254" t="s">
        <v>22</v>
      </c>
      <c r="E1254" s="5">
        <v>73431</v>
      </c>
      <c r="F1254" s="6">
        <v>1</v>
      </c>
      <c r="G1254" t="s">
        <v>23</v>
      </c>
      <c r="H1254" t="s">
        <v>55</v>
      </c>
      <c r="I1254" t="str">
        <f t="shared" si="57"/>
        <v>Chân giò heo muối gói 300g</v>
      </c>
      <c r="J1254" t="str">
        <f>VLOOKUP(I1254,'[1]Mã Misa'!$B$2:$D$74,2,0)</f>
        <v>Chân giò heo muối 300g</v>
      </c>
      <c r="K1254" t="str">
        <f>VLOOKUP(J1254,'[1]Mã Misa'!$C$2:$D$74,2,0)</f>
        <v>CGM300</v>
      </c>
      <c r="L1254" s="6">
        <v>73431</v>
      </c>
      <c r="M1254" t="s">
        <v>3021</v>
      </c>
      <c r="N1254" t="str">
        <f t="shared" si="58"/>
        <v>0129465</v>
      </c>
      <c r="O1254" s="9">
        <v>44495</v>
      </c>
      <c r="P1254" t="s">
        <v>3022</v>
      </c>
      <c r="Q1254" t="s">
        <v>3023</v>
      </c>
      <c r="R1254" t="str">
        <f t="shared" si="59"/>
        <v>VM+ HNI N0</v>
      </c>
      <c r="S1254" s="10" t="s">
        <v>28</v>
      </c>
      <c r="T1254" t="e">
        <f>VLOOKUP(Q1254,'Danh mục'!$B$4:$C$76,2,0)</f>
        <v>#N/A</v>
      </c>
    </row>
    <row r="1255" spans="1:20">
      <c r="A1255" t="s">
        <v>19</v>
      </c>
      <c r="B1255" t="s">
        <v>3020</v>
      </c>
      <c r="C1255" t="s">
        <v>21</v>
      </c>
      <c r="D1255" t="s">
        <v>22</v>
      </c>
      <c r="E1255" s="5">
        <v>50182</v>
      </c>
      <c r="F1255" s="6">
        <v>1</v>
      </c>
      <c r="G1255" t="s">
        <v>23</v>
      </c>
      <c r="H1255" t="s">
        <v>24</v>
      </c>
      <c r="I1255" t="str">
        <f t="shared" si="57"/>
        <v>Giò tai lưỡi xào gói 250g</v>
      </c>
      <c r="J1255" t="str">
        <f>VLOOKUP(I1255,'[1]Mã Misa'!$B$2:$D$74,2,0)</f>
        <v>Giò Tai Lưỡi Xào 250g</v>
      </c>
      <c r="K1255" t="str">
        <f>VLOOKUP(J1255,'[1]Mã Misa'!$C$2:$D$74,2,0)</f>
        <v>GTLX250G</v>
      </c>
      <c r="L1255" s="6">
        <v>50182</v>
      </c>
      <c r="M1255" t="s">
        <v>3021</v>
      </c>
      <c r="N1255" t="str">
        <f t="shared" si="58"/>
        <v>0129465</v>
      </c>
      <c r="O1255" s="9">
        <v>44495</v>
      </c>
      <c r="P1255" t="s">
        <v>3022</v>
      </c>
      <c r="Q1255" t="s">
        <v>3023</v>
      </c>
      <c r="R1255" t="str">
        <f t="shared" si="59"/>
        <v>VM+ HNI N0</v>
      </c>
      <c r="S1255" s="10" t="s">
        <v>28</v>
      </c>
      <c r="T1255" t="e">
        <f>VLOOKUP(Q1255,'Danh mục'!$B$4:$C$76,2,0)</f>
        <v>#N/A</v>
      </c>
    </row>
    <row r="1256" spans="1:20">
      <c r="A1256" t="s">
        <v>19</v>
      </c>
      <c r="B1256" t="s">
        <v>3024</v>
      </c>
      <c r="C1256" t="s">
        <v>35</v>
      </c>
      <c r="D1256" t="s">
        <v>22</v>
      </c>
      <c r="E1256" s="5">
        <v>276000</v>
      </c>
      <c r="F1256" s="6">
        <v>6</v>
      </c>
      <c r="G1256" t="s">
        <v>23</v>
      </c>
      <c r="H1256" t="s">
        <v>36</v>
      </c>
      <c r="I1256" t="str">
        <f t="shared" si="57"/>
        <v>Mộc nấm hương gói 250g</v>
      </c>
      <c r="J1256" t="str">
        <f>VLOOKUP(I1256,'[1]Mã Misa'!$B$2:$D$74,2,0)</f>
        <v>Mộc Nấm Hương 250g</v>
      </c>
      <c r="K1256" t="str">
        <f>VLOOKUP(J1256,'[1]Mã Misa'!$C$2:$D$74,2,0)</f>
        <v>MNH250</v>
      </c>
      <c r="L1256" s="6">
        <v>46000</v>
      </c>
      <c r="M1256" t="s">
        <v>3025</v>
      </c>
      <c r="N1256" t="str">
        <f t="shared" si="58"/>
        <v>0001333</v>
      </c>
      <c r="O1256" s="9">
        <v>44495</v>
      </c>
      <c r="P1256" t="s">
        <v>352</v>
      </c>
      <c r="Q1256" t="s">
        <v>353</v>
      </c>
      <c r="R1256" t="str">
        <f t="shared" si="59"/>
        <v>VM+ TVH 49</v>
      </c>
      <c r="S1256" s="10" t="s">
        <v>354</v>
      </c>
      <c r="T1256" t="e">
        <f>VLOOKUP(Q1256,'Danh mục'!$B$4:$C$76,2,0)</f>
        <v>#N/A</v>
      </c>
    </row>
    <row r="1257" spans="1:20">
      <c r="A1257" t="s">
        <v>19</v>
      </c>
      <c r="B1257" t="s">
        <v>3026</v>
      </c>
      <c r="C1257" t="s">
        <v>293</v>
      </c>
      <c r="D1257" t="s">
        <v>22</v>
      </c>
      <c r="E1257" s="5">
        <v>415800</v>
      </c>
      <c r="F1257" s="6">
        <v>7</v>
      </c>
      <c r="G1257" t="s">
        <v>23</v>
      </c>
      <c r="H1257" t="s">
        <v>294</v>
      </c>
      <c r="I1257" t="str">
        <f t="shared" si="57"/>
        <v>_Giò lụa 250g</v>
      </c>
      <c r="J1257" t="str">
        <f>VLOOKUP(I1257,'[1]Mã Misa'!$B$2:$D$74,2,0)</f>
        <v>Giò lụa 250g</v>
      </c>
      <c r="K1257" t="str">
        <f>VLOOKUP(J1257,'[1]Mã Misa'!$C$2:$D$74,2,0)</f>
        <v>GL250</v>
      </c>
      <c r="L1257" s="6">
        <v>59400</v>
      </c>
      <c r="M1257" t="s">
        <v>3027</v>
      </c>
      <c r="N1257" t="str">
        <f t="shared" si="58"/>
        <v>0002040</v>
      </c>
      <c r="O1257" s="9">
        <v>44495</v>
      </c>
      <c r="P1257" t="s">
        <v>2192</v>
      </c>
      <c r="Q1257" t="s">
        <v>2193</v>
      </c>
      <c r="R1257" t="str">
        <f t="shared" si="59"/>
        <v>VM+ BGG 30</v>
      </c>
      <c r="S1257" s="10" t="s">
        <v>1025</v>
      </c>
      <c r="T1257" t="e">
        <f>VLOOKUP(Q1257,'Danh mục'!$B$4:$C$76,2,0)</f>
        <v>#N/A</v>
      </c>
    </row>
    <row r="1258" spans="1:20">
      <c r="A1258" t="s">
        <v>19</v>
      </c>
      <c r="B1258" t="s">
        <v>3026</v>
      </c>
      <c r="C1258" t="s">
        <v>285</v>
      </c>
      <c r="D1258" t="s">
        <v>22</v>
      </c>
      <c r="E1258" s="5">
        <v>244200</v>
      </c>
      <c r="F1258" s="6">
        <v>4</v>
      </c>
      <c r="G1258" t="s">
        <v>23</v>
      </c>
      <c r="H1258" t="s">
        <v>286</v>
      </c>
      <c r="I1258" t="str">
        <f t="shared" si="57"/>
        <v>_Giò sụn gà 250g</v>
      </c>
      <c r="J1258" t="str">
        <f>VLOOKUP(I1258,'[1]Mã Misa'!$B$2:$D$74,2,0)</f>
        <v>Giò sụn gà 250g</v>
      </c>
      <c r="K1258" t="str">
        <f>VLOOKUP(J1258,'[1]Mã Misa'!$C$2:$D$74,2,0)</f>
        <v>GSG250</v>
      </c>
      <c r="L1258" s="6">
        <v>61050</v>
      </c>
      <c r="M1258" t="s">
        <v>3027</v>
      </c>
      <c r="N1258" t="str">
        <f t="shared" si="58"/>
        <v>0002040</v>
      </c>
      <c r="O1258" s="9">
        <v>44495</v>
      </c>
      <c r="P1258" t="s">
        <v>2192</v>
      </c>
      <c r="Q1258" t="s">
        <v>2193</v>
      </c>
      <c r="R1258" t="str">
        <f t="shared" si="59"/>
        <v>VM+ BGG 30</v>
      </c>
      <c r="S1258" s="10" t="s">
        <v>1025</v>
      </c>
      <c r="T1258" t="e">
        <f>VLOOKUP(Q1258,'Danh mục'!$B$4:$C$76,2,0)</f>
        <v>#N/A</v>
      </c>
    </row>
    <row r="1259" spans="1:20">
      <c r="A1259" t="s">
        <v>19</v>
      </c>
      <c r="B1259" t="s">
        <v>3026</v>
      </c>
      <c r="C1259" t="s">
        <v>90</v>
      </c>
      <c r="D1259" t="s">
        <v>22</v>
      </c>
      <c r="E1259" s="5">
        <v>212850</v>
      </c>
      <c r="F1259" s="6">
        <v>3</v>
      </c>
      <c r="G1259" t="s">
        <v>23</v>
      </c>
      <c r="H1259" t="s">
        <v>91</v>
      </c>
      <c r="I1259" t="str">
        <f t="shared" si="57"/>
        <v>_Chả nướng 300g</v>
      </c>
      <c r="J1259" t="str">
        <f>VLOOKUP(I1259,'[1]Mã Misa'!$B$2:$D$74,2,0)</f>
        <v>Chả nướng 300g</v>
      </c>
      <c r="K1259" t="str">
        <f>VLOOKUP(J1259,'[1]Mã Misa'!$C$2:$D$74,2,0)</f>
        <v>CN300</v>
      </c>
      <c r="L1259" s="6">
        <v>70950</v>
      </c>
      <c r="M1259" t="s">
        <v>3027</v>
      </c>
      <c r="N1259" t="str">
        <f t="shared" si="58"/>
        <v>0002040</v>
      </c>
      <c r="O1259" s="9">
        <v>44495</v>
      </c>
      <c r="P1259" t="s">
        <v>2192</v>
      </c>
      <c r="Q1259" t="s">
        <v>2193</v>
      </c>
      <c r="R1259" t="str">
        <f t="shared" si="59"/>
        <v>VM+ BGG 30</v>
      </c>
      <c r="S1259" s="10" t="s">
        <v>1025</v>
      </c>
      <c r="T1259" t="e">
        <f>VLOOKUP(Q1259,'Danh mục'!$B$4:$C$76,2,0)</f>
        <v>#N/A</v>
      </c>
    </row>
    <row r="1260" spans="1:20">
      <c r="A1260" t="s">
        <v>19</v>
      </c>
      <c r="B1260" t="s">
        <v>3028</v>
      </c>
      <c r="C1260" t="s">
        <v>193</v>
      </c>
      <c r="D1260" t="s">
        <v>22</v>
      </c>
      <c r="E1260" s="5">
        <v>55595</v>
      </c>
      <c r="F1260" s="6">
        <v>1</v>
      </c>
      <c r="G1260" t="s">
        <v>23</v>
      </c>
      <c r="H1260" t="s">
        <v>194</v>
      </c>
      <c r="I1260" t="str">
        <f t="shared" si="57"/>
        <v>Tai heo muối gói 200g</v>
      </c>
      <c r="J1260" t="str">
        <f>VLOOKUP(I1260,'[1]Mã Misa'!$B$2:$D$74,2,0)</f>
        <v>Tai heo muối 200g</v>
      </c>
      <c r="K1260" t="str">
        <f>VLOOKUP(J1260,'[1]Mã Misa'!$C$2:$D$74,2,0)</f>
        <v>TH200</v>
      </c>
      <c r="L1260" s="6">
        <v>55595</v>
      </c>
      <c r="M1260" t="s">
        <v>3029</v>
      </c>
      <c r="N1260" t="str">
        <f t="shared" si="58"/>
        <v>0041359</v>
      </c>
      <c r="O1260" s="9">
        <v>44495</v>
      </c>
      <c r="P1260" t="s">
        <v>332</v>
      </c>
      <c r="Q1260" t="s">
        <v>333</v>
      </c>
      <c r="R1260" t="str">
        <f t="shared" si="59"/>
        <v>VM+ HCM 48</v>
      </c>
      <c r="S1260" s="10" t="s">
        <v>83</v>
      </c>
      <c r="T1260" t="str">
        <f>VLOOKUP(Q1260,'Danh mục'!$B$4:$C$76,2,0)</f>
        <v>WINCOMHOCHIMINH</v>
      </c>
    </row>
    <row r="1261" spans="1:20">
      <c r="A1261" t="s">
        <v>19</v>
      </c>
      <c r="B1261" t="s">
        <v>3030</v>
      </c>
      <c r="C1261" t="s">
        <v>45</v>
      </c>
      <c r="D1261" t="s">
        <v>22</v>
      </c>
      <c r="E1261" s="5">
        <v>74250</v>
      </c>
      <c r="F1261" s="6">
        <v>1</v>
      </c>
      <c r="G1261" t="s">
        <v>23</v>
      </c>
      <c r="H1261" t="s">
        <v>46</v>
      </c>
      <c r="I1261" t="str">
        <f t="shared" si="57"/>
        <v>_Chả cốm 300g</v>
      </c>
      <c r="J1261" t="str">
        <f>VLOOKUP(I1261,'[1]Mã Misa'!$B$2:$D$74,2,0)</f>
        <v>Chả cốm 300g</v>
      </c>
      <c r="K1261" t="str">
        <f>VLOOKUP(J1261,'[1]Mã Misa'!$C$2:$D$74,2,0)</f>
        <v>CC300</v>
      </c>
      <c r="L1261" s="6">
        <v>74250</v>
      </c>
      <c r="M1261" t="s">
        <v>3031</v>
      </c>
      <c r="N1261" t="str">
        <f t="shared" si="58"/>
        <v>0016681</v>
      </c>
      <c r="O1261" s="9">
        <v>44495</v>
      </c>
      <c r="P1261" t="s">
        <v>2741</v>
      </c>
      <c r="Q1261" t="s">
        <v>2742</v>
      </c>
      <c r="R1261" t="str">
        <f t="shared" si="59"/>
        <v>VM+ DNG 23</v>
      </c>
      <c r="S1261" s="10" t="s">
        <v>231</v>
      </c>
      <c r="T1261" t="e">
        <f>VLOOKUP(Q1261,'Danh mục'!$B$4:$C$76,2,0)</f>
        <v>#N/A</v>
      </c>
    </row>
    <row r="1262" spans="1:20">
      <c r="A1262" t="s">
        <v>19</v>
      </c>
      <c r="B1262" t="s">
        <v>3030</v>
      </c>
      <c r="C1262" t="s">
        <v>51</v>
      </c>
      <c r="D1262" t="s">
        <v>22</v>
      </c>
      <c r="E1262" s="5">
        <v>210800</v>
      </c>
      <c r="F1262" s="6">
        <v>2</v>
      </c>
      <c r="G1262" t="s">
        <v>23</v>
      </c>
      <c r="H1262" t="s">
        <v>52</v>
      </c>
      <c r="I1262" t="str">
        <f t="shared" si="57"/>
        <v>_Đùi gà sốt cay 500g</v>
      </c>
      <c r="J1262" t="str">
        <f>VLOOKUP(I1262,'[1]Mã Misa'!$B$2:$D$74,2,0)</f>
        <v>Đùi gà sốt cay 500g</v>
      </c>
      <c r="K1262" t="str">
        <f>VLOOKUP(J1262,'[1]Mã Misa'!$C$2:$D$74,2,0)</f>
        <v>DGSC500</v>
      </c>
      <c r="L1262" s="6">
        <v>105400</v>
      </c>
      <c r="M1262" t="s">
        <v>3031</v>
      </c>
      <c r="N1262" t="str">
        <f t="shared" si="58"/>
        <v>0016681</v>
      </c>
      <c r="O1262" s="9">
        <v>44495</v>
      </c>
      <c r="P1262" t="s">
        <v>2741</v>
      </c>
      <c r="Q1262" t="s">
        <v>2742</v>
      </c>
      <c r="R1262" t="str">
        <f t="shared" si="59"/>
        <v>VM+ DNG 23</v>
      </c>
      <c r="S1262" s="10" t="s">
        <v>231</v>
      </c>
      <c r="T1262" t="e">
        <f>VLOOKUP(Q1262,'Danh mục'!$B$4:$C$76,2,0)</f>
        <v>#N/A</v>
      </c>
    </row>
    <row r="1263" spans="1:20">
      <c r="A1263" t="s">
        <v>19</v>
      </c>
      <c r="B1263" t="s">
        <v>3030</v>
      </c>
      <c r="C1263" t="s">
        <v>177</v>
      </c>
      <c r="D1263" t="s">
        <v>22</v>
      </c>
      <c r="E1263" s="5">
        <v>181500</v>
      </c>
      <c r="F1263" s="6">
        <v>2</v>
      </c>
      <c r="G1263" t="s">
        <v>23</v>
      </c>
      <c r="H1263" t="s">
        <v>178</v>
      </c>
      <c r="I1263" t="str">
        <f t="shared" si="57"/>
        <v>_Chân gà sốt cay 400g</v>
      </c>
      <c r="J1263" t="str">
        <f>VLOOKUP(I1263,'[1]Mã Misa'!$B$2:$D$74,2,0)</f>
        <v>Chân gà sốt cay 400g</v>
      </c>
      <c r="K1263" t="str">
        <f>VLOOKUP(J1263,'[1]Mã Misa'!$C$2:$D$74,2,0)</f>
        <v>CGSC400</v>
      </c>
      <c r="L1263" s="6">
        <v>90750</v>
      </c>
      <c r="M1263" t="s">
        <v>3031</v>
      </c>
      <c r="N1263" t="str">
        <f t="shared" si="58"/>
        <v>0016681</v>
      </c>
      <c r="O1263" s="9">
        <v>44495</v>
      </c>
      <c r="P1263" t="s">
        <v>2741</v>
      </c>
      <c r="Q1263" t="s">
        <v>2742</v>
      </c>
      <c r="R1263" t="str">
        <f t="shared" si="59"/>
        <v>VM+ DNG 23</v>
      </c>
      <c r="S1263" s="10" t="s">
        <v>231</v>
      </c>
      <c r="T1263" t="e">
        <f>VLOOKUP(Q1263,'Danh mục'!$B$4:$C$76,2,0)</f>
        <v>#N/A</v>
      </c>
    </row>
    <row r="1264" spans="1:20">
      <c r="A1264" t="s">
        <v>19</v>
      </c>
      <c r="B1264" t="s">
        <v>3032</v>
      </c>
      <c r="C1264" t="s">
        <v>21</v>
      </c>
      <c r="D1264" t="s">
        <v>22</v>
      </c>
      <c r="E1264" s="5">
        <v>50182</v>
      </c>
      <c r="F1264" s="6">
        <v>1</v>
      </c>
      <c r="G1264" t="s">
        <v>23</v>
      </c>
      <c r="H1264" t="s">
        <v>24</v>
      </c>
      <c r="I1264" t="str">
        <f t="shared" si="57"/>
        <v>Giò tai lưỡi xào gói 250g</v>
      </c>
      <c r="J1264" t="str">
        <f>VLOOKUP(I1264,'[1]Mã Misa'!$B$2:$D$74,2,0)</f>
        <v>Giò Tai Lưỡi Xào 250g</v>
      </c>
      <c r="K1264" t="str">
        <f>VLOOKUP(J1264,'[1]Mã Misa'!$C$2:$D$74,2,0)</f>
        <v>GTLX250G</v>
      </c>
      <c r="L1264" s="6">
        <v>50182</v>
      </c>
      <c r="M1264" t="s">
        <v>1526</v>
      </c>
      <c r="N1264" t="str">
        <f t="shared" si="58"/>
        <v>0000536</v>
      </c>
      <c r="O1264" s="9">
        <v>44485</v>
      </c>
      <c r="P1264" t="s">
        <v>3033</v>
      </c>
      <c r="Q1264" t="s">
        <v>3034</v>
      </c>
      <c r="R1264" t="str">
        <f t="shared" si="59"/>
        <v>VM+ VPC 14</v>
      </c>
      <c r="S1264" s="10" t="s">
        <v>471</v>
      </c>
      <c r="T1264" t="e">
        <f>VLOOKUP(Q1264,'Danh mục'!$B$4:$C$76,2,0)</f>
        <v>#N/A</v>
      </c>
    </row>
    <row r="1265" spans="1:20">
      <c r="A1265" t="s">
        <v>19</v>
      </c>
      <c r="B1265" t="s">
        <v>3035</v>
      </c>
      <c r="C1265" t="s">
        <v>51</v>
      </c>
      <c r="D1265" t="s">
        <v>22</v>
      </c>
      <c r="E1265" s="5">
        <v>210800</v>
      </c>
      <c r="F1265" s="6">
        <v>2</v>
      </c>
      <c r="G1265" t="s">
        <v>23</v>
      </c>
      <c r="H1265" t="s">
        <v>52</v>
      </c>
      <c r="I1265" t="str">
        <f t="shared" si="57"/>
        <v>_Đùi gà sốt cay 500g</v>
      </c>
      <c r="J1265" t="str">
        <f>VLOOKUP(I1265,'[1]Mã Misa'!$B$2:$D$74,2,0)</f>
        <v>Đùi gà sốt cay 500g</v>
      </c>
      <c r="K1265" t="str">
        <f>VLOOKUP(J1265,'[1]Mã Misa'!$C$2:$D$74,2,0)</f>
        <v>DGSC500</v>
      </c>
      <c r="L1265" s="6">
        <v>105400</v>
      </c>
      <c r="M1265" t="s">
        <v>3036</v>
      </c>
      <c r="N1265" t="str">
        <f t="shared" si="58"/>
        <v>0129502</v>
      </c>
      <c r="O1265" s="9">
        <v>44495</v>
      </c>
      <c r="P1265" t="s">
        <v>3037</v>
      </c>
      <c r="Q1265" t="s">
        <v>3038</v>
      </c>
      <c r="R1265" t="str">
        <f t="shared" si="59"/>
        <v>VM+ HNI Lô</v>
      </c>
      <c r="S1265" s="10" t="s">
        <v>28</v>
      </c>
      <c r="T1265" t="e">
        <f>VLOOKUP(Q1265,'Danh mục'!$B$4:$C$76,2,0)</f>
        <v>#N/A</v>
      </c>
    </row>
    <row r="1266" spans="1:20" hidden="1">
      <c r="A1266" t="s">
        <v>19</v>
      </c>
      <c r="B1266" t="s">
        <v>3039</v>
      </c>
      <c r="C1266" t="s">
        <v>51</v>
      </c>
      <c r="D1266" t="s">
        <v>22</v>
      </c>
      <c r="E1266" s="5">
        <v>105400</v>
      </c>
      <c r="F1266" s="6">
        <v>1</v>
      </c>
      <c r="G1266" t="s">
        <v>23</v>
      </c>
      <c r="H1266" t="s">
        <v>52</v>
      </c>
      <c r="I1266" t="str">
        <f t="shared" si="57"/>
        <v>_Đùi gà sốt cay 500g</v>
      </c>
      <c r="J1266" t="str">
        <f>VLOOKUP(I1266,'[1]Mã Misa'!$B$2:$D$74,2,0)</f>
        <v>Đùi gà sốt cay 500g</v>
      </c>
      <c r="K1266" t="str">
        <f>VLOOKUP(J1266,'[1]Mã Misa'!$C$2:$D$74,2,0)</f>
        <v>DGSC500</v>
      </c>
      <c r="L1266" s="6">
        <v>105400</v>
      </c>
      <c r="M1266" t="s">
        <v>3040</v>
      </c>
      <c r="N1266" t="str">
        <f t="shared" si="58"/>
        <v>0129504</v>
      </c>
      <c r="O1266" s="9">
        <v>44495</v>
      </c>
      <c r="P1266" t="s">
        <v>3041</v>
      </c>
      <c r="Q1266" t="s">
        <v>3042</v>
      </c>
      <c r="R1266" t="str">
        <f t="shared" si="59"/>
        <v xml:space="preserve">VM HNI La </v>
      </c>
      <c r="S1266" s="10" t="s">
        <v>28</v>
      </c>
      <c r="T1266" t="e">
        <f>VLOOKUP(Q1266,'Danh mục'!$B$4:$C$76,2,0)</f>
        <v>#N/A</v>
      </c>
    </row>
    <row r="1267" spans="1:20" hidden="1">
      <c r="A1267" t="s">
        <v>19</v>
      </c>
      <c r="B1267" t="s">
        <v>3043</v>
      </c>
      <c r="C1267" t="s">
        <v>38</v>
      </c>
      <c r="D1267" t="s">
        <v>22</v>
      </c>
      <c r="E1267" s="5">
        <v>111058</v>
      </c>
      <c r="F1267" s="6">
        <v>1</v>
      </c>
      <c r="G1267" t="s">
        <v>23</v>
      </c>
      <c r="H1267" t="s">
        <v>39</v>
      </c>
      <c r="I1267" t="str">
        <f t="shared" si="57"/>
        <v>Gà muối gói 500g</v>
      </c>
      <c r="J1267" t="str">
        <f>VLOOKUP(I1267,'[1]Mã Misa'!$B$2:$D$74,2,0)</f>
        <v>Gà muối 500g</v>
      </c>
      <c r="K1267" t="str">
        <f>VLOOKUP(J1267,'[1]Mã Misa'!$C$2:$D$74,2,0)</f>
        <v>GM500</v>
      </c>
      <c r="L1267" s="6">
        <v>111058</v>
      </c>
      <c r="M1267" t="s">
        <v>3044</v>
      </c>
      <c r="N1267" t="str">
        <f t="shared" si="58"/>
        <v>0129508</v>
      </c>
      <c r="O1267" s="9">
        <v>44495</v>
      </c>
      <c r="P1267" t="s">
        <v>3045</v>
      </c>
      <c r="Q1267" t="s">
        <v>3046</v>
      </c>
      <c r="R1267" t="str">
        <f t="shared" si="59"/>
        <v>VM+ HNI Số</v>
      </c>
      <c r="S1267" s="10" t="s">
        <v>28</v>
      </c>
      <c r="T1267" t="e">
        <f>VLOOKUP(Q1267,'Danh mục'!$B$4:$C$76,2,0)</f>
        <v>#N/A</v>
      </c>
    </row>
    <row r="1268" spans="1:20">
      <c r="A1268" t="s">
        <v>19</v>
      </c>
      <c r="B1268" t="s">
        <v>3047</v>
      </c>
      <c r="C1268" t="s">
        <v>30</v>
      </c>
      <c r="D1268" t="s">
        <v>22</v>
      </c>
      <c r="E1268" s="5">
        <v>87787</v>
      </c>
      <c r="F1268" s="6">
        <v>1</v>
      </c>
      <c r="G1268" t="s">
        <v>23</v>
      </c>
      <c r="H1268" t="s">
        <v>31</v>
      </c>
      <c r="I1268" t="str">
        <f t="shared" si="57"/>
        <v>Bắp bò muối gói 200g</v>
      </c>
      <c r="J1268" t="str">
        <f>VLOOKUP(I1268,'[1]Mã Misa'!$B$2:$D$74,2,0)</f>
        <v>Bắp bò muối 200g</v>
      </c>
      <c r="K1268" t="str">
        <f>VLOOKUP(J1268,'[1]Mã Misa'!$C$2:$D$74,2,0)</f>
        <v>BBM200</v>
      </c>
      <c r="L1268" s="6">
        <v>87787</v>
      </c>
      <c r="M1268" t="s">
        <v>3048</v>
      </c>
      <c r="N1268" t="str">
        <f t="shared" si="58"/>
        <v>0129529</v>
      </c>
      <c r="O1268" s="9">
        <v>44495</v>
      </c>
      <c r="P1268" t="s">
        <v>3049</v>
      </c>
      <c r="Q1268" t="s">
        <v>3050</v>
      </c>
      <c r="R1268" t="str">
        <f t="shared" si="59"/>
        <v>VM+ HNI 18</v>
      </c>
      <c r="S1268" s="10" t="s">
        <v>28</v>
      </c>
      <c r="T1268" t="e">
        <f>VLOOKUP(Q1268,'Danh mục'!$B$4:$C$76,2,0)</f>
        <v>#N/A</v>
      </c>
    </row>
    <row r="1269" spans="1:20">
      <c r="A1269" t="s">
        <v>19</v>
      </c>
      <c r="B1269" t="s">
        <v>3047</v>
      </c>
      <c r="C1269" t="s">
        <v>54</v>
      </c>
      <c r="D1269" t="s">
        <v>22</v>
      </c>
      <c r="E1269" s="5">
        <v>73431</v>
      </c>
      <c r="F1269" s="6">
        <v>1</v>
      </c>
      <c r="G1269" t="s">
        <v>23</v>
      </c>
      <c r="H1269" t="s">
        <v>55</v>
      </c>
      <c r="I1269" t="str">
        <f t="shared" si="57"/>
        <v>Chân giò heo muối gói 300g</v>
      </c>
      <c r="J1269" t="str">
        <f>VLOOKUP(I1269,'[1]Mã Misa'!$B$2:$D$74,2,0)</f>
        <v>Chân giò heo muối 300g</v>
      </c>
      <c r="K1269" t="str">
        <f>VLOOKUP(J1269,'[1]Mã Misa'!$C$2:$D$74,2,0)</f>
        <v>CGM300</v>
      </c>
      <c r="L1269" s="6">
        <v>73431</v>
      </c>
      <c r="M1269" t="s">
        <v>3048</v>
      </c>
      <c r="N1269" t="str">
        <f t="shared" si="58"/>
        <v>0129529</v>
      </c>
      <c r="O1269" s="9">
        <v>44495</v>
      </c>
      <c r="P1269" t="s">
        <v>3049</v>
      </c>
      <c r="Q1269" t="s">
        <v>3050</v>
      </c>
      <c r="R1269" t="str">
        <f t="shared" si="59"/>
        <v>VM+ HNI 18</v>
      </c>
      <c r="S1269" s="10" t="s">
        <v>28</v>
      </c>
      <c r="T1269" t="e">
        <f>VLOOKUP(Q1269,'Danh mục'!$B$4:$C$76,2,0)</f>
        <v>#N/A</v>
      </c>
    </row>
    <row r="1270" spans="1:20">
      <c r="A1270" t="s">
        <v>19</v>
      </c>
      <c r="B1270" t="s">
        <v>3051</v>
      </c>
      <c r="C1270" t="s">
        <v>285</v>
      </c>
      <c r="D1270" t="s">
        <v>22</v>
      </c>
      <c r="E1270" s="5">
        <v>61050</v>
      </c>
      <c r="F1270" s="6">
        <v>1</v>
      </c>
      <c r="G1270" t="s">
        <v>23</v>
      </c>
      <c r="H1270" t="s">
        <v>286</v>
      </c>
      <c r="I1270" t="str">
        <f t="shared" si="57"/>
        <v>_Giò sụn gà 250g</v>
      </c>
      <c r="J1270" t="str">
        <f>VLOOKUP(I1270,'[1]Mã Misa'!$B$2:$D$74,2,0)</f>
        <v>Giò sụn gà 250g</v>
      </c>
      <c r="K1270" t="str">
        <f>VLOOKUP(J1270,'[1]Mã Misa'!$C$2:$D$74,2,0)</f>
        <v>GSG250</v>
      </c>
      <c r="L1270" s="6">
        <v>61050</v>
      </c>
      <c r="M1270" t="s">
        <v>3052</v>
      </c>
      <c r="N1270" t="str">
        <f t="shared" si="58"/>
        <v>0001841</v>
      </c>
      <c r="O1270" s="9">
        <v>44495</v>
      </c>
      <c r="P1270" t="s">
        <v>3053</v>
      </c>
      <c r="Q1270" t="s">
        <v>3054</v>
      </c>
      <c r="R1270" t="str">
        <f t="shared" si="59"/>
        <v>VM+ HTH 67</v>
      </c>
      <c r="S1270" s="10" t="s">
        <v>372</v>
      </c>
      <c r="T1270" t="e">
        <f>VLOOKUP(Q1270,'Danh mục'!$B$4:$C$76,2,0)</f>
        <v>#N/A</v>
      </c>
    </row>
    <row r="1271" spans="1:20">
      <c r="A1271" t="s">
        <v>19</v>
      </c>
      <c r="B1271" t="s">
        <v>3051</v>
      </c>
      <c r="C1271" t="s">
        <v>35</v>
      </c>
      <c r="D1271" t="s">
        <v>22</v>
      </c>
      <c r="E1271" s="5">
        <v>46000</v>
      </c>
      <c r="F1271" s="6">
        <v>1</v>
      </c>
      <c r="G1271" t="s">
        <v>23</v>
      </c>
      <c r="H1271" t="s">
        <v>36</v>
      </c>
      <c r="I1271" t="str">
        <f t="shared" si="57"/>
        <v>Mộc nấm hương gói 250g</v>
      </c>
      <c r="J1271" t="str">
        <f>VLOOKUP(I1271,'[1]Mã Misa'!$B$2:$D$74,2,0)</f>
        <v>Mộc Nấm Hương 250g</v>
      </c>
      <c r="K1271" t="str">
        <f>VLOOKUP(J1271,'[1]Mã Misa'!$C$2:$D$74,2,0)</f>
        <v>MNH250</v>
      </c>
      <c r="L1271" s="6">
        <v>46000</v>
      </c>
      <c r="M1271" t="s">
        <v>3052</v>
      </c>
      <c r="N1271" t="str">
        <f t="shared" si="58"/>
        <v>0001841</v>
      </c>
      <c r="O1271" s="9">
        <v>44495</v>
      </c>
      <c r="P1271" t="s">
        <v>3053</v>
      </c>
      <c r="Q1271" t="s">
        <v>3054</v>
      </c>
      <c r="R1271" t="str">
        <f t="shared" si="59"/>
        <v>VM+ HTH 67</v>
      </c>
      <c r="S1271" s="10" t="s">
        <v>372</v>
      </c>
      <c r="T1271" t="e">
        <f>VLOOKUP(Q1271,'Danh mục'!$B$4:$C$76,2,0)</f>
        <v>#N/A</v>
      </c>
    </row>
    <row r="1272" spans="1:20">
      <c r="A1272" t="s">
        <v>19</v>
      </c>
      <c r="B1272" t="s">
        <v>3055</v>
      </c>
      <c r="C1272" t="s">
        <v>21</v>
      </c>
      <c r="D1272" t="s">
        <v>22</v>
      </c>
      <c r="E1272" s="5">
        <v>100364</v>
      </c>
      <c r="F1272" s="6">
        <v>2</v>
      </c>
      <c r="G1272" t="s">
        <v>23</v>
      </c>
      <c r="H1272" t="s">
        <v>24</v>
      </c>
      <c r="I1272" t="str">
        <f t="shared" si="57"/>
        <v>Giò tai lưỡi xào gói 250g</v>
      </c>
      <c r="J1272" t="str">
        <f>VLOOKUP(I1272,'[1]Mã Misa'!$B$2:$D$74,2,0)</f>
        <v>Giò Tai Lưỡi Xào 250g</v>
      </c>
      <c r="K1272" t="str">
        <f>VLOOKUP(J1272,'[1]Mã Misa'!$C$2:$D$74,2,0)</f>
        <v>GTLX250G</v>
      </c>
      <c r="L1272" s="6">
        <v>50182</v>
      </c>
      <c r="M1272" t="s">
        <v>3056</v>
      </c>
      <c r="N1272" t="str">
        <f t="shared" si="58"/>
        <v>0129541</v>
      </c>
      <c r="O1272" s="9">
        <v>44495</v>
      </c>
      <c r="P1272" t="s">
        <v>2455</v>
      </c>
      <c r="Q1272" t="s">
        <v>2456</v>
      </c>
      <c r="R1272" t="str">
        <f t="shared" si="59"/>
        <v>VM+ HNI 15</v>
      </c>
      <c r="S1272" s="10" t="s">
        <v>28</v>
      </c>
      <c r="T1272" t="e">
        <f>VLOOKUP(Q1272,'Danh mục'!$B$4:$C$76,2,0)</f>
        <v>#N/A</v>
      </c>
    </row>
    <row r="1273" spans="1:20">
      <c r="A1273" t="s">
        <v>19</v>
      </c>
      <c r="B1273" t="s">
        <v>3055</v>
      </c>
      <c r="C1273" t="s">
        <v>35</v>
      </c>
      <c r="D1273" t="s">
        <v>22</v>
      </c>
      <c r="E1273" s="5">
        <v>138000</v>
      </c>
      <c r="F1273" s="6">
        <v>3</v>
      </c>
      <c r="G1273" t="s">
        <v>23</v>
      </c>
      <c r="H1273" t="s">
        <v>36</v>
      </c>
      <c r="I1273" t="str">
        <f t="shared" si="57"/>
        <v>Mộc nấm hương gói 250g</v>
      </c>
      <c r="J1273" t="str">
        <f>VLOOKUP(I1273,'[1]Mã Misa'!$B$2:$D$74,2,0)</f>
        <v>Mộc Nấm Hương 250g</v>
      </c>
      <c r="K1273" t="str">
        <f>VLOOKUP(J1273,'[1]Mã Misa'!$C$2:$D$74,2,0)</f>
        <v>MNH250</v>
      </c>
      <c r="L1273" s="6">
        <v>46000</v>
      </c>
      <c r="M1273" t="s">
        <v>3056</v>
      </c>
      <c r="N1273" t="str">
        <f t="shared" si="58"/>
        <v>0129541</v>
      </c>
      <c r="O1273" s="9">
        <v>44495</v>
      </c>
      <c r="P1273" t="s">
        <v>2455</v>
      </c>
      <c r="Q1273" t="s">
        <v>2456</v>
      </c>
      <c r="R1273" t="str">
        <f t="shared" si="59"/>
        <v>VM+ HNI 15</v>
      </c>
      <c r="S1273" s="10" t="s">
        <v>28</v>
      </c>
      <c r="T1273" t="e">
        <f>VLOOKUP(Q1273,'Danh mục'!$B$4:$C$76,2,0)</f>
        <v>#N/A</v>
      </c>
    </row>
    <row r="1274" spans="1:20">
      <c r="A1274" t="s">
        <v>19</v>
      </c>
      <c r="B1274" t="s">
        <v>3055</v>
      </c>
      <c r="C1274" t="s">
        <v>51</v>
      </c>
      <c r="D1274" t="s">
        <v>22</v>
      </c>
      <c r="E1274" s="5">
        <v>105400</v>
      </c>
      <c r="F1274" s="6">
        <v>1</v>
      </c>
      <c r="G1274" t="s">
        <v>23</v>
      </c>
      <c r="H1274" t="s">
        <v>52</v>
      </c>
      <c r="I1274" t="str">
        <f t="shared" si="57"/>
        <v>_Đùi gà sốt cay 500g</v>
      </c>
      <c r="J1274" t="str">
        <f>VLOOKUP(I1274,'[1]Mã Misa'!$B$2:$D$74,2,0)</f>
        <v>Đùi gà sốt cay 500g</v>
      </c>
      <c r="K1274" t="str">
        <f>VLOOKUP(J1274,'[1]Mã Misa'!$C$2:$D$74,2,0)</f>
        <v>DGSC500</v>
      </c>
      <c r="L1274" s="6">
        <v>105400</v>
      </c>
      <c r="M1274" t="s">
        <v>3056</v>
      </c>
      <c r="N1274" t="str">
        <f t="shared" si="58"/>
        <v>0129541</v>
      </c>
      <c r="O1274" s="9">
        <v>44495</v>
      </c>
      <c r="P1274" t="s">
        <v>2455</v>
      </c>
      <c r="Q1274" t="s">
        <v>2456</v>
      </c>
      <c r="R1274" t="str">
        <f t="shared" si="59"/>
        <v>VM+ HNI 15</v>
      </c>
      <c r="S1274" s="10" t="s">
        <v>28</v>
      </c>
      <c r="T1274" t="e">
        <f>VLOOKUP(Q1274,'Danh mục'!$B$4:$C$76,2,0)</f>
        <v>#N/A</v>
      </c>
    </row>
    <row r="1275" spans="1:20">
      <c r="A1275" t="s">
        <v>19</v>
      </c>
      <c r="B1275" t="s">
        <v>3057</v>
      </c>
      <c r="C1275" t="s">
        <v>21</v>
      </c>
      <c r="D1275" t="s">
        <v>22</v>
      </c>
      <c r="E1275" s="5">
        <v>100364</v>
      </c>
      <c r="F1275" s="6">
        <v>2</v>
      </c>
      <c r="G1275" t="s">
        <v>23</v>
      </c>
      <c r="H1275" t="s">
        <v>24</v>
      </c>
      <c r="I1275" t="str">
        <f t="shared" si="57"/>
        <v>Giò tai lưỡi xào gói 250g</v>
      </c>
      <c r="J1275" t="str">
        <f>VLOOKUP(I1275,'[1]Mã Misa'!$B$2:$D$74,2,0)</f>
        <v>Giò Tai Lưỡi Xào 250g</v>
      </c>
      <c r="K1275" t="str">
        <f>VLOOKUP(J1275,'[1]Mã Misa'!$C$2:$D$74,2,0)</f>
        <v>GTLX250G</v>
      </c>
      <c r="L1275" s="6">
        <v>50182</v>
      </c>
      <c r="M1275" t="s">
        <v>3058</v>
      </c>
      <c r="N1275" t="str">
        <f t="shared" si="58"/>
        <v>0010218</v>
      </c>
      <c r="O1275" s="9">
        <v>44495</v>
      </c>
      <c r="P1275" t="s">
        <v>3059</v>
      </c>
      <c r="Q1275" t="s">
        <v>3060</v>
      </c>
      <c r="R1275" t="str">
        <f t="shared" si="59"/>
        <v>VM+ QNH 24</v>
      </c>
      <c r="S1275" s="10" t="s">
        <v>78</v>
      </c>
      <c r="T1275" t="e">
        <f>VLOOKUP(Q1275,'Danh mục'!$B$4:$C$76,2,0)</f>
        <v>#N/A</v>
      </c>
    </row>
    <row r="1276" spans="1:20">
      <c r="A1276" t="s">
        <v>19</v>
      </c>
      <c r="B1276" t="s">
        <v>3057</v>
      </c>
      <c r="C1276" t="s">
        <v>35</v>
      </c>
      <c r="D1276" t="s">
        <v>22</v>
      </c>
      <c r="E1276" s="5">
        <v>138000</v>
      </c>
      <c r="F1276" s="6">
        <v>3</v>
      </c>
      <c r="G1276" t="s">
        <v>23</v>
      </c>
      <c r="H1276" t="s">
        <v>36</v>
      </c>
      <c r="I1276" t="str">
        <f t="shared" si="57"/>
        <v>Mộc nấm hương gói 250g</v>
      </c>
      <c r="J1276" t="str">
        <f>VLOOKUP(I1276,'[1]Mã Misa'!$B$2:$D$74,2,0)</f>
        <v>Mộc Nấm Hương 250g</v>
      </c>
      <c r="K1276" t="str">
        <f>VLOOKUP(J1276,'[1]Mã Misa'!$C$2:$D$74,2,0)</f>
        <v>MNH250</v>
      </c>
      <c r="L1276" s="6">
        <v>46000</v>
      </c>
      <c r="M1276" t="s">
        <v>3058</v>
      </c>
      <c r="N1276" t="str">
        <f t="shared" si="58"/>
        <v>0010218</v>
      </c>
      <c r="O1276" s="9">
        <v>44495</v>
      </c>
      <c r="P1276" t="s">
        <v>3059</v>
      </c>
      <c r="Q1276" t="s">
        <v>3060</v>
      </c>
      <c r="R1276" t="str">
        <f t="shared" si="59"/>
        <v>VM+ QNH 24</v>
      </c>
      <c r="S1276" s="10" t="s">
        <v>78</v>
      </c>
      <c r="T1276" t="e">
        <f>VLOOKUP(Q1276,'Danh mục'!$B$4:$C$76,2,0)</f>
        <v>#N/A</v>
      </c>
    </row>
    <row r="1277" spans="1:20" hidden="1">
      <c r="A1277" t="s">
        <v>19</v>
      </c>
      <c r="B1277" t="s">
        <v>3061</v>
      </c>
      <c r="C1277" t="s">
        <v>51</v>
      </c>
      <c r="D1277" t="s">
        <v>22</v>
      </c>
      <c r="E1277" s="5">
        <v>1686400</v>
      </c>
      <c r="F1277" s="6">
        <v>16</v>
      </c>
      <c r="G1277" t="s">
        <v>23</v>
      </c>
      <c r="H1277" t="s">
        <v>52</v>
      </c>
      <c r="I1277" t="str">
        <f t="shared" si="57"/>
        <v>_Đùi gà sốt cay 500g</v>
      </c>
      <c r="J1277" t="str">
        <f>VLOOKUP(I1277,'[1]Mã Misa'!$B$2:$D$74,2,0)</f>
        <v>Đùi gà sốt cay 500g</v>
      </c>
      <c r="K1277" t="str">
        <f>VLOOKUP(J1277,'[1]Mã Misa'!$C$2:$D$74,2,0)</f>
        <v>DGSC500</v>
      </c>
      <c r="L1277" s="6">
        <v>105400</v>
      </c>
      <c r="M1277" t="s">
        <v>3062</v>
      </c>
      <c r="N1277" t="str">
        <f t="shared" si="58"/>
        <v>0041372</v>
      </c>
      <c r="O1277" s="9">
        <v>44495</v>
      </c>
      <c r="P1277" t="s">
        <v>3063</v>
      </c>
      <c r="Q1277" t="s">
        <v>3064</v>
      </c>
      <c r="R1277" t="str">
        <f t="shared" si="59"/>
        <v>VM+ HCM 13</v>
      </c>
      <c r="S1277" s="10" t="s">
        <v>83</v>
      </c>
      <c r="T1277" t="e">
        <f>VLOOKUP(Q1277,'Danh mục'!$B$4:$C$76,2,0)</f>
        <v>#N/A</v>
      </c>
    </row>
    <row r="1278" spans="1:20">
      <c r="A1278" t="s">
        <v>19</v>
      </c>
      <c r="B1278" t="s">
        <v>3065</v>
      </c>
      <c r="C1278" t="s">
        <v>30</v>
      </c>
      <c r="D1278" t="s">
        <v>22</v>
      </c>
      <c r="E1278" s="5">
        <v>87787</v>
      </c>
      <c r="F1278" s="6">
        <v>1</v>
      </c>
      <c r="G1278" t="s">
        <v>23</v>
      </c>
      <c r="H1278" t="s">
        <v>31</v>
      </c>
      <c r="I1278" t="str">
        <f t="shared" si="57"/>
        <v>Bắp bò muối gói 200g</v>
      </c>
      <c r="J1278" t="str">
        <f>VLOOKUP(I1278,'[1]Mã Misa'!$B$2:$D$74,2,0)</f>
        <v>Bắp bò muối 200g</v>
      </c>
      <c r="K1278" t="str">
        <f>VLOOKUP(J1278,'[1]Mã Misa'!$C$2:$D$74,2,0)</f>
        <v>BBM200</v>
      </c>
      <c r="L1278" s="6">
        <v>87787</v>
      </c>
      <c r="M1278" t="s">
        <v>3066</v>
      </c>
      <c r="N1278" t="str">
        <f t="shared" si="58"/>
        <v>0010220</v>
      </c>
      <c r="O1278" s="9">
        <v>44495</v>
      </c>
      <c r="P1278" t="s">
        <v>1824</v>
      </c>
      <c r="Q1278" t="s">
        <v>1825</v>
      </c>
      <c r="R1278" t="str">
        <f t="shared" si="59"/>
        <v>VM+ QNH 12</v>
      </c>
      <c r="S1278" s="10" t="s">
        <v>78</v>
      </c>
      <c r="T1278" t="e">
        <f>VLOOKUP(Q1278,'Danh mục'!$B$4:$C$76,2,0)</f>
        <v>#N/A</v>
      </c>
    </row>
    <row r="1279" spans="1:20" hidden="1">
      <c r="A1279" t="s">
        <v>19</v>
      </c>
      <c r="B1279" t="s">
        <v>3067</v>
      </c>
      <c r="C1279" t="s">
        <v>35</v>
      </c>
      <c r="D1279" t="s">
        <v>22</v>
      </c>
      <c r="E1279" s="5">
        <v>46000</v>
      </c>
      <c r="F1279" s="6">
        <v>1</v>
      </c>
      <c r="G1279" t="s">
        <v>23</v>
      </c>
      <c r="H1279" t="s">
        <v>36</v>
      </c>
      <c r="I1279" t="str">
        <f t="shared" si="57"/>
        <v>Mộc nấm hương gói 250g</v>
      </c>
      <c r="J1279" t="str">
        <f>VLOOKUP(I1279,'[1]Mã Misa'!$B$2:$D$74,2,0)</f>
        <v>Mộc Nấm Hương 250g</v>
      </c>
      <c r="K1279" t="str">
        <f>VLOOKUP(J1279,'[1]Mã Misa'!$C$2:$D$74,2,0)</f>
        <v>MNH250</v>
      </c>
      <c r="L1279" s="6">
        <v>46000</v>
      </c>
      <c r="M1279" t="s">
        <v>3068</v>
      </c>
      <c r="N1279" t="str">
        <f t="shared" si="58"/>
        <v>0016689</v>
      </c>
      <c r="O1279" s="9">
        <v>44495</v>
      </c>
      <c r="P1279" t="s">
        <v>3069</v>
      </c>
      <c r="Q1279" t="s">
        <v>3070</v>
      </c>
      <c r="R1279" t="str">
        <f t="shared" si="59"/>
        <v>VM+ DNG 13</v>
      </c>
      <c r="S1279" s="10" t="s">
        <v>231</v>
      </c>
      <c r="T1279" t="e">
        <f>VLOOKUP(Q1279,'Danh mục'!$B$4:$C$76,2,0)</f>
        <v>#N/A</v>
      </c>
    </row>
    <row r="1280" spans="1:20" hidden="1">
      <c r="A1280" t="s">
        <v>19</v>
      </c>
      <c r="B1280" t="s">
        <v>3071</v>
      </c>
      <c r="C1280" t="s">
        <v>30</v>
      </c>
      <c r="D1280" t="s">
        <v>22</v>
      </c>
      <c r="E1280" s="5">
        <v>87787</v>
      </c>
      <c r="F1280" s="6">
        <v>1</v>
      </c>
      <c r="G1280" t="s">
        <v>23</v>
      </c>
      <c r="H1280" t="s">
        <v>31</v>
      </c>
      <c r="I1280" t="str">
        <f t="shared" si="57"/>
        <v>Bắp bò muối gói 200g</v>
      </c>
      <c r="J1280" t="str">
        <f>VLOOKUP(I1280,'[1]Mã Misa'!$B$2:$D$74,2,0)</f>
        <v>Bắp bò muối 200g</v>
      </c>
      <c r="K1280" t="str">
        <f>VLOOKUP(J1280,'[1]Mã Misa'!$C$2:$D$74,2,0)</f>
        <v>BBM200</v>
      </c>
      <c r="L1280" s="6">
        <v>87787</v>
      </c>
      <c r="M1280" t="s">
        <v>3072</v>
      </c>
      <c r="N1280" t="str">
        <f t="shared" si="58"/>
        <v>0129583</v>
      </c>
      <c r="O1280" s="9">
        <v>44495</v>
      </c>
      <c r="P1280" t="s">
        <v>3073</v>
      </c>
      <c r="Q1280" t="s">
        <v>3074</v>
      </c>
      <c r="R1280" t="str">
        <f t="shared" si="59"/>
        <v>VM+ HNI 23</v>
      </c>
      <c r="S1280" s="10" t="s">
        <v>28</v>
      </c>
      <c r="T1280" t="e">
        <f>VLOOKUP(Q1280,'Danh mục'!$B$4:$C$76,2,0)</f>
        <v>#N/A</v>
      </c>
    </row>
    <row r="1281" spans="1:20" hidden="1">
      <c r="A1281" t="s">
        <v>19</v>
      </c>
      <c r="B1281" t="s">
        <v>3075</v>
      </c>
      <c r="C1281" t="s">
        <v>38</v>
      </c>
      <c r="D1281" t="s">
        <v>22</v>
      </c>
      <c r="E1281" s="5">
        <v>333174</v>
      </c>
      <c r="F1281" s="6">
        <v>3</v>
      </c>
      <c r="G1281" t="s">
        <v>23</v>
      </c>
      <c r="H1281" t="s">
        <v>39</v>
      </c>
      <c r="I1281" t="str">
        <f t="shared" si="57"/>
        <v>Gà muối gói 500g</v>
      </c>
      <c r="J1281" t="str">
        <f>VLOOKUP(I1281,'[1]Mã Misa'!$B$2:$D$74,2,0)</f>
        <v>Gà muối 500g</v>
      </c>
      <c r="K1281" t="str">
        <f>VLOOKUP(J1281,'[1]Mã Misa'!$C$2:$D$74,2,0)</f>
        <v>GM500</v>
      </c>
      <c r="L1281" s="6">
        <v>111058</v>
      </c>
      <c r="M1281" t="s">
        <v>3076</v>
      </c>
      <c r="N1281" t="str">
        <f t="shared" si="58"/>
        <v>0016690</v>
      </c>
      <c r="O1281" s="9">
        <v>44495</v>
      </c>
      <c r="P1281" t="s">
        <v>3077</v>
      </c>
      <c r="Q1281" t="s">
        <v>3078</v>
      </c>
      <c r="R1281" t="str">
        <f t="shared" si="59"/>
        <v>VM+ DNG 27</v>
      </c>
      <c r="S1281" s="10" t="s">
        <v>231</v>
      </c>
      <c r="T1281" t="e">
        <f>VLOOKUP(Q1281,'Danh mục'!$B$4:$C$76,2,0)</f>
        <v>#N/A</v>
      </c>
    </row>
    <row r="1282" spans="1:20">
      <c r="A1282" t="s">
        <v>19</v>
      </c>
      <c r="B1282" t="s">
        <v>3079</v>
      </c>
      <c r="C1282" t="s">
        <v>38</v>
      </c>
      <c r="D1282" t="s">
        <v>22</v>
      </c>
      <c r="E1282" s="5">
        <v>111058</v>
      </c>
      <c r="F1282" s="6">
        <v>1</v>
      </c>
      <c r="G1282" t="s">
        <v>23</v>
      </c>
      <c r="H1282" t="s">
        <v>39</v>
      </c>
      <c r="I1282" t="str">
        <f t="shared" si="57"/>
        <v>Gà muối gói 500g</v>
      </c>
      <c r="J1282" t="str">
        <f>VLOOKUP(I1282,'[1]Mã Misa'!$B$2:$D$74,2,0)</f>
        <v>Gà muối 500g</v>
      </c>
      <c r="K1282" t="str">
        <f>VLOOKUP(J1282,'[1]Mã Misa'!$C$2:$D$74,2,0)</f>
        <v>GM500</v>
      </c>
      <c r="L1282" s="6">
        <v>111058</v>
      </c>
      <c r="M1282" t="s">
        <v>3080</v>
      </c>
      <c r="N1282" t="str">
        <f t="shared" si="58"/>
        <v>0010223</v>
      </c>
      <c r="O1282" s="9">
        <v>44495</v>
      </c>
      <c r="P1282" t="s">
        <v>3081</v>
      </c>
      <c r="Q1282" t="s">
        <v>3082</v>
      </c>
      <c r="R1282" t="str">
        <f t="shared" si="59"/>
        <v>VM+ QNH 49</v>
      </c>
      <c r="S1282" s="10" t="s">
        <v>78</v>
      </c>
      <c r="T1282" t="e">
        <f>VLOOKUP(Q1282,'Danh mục'!$B$4:$C$76,2,0)</f>
        <v>#N/A</v>
      </c>
    </row>
    <row r="1283" spans="1:20">
      <c r="A1283" t="s">
        <v>19</v>
      </c>
      <c r="B1283" t="s">
        <v>3079</v>
      </c>
      <c r="C1283" t="s">
        <v>193</v>
      </c>
      <c r="D1283" t="s">
        <v>22</v>
      </c>
      <c r="E1283" s="5">
        <v>55595</v>
      </c>
      <c r="F1283" s="6">
        <v>1</v>
      </c>
      <c r="G1283" t="s">
        <v>23</v>
      </c>
      <c r="H1283" t="s">
        <v>194</v>
      </c>
      <c r="I1283" t="str">
        <f t="shared" si="57"/>
        <v>Tai heo muối gói 200g</v>
      </c>
      <c r="J1283" t="str">
        <f>VLOOKUP(I1283,'[1]Mã Misa'!$B$2:$D$74,2,0)</f>
        <v>Tai heo muối 200g</v>
      </c>
      <c r="K1283" t="str">
        <f>VLOOKUP(J1283,'[1]Mã Misa'!$C$2:$D$74,2,0)</f>
        <v>TH200</v>
      </c>
      <c r="L1283" s="6">
        <v>55595</v>
      </c>
      <c r="M1283" t="s">
        <v>3080</v>
      </c>
      <c r="N1283" t="str">
        <f t="shared" si="58"/>
        <v>0010223</v>
      </c>
      <c r="O1283" s="9">
        <v>44495</v>
      </c>
      <c r="P1283" t="s">
        <v>3081</v>
      </c>
      <c r="Q1283" t="s">
        <v>3082</v>
      </c>
      <c r="R1283" t="str">
        <f t="shared" si="59"/>
        <v>VM+ QNH 49</v>
      </c>
      <c r="S1283" s="10" t="s">
        <v>78</v>
      </c>
      <c r="T1283" t="e">
        <f>VLOOKUP(Q1283,'Danh mục'!$B$4:$C$76,2,0)</f>
        <v>#N/A</v>
      </c>
    </row>
    <row r="1284" spans="1:20" hidden="1">
      <c r="A1284" t="s">
        <v>19</v>
      </c>
      <c r="B1284" t="s">
        <v>3083</v>
      </c>
      <c r="C1284" t="s">
        <v>193</v>
      </c>
      <c r="D1284" t="s">
        <v>22</v>
      </c>
      <c r="E1284" s="5">
        <v>111190</v>
      </c>
      <c r="F1284" s="6">
        <v>2</v>
      </c>
      <c r="G1284" t="s">
        <v>23</v>
      </c>
      <c r="H1284" t="s">
        <v>194</v>
      </c>
      <c r="I1284" t="str">
        <f t="shared" ref="I1284:I1347" si="60">MID(H1284,10,26)</f>
        <v>Tai heo muối gói 200g</v>
      </c>
      <c r="J1284" t="str">
        <f>VLOOKUP(I1284,'[1]Mã Misa'!$B$2:$D$74,2,0)</f>
        <v>Tai heo muối 200g</v>
      </c>
      <c r="K1284" t="str">
        <f>VLOOKUP(J1284,'[1]Mã Misa'!$C$2:$D$74,2,0)</f>
        <v>TH200</v>
      </c>
      <c r="L1284" s="6">
        <v>55595</v>
      </c>
      <c r="M1284" t="s">
        <v>3084</v>
      </c>
      <c r="N1284" t="str">
        <f t="shared" ref="N1284:N1347" si="61">RIGHT(M1284,7)</f>
        <v>0003028</v>
      </c>
      <c r="O1284" s="9">
        <v>44495</v>
      </c>
      <c r="P1284" t="s">
        <v>3085</v>
      </c>
      <c r="Q1284" t="s">
        <v>3086</v>
      </c>
      <c r="R1284" t="str">
        <f t="shared" ref="R1284:R1347" si="62">LEFT(Q1284,10)</f>
        <v>VM+ AGG 10</v>
      </c>
      <c r="S1284" s="10" t="s">
        <v>183</v>
      </c>
      <c r="T1284" t="e">
        <f>VLOOKUP(Q1284,'Danh mục'!$B$4:$C$76,2,0)</f>
        <v>#N/A</v>
      </c>
    </row>
    <row r="1285" spans="1:20">
      <c r="A1285" t="s">
        <v>19</v>
      </c>
      <c r="B1285" t="s">
        <v>3087</v>
      </c>
      <c r="C1285" t="s">
        <v>30</v>
      </c>
      <c r="D1285" t="s">
        <v>22</v>
      </c>
      <c r="E1285" s="5">
        <v>87787</v>
      </c>
      <c r="F1285" s="6">
        <v>1</v>
      </c>
      <c r="G1285" t="s">
        <v>23</v>
      </c>
      <c r="H1285" t="s">
        <v>31</v>
      </c>
      <c r="I1285" t="str">
        <f t="shared" si="60"/>
        <v>Bắp bò muối gói 200g</v>
      </c>
      <c r="J1285" t="str">
        <f>VLOOKUP(I1285,'[1]Mã Misa'!$B$2:$D$74,2,0)</f>
        <v>Bắp bò muối 200g</v>
      </c>
      <c r="K1285" t="str">
        <f>VLOOKUP(J1285,'[1]Mã Misa'!$C$2:$D$74,2,0)</f>
        <v>BBM200</v>
      </c>
      <c r="L1285" s="6">
        <v>87787</v>
      </c>
      <c r="M1285" t="s">
        <v>3088</v>
      </c>
      <c r="N1285" t="str">
        <f t="shared" si="61"/>
        <v>0041377</v>
      </c>
      <c r="O1285" s="9">
        <v>44495</v>
      </c>
      <c r="P1285" t="s">
        <v>2376</v>
      </c>
      <c r="Q1285" t="s">
        <v>2377</v>
      </c>
      <c r="R1285" t="str">
        <f t="shared" si="62"/>
        <v>VM+ HCM 12</v>
      </c>
      <c r="S1285" s="10" t="s">
        <v>83</v>
      </c>
      <c r="T1285" t="e">
        <f>VLOOKUP(Q1285,'Danh mục'!$B$4:$C$76,2,0)</f>
        <v>#N/A</v>
      </c>
    </row>
    <row r="1286" spans="1:20">
      <c r="A1286" t="s">
        <v>19</v>
      </c>
      <c r="B1286" t="s">
        <v>3089</v>
      </c>
      <c r="C1286" t="s">
        <v>21</v>
      </c>
      <c r="D1286" t="s">
        <v>22</v>
      </c>
      <c r="E1286" s="5">
        <v>50182</v>
      </c>
      <c r="F1286" s="6">
        <v>1</v>
      </c>
      <c r="G1286" t="s">
        <v>23</v>
      </c>
      <c r="H1286" t="s">
        <v>24</v>
      </c>
      <c r="I1286" t="str">
        <f t="shared" si="60"/>
        <v>Giò tai lưỡi xào gói 250g</v>
      </c>
      <c r="J1286" t="str">
        <f>VLOOKUP(I1286,'[1]Mã Misa'!$B$2:$D$74,2,0)</f>
        <v>Giò Tai Lưỡi Xào 250g</v>
      </c>
      <c r="K1286" t="str">
        <f>VLOOKUP(J1286,'[1]Mã Misa'!$C$2:$D$74,2,0)</f>
        <v>GTLX250G</v>
      </c>
      <c r="L1286" s="6">
        <v>50182</v>
      </c>
      <c r="M1286" t="s">
        <v>3090</v>
      </c>
      <c r="N1286" t="str">
        <f t="shared" si="61"/>
        <v>0129611</v>
      </c>
      <c r="O1286" s="9">
        <v>44495</v>
      </c>
      <c r="P1286" t="s">
        <v>3091</v>
      </c>
      <c r="Q1286" t="s">
        <v>3092</v>
      </c>
      <c r="R1286" t="str">
        <f t="shared" si="62"/>
        <v>VM+ HNI 12</v>
      </c>
      <c r="S1286" s="10" t="s">
        <v>28</v>
      </c>
      <c r="T1286" t="e">
        <f>VLOOKUP(Q1286,'Danh mục'!$B$4:$C$76,2,0)</f>
        <v>#N/A</v>
      </c>
    </row>
    <row r="1287" spans="1:20">
      <c r="A1287" t="s">
        <v>19</v>
      </c>
      <c r="B1287" t="s">
        <v>3093</v>
      </c>
      <c r="C1287" t="s">
        <v>510</v>
      </c>
      <c r="D1287" t="s">
        <v>511</v>
      </c>
      <c r="E1287" s="5">
        <v>177188</v>
      </c>
      <c r="F1287" s="6">
        <v>1</v>
      </c>
      <c r="G1287" t="s">
        <v>65</v>
      </c>
      <c r="H1287" t="s">
        <v>512</v>
      </c>
      <c r="I1287" t="str">
        <f t="shared" si="60"/>
        <v xml:space="preserve"> Mực lá câu làm sạch 450g</v>
      </c>
      <c r="J1287" t="str">
        <f>VLOOKUP(I1287,'[1]Mã Misa'!$B$2:$D$74,2,0)</f>
        <v>Mực lá câu làm sạch 450g</v>
      </c>
      <c r="K1287" t="str">
        <f>VLOOKUP(J1287,'[1]Mã Misa'!$C$2:$D$74,2,0)</f>
        <v>ML450</v>
      </c>
      <c r="L1287" s="6">
        <v>177188</v>
      </c>
      <c r="M1287" t="s">
        <v>3094</v>
      </c>
      <c r="N1287" t="str">
        <f t="shared" si="61"/>
        <v>0129613</v>
      </c>
      <c r="O1287" s="9">
        <v>44495</v>
      </c>
      <c r="P1287" t="s">
        <v>3091</v>
      </c>
      <c r="Q1287" t="s">
        <v>3092</v>
      </c>
      <c r="R1287" t="str">
        <f t="shared" si="62"/>
        <v>VM+ HNI 12</v>
      </c>
      <c r="S1287" s="10" t="s">
        <v>28</v>
      </c>
      <c r="T1287" t="e">
        <f>VLOOKUP(Q1287,'Danh mục'!$B$4:$C$76,2,0)</f>
        <v>#N/A</v>
      </c>
    </row>
    <row r="1288" spans="1:20" hidden="1">
      <c r="A1288" t="s">
        <v>19</v>
      </c>
      <c r="B1288" t="s">
        <v>3095</v>
      </c>
      <c r="C1288" t="s">
        <v>90</v>
      </c>
      <c r="D1288" t="s">
        <v>22</v>
      </c>
      <c r="E1288" s="5">
        <v>283800</v>
      </c>
      <c r="F1288" s="6">
        <v>4</v>
      </c>
      <c r="G1288" t="s">
        <v>23</v>
      </c>
      <c r="H1288" t="s">
        <v>91</v>
      </c>
      <c r="I1288" t="str">
        <f t="shared" si="60"/>
        <v>_Chả nướng 300g</v>
      </c>
      <c r="J1288" t="str">
        <f>VLOOKUP(I1288,'[1]Mã Misa'!$B$2:$D$74,2,0)</f>
        <v>Chả nướng 300g</v>
      </c>
      <c r="K1288" t="str">
        <f>VLOOKUP(J1288,'[1]Mã Misa'!$C$2:$D$74,2,0)</f>
        <v>CN300</v>
      </c>
      <c r="L1288" s="6">
        <v>70950</v>
      </c>
      <c r="M1288" t="s">
        <v>3096</v>
      </c>
      <c r="N1288" t="str">
        <f t="shared" si="61"/>
        <v>0129616</v>
      </c>
      <c r="O1288" s="9">
        <v>44495</v>
      </c>
      <c r="P1288" t="s">
        <v>3097</v>
      </c>
      <c r="Q1288" t="s">
        <v>3098</v>
      </c>
      <c r="R1288" t="str">
        <f t="shared" si="62"/>
        <v>VM+ HNI 17</v>
      </c>
      <c r="S1288" s="10" t="s">
        <v>28</v>
      </c>
      <c r="T1288" t="e">
        <f>VLOOKUP(Q1288,'Danh mục'!$B$4:$C$76,2,0)</f>
        <v>#N/A</v>
      </c>
    </row>
    <row r="1289" spans="1:20">
      <c r="A1289" t="s">
        <v>19</v>
      </c>
      <c r="B1289" t="s">
        <v>3099</v>
      </c>
      <c r="C1289" t="s">
        <v>51</v>
      </c>
      <c r="D1289" t="s">
        <v>22</v>
      </c>
      <c r="E1289" s="5">
        <v>316200</v>
      </c>
      <c r="F1289" s="6">
        <v>3</v>
      </c>
      <c r="G1289" t="s">
        <v>23</v>
      </c>
      <c r="H1289" t="s">
        <v>52</v>
      </c>
      <c r="I1289" t="str">
        <f t="shared" si="60"/>
        <v>_Đùi gà sốt cay 500g</v>
      </c>
      <c r="J1289" t="str">
        <f>VLOOKUP(I1289,'[1]Mã Misa'!$B$2:$D$74,2,0)</f>
        <v>Đùi gà sốt cay 500g</v>
      </c>
      <c r="K1289" t="str">
        <f>VLOOKUP(J1289,'[1]Mã Misa'!$C$2:$D$74,2,0)</f>
        <v>DGSC500</v>
      </c>
      <c r="L1289" s="6">
        <v>105400</v>
      </c>
      <c r="M1289" t="s">
        <v>3100</v>
      </c>
      <c r="N1289" t="str">
        <f t="shared" si="61"/>
        <v>0129620</v>
      </c>
      <c r="O1289" s="9">
        <v>44495</v>
      </c>
      <c r="P1289" t="s">
        <v>131</v>
      </c>
      <c r="Q1289" t="s">
        <v>132</v>
      </c>
      <c r="R1289" t="str">
        <f t="shared" si="62"/>
        <v>VM+ HNI 48</v>
      </c>
      <c r="S1289" s="10" t="s">
        <v>28</v>
      </c>
      <c r="T1289" t="e">
        <f>VLOOKUP(Q1289,'Danh mục'!$B$4:$C$76,2,0)</f>
        <v>#N/A</v>
      </c>
    </row>
    <row r="1290" spans="1:20" hidden="1">
      <c r="A1290" t="s">
        <v>19</v>
      </c>
      <c r="B1290" t="s">
        <v>3101</v>
      </c>
      <c r="C1290" t="s">
        <v>30</v>
      </c>
      <c r="D1290" t="s">
        <v>22</v>
      </c>
      <c r="E1290" s="5">
        <v>263361</v>
      </c>
      <c r="F1290" s="6">
        <v>3</v>
      </c>
      <c r="G1290" t="s">
        <v>23</v>
      </c>
      <c r="H1290" t="s">
        <v>31</v>
      </c>
      <c r="I1290" t="str">
        <f t="shared" si="60"/>
        <v>Bắp bò muối gói 200g</v>
      </c>
      <c r="J1290" t="str">
        <f>VLOOKUP(I1290,'[1]Mã Misa'!$B$2:$D$74,2,0)</f>
        <v>Bắp bò muối 200g</v>
      </c>
      <c r="K1290" t="str">
        <f>VLOOKUP(J1290,'[1]Mã Misa'!$C$2:$D$74,2,0)</f>
        <v>BBM200</v>
      </c>
      <c r="L1290" s="6">
        <v>87787</v>
      </c>
      <c r="M1290" t="s">
        <v>3102</v>
      </c>
      <c r="N1290" t="str">
        <f t="shared" si="61"/>
        <v>0129630</v>
      </c>
      <c r="O1290" s="9">
        <v>44495</v>
      </c>
      <c r="P1290" t="s">
        <v>3103</v>
      </c>
      <c r="Q1290" t="s">
        <v>3104</v>
      </c>
      <c r="R1290" t="str">
        <f t="shared" si="62"/>
        <v>VM+ HNI 19</v>
      </c>
      <c r="S1290" s="10" t="s">
        <v>28</v>
      </c>
      <c r="T1290" t="e">
        <f>VLOOKUP(Q1290,'Danh mục'!$B$4:$C$76,2,0)</f>
        <v>#N/A</v>
      </c>
    </row>
    <row r="1291" spans="1:20">
      <c r="A1291" t="s">
        <v>19</v>
      </c>
      <c r="B1291" t="s">
        <v>3105</v>
      </c>
      <c r="C1291" t="s">
        <v>30</v>
      </c>
      <c r="D1291" t="s">
        <v>22</v>
      </c>
      <c r="E1291" s="5">
        <v>351148</v>
      </c>
      <c r="F1291" s="6">
        <v>4</v>
      </c>
      <c r="G1291" t="s">
        <v>23</v>
      </c>
      <c r="H1291" t="s">
        <v>31</v>
      </c>
      <c r="I1291" t="str">
        <f t="shared" si="60"/>
        <v>Bắp bò muối gói 200g</v>
      </c>
      <c r="J1291" t="str">
        <f>VLOOKUP(I1291,'[1]Mã Misa'!$B$2:$D$74,2,0)</f>
        <v>Bắp bò muối 200g</v>
      </c>
      <c r="K1291" t="str">
        <f>VLOOKUP(J1291,'[1]Mã Misa'!$C$2:$D$74,2,0)</f>
        <v>BBM200</v>
      </c>
      <c r="L1291" s="6">
        <v>87787</v>
      </c>
      <c r="M1291" t="s">
        <v>3106</v>
      </c>
      <c r="N1291" t="str">
        <f t="shared" si="61"/>
        <v>0041385</v>
      </c>
      <c r="O1291" s="9">
        <v>44495</v>
      </c>
      <c r="P1291" t="s">
        <v>3107</v>
      </c>
      <c r="Q1291" t="s">
        <v>3108</v>
      </c>
      <c r="R1291" t="str">
        <f t="shared" si="62"/>
        <v>VM+ HCM 10</v>
      </c>
      <c r="S1291" s="10" t="s">
        <v>83</v>
      </c>
      <c r="T1291" t="e">
        <f>VLOOKUP(Q1291,'Danh mục'!$B$4:$C$76,2,0)</f>
        <v>#N/A</v>
      </c>
    </row>
    <row r="1292" spans="1:20">
      <c r="A1292" t="s">
        <v>19</v>
      </c>
      <c r="B1292" t="s">
        <v>3105</v>
      </c>
      <c r="C1292" t="s">
        <v>54</v>
      </c>
      <c r="D1292" t="s">
        <v>22</v>
      </c>
      <c r="E1292" s="5">
        <v>954603</v>
      </c>
      <c r="F1292" s="6">
        <v>13</v>
      </c>
      <c r="G1292" t="s">
        <v>23</v>
      </c>
      <c r="H1292" t="s">
        <v>55</v>
      </c>
      <c r="I1292" t="str">
        <f t="shared" si="60"/>
        <v>Chân giò heo muối gói 300g</v>
      </c>
      <c r="J1292" t="str">
        <f>VLOOKUP(I1292,'[1]Mã Misa'!$B$2:$D$74,2,0)</f>
        <v>Chân giò heo muối 300g</v>
      </c>
      <c r="K1292" t="str">
        <f>VLOOKUP(J1292,'[1]Mã Misa'!$C$2:$D$74,2,0)</f>
        <v>CGM300</v>
      </c>
      <c r="L1292" s="6">
        <v>73431</v>
      </c>
      <c r="M1292" t="s">
        <v>3106</v>
      </c>
      <c r="N1292" t="str">
        <f t="shared" si="61"/>
        <v>0041385</v>
      </c>
      <c r="O1292" s="9">
        <v>44495</v>
      </c>
      <c r="P1292" t="s">
        <v>3107</v>
      </c>
      <c r="Q1292" t="s">
        <v>3108</v>
      </c>
      <c r="R1292" t="str">
        <f t="shared" si="62"/>
        <v>VM+ HCM 10</v>
      </c>
      <c r="S1292" s="10" t="s">
        <v>83</v>
      </c>
      <c r="T1292" t="e">
        <f>VLOOKUP(Q1292,'Danh mục'!$B$4:$C$76,2,0)</f>
        <v>#N/A</v>
      </c>
    </row>
    <row r="1293" spans="1:20">
      <c r="A1293" t="s">
        <v>19</v>
      </c>
      <c r="B1293" t="s">
        <v>3109</v>
      </c>
      <c r="C1293" t="s">
        <v>38</v>
      </c>
      <c r="D1293" t="s">
        <v>22</v>
      </c>
      <c r="E1293" s="5">
        <v>444232</v>
      </c>
      <c r="F1293" s="6">
        <v>4</v>
      </c>
      <c r="G1293" t="s">
        <v>23</v>
      </c>
      <c r="H1293" t="s">
        <v>39</v>
      </c>
      <c r="I1293" t="str">
        <f t="shared" si="60"/>
        <v>Gà muối gói 500g</v>
      </c>
      <c r="J1293" t="str">
        <f>VLOOKUP(I1293,'[1]Mã Misa'!$B$2:$D$74,2,0)</f>
        <v>Gà muối 500g</v>
      </c>
      <c r="K1293" t="str">
        <f>VLOOKUP(J1293,'[1]Mã Misa'!$C$2:$D$74,2,0)</f>
        <v>GM500</v>
      </c>
      <c r="L1293" s="6">
        <v>111058</v>
      </c>
      <c r="M1293" t="s">
        <v>3110</v>
      </c>
      <c r="N1293" t="str">
        <f t="shared" si="61"/>
        <v>0041386</v>
      </c>
      <c r="O1293" s="9">
        <v>44495</v>
      </c>
      <c r="P1293" t="s">
        <v>3107</v>
      </c>
      <c r="Q1293" t="s">
        <v>3108</v>
      </c>
      <c r="R1293" t="str">
        <f t="shared" si="62"/>
        <v>VM+ HCM 10</v>
      </c>
      <c r="S1293" s="10" t="s">
        <v>83</v>
      </c>
      <c r="T1293" t="e">
        <f>VLOOKUP(Q1293,'Danh mục'!$B$4:$C$76,2,0)</f>
        <v>#N/A</v>
      </c>
    </row>
    <row r="1294" spans="1:20">
      <c r="A1294" t="s">
        <v>19</v>
      </c>
      <c r="B1294" t="s">
        <v>3109</v>
      </c>
      <c r="C1294" t="s">
        <v>193</v>
      </c>
      <c r="D1294" t="s">
        <v>22</v>
      </c>
      <c r="E1294" s="5">
        <v>111190</v>
      </c>
      <c r="F1294" s="6">
        <v>2</v>
      </c>
      <c r="G1294" t="s">
        <v>23</v>
      </c>
      <c r="H1294" t="s">
        <v>194</v>
      </c>
      <c r="I1294" t="str">
        <f t="shared" si="60"/>
        <v>Tai heo muối gói 200g</v>
      </c>
      <c r="J1294" t="str">
        <f>VLOOKUP(I1294,'[1]Mã Misa'!$B$2:$D$74,2,0)</f>
        <v>Tai heo muối 200g</v>
      </c>
      <c r="K1294" t="str">
        <f>VLOOKUP(J1294,'[1]Mã Misa'!$C$2:$D$74,2,0)</f>
        <v>TH200</v>
      </c>
      <c r="L1294" s="6">
        <v>55595</v>
      </c>
      <c r="M1294" t="s">
        <v>3110</v>
      </c>
      <c r="N1294" t="str">
        <f t="shared" si="61"/>
        <v>0041386</v>
      </c>
      <c r="O1294" s="9">
        <v>44495</v>
      </c>
      <c r="P1294" t="s">
        <v>3107</v>
      </c>
      <c r="Q1294" t="s">
        <v>3108</v>
      </c>
      <c r="R1294" t="str">
        <f t="shared" si="62"/>
        <v>VM+ HCM 10</v>
      </c>
      <c r="S1294" s="10" t="s">
        <v>83</v>
      </c>
      <c r="T1294" t="e">
        <f>VLOOKUP(Q1294,'Danh mục'!$B$4:$C$76,2,0)</f>
        <v>#N/A</v>
      </c>
    </row>
    <row r="1295" spans="1:20">
      <c r="A1295" t="s">
        <v>19</v>
      </c>
      <c r="B1295" t="s">
        <v>3109</v>
      </c>
      <c r="C1295" t="s">
        <v>279</v>
      </c>
      <c r="D1295" t="s">
        <v>22</v>
      </c>
      <c r="E1295" s="5">
        <v>305967</v>
      </c>
      <c r="F1295" s="6">
        <v>3</v>
      </c>
      <c r="G1295" t="s">
        <v>23</v>
      </c>
      <c r="H1295" t="s">
        <v>280</v>
      </c>
      <c r="I1295" t="str">
        <f t="shared" si="60"/>
        <v>Giò tai nấm hương 500g</v>
      </c>
      <c r="J1295" t="str">
        <f>VLOOKUP(I1295,'[1]Mã Misa'!$B$2:$D$74,2,0)</f>
        <v>Giò tai nấm hương 500g</v>
      </c>
      <c r="K1295" t="str">
        <f>VLOOKUP(J1295,'[1]Mã Misa'!$C$2:$D$74,2,0)</f>
        <v>GTNH500</v>
      </c>
      <c r="L1295" s="6">
        <v>101989</v>
      </c>
      <c r="M1295" t="s">
        <v>3110</v>
      </c>
      <c r="N1295" t="str">
        <f t="shared" si="61"/>
        <v>0041386</v>
      </c>
      <c r="O1295" s="9">
        <v>44495</v>
      </c>
      <c r="P1295" t="s">
        <v>3107</v>
      </c>
      <c r="Q1295" t="s">
        <v>3108</v>
      </c>
      <c r="R1295" t="str">
        <f t="shared" si="62"/>
        <v>VM+ HCM 10</v>
      </c>
      <c r="S1295" s="10" t="s">
        <v>83</v>
      </c>
      <c r="T1295" t="e">
        <f>VLOOKUP(Q1295,'Danh mục'!$B$4:$C$76,2,0)</f>
        <v>#N/A</v>
      </c>
    </row>
    <row r="1296" spans="1:20">
      <c r="A1296" t="s">
        <v>19</v>
      </c>
      <c r="B1296" t="s">
        <v>3109</v>
      </c>
      <c r="C1296" t="s">
        <v>21</v>
      </c>
      <c r="D1296" t="s">
        <v>22</v>
      </c>
      <c r="E1296" s="5">
        <v>250910</v>
      </c>
      <c r="F1296" s="6">
        <v>5</v>
      </c>
      <c r="G1296" t="s">
        <v>23</v>
      </c>
      <c r="H1296" t="s">
        <v>24</v>
      </c>
      <c r="I1296" t="str">
        <f t="shared" si="60"/>
        <v>Giò tai lưỡi xào gói 250g</v>
      </c>
      <c r="J1296" t="str">
        <f>VLOOKUP(I1296,'[1]Mã Misa'!$B$2:$D$74,2,0)</f>
        <v>Giò Tai Lưỡi Xào 250g</v>
      </c>
      <c r="K1296" t="str">
        <f>VLOOKUP(J1296,'[1]Mã Misa'!$C$2:$D$74,2,0)</f>
        <v>GTLX250G</v>
      </c>
      <c r="L1296" s="6">
        <v>50182</v>
      </c>
      <c r="M1296" t="s">
        <v>3110</v>
      </c>
      <c r="N1296" t="str">
        <f t="shared" si="61"/>
        <v>0041386</v>
      </c>
      <c r="O1296" s="9">
        <v>44495</v>
      </c>
      <c r="P1296" t="s">
        <v>3107</v>
      </c>
      <c r="Q1296" t="s">
        <v>3108</v>
      </c>
      <c r="R1296" t="str">
        <f t="shared" si="62"/>
        <v>VM+ HCM 10</v>
      </c>
      <c r="S1296" s="10" t="s">
        <v>83</v>
      </c>
      <c r="T1296" t="e">
        <f>VLOOKUP(Q1296,'Danh mục'!$B$4:$C$76,2,0)</f>
        <v>#N/A</v>
      </c>
    </row>
    <row r="1297" spans="1:20">
      <c r="A1297" t="s">
        <v>19</v>
      </c>
      <c r="B1297" t="s">
        <v>3109</v>
      </c>
      <c r="C1297" t="s">
        <v>35</v>
      </c>
      <c r="D1297" t="s">
        <v>22</v>
      </c>
      <c r="E1297" s="5">
        <v>92000</v>
      </c>
      <c r="F1297" s="6">
        <v>2</v>
      </c>
      <c r="G1297" t="s">
        <v>23</v>
      </c>
      <c r="H1297" t="s">
        <v>36</v>
      </c>
      <c r="I1297" t="str">
        <f t="shared" si="60"/>
        <v>Mộc nấm hương gói 250g</v>
      </c>
      <c r="J1297" t="str">
        <f>VLOOKUP(I1297,'[1]Mã Misa'!$B$2:$D$74,2,0)</f>
        <v>Mộc Nấm Hương 250g</v>
      </c>
      <c r="K1297" t="str">
        <f>VLOOKUP(J1297,'[1]Mã Misa'!$C$2:$D$74,2,0)</f>
        <v>MNH250</v>
      </c>
      <c r="L1297" s="6">
        <v>46000</v>
      </c>
      <c r="M1297" t="s">
        <v>3110</v>
      </c>
      <c r="N1297" t="str">
        <f t="shared" si="61"/>
        <v>0041386</v>
      </c>
      <c r="O1297" s="9">
        <v>44495</v>
      </c>
      <c r="P1297" t="s">
        <v>3107</v>
      </c>
      <c r="Q1297" t="s">
        <v>3108</v>
      </c>
      <c r="R1297" t="str">
        <f t="shared" si="62"/>
        <v>VM+ HCM 10</v>
      </c>
      <c r="S1297" s="10" t="s">
        <v>83</v>
      </c>
      <c r="T1297" t="e">
        <f>VLOOKUP(Q1297,'Danh mục'!$B$4:$C$76,2,0)</f>
        <v>#N/A</v>
      </c>
    </row>
    <row r="1298" spans="1:20">
      <c r="A1298" t="s">
        <v>19</v>
      </c>
      <c r="B1298" t="s">
        <v>3111</v>
      </c>
      <c r="C1298" t="s">
        <v>64</v>
      </c>
      <c r="D1298" t="s">
        <v>22</v>
      </c>
      <c r="E1298" s="5">
        <v>122500</v>
      </c>
      <c r="F1298" s="6">
        <v>2</v>
      </c>
      <c r="G1298" t="s">
        <v>65</v>
      </c>
      <c r="H1298" t="s">
        <v>66</v>
      </c>
      <c r="I1298" t="str">
        <f t="shared" si="60"/>
        <v xml:space="preserve"> Ghẹ farci 150g</v>
      </c>
      <c r="J1298" t="str">
        <f>VLOOKUP(I1298,'[1]Mã Misa'!$B$2:$D$74,2,0)</f>
        <v>Ghẹ farci 150g</v>
      </c>
      <c r="K1298" t="str">
        <f>VLOOKUP(J1298,'[1]Mã Misa'!$C$2:$D$74,2,0)</f>
        <v>GHEFARCI150</v>
      </c>
      <c r="L1298" s="6">
        <v>61250</v>
      </c>
      <c r="M1298" t="s">
        <v>3112</v>
      </c>
      <c r="N1298" t="str">
        <f t="shared" si="61"/>
        <v>0129646</v>
      </c>
      <c r="O1298" s="9">
        <v>44495</v>
      </c>
      <c r="P1298" t="s">
        <v>3113</v>
      </c>
      <c r="Q1298" t="s">
        <v>3114</v>
      </c>
      <c r="R1298" t="str">
        <f t="shared" si="62"/>
        <v>VM+ HNI 10</v>
      </c>
      <c r="S1298" s="10" t="s">
        <v>28</v>
      </c>
      <c r="T1298" t="e">
        <f>VLOOKUP(Q1298,'Danh mục'!$B$4:$C$76,2,0)</f>
        <v>#N/A</v>
      </c>
    </row>
    <row r="1299" spans="1:20">
      <c r="A1299" t="s">
        <v>19</v>
      </c>
      <c r="B1299" t="s">
        <v>3115</v>
      </c>
      <c r="C1299" t="s">
        <v>35</v>
      </c>
      <c r="D1299" t="s">
        <v>22</v>
      </c>
      <c r="E1299" s="5">
        <v>230000</v>
      </c>
      <c r="F1299" s="6">
        <v>5</v>
      </c>
      <c r="G1299" t="s">
        <v>23</v>
      </c>
      <c r="H1299" t="s">
        <v>36</v>
      </c>
      <c r="I1299" t="str">
        <f t="shared" si="60"/>
        <v>Mộc nấm hương gói 250g</v>
      </c>
      <c r="J1299" t="str">
        <f>VLOOKUP(I1299,'[1]Mã Misa'!$B$2:$D$74,2,0)</f>
        <v>Mộc Nấm Hương 250g</v>
      </c>
      <c r="K1299" t="str">
        <f>VLOOKUP(J1299,'[1]Mã Misa'!$C$2:$D$74,2,0)</f>
        <v>MNH250</v>
      </c>
      <c r="L1299" s="6">
        <v>46000</v>
      </c>
      <c r="M1299" t="s">
        <v>3116</v>
      </c>
      <c r="N1299" t="str">
        <f t="shared" si="61"/>
        <v>0002625</v>
      </c>
      <c r="O1299" s="9">
        <v>44495</v>
      </c>
      <c r="P1299" t="s">
        <v>48</v>
      </c>
      <c r="Q1299" t="s">
        <v>49</v>
      </c>
      <c r="R1299" t="str">
        <f t="shared" si="62"/>
        <v>VM+ HDG 97</v>
      </c>
      <c r="S1299" s="10" t="s">
        <v>50</v>
      </c>
      <c r="T1299" t="str">
        <f>VLOOKUP(Q1299,'Danh mục'!$B$4:$C$76,2,0)</f>
        <v>WINCOMHAIDUONG</v>
      </c>
    </row>
    <row r="1300" spans="1:20">
      <c r="A1300" t="s">
        <v>19</v>
      </c>
      <c r="B1300" t="s">
        <v>3117</v>
      </c>
      <c r="C1300" t="s">
        <v>51</v>
      </c>
      <c r="D1300" t="s">
        <v>22</v>
      </c>
      <c r="E1300" s="5">
        <v>210800</v>
      </c>
      <c r="F1300" s="6">
        <v>2</v>
      </c>
      <c r="G1300" t="s">
        <v>23</v>
      </c>
      <c r="H1300" t="s">
        <v>52</v>
      </c>
      <c r="I1300" t="str">
        <f t="shared" si="60"/>
        <v>_Đùi gà sốt cay 500g</v>
      </c>
      <c r="J1300" t="str">
        <f>VLOOKUP(I1300,'[1]Mã Misa'!$B$2:$D$74,2,0)</f>
        <v>Đùi gà sốt cay 500g</v>
      </c>
      <c r="K1300" t="str">
        <f>VLOOKUP(J1300,'[1]Mã Misa'!$C$2:$D$74,2,0)</f>
        <v>DGSC500</v>
      </c>
      <c r="L1300" s="6">
        <v>105400</v>
      </c>
      <c r="M1300" t="s">
        <v>3118</v>
      </c>
      <c r="N1300" t="str">
        <f t="shared" si="61"/>
        <v>0129656</v>
      </c>
      <c r="O1300" s="9">
        <v>44495</v>
      </c>
      <c r="P1300" t="s">
        <v>3113</v>
      </c>
      <c r="Q1300" t="s">
        <v>3114</v>
      </c>
      <c r="R1300" t="str">
        <f t="shared" si="62"/>
        <v>VM+ HNI 10</v>
      </c>
      <c r="S1300" s="10" t="s">
        <v>28</v>
      </c>
      <c r="T1300" t="e">
        <f>VLOOKUP(Q1300,'Danh mục'!$B$4:$C$76,2,0)</f>
        <v>#N/A</v>
      </c>
    </row>
    <row r="1301" spans="1:20" hidden="1">
      <c r="A1301" t="s">
        <v>19</v>
      </c>
      <c r="B1301" t="s">
        <v>3119</v>
      </c>
      <c r="C1301" t="s">
        <v>21</v>
      </c>
      <c r="D1301" t="s">
        <v>22</v>
      </c>
      <c r="E1301" s="5">
        <v>50182</v>
      </c>
      <c r="F1301" s="6">
        <v>1</v>
      </c>
      <c r="G1301" t="s">
        <v>23</v>
      </c>
      <c r="H1301" t="s">
        <v>24</v>
      </c>
      <c r="I1301" t="str">
        <f t="shared" si="60"/>
        <v>Giò tai lưỡi xào gói 250g</v>
      </c>
      <c r="J1301" t="str">
        <f>VLOOKUP(I1301,'[1]Mã Misa'!$B$2:$D$74,2,0)</f>
        <v>Giò Tai Lưỡi Xào 250g</v>
      </c>
      <c r="K1301" t="str">
        <f>VLOOKUP(J1301,'[1]Mã Misa'!$C$2:$D$74,2,0)</f>
        <v>GTLX250G</v>
      </c>
      <c r="L1301" s="6">
        <v>50182</v>
      </c>
      <c r="M1301" t="s">
        <v>3120</v>
      </c>
      <c r="N1301" t="str">
        <f t="shared" si="61"/>
        <v>0001111</v>
      </c>
      <c r="O1301" s="9">
        <v>44495</v>
      </c>
      <c r="P1301" t="s">
        <v>3121</v>
      </c>
      <c r="Q1301" t="s">
        <v>3122</v>
      </c>
      <c r="R1301" t="str">
        <f t="shared" si="62"/>
        <v>VM+ QTI 15</v>
      </c>
      <c r="S1301" s="10" t="s">
        <v>2558</v>
      </c>
      <c r="T1301" t="e">
        <f>VLOOKUP(Q1301,'Danh mục'!$B$4:$C$76,2,0)</f>
        <v>#N/A</v>
      </c>
    </row>
    <row r="1302" spans="1:20" hidden="1">
      <c r="A1302" t="s">
        <v>19</v>
      </c>
      <c r="B1302" t="s">
        <v>3123</v>
      </c>
      <c r="C1302" t="s">
        <v>452</v>
      </c>
      <c r="D1302" t="s">
        <v>22</v>
      </c>
      <c r="E1302" s="5">
        <v>245000</v>
      </c>
      <c r="F1302" s="6">
        <v>4</v>
      </c>
      <c r="G1302" t="s">
        <v>65</v>
      </c>
      <c r="H1302" t="s">
        <v>453</v>
      </c>
      <c r="I1302" t="str">
        <f t="shared" si="60"/>
        <v xml:space="preserve"> Chả giò phô mai ghẹ 250g</v>
      </c>
      <c r="J1302" t="str">
        <f>VLOOKUP(I1302,'[1]Mã Misa'!$B$2:$D$74,2,0)</f>
        <v>Chả giò phô mai ghẹ 250g</v>
      </c>
      <c r="K1302" t="str">
        <f>VLOOKUP(J1302,'[1]Mã Misa'!$C$2:$D$74,2,0)</f>
        <v>CGPMG250</v>
      </c>
      <c r="L1302" s="6">
        <v>61250</v>
      </c>
      <c r="M1302" t="s">
        <v>3124</v>
      </c>
      <c r="N1302" t="str">
        <f t="shared" si="61"/>
        <v>0129662</v>
      </c>
      <c r="O1302" s="9">
        <v>44495</v>
      </c>
      <c r="P1302" t="s">
        <v>3125</v>
      </c>
      <c r="Q1302" t="s">
        <v>3126</v>
      </c>
      <c r="R1302" t="str">
        <f t="shared" si="62"/>
        <v>VM+ HNI BT</v>
      </c>
      <c r="S1302" s="10" t="s">
        <v>28</v>
      </c>
      <c r="T1302" t="e">
        <f>VLOOKUP(Q1302,'Danh mục'!$B$4:$C$76,2,0)</f>
        <v>#N/A</v>
      </c>
    </row>
    <row r="1303" spans="1:20">
      <c r="A1303" t="s">
        <v>19</v>
      </c>
      <c r="B1303" t="s">
        <v>3127</v>
      </c>
      <c r="C1303" t="s">
        <v>51</v>
      </c>
      <c r="D1303" t="s">
        <v>22</v>
      </c>
      <c r="E1303" s="5">
        <v>105400</v>
      </c>
      <c r="F1303" s="6">
        <v>1</v>
      </c>
      <c r="G1303" t="s">
        <v>23</v>
      </c>
      <c r="H1303" t="s">
        <v>52</v>
      </c>
      <c r="I1303" t="str">
        <f t="shared" si="60"/>
        <v>_Đùi gà sốt cay 500g</v>
      </c>
      <c r="J1303" t="str">
        <f>VLOOKUP(I1303,'[1]Mã Misa'!$B$2:$D$74,2,0)</f>
        <v>Đùi gà sốt cay 500g</v>
      </c>
      <c r="K1303" t="str">
        <f>VLOOKUP(J1303,'[1]Mã Misa'!$C$2:$D$74,2,0)</f>
        <v>DGSC500</v>
      </c>
      <c r="L1303" s="6">
        <v>105400</v>
      </c>
      <c r="M1303" t="s">
        <v>3128</v>
      </c>
      <c r="N1303" t="str">
        <f t="shared" si="61"/>
        <v>0016698</v>
      </c>
      <c r="O1303" s="9">
        <v>44495</v>
      </c>
      <c r="P1303" t="s">
        <v>2058</v>
      </c>
      <c r="Q1303" t="s">
        <v>2059</v>
      </c>
      <c r="R1303" t="str">
        <f t="shared" si="62"/>
        <v>VM+ DNG 80</v>
      </c>
      <c r="S1303" s="10" t="s">
        <v>231</v>
      </c>
      <c r="T1303" t="e">
        <f>VLOOKUP(Q1303,'Danh mục'!$B$4:$C$76,2,0)</f>
        <v>#N/A</v>
      </c>
    </row>
    <row r="1304" spans="1:20">
      <c r="A1304" t="s">
        <v>19</v>
      </c>
      <c r="B1304" t="s">
        <v>3129</v>
      </c>
      <c r="C1304" t="s">
        <v>54</v>
      </c>
      <c r="D1304" t="s">
        <v>22</v>
      </c>
      <c r="E1304" s="5">
        <v>73431</v>
      </c>
      <c r="F1304" s="6">
        <v>1</v>
      </c>
      <c r="G1304" t="s">
        <v>23</v>
      </c>
      <c r="H1304" t="s">
        <v>55</v>
      </c>
      <c r="I1304" t="str">
        <f t="shared" si="60"/>
        <v>Chân giò heo muối gói 300g</v>
      </c>
      <c r="J1304" t="str">
        <f>VLOOKUP(I1304,'[1]Mã Misa'!$B$2:$D$74,2,0)</f>
        <v>Chân giò heo muối 300g</v>
      </c>
      <c r="K1304" t="str">
        <f>VLOOKUP(J1304,'[1]Mã Misa'!$C$2:$D$74,2,0)</f>
        <v>CGM300</v>
      </c>
      <c r="L1304" s="6">
        <v>73431</v>
      </c>
      <c r="M1304" t="s">
        <v>3130</v>
      </c>
      <c r="N1304" t="str">
        <f t="shared" si="61"/>
        <v>0001752</v>
      </c>
      <c r="O1304" s="9">
        <v>44495</v>
      </c>
      <c r="P1304" t="s">
        <v>3131</v>
      </c>
      <c r="Q1304" t="s">
        <v>3132</v>
      </c>
      <c r="R1304" t="str">
        <f t="shared" si="62"/>
        <v>VM+ TTH 97</v>
      </c>
      <c r="S1304" s="10" t="s">
        <v>213</v>
      </c>
      <c r="T1304" t="e">
        <f>VLOOKUP(Q1304,'Danh mục'!$B$4:$C$76,2,0)</f>
        <v>#N/A</v>
      </c>
    </row>
    <row r="1305" spans="1:20">
      <c r="A1305" t="s">
        <v>19</v>
      </c>
      <c r="B1305" t="s">
        <v>3129</v>
      </c>
      <c r="C1305" t="s">
        <v>177</v>
      </c>
      <c r="D1305" t="s">
        <v>22</v>
      </c>
      <c r="E1305" s="5">
        <v>90750</v>
      </c>
      <c r="F1305" s="6">
        <v>1</v>
      </c>
      <c r="G1305" t="s">
        <v>23</v>
      </c>
      <c r="H1305" t="s">
        <v>178</v>
      </c>
      <c r="I1305" t="str">
        <f t="shared" si="60"/>
        <v>_Chân gà sốt cay 400g</v>
      </c>
      <c r="J1305" t="str">
        <f>VLOOKUP(I1305,'[1]Mã Misa'!$B$2:$D$74,2,0)</f>
        <v>Chân gà sốt cay 400g</v>
      </c>
      <c r="K1305" t="str">
        <f>VLOOKUP(J1305,'[1]Mã Misa'!$C$2:$D$74,2,0)</f>
        <v>CGSC400</v>
      </c>
      <c r="L1305" s="6">
        <v>90750</v>
      </c>
      <c r="M1305" t="s">
        <v>3130</v>
      </c>
      <c r="N1305" t="str">
        <f t="shared" si="61"/>
        <v>0001752</v>
      </c>
      <c r="O1305" s="9">
        <v>44495</v>
      </c>
      <c r="P1305" t="s">
        <v>3131</v>
      </c>
      <c r="Q1305" t="s">
        <v>3132</v>
      </c>
      <c r="R1305" t="str">
        <f t="shared" si="62"/>
        <v>VM+ TTH 97</v>
      </c>
      <c r="S1305" s="10" t="s">
        <v>213</v>
      </c>
      <c r="T1305" t="e">
        <f>VLOOKUP(Q1305,'Danh mục'!$B$4:$C$76,2,0)</f>
        <v>#N/A</v>
      </c>
    </row>
    <row r="1306" spans="1:20">
      <c r="A1306" t="s">
        <v>19</v>
      </c>
      <c r="B1306" t="s">
        <v>3133</v>
      </c>
      <c r="C1306" t="s">
        <v>38</v>
      </c>
      <c r="D1306" t="s">
        <v>22</v>
      </c>
      <c r="E1306" s="5">
        <v>111058</v>
      </c>
      <c r="F1306" s="6">
        <v>1</v>
      </c>
      <c r="G1306" t="s">
        <v>23</v>
      </c>
      <c r="H1306" t="s">
        <v>39</v>
      </c>
      <c r="I1306" t="str">
        <f t="shared" si="60"/>
        <v>Gà muối gói 500g</v>
      </c>
      <c r="J1306" t="str">
        <f>VLOOKUP(I1306,'[1]Mã Misa'!$B$2:$D$74,2,0)</f>
        <v>Gà muối 500g</v>
      </c>
      <c r="K1306" t="str">
        <f>VLOOKUP(J1306,'[1]Mã Misa'!$C$2:$D$74,2,0)</f>
        <v>GM500</v>
      </c>
      <c r="L1306" s="6">
        <v>111058</v>
      </c>
      <c r="M1306" t="s">
        <v>3134</v>
      </c>
      <c r="N1306" t="str">
        <f t="shared" si="61"/>
        <v>0000548</v>
      </c>
      <c r="O1306" s="9">
        <v>44495</v>
      </c>
      <c r="P1306" t="s">
        <v>1527</v>
      </c>
      <c r="Q1306" t="s">
        <v>1528</v>
      </c>
      <c r="R1306" t="str">
        <f t="shared" si="62"/>
        <v>VM+ QNI 39</v>
      </c>
      <c r="S1306" s="10" t="s">
        <v>291</v>
      </c>
      <c r="T1306" t="e">
        <f>VLOOKUP(Q1306,'Danh mục'!$B$4:$C$76,2,0)</f>
        <v>#N/A</v>
      </c>
    </row>
    <row r="1307" spans="1:20" hidden="1">
      <c r="A1307" t="s">
        <v>19</v>
      </c>
      <c r="B1307" t="s">
        <v>3135</v>
      </c>
      <c r="C1307" t="s">
        <v>30</v>
      </c>
      <c r="D1307" t="s">
        <v>22</v>
      </c>
      <c r="E1307" s="5">
        <v>175574</v>
      </c>
      <c r="F1307" s="6">
        <v>2</v>
      </c>
      <c r="G1307" t="s">
        <v>23</v>
      </c>
      <c r="H1307" t="s">
        <v>31</v>
      </c>
      <c r="I1307" t="str">
        <f t="shared" si="60"/>
        <v>Bắp bò muối gói 200g</v>
      </c>
      <c r="J1307" t="str">
        <f>VLOOKUP(I1307,'[1]Mã Misa'!$B$2:$D$74,2,0)</f>
        <v>Bắp bò muối 200g</v>
      </c>
      <c r="K1307" t="str">
        <f>VLOOKUP(J1307,'[1]Mã Misa'!$C$2:$D$74,2,0)</f>
        <v>BBM200</v>
      </c>
      <c r="L1307" s="6">
        <v>87787</v>
      </c>
      <c r="M1307" t="s">
        <v>3136</v>
      </c>
      <c r="N1307" t="str">
        <f t="shared" si="61"/>
        <v>0129687</v>
      </c>
      <c r="O1307" s="9">
        <v>44495</v>
      </c>
      <c r="P1307" t="s">
        <v>3137</v>
      </c>
      <c r="Q1307" t="s">
        <v>3138</v>
      </c>
      <c r="R1307" t="str">
        <f t="shared" si="62"/>
        <v>VM+ HNI Số</v>
      </c>
      <c r="S1307" s="10" t="s">
        <v>28</v>
      </c>
      <c r="T1307" t="e">
        <f>VLOOKUP(Q1307,'Danh mục'!$B$4:$C$76,2,0)</f>
        <v>#N/A</v>
      </c>
    </row>
    <row r="1308" spans="1:20">
      <c r="A1308" t="s">
        <v>19</v>
      </c>
      <c r="B1308" t="s">
        <v>3139</v>
      </c>
      <c r="C1308" t="s">
        <v>51</v>
      </c>
      <c r="D1308" t="s">
        <v>22</v>
      </c>
      <c r="E1308" s="5">
        <v>421600</v>
      </c>
      <c r="F1308" s="6">
        <v>4</v>
      </c>
      <c r="G1308" t="s">
        <v>23</v>
      </c>
      <c r="H1308" t="s">
        <v>52</v>
      </c>
      <c r="I1308" t="str">
        <f t="shared" si="60"/>
        <v>_Đùi gà sốt cay 500g</v>
      </c>
      <c r="J1308" t="str">
        <f>VLOOKUP(I1308,'[1]Mã Misa'!$B$2:$D$74,2,0)</f>
        <v>Đùi gà sốt cay 500g</v>
      </c>
      <c r="K1308" t="str">
        <f>VLOOKUP(J1308,'[1]Mã Misa'!$C$2:$D$74,2,0)</f>
        <v>DGSC500</v>
      </c>
      <c r="L1308" s="6">
        <v>105400</v>
      </c>
      <c r="M1308" t="s">
        <v>3140</v>
      </c>
      <c r="N1308" t="str">
        <f t="shared" si="61"/>
        <v>0129689</v>
      </c>
      <c r="O1308" s="9">
        <v>44495</v>
      </c>
      <c r="P1308" t="s">
        <v>1251</v>
      </c>
      <c r="Q1308" t="s">
        <v>1252</v>
      </c>
      <c r="R1308" t="str">
        <f t="shared" si="62"/>
        <v>VM+ HNI A2</v>
      </c>
      <c r="S1308" s="10" t="s">
        <v>28</v>
      </c>
      <c r="T1308" t="e">
        <f>VLOOKUP(Q1308,'Danh mục'!$B$4:$C$76,2,0)</f>
        <v>#N/A</v>
      </c>
    </row>
    <row r="1309" spans="1:20">
      <c r="A1309" t="s">
        <v>19</v>
      </c>
      <c r="B1309" t="s">
        <v>3141</v>
      </c>
      <c r="C1309" t="s">
        <v>193</v>
      </c>
      <c r="D1309" t="s">
        <v>22</v>
      </c>
      <c r="E1309" s="5">
        <v>277975</v>
      </c>
      <c r="F1309" s="6">
        <v>5</v>
      </c>
      <c r="G1309" t="s">
        <v>23</v>
      </c>
      <c r="H1309" t="s">
        <v>194</v>
      </c>
      <c r="I1309" t="str">
        <f t="shared" si="60"/>
        <v>Tai heo muối gói 200g</v>
      </c>
      <c r="J1309" t="str">
        <f>VLOOKUP(I1309,'[1]Mã Misa'!$B$2:$D$74,2,0)</f>
        <v>Tai heo muối 200g</v>
      </c>
      <c r="K1309" t="str">
        <f>VLOOKUP(J1309,'[1]Mã Misa'!$C$2:$D$74,2,0)</f>
        <v>TH200</v>
      </c>
      <c r="L1309" s="6">
        <v>55595</v>
      </c>
      <c r="M1309" t="s">
        <v>3142</v>
      </c>
      <c r="N1309" t="str">
        <f t="shared" si="61"/>
        <v>0001413</v>
      </c>
      <c r="O1309" s="9">
        <v>44495</v>
      </c>
      <c r="P1309" t="s">
        <v>3143</v>
      </c>
      <c r="Q1309" t="s">
        <v>3144</v>
      </c>
      <c r="R1309" t="str">
        <f t="shared" si="62"/>
        <v>VM+ TBH 12</v>
      </c>
      <c r="S1309" s="10" t="s">
        <v>656</v>
      </c>
      <c r="T1309" t="e">
        <f>VLOOKUP(Q1309,'Danh mục'!$B$4:$C$76,2,0)</f>
        <v>#N/A</v>
      </c>
    </row>
    <row r="1310" spans="1:20">
      <c r="A1310" t="s">
        <v>19</v>
      </c>
      <c r="B1310" t="s">
        <v>3141</v>
      </c>
      <c r="C1310" t="s">
        <v>21</v>
      </c>
      <c r="D1310" t="s">
        <v>22</v>
      </c>
      <c r="E1310" s="5">
        <v>301092</v>
      </c>
      <c r="F1310" s="6">
        <v>6</v>
      </c>
      <c r="G1310" t="s">
        <v>23</v>
      </c>
      <c r="H1310" t="s">
        <v>24</v>
      </c>
      <c r="I1310" t="str">
        <f t="shared" si="60"/>
        <v>Giò tai lưỡi xào gói 250g</v>
      </c>
      <c r="J1310" t="str">
        <f>VLOOKUP(I1310,'[1]Mã Misa'!$B$2:$D$74,2,0)</f>
        <v>Giò Tai Lưỡi Xào 250g</v>
      </c>
      <c r="K1310" t="str">
        <f>VLOOKUP(J1310,'[1]Mã Misa'!$C$2:$D$74,2,0)</f>
        <v>GTLX250G</v>
      </c>
      <c r="L1310" s="6">
        <v>50182</v>
      </c>
      <c r="M1310" t="s">
        <v>3142</v>
      </c>
      <c r="N1310" t="str">
        <f t="shared" si="61"/>
        <v>0001413</v>
      </c>
      <c r="O1310" s="9">
        <v>44495</v>
      </c>
      <c r="P1310" t="s">
        <v>3143</v>
      </c>
      <c r="Q1310" t="s">
        <v>3144</v>
      </c>
      <c r="R1310" t="str">
        <f t="shared" si="62"/>
        <v>VM+ TBH 12</v>
      </c>
      <c r="S1310" s="10" t="s">
        <v>656</v>
      </c>
      <c r="T1310" t="e">
        <f>VLOOKUP(Q1310,'Danh mục'!$B$4:$C$76,2,0)</f>
        <v>#N/A</v>
      </c>
    </row>
    <row r="1311" spans="1:20">
      <c r="A1311" t="s">
        <v>19</v>
      </c>
      <c r="B1311" t="s">
        <v>3141</v>
      </c>
      <c r="C1311" t="s">
        <v>35</v>
      </c>
      <c r="D1311" t="s">
        <v>22</v>
      </c>
      <c r="E1311" s="5">
        <v>138000</v>
      </c>
      <c r="F1311" s="6">
        <v>3</v>
      </c>
      <c r="G1311" t="s">
        <v>23</v>
      </c>
      <c r="H1311" t="s">
        <v>36</v>
      </c>
      <c r="I1311" t="str">
        <f t="shared" si="60"/>
        <v>Mộc nấm hương gói 250g</v>
      </c>
      <c r="J1311" t="str">
        <f>VLOOKUP(I1311,'[1]Mã Misa'!$B$2:$D$74,2,0)</f>
        <v>Mộc Nấm Hương 250g</v>
      </c>
      <c r="K1311" t="str">
        <f>VLOOKUP(J1311,'[1]Mã Misa'!$C$2:$D$74,2,0)</f>
        <v>MNH250</v>
      </c>
      <c r="L1311" s="6">
        <v>46000</v>
      </c>
      <c r="M1311" t="s">
        <v>3142</v>
      </c>
      <c r="N1311" t="str">
        <f t="shared" si="61"/>
        <v>0001413</v>
      </c>
      <c r="O1311" s="9">
        <v>44495</v>
      </c>
      <c r="P1311" t="s">
        <v>3143</v>
      </c>
      <c r="Q1311" t="s">
        <v>3144</v>
      </c>
      <c r="R1311" t="str">
        <f t="shared" si="62"/>
        <v>VM+ TBH 12</v>
      </c>
      <c r="S1311" s="10" t="s">
        <v>656</v>
      </c>
      <c r="T1311" t="e">
        <f>VLOOKUP(Q1311,'Danh mục'!$B$4:$C$76,2,0)</f>
        <v>#N/A</v>
      </c>
    </row>
    <row r="1312" spans="1:20">
      <c r="A1312" t="s">
        <v>19</v>
      </c>
      <c r="B1312" t="s">
        <v>3145</v>
      </c>
      <c r="C1312" t="s">
        <v>51</v>
      </c>
      <c r="D1312" t="s">
        <v>22</v>
      </c>
      <c r="E1312" s="5">
        <v>105400</v>
      </c>
      <c r="F1312" s="6">
        <v>1</v>
      </c>
      <c r="G1312" t="s">
        <v>23</v>
      </c>
      <c r="H1312" t="s">
        <v>52</v>
      </c>
      <c r="I1312" t="str">
        <f t="shared" si="60"/>
        <v>_Đùi gà sốt cay 500g</v>
      </c>
      <c r="J1312" t="str">
        <f>VLOOKUP(I1312,'[1]Mã Misa'!$B$2:$D$74,2,0)</f>
        <v>Đùi gà sốt cay 500g</v>
      </c>
      <c r="K1312" t="str">
        <f>VLOOKUP(J1312,'[1]Mã Misa'!$C$2:$D$74,2,0)</f>
        <v>DGSC500</v>
      </c>
      <c r="L1312" s="6">
        <v>105400</v>
      </c>
      <c r="M1312" t="s">
        <v>3146</v>
      </c>
      <c r="N1312" t="str">
        <f t="shared" si="61"/>
        <v>0129701</v>
      </c>
      <c r="O1312" s="9">
        <v>44495</v>
      </c>
      <c r="P1312" t="s">
        <v>2323</v>
      </c>
      <c r="Q1312" t="s">
        <v>2324</v>
      </c>
      <c r="R1312" t="str">
        <f t="shared" si="62"/>
        <v>VM+ HNI 39</v>
      </c>
      <c r="S1312" s="10" t="s">
        <v>28</v>
      </c>
      <c r="T1312" t="e">
        <f>VLOOKUP(Q1312,'Danh mục'!$B$4:$C$76,2,0)</f>
        <v>#N/A</v>
      </c>
    </row>
    <row r="1313" spans="1:20" hidden="1">
      <c r="A1313" t="s">
        <v>19</v>
      </c>
      <c r="B1313" t="s">
        <v>3147</v>
      </c>
      <c r="C1313" t="s">
        <v>51</v>
      </c>
      <c r="D1313" t="s">
        <v>22</v>
      </c>
      <c r="E1313" s="5">
        <v>210800</v>
      </c>
      <c r="F1313" s="6">
        <v>2</v>
      </c>
      <c r="G1313" t="s">
        <v>23</v>
      </c>
      <c r="H1313" t="s">
        <v>52</v>
      </c>
      <c r="I1313" t="str">
        <f t="shared" si="60"/>
        <v>_Đùi gà sốt cay 500g</v>
      </c>
      <c r="J1313" t="str">
        <f>VLOOKUP(I1313,'[1]Mã Misa'!$B$2:$D$74,2,0)</f>
        <v>Đùi gà sốt cay 500g</v>
      </c>
      <c r="K1313" t="str">
        <f>VLOOKUP(J1313,'[1]Mã Misa'!$C$2:$D$74,2,0)</f>
        <v>DGSC500</v>
      </c>
      <c r="L1313" s="6">
        <v>105400</v>
      </c>
      <c r="M1313" t="s">
        <v>3148</v>
      </c>
      <c r="N1313" t="str">
        <f t="shared" si="61"/>
        <v>0129721</v>
      </c>
      <c r="O1313" s="9">
        <v>44495</v>
      </c>
      <c r="P1313" t="s">
        <v>3149</v>
      </c>
      <c r="Q1313" t="s">
        <v>3150</v>
      </c>
      <c r="R1313" t="str">
        <f t="shared" si="62"/>
        <v>VM HNI Nhậ</v>
      </c>
      <c r="S1313" s="10" t="s">
        <v>28</v>
      </c>
      <c r="T1313" t="e">
        <f>VLOOKUP(Q1313,'Danh mục'!$B$4:$C$76,2,0)</f>
        <v>#N/A</v>
      </c>
    </row>
    <row r="1314" spans="1:20">
      <c r="A1314" t="s">
        <v>19</v>
      </c>
      <c r="B1314" t="s">
        <v>3151</v>
      </c>
      <c r="C1314" t="s">
        <v>30</v>
      </c>
      <c r="D1314" t="s">
        <v>22</v>
      </c>
      <c r="E1314" s="5">
        <v>87787</v>
      </c>
      <c r="F1314" s="6">
        <v>1</v>
      </c>
      <c r="G1314" t="s">
        <v>23</v>
      </c>
      <c r="H1314" t="s">
        <v>31</v>
      </c>
      <c r="I1314" t="str">
        <f t="shared" si="60"/>
        <v>Bắp bò muối gói 200g</v>
      </c>
      <c r="J1314" t="str">
        <f>VLOOKUP(I1314,'[1]Mã Misa'!$B$2:$D$74,2,0)</f>
        <v>Bắp bò muối 200g</v>
      </c>
      <c r="K1314" t="str">
        <f>VLOOKUP(J1314,'[1]Mã Misa'!$C$2:$D$74,2,0)</f>
        <v>BBM200</v>
      </c>
      <c r="L1314" s="6">
        <v>87787</v>
      </c>
      <c r="M1314" t="s">
        <v>3152</v>
      </c>
      <c r="N1314" t="str">
        <f t="shared" si="61"/>
        <v>0129747</v>
      </c>
      <c r="O1314" s="9">
        <v>44495</v>
      </c>
      <c r="P1314" t="s">
        <v>3153</v>
      </c>
      <c r="Q1314" t="s">
        <v>3154</v>
      </c>
      <c r="R1314" t="str">
        <f t="shared" si="62"/>
        <v>VM+ HNI 3A</v>
      </c>
      <c r="S1314" s="10" t="s">
        <v>28</v>
      </c>
      <c r="T1314" t="e">
        <f>VLOOKUP(Q1314,'Danh mục'!$B$4:$C$76,2,0)</f>
        <v>#N/A</v>
      </c>
    </row>
    <row r="1315" spans="1:20">
      <c r="A1315" t="s">
        <v>19</v>
      </c>
      <c r="B1315" t="s">
        <v>3151</v>
      </c>
      <c r="C1315" t="s">
        <v>177</v>
      </c>
      <c r="D1315" t="s">
        <v>22</v>
      </c>
      <c r="E1315" s="5">
        <v>181500</v>
      </c>
      <c r="F1315" s="6">
        <v>2</v>
      </c>
      <c r="G1315" t="s">
        <v>23</v>
      </c>
      <c r="H1315" t="s">
        <v>178</v>
      </c>
      <c r="I1315" t="str">
        <f t="shared" si="60"/>
        <v>_Chân gà sốt cay 400g</v>
      </c>
      <c r="J1315" t="str">
        <f>VLOOKUP(I1315,'[1]Mã Misa'!$B$2:$D$74,2,0)</f>
        <v>Chân gà sốt cay 400g</v>
      </c>
      <c r="K1315" t="str">
        <f>VLOOKUP(J1315,'[1]Mã Misa'!$C$2:$D$74,2,0)</f>
        <v>CGSC400</v>
      </c>
      <c r="L1315" s="6">
        <v>90750</v>
      </c>
      <c r="M1315" t="s">
        <v>3152</v>
      </c>
      <c r="N1315" t="str">
        <f t="shared" si="61"/>
        <v>0129747</v>
      </c>
      <c r="O1315" s="9">
        <v>44495</v>
      </c>
      <c r="P1315" t="s">
        <v>3153</v>
      </c>
      <c r="Q1315" t="s">
        <v>3154</v>
      </c>
      <c r="R1315" t="str">
        <f t="shared" si="62"/>
        <v>VM+ HNI 3A</v>
      </c>
      <c r="S1315" s="10" t="s">
        <v>28</v>
      </c>
      <c r="T1315" t="e">
        <f>VLOOKUP(Q1315,'Danh mục'!$B$4:$C$76,2,0)</f>
        <v>#N/A</v>
      </c>
    </row>
    <row r="1316" spans="1:20">
      <c r="A1316" t="s">
        <v>19</v>
      </c>
      <c r="B1316" t="s">
        <v>3151</v>
      </c>
      <c r="C1316" t="s">
        <v>51</v>
      </c>
      <c r="D1316" t="s">
        <v>22</v>
      </c>
      <c r="E1316" s="5">
        <v>105400</v>
      </c>
      <c r="F1316" s="6">
        <v>1</v>
      </c>
      <c r="G1316" t="s">
        <v>23</v>
      </c>
      <c r="H1316" t="s">
        <v>52</v>
      </c>
      <c r="I1316" t="str">
        <f t="shared" si="60"/>
        <v>_Đùi gà sốt cay 500g</v>
      </c>
      <c r="J1316" t="str">
        <f>VLOOKUP(I1316,'[1]Mã Misa'!$B$2:$D$74,2,0)</f>
        <v>Đùi gà sốt cay 500g</v>
      </c>
      <c r="K1316" t="str">
        <f>VLOOKUP(J1316,'[1]Mã Misa'!$C$2:$D$74,2,0)</f>
        <v>DGSC500</v>
      </c>
      <c r="L1316" s="6">
        <v>105400</v>
      </c>
      <c r="M1316" t="s">
        <v>3152</v>
      </c>
      <c r="N1316" t="str">
        <f t="shared" si="61"/>
        <v>0129747</v>
      </c>
      <c r="O1316" s="9">
        <v>44495</v>
      </c>
      <c r="P1316" t="s">
        <v>3153</v>
      </c>
      <c r="Q1316" t="s">
        <v>3154</v>
      </c>
      <c r="R1316" t="str">
        <f t="shared" si="62"/>
        <v>VM+ HNI 3A</v>
      </c>
      <c r="S1316" s="10" t="s">
        <v>28</v>
      </c>
      <c r="T1316" t="e">
        <f>VLOOKUP(Q1316,'Danh mục'!$B$4:$C$76,2,0)</f>
        <v>#N/A</v>
      </c>
    </row>
    <row r="1317" spans="1:20">
      <c r="A1317" t="s">
        <v>19</v>
      </c>
      <c r="B1317" t="s">
        <v>3155</v>
      </c>
      <c r="C1317" t="s">
        <v>450</v>
      </c>
      <c r="D1317" t="s">
        <v>22</v>
      </c>
      <c r="E1317" s="5">
        <v>122500</v>
      </c>
      <c r="F1317" s="6">
        <v>2</v>
      </c>
      <c r="G1317" t="s">
        <v>65</v>
      </c>
      <c r="H1317" t="s">
        <v>451</v>
      </c>
      <c r="I1317" t="str">
        <f t="shared" si="60"/>
        <v xml:space="preserve"> Càng ghẹ cốm hoa 250g</v>
      </c>
      <c r="J1317" t="str">
        <f>VLOOKUP(I1317,'[1]Mã Misa'!$B$2:$D$74,2,0)</f>
        <v>Càng ghẹ cốm hoa 250g</v>
      </c>
      <c r="K1317" t="str">
        <f>VLOOKUP(J1317,'[1]Mã Misa'!$C$2:$D$74,2,0)</f>
        <v>CGCH250</v>
      </c>
      <c r="L1317" s="6">
        <v>61250</v>
      </c>
      <c r="M1317" t="s">
        <v>3156</v>
      </c>
      <c r="N1317" t="str">
        <f t="shared" si="61"/>
        <v>0129751</v>
      </c>
      <c r="O1317" s="9">
        <v>44495</v>
      </c>
      <c r="P1317" t="s">
        <v>3157</v>
      </c>
      <c r="Q1317" t="s">
        <v>3158</v>
      </c>
      <c r="R1317" t="str">
        <f t="shared" si="62"/>
        <v>VM+ HNI 70</v>
      </c>
      <c r="S1317" s="10" t="s">
        <v>28</v>
      </c>
      <c r="T1317" t="e">
        <f>VLOOKUP(Q1317,'Danh mục'!$B$4:$C$76,2,0)</f>
        <v>#N/A</v>
      </c>
    </row>
    <row r="1318" spans="1:20">
      <c r="A1318" t="s">
        <v>19</v>
      </c>
      <c r="B1318" t="s">
        <v>3155</v>
      </c>
      <c r="C1318" t="s">
        <v>64</v>
      </c>
      <c r="D1318" t="s">
        <v>22</v>
      </c>
      <c r="E1318" s="5">
        <v>245000</v>
      </c>
      <c r="F1318" s="6">
        <v>4</v>
      </c>
      <c r="G1318" t="s">
        <v>65</v>
      </c>
      <c r="H1318" t="s">
        <v>66</v>
      </c>
      <c r="I1318" t="str">
        <f t="shared" si="60"/>
        <v xml:space="preserve"> Ghẹ farci 150g</v>
      </c>
      <c r="J1318" t="str">
        <f>VLOOKUP(I1318,'[1]Mã Misa'!$B$2:$D$74,2,0)</f>
        <v>Ghẹ farci 150g</v>
      </c>
      <c r="K1318" t="str">
        <f>VLOOKUP(J1318,'[1]Mã Misa'!$C$2:$D$74,2,0)</f>
        <v>GHEFARCI150</v>
      </c>
      <c r="L1318" s="6">
        <v>61250</v>
      </c>
      <c r="M1318" t="s">
        <v>3156</v>
      </c>
      <c r="N1318" t="str">
        <f t="shared" si="61"/>
        <v>0129751</v>
      </c>
      <c r="O1318" s="9">
        <v>44495</v>
      </c>
      <c r="P1318" t="s">
        <v>3157</v>
      </c>
      <c r="Q1318" t="s">
        <v>3158</v>
      </c>
      <c r="R1318" t="str">
        <f t="shared" si="62"/>
        <v>VM+ HNI 70</v>
      </c>
      <c r="S1318" s="10" t="s">
        <v>28</v>
      </c>
      <c r="T1318" t="e">
        <f>VLOOKUP(Q1318,'Danh mục'!$B$4:$C$76,2,0)</f>
        <v>#N/A</v>
      </c>
    </row>
    <row r="1319" spans="1:20">
      <c r="A1319" t="s">
        <v>19</v>
      </c>
      <c r="B1319" t="s">
        <v>3159</v>
      </c>
      <c r="C1319" t="s">
        <v>21</v>
      </c>
      <c r="D1319" t="s">
        <v>22</v>
      </c>
      <c r="E1319" s="5">
        <v>100364</v>
      </c>
      <c r="F1319" s="6">
        <v>2</v>
      </c>
      <c r="G1319" t="s">
        <v>23</v>
      </c>
      <c r="H1319" t="s">
        <v>24</v>
      </c>
      <c r="I1319" t="str">
        <f t="shared" si="60"/>
        <v>Giò tai lưỡi xào gói 250g</v>
      </c>
      <c r="J1319" t="str">
        <f>VLOOKUP(I1319,'[1]Mã Misa'!$B$2:$D$74,2,0)</f>
        <v>Giò Tai Lưỡi Xào 250g</v>
      </c>
      <c r="K1319" t="str">
        <f>VLOOKUP(J1319,'[1]Mã Misa'!$C$2:$D$74,2,0)</f>
        <v>GTLX250G</v>
      </c>
      <c r="L1319" s="6">
        <v>50182</v>
      </c>
      <c r="M1319" t="s">
        <v>3160</v>
      </c>
      <c r="N1319" t="str">
        <f t="shared" si="61"/>
        <v>0129755</v>
      </c>
      <c r="O1319" s="9">
        <v>44495</v>
      </c>
      <c r="P1319" t="s">
        <v>2455</v>
      </c>
      <c r="Q1319" t="s">
        <v>2456</v>
      </c>
      <c r="R1319" t="str">
        <f t="shared" si="62"/>
        <v>VM+ HNI 15</v>
      </c>
      <c r="S1319" s="10" t="s">
        <v>28</v>
      </c>
      <c r="T1319" t="e">
        <f>VLOOKUP(Q1319,'Danh mục'!$B$4:$C$76,2,0)</f>
        <v>#N/A</v>
      </c>
    </row>
    <row r="1320" spans="1:20">
      <c r="A1320" t="s">
        <v>19</v>
      </c>
      <c r="B1320" t="s">
        <v>3161</v>
      </c>
      <c r="C1320" t="s">
        <v>30</v>
      </c>
      <c r="D1320" t="s">
        <v>22</v>
      </c>
      <c r="E1320" s="5">
        <v>87787</v>
      </c>
      <c r="F1320" s="6">
        <v>1</v>
      </c>
      <c r="G1320" t="s">
        <v>23</v>
      </c>
      <c r="H1320" t="s">
        <v>31</v>
      </c>
      <c r="I1320" t="str">
        <f t="shared" si="60"/>
        <v>Bắp bò muối gói 200g</v>
      </c>
      <c r="J1320" t="str">
        <f>VLOOKUP(I1320,'[1]Mã Misa'!$B$2:$D$74,2,0)</f>
        <v>Bắp bò muối 200g</v>
      </c>
      <c r="K1320" t="str">
        <f>VLOOKUP(J1320,'[1]Mã Misa'!$C$2:$D$74,2,0)</f>
        <v>BBM200</v>
      </c>
      <c r="L1320" s="6">
        <v>87787</v>
      </c>
      <c r="M1320" t="s">
        <v>3162</v>
      </c>
      <c r="N1320" t="str">
        <f t="shared" si="61"/>
        <v>0129762</v>
      </c>
      <c r="O1320" s="9">
        <v>44495</v>
      </c>
      <c r="P1320" t="s">
        <v>3163</v>
      </c>
      <c r="Q1320" t="s">
        <v>3164</v>
      </c>
      <c r="R1320" t="str">
        <f t="shared" si="62"/>
        <v>VM+ HNI 10</v>
      </c>
      <c r="S1320" s="10" t="s">
        <v>28</v>
      </c>
      <c r="T1320" t="e">
        <f>VLOOKUP(Q1320,'Danh mục'!$B$4:$C$76,2,0)</f>
        <v>#N/A</v>
      </c>
    </row>
    <row r="1321" spans="1:20">
      <c r="A1321" t="s">
        <v>19</v>
      </c>
      <c r="B1321" t="s">
        <v>3161</v>
      </c>
      <c r="C1321" t="s">
        <v>21</v>
      </c>
      <c r="D1321" t="s">
        <v>22</v>
      </c>
      <c r="E1321" s="5">
        <v>50182</v>
      </c>
      <c r="F1321" s="6">
        <v>1</v>
      </c>
      <c r="G1321" t="s">
        <v>23</v>
      </c>
      <c r="H1321" t="s">
        <v>24</v>
      </c>
      <c r="I1321" t="str">
        <f t="shared" si="60"/>
        <v>Giò tai lưỡi xào gói 250g</v>
      </c>
      <c r="J1321" t="str">
        <f>VLOOKUP(I1321,'[1]Mã Misa'!$B$2:$D$74,2,0)</f>
        <v>Giò Tai Lưỡi Xào 250g</v>
      </c>
      <c r="K1321" t="str">
        <f>VLOOKUP(J1321,'[1]Mã Misa'!$C$2:$D$74,2,0)</f>
        <v>GTLX250G</v>
      </c>
      <c r="L1321" s="6">
        <v>50182</v>
      </c>
      <c r="M1321" t="s">
        <v>3162</v>
      </c>
      <c r="N1321" t="str">
        <f t="shared" si="61"/>
        <v>0129762</v>
      </c>
      <c r="O1321" s="9">
        <v>44495</v>
      </c>
      <c r="P1321" t="s">
        <v>3163</v>
      </c>
      <c r="Q1321" t="s">
        <v>3164</v>
      </c>
      <c r="R1321" t="str">
        <f t="shared" si="62"/>
        <v>VM+ HNI 10</v>
      </c>
      <c r="S1321" s="10" t="s">
        <v>28</v>
      </c>
      <c r="T1321" t="e">
        <f>VLOOKUP(Q1321,'Danh mục'!$B$4:$C$76,2,0)</f>
        <v>#N/A</v>
      </c>
    </row>
    <row r="1322" spans="1:20" hidden="1">
      <c r="A1322" t="s">
        <v>19</v>
      </c>
      <c r="B1322" t="s">
        <v>3165</v>
      </c>
      <c r="C1322" t="s">
        <v>51</v>
      </c>
      <c r="D1322" t="s">
        <v>22</v>
      </c>
      <c r="E1322" s="5">
        <v>105400</v>
      </c>
      <c r="F1322" s="6">
        <v>1</v>
      </c>
      <c r="G1322" t="s">
        <v>23</v>
      </c>
      <c r="H1322" t="s">
        <v>52</v>
      </c>
      <c r="I1322" t="str">
        <f t="shared" si="60"/>
        <v>_Đùi gà sốt cay 500g</v>
      </c>
      <c r="J1322" t="str">
        <f>VLOOKUP(I1322,'[1]Mã Misa'!$B$2:$D$74,2,0)</f>
        <v>Đùi gà sốt cay 500g</v>
      </c>
      <c r="K1322" t="str">
        <f>VLOOKUP(J1322,'[1]Mã Misa'!$C$2:$D$74,2,0)</f>
        <v>DGSC500</v>
      </c>
      <c r="L1322" s="6">
        <v>105400</v>
      </c>
      <c r="M1322" t="s">
        <v>3166</v>
      </c>
      <c r="N1322" t="str">
        <f t="shared" si="61"/>
        <v>0016707</v>
      </c>
      <c r="O1322" s="9">
        <v>44495</v>
      </c>
      <c r="P1322" t="s">
        <v>3167</v>
      </c>
      <c r="Q1322" t="s">
        <v>3168</v>
      </c>
      <c r="R1322" t="str">
        <f t="shared" si="62"/>
        <v>VM+ DNG 45</v>
      </c>
      <c r="S1322" s="10" t="s">
        <v>231</v>
      </c>
      <c r="T1322" t="e">
        <f>VLOOKUP(Q1322,'Danh mục'!$B$4:$C$76,2,0)</f>
        <v>#N/A</v>
      </c>
    </row>
    <row r="1323" spans="1:20" hidden="1">
      <c r="A1323" t="s">
        <v>19</v>
      </c>
      <c r="B1323" t="s">
        <v>3169</v>
      </c>
      <c r="C1323" t="s">
        <v>35</v>
      </c>
      <c r="D1323" t="s">
        <v>22</v>
      </c>
      <c r="E1323" s="5">
        <v>92000</v>
      </c>
      <c r="F1323" s="6">
        <v>2</v>
      </c>
      <c r="G1323" t="s">
        <v>23</v>
      </c>
      <c r="H1323" t="s">
        <v>36</v>
      </c>
      <c r="I1323" t="str">
        <f t="shared" si="60"/>
        <v>Mộc nấm hương gói 250g</v>
      </c>
      <c r="J1323" t="str">
        <f>VLOOKUP(I1323,'[1]Mã Misa'!$B$2:$D$74,2,0)</f>
        <v>Mộc Nấm Hương 250g</v>
      </c>
      <c r="K1323" t="str">
        <f>VLOOKUP(J1323,'[1]Mã Misa'!$C$2:$D$74,2,0)</f>
        <v>MNH250</v>
      </c>
      <c r="L1323" s="6">
        <v>46000</v>
      </c>
      <c r="M1323" t="s">
        <v>3170</v>
      </c>
      <c r="N1323" t="str">
        <f t="shared" si="61"/>
        <v>0129777</v>
      </c>
      <c r="O1323" s="9">
        <v>44495</v>
      </c>
      <c r="P1323" t="s">
        <v>3171</v>
      </c>
      <c r="Q1323" t="s">
        <v>3172</v>
      </c>
      <c r="R1323" t="str">
        <f t="shared" si="62"/>
        <v>VM+ HNI 16</v>
      </c>
      <c r="S1323" s="10" t="s">
        <v>28</v>
      </c>
      <c r="T1323" t="e">
        <f>VLOOKUP(Q1323,'Danh mục'!$B$4:$C$76,2,0)</f>
        <v>#N/A</v>
      </c>
    </row>
    <row r="1324" spans="1:20">
      <c r="A1324" t="s">
        <v>19</v>
      </c>
      <c r="B1324" t="s">
        <v>3173</v>
      </c>
      <c r="C1324" t="s">
        <v>45</v>
      </c>
      <c r="D1324" t="s">
        <v>22</v>
      </c>
      <c r="E1324" s="5">
        <v>148500</v>
      </c>
      <c r="F1324" s="6">
        <v>2</v>
      </c>
      <c r="G1324" t="s">
        <v>23</v>
      </c>
      <c r="H1324" t="s">
        <v>46</v>
      </c>
      <c r="I1324" t="str">
        <f t="shared" si="60"/>
        <v>_Chả cốm 300g</v>
      </c>
      <c r="J1324" t="str">
        <f>VLOOKUP(I1324,'[1]Mã Misa'!$B$2:$D$74,2,0)</f>
        <v>Chả cốm 300g</v>
      </c>
      <c r="K1324" t="str">
        <f>VLOOKUP(J1324,'[1]Mã Misa'!$C$2:$D$74,2,0)</f>
        <v>CC300</v>
      </c>
      <c r="L1324" s="6">
        <v>74250</v>
      </c>
      <c r="M1324" t="s">
        <v>3174</v>
      </c>
      <c r="N1324" t="str">
        <f t="shared" si="61"/>
        <v>0000541</v>
      </c>
      <c r="O1324" s="9">
        <v>44495</v>
      </c>
      <c r="P1324" t="s">
        <v>2697</v>
      </c>
      <c r="Q1324" t="s">
        <v>2698</v>
      </c>
      <c r="R1324" t="str">
        <f t="shared" si="62"/>
        <v>VM+ VPC 84</v>
      </c>
      <c r="S1324" s="10" t="s">
        <v>471</v>
      </c>
      <c r="T1324" t="e">
        <f>VLOOKUP(Q1324,'Danh mục'!$B$4:$C$76,2,0)</f>
        <v>#N/A</v>
      </c>
    </row>
    <row r="1325" spans="1:20">
      <c r="A1325" t="s">
        <v>19</v>
      </c>
      <c r="B1325" t="s">
        <v>3175</v>
      </c>
      <c r="C1325" t="s">
        <v>510</v>
      </c>
      <c r="D1325" t="s">
        <v>511</v>
      </c>
      <c r="E1325" s="5">
        <v>531564</v>
      </c>
      <c r="F1325" s="6">
        <v>3</v>
      </c>
      <c r="G1325" t="s">
        <v>65</v>
      </c>
      <c r="H1325" t="s">
        <v>512</v>
      </c>
      <c r="I1325" t="str">
        <f t="shared" si="60"/>
        <v xml:space="preserve"> Mực lá câu làm sạch 450g</v>
      </c>
      <c r="J1325" t="str">
        <f>VLOOKUP(I1325,'[1]Mã Misa'!$B$2:$D$74,2,0)</f>
        <v>Mực lá câu làm sạch 450g</v>
      </c>
      <c r="K1325" t="str">
        <f>VLOOKUP(J1325,'[1]Mã Misa'!$C$2:$D$74,2,0)</f>
        <v>ML450</v>
      </c>
      <c r="L1325" s="6">
        <v>177188</v>
      </c>
      <c r="M1325" t="s">
        <v>3176</v>
      </c>
      <c r="N1325" t="str">
        <f t="shared" si="61"/>
        <v>0129783</v>
      </c>
      <c r="O1325" s="9">
        <v>44495</v>
      </c>
      <c r="P1325" t="s">
        <v>2423</v>
      </c>
      <c r="Q1325" t="s">
        <v>2424</v>
      </c>
      <c r="R1325" t="str">
        <f t="shared" si="62"/>
        <v>VM+ HNI 11</v>
      </c>
      <c r="S1325" s="10" t="s">
        <v>28</v>
      </c>
      <c r="T1325" t="e">
        <f>VLOOKUP(Q1325,'Danh mục'!$B$4:$C$76,2,0)</f>
        <v>#N/A</v>
      </c>
    </row>
    <row r="1326" spans="1:20">
      <c r="A1326" t="s">
        <v>19</v>
      </c>
      <c r="B1326" t="s">
        <v>3177</v>
      </c>
      <c r="C1326" t="s">
        <v>510</v>
      </c>
      <c r="D1326" t="s">
        <v>511</v>
      </c>
      <c r="E1326" s="5">
        <v>177188</v>
      </c>
      <c r="F1326" s="6">
        <v>1</v>
      </c>
      <c r="G1326" t="s">
        <v>65</v>
      </c>
      <c r="H1326" t="s">
        <v>512</v>
      </c>
      <c r="I1326" t="str">
        <f t="shared" si="60"/>
        <v xml:space="preserve"> Mực lá câu làm sạch 450g</v>
      </c>
      <c r="J1326" t="str">
        <f>VLOOKUP(I1326,'[1]Mã Misa'!$B$2:$D$74,2,0)</f>
        <v>Mực lá câu làm sạch 450g</v>
      </c>
      <c r="K1326" t="str">
        <f>VLOOKUP(J1326,'[1]Mã Misa'!$C$2:$D$74,2,0)</f>
        <v>ML450</v>
      </c>
      <c r="L1326" s="6">
        <v>177188</v>
      </c>
      <c r="M1326" t="s">
        <v>3178</v>
      </c>
      <c r="N1326" t="str">
        <f t="shared" si="61"/>
        <v>0129800</v>
      </c>
      <c r="O1326" s="9">
        <v>44495</v>
      </c>
      <c r="P1326" t="s">
        <v>1967</v>
      </c>
      <c r="Q1326" t="s">
        <v>1968</v>
      </c>
      <c r="R1326" t="str">
        <f t="shared" si="62"/>
        <v>VM+ HNI 57</v>
      </c>
      <c r="S1326" s="10" t="s">
        <v>28</v>
      </c>
      <c r="T1326" t="e">
        <f>VLOOKUP(Q1326,'Danh mục'!$B$4:$C$76,2,0)</f>
        <v>#N/A</v>
      </c>
    </row>
    <row r="1327" spans="1:20" hidden="1">
      <c r="A1327" t="s">
        <v>19</v>
      </c>
      <c r="B1327" t="s">
        <v>3179</v>
      </c>
      <c r="C1327" t="s">
        <v>51</v>
      </c>
      <c r="D1327" t="s">
        <v>22</v>
      </c>
      <c r="E1327" s="5">
        <v>210800</v>
      </c>
      <c r="F1327" s="6">
        <v>2</v>
      </c>
      <c r="G1327" t="s">
        <v>23</v>
      </c>
      <c r="H1327" t="s">
        <v>52</v>
      </c>
      <c r="I1327" t="str">
        <f t="shared" si="60"/>
        <v>_Đùi gà sốt cay 500g</v>
      </c>
      <c r="J1327" t="str">
        <f>VLOOKUP(I1327,'[1]Mã Misa'!$B$2:$D$74,2,0)</f>
        <v>Đùi gà sốt cay 500g</v>
      </c>
      <c r="K1327" t="str">
        <f>VLOOKUP(J1327,'[1]Mã Misa'!$C$2:$D$74,2,0)</f>
        <v>DGSC500</v>
      </c>
      <c r="L1327" s="6">
        <v>105400</v>
      </c>
      <c r="M1327" t="s">
        <v>3180</v>
      </c>
      <c r="N1327" t="str">
        <f t="shared" si="61"/>
        <v>0016715</v>
      </c>
      <c r="O1327" s="9">
        <v>44495</v>
      </c>
      <c r="P1327" t="s">
        <v>3181</v>
      </c>
      <c r="Q1327" t="s">
        <v>3182</v>
      </c>
      <c r="R1327" t="str">
        <f t="shared" si="62"/>
        <v>VM+ DNG 13</v>
      </c>
      <c r="S1327" s="10" t="s">
        <v>231</v>
      </c>
      <c r="T1327" t="e">
        <f>VLOOKUP(Q1327,'Danh mục'!$B$4:$C$76,2,0)</f>
        <v>#N/A</v>
      </c>
    </row>
    <row r="1328" spans="1:20">
      <c r="A1328" t="s">
        <v>19</v>
      </c>
      <c r="B1328" t="s">
        <v>3183</v>
      </c>
      <c r="C1328" t="s">
        <v>38</v>
      </c>
      <c r="D1328" t="s">
        <v>22</v>
      </c>
      <c r="E1328" s="5">
        <v>111058</v>
      </c>
      <c r="F1328" s="6">
        <v>1</v>
      </c>
      <c r="G1328" t="s">
        <v>23</v>
      </c>
      <c r="H1328" t="s">
        <v>39</v>
      </c>
      <c r="I1328" t="str">
        <f t="shared" si="60"/>
        <v>Gà muối gói 500g</v>
      </c>
      <c r="J1328" t="str">
        <f>VLOOKUP(I1328,'[1]Mã Misa'!$B$2:$D$74,2,0)</f>
        <v>Gà muối 500g</v>
      </c>
      <c r="K1328" t="str">
        <f>VLOOKUP(J1328,'[1]Mã Misa'!$C$2:$D$74,2,0)</f>
        <v>GM500</v>
      </c>
      <c r="L1328" s="6">
        <v>111058</v>
      </c>
      <c r="M1328" t="s">
        <v>3184</v>
      </c>
      <c r="N1328" t="str">
        <f t="shared" si="61"/>
        <v>0016717</v>
      </c>
      <c r="O1328" s="9">
        <v>44495</v>
      </c>
      <c r="P1328" t="s">
        <v>776</v>
      </c>
      <c r="Q1328" t="s">
        <v>777</v>
      </c>
      <c r="R1328" t="str">
        <f t="shared" si="62"/>
        <v>VM+ DNG KD</v>
      </c>
      <c r="S1328" s="10" t="s">
        <v>231</v>
      </c>
      <c r="T1328" t="e">
        <f>VLOOKUP(Q1328,'Danh mục'!$B$4:$C$76,2,0)</f>
        <v>#N/A</v>
      </c>
    </row>
    <row r="1329" spans="1:20">
      <c r="A1329" t="s">
        <v>19</v>
      </c>
      <c r="B1329" t="s">
        <v>3183</v>
      </c>
      <c r="C1329" t="s">
        <v>30</v>
      </c>
      <c r="D1329" t="s">
        <v>22</v>
      </c>
      <c r="E1329" s="5">
        <v>351148</v>
      </c>
      <c r="F1329" s="6">
        <v>4</v>
      </c>
      <c r="G1329" t="s">
        <v>23</v>
      </c>
      <c r="H1329" t="s">
        <v>31</v>
      </c>
      <c r="I1329" t="str">
        <f t="shared" si="60"/>
        <v>Bắp bò muối gói 200g</v>
      </c>
      <c r="J1329" t="str">
        <f>VLOOKUP(I1329,'[1]Mã Misa'!$B$2:$D$74,2,0)</f>
        <v>Bắp bò muối 200g</v>
      </c>
      <c r="K1329" t="str">
        <f>VLOOKUP(J1329,'[1]Mã Misa'!$C$2:$D$74,2,0)</f>
        <v>BBM200</v>
      </c>
      <c r="L1329" s="6">
        <v>87787</v>
      </c>
      <c r="M1329" t="s">
        <v>3184</v>
      </c>
      <c r="N1329" t="str">
        <f t="shared" si="61"/>
        <v>0016717</v>
      </c>
      <c r="O1329" s="9">
        <v>44495</v>
      </c>
      <c r="P1329" t="s">
        <v>776</v>
      </c>
      <c r="Q1329" t="s">
        <v>777</v>
      </c>
      <c r="R1329" t="str">
        <f t="shared" si="62"/>
        <v>VM+ DNG KD</v>
      </c>
      <c r="S1329" s="10" t="s">
        <v>231</v>
      </c>
      <c r="T1329" t="e">
        <f>VLOOKUP(Q1329,'Danh mục'!$B$4:$C$76,2,0)</f>
        <v>#N/A</v>
      </c>
    </row>
    <row r="1330" spans="1:20" hidden="1">
      <c r="A1330" t="s">
        <v>19</v>
      </c>
      <c r="B1330" t="s">
        <v>3185</v>
      </c>
      <c r="C1330" t="s">
        <v>21</v>
      </c>
      <c r="D1330" t="s">
        <v>22</v>
      </c>
      <c r="E1330" s="5">
        <v>150546</v>
      </c>
      <c r="F1330" s="6">
        <v>3</v>
      </c>
      <c r="G1330" t="s">
        <v>23</v>
      </c>
      <c r="H1330" t="s">
        <v>24</v>
      </c>
      <c r="I1330" t="str">
        <f t="shared" si="60"/>
        <v>Giò tai lưỡi xào gói 250g</v>
      </c>
      <c r="J1330" t="str">
        <f>VLOOKUP(I1330,'[1]Mã Misa'!$B$2:$D$74,2,0)</f>
        <v>Giò Tai Lưỡi Xào 250g</v>
      </c>
      <c r="K1330" t="str">
        <f>VLOOKUP(J1330,'[1]Mã Misa'!$C$2:$D$74,2,0)</f>
        <v>GTLX250G</v>
      </c>
      <c r="L1330" s="6">
        <v>50182</v>
      </c>
      <c r="M1330" t="s">
        <v>3186</v>
      </c>
      <c r="N1330" t="str">
        <f t="shared" si="61"/>
        <v>0004840</v>
      </c>
      <c r="O1330" s="9">
        <v>44495</v>
      </c>
      <c r="P1330" t="s">
        <v>3187</v>
      </c>
      <c r="Q1330" t="s">
        <v>3188</v>
      </c>
      <c r="R1330" t="str">
        <f t="shared" si="62"/>
        <v>VM+ THA 21</v>
      </c>
      <c r="S1330" s="10" t="s">
        <v>556</v>
      </c>
      <c r="T1330" t="e">
        <f>VLOOKUP(Q1330,'Danh mục'!$B$4:$C$76,2,0)</f>
        <v>#N/A</v>
      </c>
    </row>
    <row r="1331" spans="1:20">
      <c r="A1331" t="s">
        <v>19</v>
      </c>
      <c r="B1331" t="s">
        <v>3189</v>
      </c>
      <c r="C1331" t="s">
        <v>38</v>
      </c>
      <c r="D1331" t="s">
        <v>22</v>
      </c>
      <c r="E1331" s="5">
        <v>111058</v>
      </c>
      <c r="F1331" s="6">
        <v>1</v>
      </c>
      <c r="G1331" t="s">
        <v>23</v>
      </c>
      <c r="H1331" t="s">
        <v>39</v>
      </c>
      <c r="I1331" t="str">
        <f t="shared" si="60"/>
        <v>Gà muối gói 500g</v>
      </c>
      <c r="J1331" t="str">
        <f>VLOOKUP(I1331,'[1]Mã Misa'!$B$2:$D$74,2,0)</f>
        <v>Gà muối 500g</v>
      </c>
      <c r="K1331" t="str">
        <f>VLOOKUP(J1331,'[1]Mã Misa'!$C$2:$D$74,2,0)</f>
        <v>GM500</v>
      </c>
      <c r="L1331" s="6">
        <v>111058</v>
      </c>
      <c r="M1331" t="s">
        <v>3190</v>
      </c>
      <c r="N1331" t="str">
        <f t="shared" si="61"/>
        <v>0129820</v>
      </c>
      <c r="O1331" s="9">
        <v>44495</v>
      </c>
      <c r="P1331" t="s">
        <v>3191</v>
      </c>
      <c r="Q1331" t="s">
        <v>3192</v>
      </c>
      <c r="R1331" t="str">
        <f t="shared" si="62"/>
        <v>VM+ HNI 66</v>
      </c>
      <c r="S1331" s="10" t="s">
        <v>28</v>
      </c>
      <c r="T1331" t="e">
        <f>VLOOKUP(Q1331,'Danh mục'!$B$4:$C$76,2,0)</f>
        <v>#N/A</v>
      </c>
    </row>
    <row r="1332" spans="1:20">
      <c r="A1332" t="s">
        <v>19</v>
      </c>
      <c r="B1332" t="s">
        <v>3193</v>
      </c>
      <c r="C1332" t="s">
        <v>535</v>
      </c>
      <c r="D1332" t="s">
        <v>511</v>
      </c>
      <c r="E1332" s="5">
        <v>396900</v>
      </c>
      <c r="F1332" s="6">
        <v>2</v>
      </c>
      <c r="G1332" t="s">
        <v>65</v>
      </c>
      <c r="H1332" t="s">
        <v>536</v>
      </c>
      <c r="I1332" t="str">
        <f t="shared" si="60"/>
        <v xml:space="preserve"> Tôm mũ ni nguyên con 450g</v>
      </c>
      <c r="J1332" t="str">
        <f>VLOOKUP(I1332,'[1]Mã Misa'!$B$2:$D$74,2,0)</f>
        <v>Tôm mũ ni nguyên con 450g</v>
      </c>
      <c r="K1332" t="str">
        <f>VLOOKUP(J1332,'[1]Mã Misa'!$C$2:$D$74,2,0)</f>
        <v>TNC450</v>
      </c>
      <c r="L1332" s="6">
        <v>198450</v>
      </c>
      <c r="M1332" t="s">
        <v>3194</v>
      </c>
      <c r="N1332" t="str">
        <f t="shared" si="61"/>
        <v>0041417</v>
      </c>
      <c r="O1332" s="9">
        <v>44495</v>
      </c>
      <c r="P1332" t="s">
        <v>3195</v>
      </c>
      <c r="Q1332" t="s">
        <v>3196</v>
      </c>
      <c r="R1332" t="str">
        <f t="shared" si="62"/>
        <v>VM+ HCM 82</v>
      </c>
      <c r="S1332" s="10" t="s">
        <v>83</v>
      </c>
      <c r="T1332" t="e">
        <f>VLOOKUP(Q1332,'Danh mục'!$B$4:$C$76,2,0)</f>
        <v>#N/A</v>
      </c>
    </row>
    <row r="1333" spans="1:20">
      <c r="A1333" t="s">
        <v>19</v>
      </c>
      <c r="B1333" t="s">
        <v>3193</v>
      </c>
      <c r="C1333" t="s">
        <v>540</v>
      </c>
      <c r="D1333" t="s">
        <v>511</v>
      </c>
      <c r="E1333" s="5">
        <v>704700</v>
      </c>
      <c r="F1333" s="6">
        <v>2</v>
      </c>
      <c r="G1333" t="s">
        <v>65</v>
      </c>
      <c r="H1333" t="s">
        <v>541</v>
      </c>
      <c r="I1333" t="str">
        <f t="shared" si="60"/>
        <v xml:space="preserve"> Tôm mũ ni bỏ đầu 450g</v>
      </c>
      <c r="J1333" t="str">
        <f>VLOOKUP(I1333,'[1]Mã Misa'!$B$2:$D$74,2,0)</f>
        <v>Tôm mũ ni bỏ đầu 450g</v>
      </c>
      <c r="K1333" t="str">
        <f>VLOOKUP(J1333,'[1]Mã Misa'!$C$2:$D$74,2,0)</f>
        <v>TBĐ450</v>
      </c>
      <c r="L1333" s="6">
        <v>352350</v>
      </c>
      <c r="M1333" t="s">
        <v>3194</v>
      </c>
      <c r="N1333" t="str">
        <f t="shared" si="61"/>
        <v>0041417</v>
      </c>
      <c r="O1333" s="9">
        <v>44495</v>
      </c>
      <c r="P1333" t="s">
        <v>3195</v>
      </c>
      <c r="Q1333" t="s">
        <v>3196</v>
      </c>
      <c r="R1333" t="str">
        <f t="shared" si="62"/>
        <v>VM+ HCM 82</v>
      </c>
      <c r="S1333" s="10" t="s">
        <v>83</v>
      </c>
      <c r="T1333" t="e">
        <f>VLOOKUP(Q1333,'Danh mục'!$B$4:$C$76,2,0)</f>
        <v>#N/A</v>
      </c>
    </row>
    <row r="1334" spans="1:20" hidden="1">
      <c r="A1334" t="s">
        <v>19</v>
      </c>
      <c r="B1334" t="s">
        <v>3197</v>
      </c>
      <c r="C1334" t="s">
        <v>51</v>
      </c>
      <c r="D1334" t="s">
        <v>22</v>
      </c>
      <c r="E1334" s="5">
        <v>632400</v>
      </c>
      <c r="F1334" s="6">
        <v>6</v>
      </c>
      <c r="G1334" t="s">
        <v>23</v>
      </c>
      <c r="H1334" t="s">
        <v>52</v>
      </c>
      <c r="I1334" t="str">
        <f t="shared" si="60"/>
        <v>_Đùi gà sốt cay 500g</v>
      </c>
      <c r="J1334" t="str">
        <f>VLOOKUP(I1334,'[1]Mã Misa'!$B$2:$D$74,2,0)</f>
        <v>Đùi gà sốt cay 500g</v>
      </c>
      <c r="K1334" t="str">
        <f>VLOOKUP(J1334,'[1]Mã Misa'!$C$2:$D$74,2,0)</f>
        <v>DGSC500</v>
      </c>
      <c r="L1334" s="6">
        <v>105400</v>
      </c>
      <c r="M1334" t="s">
        <v>3198</v>
      </c>
      <c r="N1334" t="str">
        <f t="shared" si="61"/>
        <v>0001622</v>
      </c>
      <c r="O1334" s="9">
        <v>44495</v>
      </c>
      <c r="P1334" t="s">
        <v>3199</v>
      </c>
      <c r="Q1334" t="s">
        <v>3200</v>
      </c>
      <c r="R1334" t="str">
        <f t="shared" si="62"/>
        <v>VM VCP LSN</v>
      </c>
      <c r="S1334" s="10" t="s">
        <v>137</v>
      </c>
      <c r="T1334" t="e">
        <f>VLOOKUP(Q1334,'Danh mục'!$B$4:$C$76,2,0)</f>
        <v>#N/A</v>
      </c>
    </row>
    <row r="1335" spans="1:20">
      <c r="A1335" t="s">
        <v>19</v>
      </c>
      <c r="B1335" t="s">
        <v>3201</v>
      </c>
      <c r="C1335" t="s">
        <v>51</v>
      </c>
      <c r="D1335" t="s">
        <v>22</v>
      </c>
      <c r="E1335" s="5">
        <v>210800</v>
      </c>
      <c r="F1335" s="6">
        <v>2</v>
      </c>
      <c r="G1335" t="s">
        <v>23</v>
      </c>
      <c r="H1335" t="s">
        <v>52</v>
      </c>
      <c r="I1335" t="str">
        <f t="shared" si="60"/>
        <v>_Đùi gà sốt cay 500g</v>
      </c>
      <c r="J1335" t="str">
        <f>VLOOKUP(I1335,'[1]Mã Misa'!$B$2:$D$74,2,0)</f>
        <v>Đùi gà sốt cay 500g</v>
      </c>
      <c r="K1335" t="str">
        <f>VLOOKUP(J1335,'[1]Mã Misa'!$C$2:$D$74,2,0)</f>
        <v>DGSC500</v>
      </c>
      <c r="L1335" s="6">
        <v>105400</v>
      </c>
      <c r="M1335" t="s">
        <v>3202</v>
      </c>
      <c r="N1335" t="str">
        <f t="shared" si="61"/>
        <v>0002965</v>
      </c>
      <c r="O1335" s="9">
        <v>44495</v>
      </c>
      <c r="P1335" t="s">
        <v>86</v>
      </c>
      <c r="Q1335" t="s">
        <v>87</v>
      </c>
      <c r="R1335" t="str">
        <f t="shared" si="62"/>
        <v>VM+ BNH Th</v>
      </c>
      <c r="S1335" s="10" t="s">
        <v>88</v>
      </c>
      <c r="T1335" t="e">
        <f>VLOOKUP(Q1335,'Danh mục'!$B$4:$C$76,2,0)</f>
        <v>#N/A</v>
      </c>
    </row>
    <row r="1336" spans="1:20" hidden="1">
      <c r="A1336" t="s">
        <v>19</v>
      </c>
      <c r="B1336" t="s">
        <v>3203</v>
      </c>
      <c r="C1336" t="s">
        <v>385</v>
      </c>
      <c r="D1336" t="s">
        <v>22</v>
      </c>
      <c r="E1336" s="5">
        <v>376052</v>
      </c>
      <c r="F1336" s="6">
        <v>4</v>
      </c>
      <c r="G1336" t="s">
        <v>23</v>
      </c>
      <c r="H1336" t="s">
        <v>386</v>
      </c>
      <c r="I1336" t="str">
        <f t="shared" si="60"/>
        <v xml:space="preserve"> Giò lụa 500g</v>
      </c>
      <c r="J1336" t="str">
        <f>VLOOKUP(I1336,'[1]Mã Misa'!$B$2:$D$74,2,0)</f>
        <v>Giò lụa 500g</v>
      </c>
      <c r="K1336" t="str">
        <f>VLOOKUP(J1336,'[1]Mã Misa'!$C$2:$D$74,2,0)</f>
        <v>GL500</v>
      </c>
      <c r="L1336" s="6">
        <v>94013</v>
      </c>
      <c r="M1336" t="s">
        <v>3204</v>
      </c>
      <c r="N1336" t="str">
        <f t="shared" si="61"/>
        <v>0002705</v>
      </c>
      <c r="O1336" s="9">
        <v>44495</v>
      </c>
      <c r="P1336" t="s">
        <v>3205</v>
      </c>
      <c r="Q1336" t="s">
        <v>3206</v>
      </c>
      <c r="R1336" t="str">
        <f t="shared" si="62"/>
        <v>VM+ NAN 24</v>
      </c>
      <c r="S1336" s="10" t="s">
        <v>238</v>
      </c>
      <c r="T1336" t="e">
        <f>VLOOKUP(Q1336,'Danh mục'!$B$4:$C$76,2,0)</f>
        <v>#N/A</v>
      </c>
    </row>
    <row r="1337" spans="1:20">
      <c r="A1337" t="s">
        <v>19</v>
      </c>
      <c r="B1337" t="s">
        <v>3207</v>
      </c>
      <c r="C1337" t="s">
        <v>51</v>
      </c>
      <c r="D1337" t="s">
        <v>22</v>
      </c>
      <c r="E1337" s="5">
        <v>105400</v>
      </c>
      <c r="F1337" s="6">
        <v>1</v>
      </c>
      <c r="G1337" t="s">
        <v>23</v>
      </c>
      <c r="H1337" t="s">
        <v>52</v>
      </c>
      <c r="I1337" t="str">
        <f t="shared" si="60"/>
        <v>_Đùi gà sốt cay 500g</v>
      </c>
      <c r="J1337" t="str">
        <f>VLOOKUP(I1337,'[1]Mã Misa'!$B$2:$D$74,2,0)</f>
        <v>Đùi gà sốt cay 500g</v>
      </c>
      <c r="K1337" t="str">
        <f>VLOOKUP(J1337,'[1]Mã Misa'!$C$2:$D$74,2,0)</f>
        <v>DGSC500</v>
      </c>
      <c r="L1337" s="6">
        <v>105400</v>
      </c>
      <c r="M1337" t="s">
        <v>3208</v>
      </c>
      <c r="N1337" t="str">
        <f t="shared" si="61"/>
        <v>0016722</v>
      </c>
      <c r="O1337" s="9">
        <v>44495</v>
      </c>
      <c r="P1337" t="s">
        <v>3209</v>
      </c>
      <c r="Q1337" t="s">
        <v>3210</v>
      </c>
      <c r="R1337" t="str">
        <f t="shared" si="62"/>
        <v>VM+ DNG 11</v>
      </c>
      <c r="S1337" s="10" t="s">
        <v>231</v>
      </c>
      <c r="T1337" t="e">
        <f>VLOOKUP(Q1337,'Danh mục'!$B$4:$C$76,2,0)</f>
        <v>#N/A</v>
      </c>
    </row>
    <row r="1338" spans="1:20">
      <c r="A1338" t="s">
        <v>19</v>
      </c>
      <c r="B1338" t="s">
        <v>3207</v>
      </c>
      <c r="C1338" t="s">
        <v>21</v>
      </c>
      <c r="D1338" t="s">
        <v>22</v>
      </c>
      <c r="E1338" s="5">
        <v>50182</v>
      </c>
      <c r="F1338" s="6">
        <v>1</v>
      </c>
      <c r="G1338" t="s">
        <v>23</v>
      </c>
      <c r="H1338" t="s">
        <v>24</v>
      </c>
      <c r="I1338" t="str">
        <f t="shared" si="60"/>
        <v>Giò tai lưỡi xào gói 250g</v>
      </c>
      <c r="J1338" t="str">
        <f>VLOOKUP(I1338,'[1]Mã Misa'!$B$2:$D$74,2,0)</f>
        <v>Giò Tai Lưỡi Xào 250g</v>
      </c>
      <c r="K1338" t="str">
        <f>VLOOKUP(J1338,'[1]Mã Misa'!$C$2:$D$74,2,0)</f>
        <v>GTLX250G</v>
      </c>
      <c r="L1338" s="6">
        <v>50182</v>
      </c>
      <c r="M1338" t="s">
        <v>3208</v>
      </c>
      <c r="N1338" t="str">
        <f t="shared" si="61"/>
        <v>0016722</v>
      </c>
      <c r="O1338" s="9">
        <v>44495</v>
      </c>
      <c r="P1338" t="s">
        <v>3209</v>
      </c>
      <c r="Q1338" t="s">
        <v>3210</v>
      </c>
      <c r="R1338" t="str">
        <f t="shared" si="62"/>
        <v>VM+ DNG 11</v>
      </c>
      <c r="S1338" s="10" t="s">
        <v>231</v>
      </c>
      <c r="T1338" t="e">
        <f>VLOOKUP(Q1338,'Danh mục'!$B$4:$C$76,2,0)</f>
        <v>#N/A</v>
      </c>
    </row>
    <row r="1339" spans="1:20">
      <c r="A1339" t="s">
        <v>19</v>
      </c>
      <c r="B1339" t="s">
        <v>3211</v>
      </c>
      <c r="C1339" t="s">
        <v>30</v>
      </c>
      <c r="D1339" t="s">
        <v>22</v>
      </c>
      <c r="E1339" s="5">
        <v>87787</v>
      </c>
      <c r="F1339" s="6">
        <v>1</v>
      </c>
      <c r="G1339" t="s">
        <v>23</v>
      </c>
      <c r="H1339" t="s">
        <v>31</v>
      </c>
      <c r="I1339" t="str">
        <f t="shared" si="60"/>
        <v>Bắp bò muối gói 200g</v>
      </c>
      <c r="J1339" t="str">
        <f>VLOOKUP(I1339,'[1]Mã Misa'!$B$2:$D$74,2,0)</f>
        <v>Bắp bò muối 200g</v>
      </c>
      <c r="K1339" t="str">
        <f>VLOOKUP(J1339,'[1]Mã Misa'!$C$2:$D$74,2,0)</f>
        <v>BBM200</v>
      </c>
      <c r="L1339" s="6">
        <v>87787</v>
      </c>
      <c r="M1339" t="s">
        <v>3212</v>
      </c>
      <c r="N1339" t="str">
        <f t="shared" si="61"/>
        <v>0129857</v>
      </c>
      <c r="O1339" s="9">
        <v>44495</v>
      </c>
      <c r="P1339" t="s">
        <v>3213</v>
      </c>
      <c r="Q1339" t="s">
        <v>3214</v>
      </c>
      <c r="R1339" t="str">
        <f t="shared" si="62"/>
        <v>VM+ HNI 11</v>
      </c>
      <c r="S1339" s="10" t="s">
        <v>28</v>
      </c>
      <c r="T1339" t="e">
        <f>VLOOKUP(Q1339,'Danh mục'!$B$4:$C$76,2,0)</f>
        <v>#N/A</v>
      </c>
    </row>
    <row r="1340" spans="1:20">
      <c r="A1340" t="s">
        <v>19</v>
      </c>
      <c r="B1340" t="s">
        <v>3211</v>
      </c>
      <c r="C1340" t="s">
        <v>90</v>
      </c>
      <c r="D1340" t="s">
        <v>22</v>
      </c>
      <c r="E1340" s="5">
        <v>70950</v>
      </c>
      <c r="F1340" s="6">
        <v>1</v>
      </c>
      <c r="G1340" t="s">
        <v>23</v>
      </c>
      <c r="H1340" t="s">
        <v>91</v>
      </c>
      <c r="I1340" t="str">
        <f t="shared" si="60"/>
        <v>_Chả nướng 300g</v>
      </c>
      <c r="J1340" t="str">
        <f>VLOOKUP(I1340,'[1]Mã Misa'!$B$2:$D$74,2,0)</f>
        <v>Chả nướng 300g</v>
      </c>
      <c r="K1340" t="str">
        <f>VLOOKUP(J1340,'[1]Mã Misa'!$C$2:$D$74,2,0)</f>
        <v>CN300</v>
      </c>
      <c r="L1340" s="6">
        <v>70950</v>
      </c>
      <c r="M1340" t="s">
        <v>3212</v>
      </c>
      <c r="N1340" t="str">
        <f t="shared" si="61"/>
        <v>0129857</v>
      </c>
      <c r="O1340" s="9">
        <v>44495</v>
      </c>
      <c r="P1340" t="s">
        <v>3213</v>
      </c>
      <c r="Q1340" t="s">
        <v>3214</v>
      </c>
      <c r="R1340" t="str">
        <f t="shared" si="62"/>
        <v>VM+ HNI 11</v>
      </c>
      <c r="S1340" s="10" t="s">
        <v>28</v>
      </c>
      <c r="T1340" t="e">
        <f>VLOOKUP(Q1340,'Danh mục'!$B$4:$C$76,2,0)</f>
        <v>#N/A</v>
      </c>
    </row>
    <row r="1341" spans="1:20">
      <c r="A1341" t="s">
        <v>19</v>
      </c>
      <c r="B1341" t="s">
        <v>3211</v>
      </c>
      <c r="C1341" t="s">
        <v>35</v>
      </c>
      <c r="D1341" t="s">
        <v>22</v>
      </c>
      <c r="E1341" s="5">
        <v>92000</v>
      </c>
      <c r="F1341" s="6">
        <v>2</v>
      </c>
      <c r="G1341" t="s">
        <v>23</v>
      </c>
      <c r="H1341" t="s">
        <v>36</v>
      </c>
      <c r="I1341" t="str">
        <f t="shared" si="60"/>
        <v>Mộc nấm hương gói 250g</v>
      </c>
      <c r="J1341" t="str">
        <f>VLOOKUP(I1341,'[1]Mã Misa'!$B$2:$D$74,2,0)</f>
        <v>Mộc Nấm Hương 250g</v>
      </c>
      <c r="K1341" t="str">
        <f>VLOOKUP(J1341,'[1]Mã Misa'!$C$2:$D$74,2,0)</f>
        <v>MNH250</v>
      </c>
      <c r="L1341" s="6">
        <v>46000</v>
      </c>
      <c r="M1341" t="s">
        <v>3212</v>
      </c>
      <c r="N1341" t="str">
        <f t="shared" si="61"/>
        <v>0129857</v>
      </c>
      <c r="O1341" s="9">
        <v>44495</v>
      </c>
      <c r="P1341" t="s">
        <v>3213</v>
      </c>
      <c r="Q1341" t="s">
        <v>3214</v>
      </c>
      <c r="R1341" t="str">
        <f t="shared" si="62"/>
        <v>VM+ HNI 11</v>
      </c>
      <c r="S1341" s="10" t="s">
        <v>28</v>
      </c>
      <c r="T1341" t="e">
        <f>VLOOKUP(Q1341,'Danh mục'!$B$4:$C$76,2,0)</f>
        <v>#N/A</v>
      </c>
    </row>
    <row r="1342" spans="1:20" hidden="1">
      <c r="A1342" t="s">
        <v>19</v>
      </c>
      <c r="B1342" t="s">
        <v>3215</v>
      </c>
      <c r="C1342" t="s">
        <v>38</v>
      </c>
      <c r="D1342" t="s">
        <v>22</v>
      </c>
      <c r="E1342" s="5">
        <v>111058</v>
      </c>
      <c r="F1342" s="6">
        <v>1</v>
      </c>
      <c r="G1342" t="s">
        <v>23</v>
      </c>
      <c r="H1342" t="s">
        <v>39</v>
      </c>
      <c r="I1342" t="str">
        <f t="shared" si="60"/>
        <v>Gà muối gói 500g</v>
      </c>
      <c r="J1342" t="str">
        <f>VLOOKUP(I1342,'[1]Mã Misa'!$B$2:$D$74,2,0)</f>
        <v>Gà muối 500g</v>
      </c>
      <c r="K1342" t="str">
        <f>VLOOKUP(J1342,'[1]Mã Misa'!$C$2:$D$74,2,0)</f>
        <v>GM500</v>
      </c>
      <c r="L1342" s="6">
        <v>111058</v>
      </c>
      <c r="M1342" t="s">
        <v>3216</v>
      </c>
      <c r="N1342" t="str">
        <f t="shared" si="61"/>
        <v>0001394</v>
      </c>
      <c r="O1342" s="9">
        <v>44495</v>
      </c>
      <c r="P1342" t="s">
        <v>3217</v>
      </c>
      <c r="Q1342" t="s">
        <v>3218</v>
      </c>
      <c r="R1342" t="str">
        <f t="shared" si="62"/>
        <v>VM+ BTE 26</v>
      </c>
      <c r="S1342" s="10" t="s">
        <v>363</v>
      </c>
      <c r="T1342" t="e">
        <f>VLOOKUP(Q1342,'Danh mục'!$B$4:$C$76,2,0)</f>
        <v>#N/A</v>
      </c>
    </row>
    <row r="1343" spans="1:20" hidden="1">
      <c r="A1343" t="s">
        <v>19</v>
      </c>
      <c r="B1343" t="s">
        <v>3219</v>
      </c>
      <c r="C1343" t="s">
        <v>21</v>
      </c>
      <c r="D1343" t="s">
        <v>22</v>
      </c>
      <c r="E1343" s="5">
        <v>150546</v>
      </c>
      <c r="F1343" s="6">
        <v>3</v>
      </c>
      <c r="G1343" t="s">
        <v>23</v>
      </c>
      <c r="H1343" t="s">
        <v>24</v>
      </c>
      <c r="I1343" t="str">
        <f t="shared" si="60"/>
        <v>Giò tai lưỡi xào gói 250g</v>
      </c>
      <c r="J1343" t="str">
        <f>VLOOKUP(I1343,'[1]Mã Misa'!$B$2:$D$74,2,0)</f>
        <v>Giò Tai Lưỡi Xào 250g</v>
      </c>
      <c r="K1343" t="str">
        <f>VLOOKUP(J1343,'[1]Mã Misa'!$C$2:$D$74,2,0)</f>
        <v>GTLX250G</v>
      </c>
      <c r="L1343" s="6">
        <v>50182</v>
      </c>
      <c r="M1343" t="s">
        <v>3220</v>
      </c>
      <c r="N1343" t="str">
        <f t="shared" si="61"/>
        <v>0009822</v>
      </c>
      <c r="O1343" s="9">
        <v>44495</v>
      </c>
      <c r="P1343" t="s">
        <v>3221</v>
      </c>
      <c r="Q1343" t="s">
        <v>3222</v>
      </c>
      <c r="R1343" t="str">
        <f t="shared" si="62"/>
        <v>VM+ HPG 12</v>
      </c>
      <c r="S1343" s="10" t="s">
        <v>218</v>
      </c>
      <c r="T1343" t="e">
        <f>VLOOKUP(Q1343,'Danh mục'!$B$4:$C$76,2,0)</f>
        <v>#N/A</v>
      </c>
    </row>
    <row r="1344" spans="1:20" hidden="1">
      <c r="A1344" t="s">
        <v>19</v>
      </c>
      <c r="B1344" t="s">
        <v>3223</v>
      </c>
      <c r="C1344" t="s">
        <v>45</v>
      </c>
      <c r="D1344" t="s">
        <v>22</v>
      </c>
      <c r="E1344" s="5">
        <v>297000</v>
      </c>
      <c r="F1344" s="6">
        <v>4</v>
      </c>
      <c r="G1344" t="s">
        <v>23</v>
      </c>
      <c r="H1344" t="s">
        <v>46</v>
      </c>
      <c r="I1344" t="str">
        <f t="shared" si="60"/>
        <v>_Chả cốm 300g</v>
      </c>
      <c r="J1344" t="str">
        <f>VLOOKUP(I1344,'[1]Mã Misa'!$B$2:$D$74,2,0)</f>
        <v>Chả cốm 300g</v>
      </c>
      <c r="K1344" t="str">
        <f>VLOOKUP(J1344,'[1]Mã Misa'!$C$2:$D$74,2,0)</f>
        <v>CC300</v>
      </c>
      <c r="L1344" s="6">
        <v>74250</v>
      </c>
      <c r="M1344" t="s">
        <v>3224</v>
      </c>
      <c r="N1344" t="str">
        <f t="shared" si="61"/>
        <v>0129902</v>
      </c>
      <c r="O1344" s="9">
        <v>44495</v>
      </c>
      <c r="P1344" t="s">
        <v>3225</v>
      </c>
      <c r="Q1344" t="s">
        <v>3226</v>
      </c>
      <c r="R1344" t="str">
        <f t="shared" si="62"/>
        <v xml:space="preserve">VM+ HNI 1 </v>
      </c>
      <c r="S1344" s="10" t="s">
        <v>28</v>
      </c>
      <c r="T1344" t="e">
        <f>VLOOKUP(Q1344,'Danh mục'!$B$4:$C$76,2,0)</f>
        <v>#N/A</v>
      </c>
    </row>
    <row r="1345" spans="1:20">
      <c r="A1345" t="s">
        <v>19</v>
      </c>
      <c r="B1345" t="s">
        <v>3227</v>
      </c>
      <c r="C1345" t="s">
        <v>30</v>
      </c>
      <c r="D1345" t="s">
        <v>22</v>
      </c>
      <c r="E1345" s="5">
        <v>87787</v>
      </c>
      <c r="F1345" s="6">
        <v>1</v>
      </c>
      <c r="G1345" t="s">
        <v>23</v>
      </c>
      <c r="H1345" t="s">
        <v>31</v>
      </c>
      <c r="I1345" t="str">
        <f t="shared" si="60"/>
        <v>Bắp bò muối gói 200g</v>
      </c>
      <c r="J1345" t="str">
        <f>VLOOKUP(I1345,'[1]Mã Misa'!$B$2:$D$74,2,0)</f>
        <v>Bắp bò muối 200g</v>
      </c>
      <c r="K1345" t="str">
        <f>VLOOKUP(J1345,'[1]Mã Misa'!$C$2:$D$74,2,0)</f>
        <v>BBM200</v>
      </c>
      <c r="L1345" s="6">
        <v>87787</v>
      </c>
      <c r="M1345" t="s">
        <v>3228</v>
      </c>
      <c r="N1345" t="str">
        <f t="shared" si="61"/>
        <v>0010244</v>
      </c>
      <c r="O1345" s="9">
        <v>44495</v>
      </c>
      <c r="P1345" t="s">
        <v>3229</v>
      </c>
      <c r="Q1345" t="s">
        <v>3230</v>
      </c>
      <c r="R1345" t="str">
        <f t="shared" si="62"/>
        <v>VM+ QNH Tổ</v>
      </c>
      <c r="S1345" s="10" t="s">
        <v>78</v>
      </c>
      <c r="T1345" t="e">
        <f>VLOOKUP(Q1345,'Danh mục'!$B$4:$C$76,2,0)</f>
        <v>#N/A</v>
      </c>
    </row>
    <row r="1346" spans="1:20" hidden="1">
      <c r="A1346" t="s">
        <v>19</v>
      </c>
      <c r="B1346" t="s">
        <v>3231</v>
      </c>
      <c r="C1346" t="s">
        <v>38</v>
      </c>
      <c r="D1346" t="s">
        <v>22</v>
      </c>
      <c r="E1346" s="5">
        <v>222116</v>
      </c>
      <c r="F1346" s="6">
        <v>2</v>
      </c>
      <c r="G1346" t="s">
        <v>23</v>
      </c>
      <c r="H1346" t="s">
        <v>39</v>
      </c>
      <c r="I1346" t="str">
        <f t="shared" si="60"/>
        <v>Gà muối gói 500g</v>
      </c>
      <c r="J1346" t="str">
        <f>VLOOKUP(I1346,'[1]Mã Misa'!$B$2:$D$74,2,0)</f>
        <v>Gà muối 500g</v>
      </c>
      <c r="K1346" t="str">
        <f>VLOOKUP(J1346,'[1]Mã Misa'!$C$2:$D$74,2,0)</f>
        <v>GM500</v>
      </c>
      <c r="L1346" s="6">
        <v>111058</v>
      </c>
      <c r="M1346" t="s">
        <v>3232</v>
      </c>
      <c r="N1346" t="str">
        <f t="shared" si="61"/>
        <v>0009825</v>
      </c>
      <c r="O1346" s="9">
        <v>44495</v>
      </c>
      <c r="P1346" t="s">
        <v>3233</v>
      </c>
      <c r="Q1346" t="s">
        <v>3234</v>
      </c>
      <c r="R1346" t="str">
        <f t="shared" si="62"/>
        <v>VM+ HPG 12</v>
      </c>
      <c r="S1346" s="10" t="s">
        <v>218</v>
      </c>
      <c r="T1346" t="e">
        <f>VLOOKUP(Q1346,'Danh mục'!$B$4:$C$76,2,0)</f>
        <v>#N/A</v>
      </c>
    </row>
    <row r="1347" spans="1:20">
      <c r="A1347" t="s">
        <v>19</v>
      </c>
      <c r="B1347" t="s">
        <v>3235</v>
      </c>
      <c r="C1347" t="s">
        <v>38</v>
      </c>
      <c r="D1347" t="s">
        <v>22</v>
      </c>
      <c r="E1347" s="5">
        <v>111058</v>
      </c>
      <c r="F1347" s="6">
        <v>1</v>
      </c>
      <c r="G1347" t="s">
        <v>23</v>
      </c>
      <c r="H1347" t="s">
        <v>39</v>
      </c>
      <c r="I1347" t="str">
        <f t="shared" si="60"/>
        <v>Gà muối gói 500g</v>
      </c>
      <c r="J1347" t="str">
        <f>VLOOKUP(I1347,'[1]Mã Misa'!$B$2:$D$74,2,0)</f>
        <v>Gà muối 500g</v>
      </c>
      <c r="K1347" t="str">
        <f>VLOOKUP(J1347,'[1]Mã Misa'!$C$2:$D$74,2,0)</f>
        <v>GM500</v>
      </c>
      <c r="L1347" s="6">
        <v>111058</v>
      </c>
      <c r="M1347" t="s">
        <v>3236</v>
      </c>
      <c r="N1347" t="str">
        <f t="shared" si="61"/>
        <v>0016725</v>
      </c>
      <c r="O1347" s="9">
        <v>44495</v>
      </c>
      <c r="P1347" t="s">
        <v>2741</v>
      </c>
      <c r="Q1347" t="s">
        <v>2742</v>
      </c>
      <c r="R1347" t="str">
        <f t="shared" si="62"/>
        <v>VM+ DNG 23</v>
      </c>
      <c r="S1347" s="10" t="s">
        <v>231</v>
      </c>
      <c r="T1347" t="e">
        <f>VLOOKUP(Q1347,'Danh mục'!$B$4:$C$76,2,0)</f>
        <v>#N/A</v>
      </c>
    </row>
    <row r="1348" spans="1:20">
      <c r="A1348" t="s">
        <v>19</v>
      </c>
      <c r="B1348" t="s">
        <v>3237</v>
      </c>
      <c r="C1348" t="s">
        <v>21</v>
      </c>
      <c r="D1348" t="s">
        <v>22</v>
      </c>
      <c r="E1348" s="5">
        <v>250910</v>
      </c>
      <c r="F1348" s="6">
        <v>5</v>
      </c>
      <c r="G1348" t="s">
        <v>23</v>
      </c>
      <c r="H1348" t="s">
        <v>24</v>
      </c>
      <c r="I1348" t="str">
        <f t="shared" ref="I1348:I1411" si="63">MID(H1348,10,26)</f>
        <v>Giò tai lưỡi xào gói 250g</v>
      </c>
      <c r="J1348" t="str">
        <f>VLOOKUP(I1348,'[1]Mã Misa'!$B$2:$D$74,2,0)</f>
        <v>Giò Tai Lưỡi Xào 250g</v>
      </c>
      <c r="K1348" t="str">
        <f>VLOOKUP(J1348,'[1]Mã Misa'!$C$2:$D$74,2,0)</f>
        <v>GTLX250G</v>
      </c>
      <c r="L1348" s="6">
        <v>50182</v>
      </c>
      <c r="M1348" t="s">
        <v>3238</v>
      </c>
      <c r="N1348" t="str">
        <f t="shared" ref="N1348:N1411" si="64">RIGHT(M1348,7)</f>
        <v>0041431</v>
      </c>
      <c r="O1348" s="9">
        <v>44495</v>
      </c>
      <c r="P1348" t="s">
        <v>3239</v>
      </c>
      <c r="Q1348" t="s">
        <v>3240</v>
      </c>
      <c r="R1348" t="str">
        <f t="shared" ref="R1348:R1411" si="65">LEFT(Q1348,10)</f>
        <v>VM+ HCM Că</v>
      </c>
      <c r="S1348" s="10" t="s">
        <v>83</v>
      </c>
      <c r="T1348" t="e">
        <f>VLOOKUP(Q1348,'Danh mục'!$B$4:$C$76,2,0)</f>
        <v>#N/A</v>
      </c>
    </row>
    <row r="1349" spans="1:20">
      <c r="A1349" t="s">
        <v>19</v>
      </c>
      <c r="B1349" t="s">
        <v>3237</v>
      </c>
      <c r="C1349" t="s">
        <v>30</v>
      </c>
      <c r="D1349" t="s">
        <v>22</v>
      </c>
      <c r="E1349" s="5">
        <v>351148</v>
      </c>
      <c r="F1349" s="6">
        <v>4</v>
      </c>
      <c r="G1349" t="s">
        <v>23</v>
      </c>
      <c r="H1349" t="s">
        <v>31</v>
      </c>
      <c r="I1349" t="str">
        <f t="shared" si="63"/>
        <v>Bắp bò muối gói 200g</v>
      </c>
      <c r="J1349" t="str">
        <f>VLOOKUP(I1349,'[1]Mã Misa'!$B$2:$D$74,2,0)</f>
        <v>Bắp bò muối 200g</v>
      </c>
      <c r="K1349" t="str">
        <f>VLOOKUP(J1349,'[1]Mã Misa'!$C$2:$D$74,2,0)</f>
        <v>BBM200</v>
      </c>
      <c r="L1349" s="6">
        <v>87787</v>
      </c>
      <c r="M1349" t="s">
        <v>3238</v>
      </c>
      <c r="N1349" t="str">
        <f t="shared" si="64"/>
        <v>0041431</v>
      </c>
      <c r="O1349" s="9">
        <v>44495</v>
      </c>
      <c r="P1349" t="s">
        <v>3239</v>
      </c>
      <c r="Q1349" t="s">
        <v>3240</v>
      </c>
      <c r="R1349" t="str">
        <f t="shared" si="65"/>
        <v>VM+ HCM Că</v>
      </c>
      <c r="S1349" s="10" t="s">
        <v>83</v>
      </c>
      <c r="T1349" t="e">
        <f>VLOOKUP(Q1349,'Danh mục'!$B$4:$C$76,2,0)</f>
        <v>#N/A</v>
      </c>
    </row>
    <row r="1350" spans="1:20">
      <c r="A1350" t="s">
        <v>19</v>
      </c>
      <c r="B1350" t="s">
        <v>3237</v>
      </c>
      <c r="C1350" t="s">
        <v>385</v>
      </c>
      <c r="D1350" t="s">
        <v>22</v>
      </c>
      <c r="E1350" s="5">
        <v>94013</v>
      </c>
      <c r="F1350" s="6">
        <v>1</v>
      </c>
      <c r="G1350" t="s">
        <v>23</v>
      </c>
      <c r="H1350" t="s">
        <v>386</v>
      </c>
      <c r="I1350" t="str">
        <f t="shared" si="63"/>
        <v xml:space="preserve"> Giò lụa 500g</v>
      </c>
      <c r="J1350" t="str">
        <f>VLOOKUP(I1350,'[1]Mã Misa'!$B$2:$D$74,2,0)</f>
        <v>Giò lụa 500g</v>
      </c>
      <c r="K1350" t="str">
        <f>VLOOKUP(J1350,'[1]Mã Misa'!$C$2:$D$74,2,0)</f>
        <v>GL500</v>
      </c>
      <c r="L1350" s="6">
        <v>94013</v>
      </c>
      <c r="M1350" t="s">
        <v>3238</v>
      </c>
      <c r="N1350" t="str">
        <f t="shared" si="64"/>
        <v>0041431</v>
      </c>
      <c r="O1350" s="9">
        <v>44495</v>
      </c>
      <c r="P1350" t="s">
        <v>3239</v>
      </c>
      <c r="Q1350" t="s">
        <v>3240</v>
      </c>
      <c r="R1350" t="str">
        <f t="shared" si="65"/>
        <v>VM+ HCM Că</v>
      </c>
      <c r="S1350" s="10" t="s">
        <v>83</v>
      </c>
      <c r="T1350" t="e">
        <f>VLOOKUP(Q1350,'Danh mục'!$B$4:$C$76,2,0)</f>
        <v>#N/A</v>
      </c>
    </row>
    <row r="1351" spans="1:20">
      <c r="A1351" t="s">
        <v>19</v>
      </c>
      <c r="B1351" t="s">
        <v>3241</v>
      </c>
      <c r="C1351" t="s">
        <v>540</v>
      </c>
      <c r="D1351" t="s">
        <v>511</v>
      </c>
      <c r="E1351" s="5">
        <v>704700</v>
      </c>
      <c r="F1351" s="6">
        <v>2</v>
      </c>
      <c r="G1351" t="s">
        <v>65</v>
      </c>
      <c r="H1351" t="s">
        <v>541</v>
      </c>
      <c r="I1351" t="str">
        <f t="shared" si="63"/>
        <v xml:space="preserve"> Tôm mũ ni bỏ đầu 450g</v>
      </c>
      <c r="J1351" t="str">
        <f>VLOOKUP(I1351,'[1]Mã Misa'!$B$2:$D$74,2,0)</f>
        <v>Tôm mũ ni bỏ đầu 450g</v>
      </c>
      <c r="K1351" t="str">
        <f>VLOOKUP(J1351,'[1]Mã Misa'!$C$2:$D$74,2,0)</f>
        <v>TBĐ450</v>
      </c>
      <c r="L1351" s="6">
        <v>352350</v>
      </c>
      <c r="M1351" t="s">
        <v>3242</v>
      </c>
      <c r="N1351" t="str">
        <f t="shared" si="64"/>
        <v>0041432</v>
      </c>
      <c r="O1351" s="9">
        <v>44495</v>
      </c>
      <c r="P1351" t="s">
        <v>3239</v>
      </c>
      <c r="Q1351" t="s">
        <v>3240</v>
      </c>
      <c r="R1351" t="str">
        <f t="shared" si="65"/>
        <v>VM+ HCM Că</v>
      </c>
      <c r="S1351" s="10" t="s">
        <v>83</v>
      </c>
      <c r="T1351" t="e">
        <f>VLOOKUP(Q1351,'Danh mục'!$B$4:$C$76,2,0)</f>
        <v>#N/A</v>
      </c>
    </row>
    <row r="1352" spans="1:20">
      <c r="A1352" t="s">
        <v>19</v>
      </c>
      <c r="B1352" t="s">
        <v>3241</v>
      </c>
      <c r="C1352" t="s">
        <v>535</v>
      </c>
      <c r="D1352" t="s">
        <v>511</v>
      </c>
      <c r="E1352" s="5">
        <v>595350</v>
      </c>
      <c r="F1352" s="6">
        <v>3</v>
      </c>
      <c r="G1352" t="s">
        <v>65</v>
      </c>
      <c r="H1352" t="s">
        <v>536</v>
      </c>
      <c r="I1352" t="str">
        <f t="shared" si="63"/>
        <v xml:space="preserve"> Tôm mũ ni nguyên con 450g</v>
      </c>
      <c r="J1352" t="str">
        <f>VLOOKUP(I1352,'[1]Mã Misa'!$B$2:$D$74,2,0)</f>
        <v>Tôm mũ ni nguyên con 450g</v>
      </c>
      <c r="K1352" t="str">
        <f>VLOOKUP(J1352,'[1]Mã Misa'!$C$2:$D$74,2,0)</f>
        <v>TNC450</v>
      </c>
      <c r="L1352" s="6">
        <v>198450</v>
      </c>
      <c r="M1352" t="s">
        <v>3242</v>
      </c>
      <c r="N1352" t="str">
        <f t="shared" si="64"/>
        <v>0041432</v>
      </c>
      <c r="O1352" s="9">
        <v>44495</v>
      </c>
      <c r="P1352" t="s">
        <v>3239</v>
      </c>
      <c r="Q1352" t="s">
        <v>3240</v>
      </c>
      <c r="R1352" t="str">
        <f t="shared" si="65"/>
        <v>VM+ HCM Că</v>
      </c>
      <c r="S1352" s="10" t="s">
        <v>83</v>
      </c>
      <c r="T1352" t="e">
        <f>VLOOKUP(Q1352,'Danh mục'!$B$4:$C$76,2,0)</f>
        <v>#N/A</v>
      </c>
    </row>
    <row r="1353" spans="1:20">
      <c r="A1353" t="s">
        <v>19</v>
      </c>
      <c r="B1353" t="s">
        <v>3241</v>
      </c>
      <c r="C1353" t="s">
        <v>450</v>
      </c>
      <c r="D1353" t="s">
        <v>22</v>
      </c>
      <c r="E1353" s="5">
        <v>61250</v>
      </c>
      <c r="F1353" s="6">
        <v>1</v>
      </c>
      <c r="G1353" t="s">
        <v>65</v>
      </c>
      <c r="H1353" t="s">
        <v>451</v>
      </c>
      <c r="I1353" t="str">
        <f t="shared" si="63"/>
        <v xml:space="preserve"> Càng ghẹ cốm hoa 250g</v>
      </c>
      <c r="J1353" t="str">
        <f>VLOOKUP(I1353,'[1]Mã Misa'!$B$2:$D$74,2,0)</f>
        <v>Càng ghẹ cốm hoa 250g</v>
      </c>
      <c r="K1353" t="str">
        <f>VLOOKUP(J1353,'[1]Mã Misa'!$C$2:$D$74,2,0)</f>
        <v>CGCH250</v>
      </c>
      <c r="L1353" s="6">
        <v>61250</v>
      </c>
      <c r="M1353" t="s">
        <v>3242</v>
      </c>
      <c r="N1353" t="str">
        <f t="shared" si="64"/>
        <v>0041432</v>
      </c>
      <c r="O1353" s="9">
        <v>44495</v>
      </c>
      <c r="P1353" t="s">
        <v>3239</v>
      </c>
      <c r="Q1353" t="s">
        <v>3240</v>
      </c>
      <c r="R1353" t="str">
        <f t="shared" si="65"/>
        <v>VM+ HCM Că</v>
      </c>
      <c r="S1353" s="10" t="s">
        <v>83</v>
      </c>
      <c r="T1353" t="e">
        <f>VLOOKUP(Q1353,'Danh mục'!$B$4:$C$76,2,0)</f>
        <v>#N/A</v>
      </c>
    </row>
    <row r="1354" spans="1:20" hidden="1">
      <c r="A1354" t="s">
        <v>19</v>
      </c>
      <c r="B1354" t="s">
        <v>3243</v>
      </c>
      <c r="C1354" t="s">
        <v>51</v>
      </c>
      <c r="D1354" t="s">
        <v>22</v>
      </c>
      <c r="E1354" s="5">
        <v>210800</v>
      </c>
      <c r="F1354" s="6">
        <v>2</v>
      </c>
      <c r="G1354" t="s">
        <v>23</v>
      </c>
      <c r="H1354" t="s">
        <v>52</v>
      </c>
      <c r="I1354" t="str">
        <f t="shared" si="63"/>
        <v>_Đùi gà sốt cay 500g</v>
      </c>
      <c r="J1354" t="str">
        <f>VLOOKUP(I1354,'[1]Mã Misa'!$B$2:$D$74,2,0)</f>
        <v>Đùi gà sốt cay 500g</v>
      </c>
      <c r="K1354" t="str">
        <f>VLOOKUP(J1354,'[1]Mã Misa'!$C$2:$D$74,2,0)</f>
        <v>DGSC500</v>
      </c>
      <c r="L1354" s="6">
        <v>105400</v>
      </c>
      <c r="M1354" t="s">
        <v>1064</v>
      </c>
      <c r="N1354" t="str">
        <f t="shared" si="64"/>
        <v>0002630</v>
      </c>
      <c r="O1354" s="9">
        <v>44477</v>
      </c>
      <c r="P1354" t="s">
        <v>3244</v>
      </c>
      <c r="Q1354" t="s">
        <v>3245</v>
      </c>
      <c r="R1354" t="str">
        <f t="shared" si="65"/>
        <v>VM VC+ HDG</v>
      </c>
      <c r="S1354" s="10" t="s">
        <v>50</v>
      </c>
      <c r="T1354" t="e">
        <f>VLOOKUP(Q1354,'Danh mục'!$B$4:$C$76,2,0)</f>
        <v>#N/A</v>
      </c>
    </row>
    <row r="1355" spans="1:20">
      <c r="A1355" t="s">
        <v>19</v>
      </c>
      <c r="B1355" t="s">
        <v>3246</v>
      </c>
      <c r="C1355" t="s">
        <v>90</v>
      </c>
      <c r="D1355" t="s">
        <v>22</v>
      </c>
      <c r="E1355" s="5">
        <v>70950</v>
      </c>
      <c r="F1355" s="6">
        <v>1</v>
      </c>
      <c r="G1355" t="s">
        <v>23</v>
      </c>
      <c r="H1355" t="s">
        <v>91</v>
      </c>
      <c r="I1355" t="str">
        <f t="shared" si="63"/>
        <v>_Chả nướng 300g</v>
      </c>
      <c r="J1355" t="str">
        <f>VLOOKUP(I1355,'[1]Mã Misa'!$B$2:$D$74,2,0)</f>
        <v>Chả nướng 300g</v>
      </c>
      <c r="K1355" t="str">
        <f>VLOOKUP(J1355,'[1]Mã Misa'!$C$2:$D$74,2,0)</f>
        <v>CN300</v>
      </c>
      <c r="L1355" s="6">
        <v>70950</v>
      </c>
      <c r="M1355" t="s">
        <v>3247</v>
      </c>
      <c r="N1355" t="str">
        <f t="shared" si="64"/>
        <v>0001849</v>
      </c>
      <c r="O1355" s="9">
        <v>44495</v>
      </c>
      <c r="P1355" t="s">
        <v>2386</v>
      </c>
      <c r="Q1355" t="s">
        <v>2387</v>
      </c>
      <c r="R1355" t="str">
        <f t="shared" si="65"/>
        <v>VM VCP HTH</v>
      </c>
      <c r="S1355" s="10" t="s">
        <v>372</v>
      </c>
      <c r="T1355" t="e">
        <f>VLOOKUP(Q1355,'Danh mục'!$B$4:$C$76,2,0)</f>
        <v>#N/A</v>
      </c>
    </row>
    <row r="1356" spans="1:20">
      <c r="A1356" t="s">
        <v>19</v>
      </c>
      <c r="B1356" t="s">
        <v>3246</v>
      </c>
      <c r="C1356" t="s">
        <v>51</v>
      </c>
      <c r="D1356" t="s">
        <v>22</v>
      </c>
      <c r="E1356" s="5">
        <v>210800</v>
      </c>
      <c r="F1356" s="6">
        <v>2</v>
      </c>
      <c r="G1356" t="s">
        <v>23</v>
      </c>
      <c r="H1356" t="s">
        <v>52</v>
      </c>
      <c r="I1356" t="str">
        <f t="shared" si="63"/>
        <v>_Đùi gà sốt cay 500g</v>
      </c>
      <c r="J1356" t="str">
        <f>VLOOKUP(I1356,'[1]Mã Misa'!$B$2:$D$74,2,0)</f>
        <v>Đùi gà sốt cay 500g</v>
      </c>
      <c r="K1356" t="str">
        <f>VLOOKUP(J1356,'[1]Mã Misa'!$C$2:$D$74,2,0)</f>
        <v>DGSC500</v>
      </c>
      <c r="L1356" s="6">
        <v>105400</v>
      </c>
      <c r="M1356" t="s">
        <v>3247</v>
      </c>
      <c r="N1356" t="str">
        <f t="shared" si="64"/>
        <v>0001849</v>
      </c>
      <c r="O1356" s="9">
        <v>44495</v>
      </c>
      <c r="P1356" t="s">
        <v>2386</v>
      </c>
      <c r="Q1356" t="s">
        <v>2387</v>
      </c>
      <c r="R1356" t="str">
        <f t="shared" si="65"/>
        <v>VM VCP HTH</v>
      </c>
      <c r="S1356" s="10" t="s">
        <v>372</v>
      </c>
      <c r="T1356" t="e">
        <f>VLOOKUP(Q1356,'Danh mục'!$B$4:$C$76,2,0)</f>
        <v>#N/A</v>
      </c>
    </row>
    <row r="1357" spans="1:20">
      <c r="A1357" t="s">
        <v>19</v>
      </c>
      <c r="B1357" t="s">
        <v>3248</v>
      </c>
      <c r="C1357" t="s">
        <v>21</v>
      </c>
      <c r="D1357" t="s">
        <v>22</v>
      </c>
      <c r="E1357" s="5">
        <v>50182</v>
      </c>
      <c r="F1357" s="6">
        <v>1</v>
      </c>
      <c r="G1357" t="s">
        <v>23</v>
      </c>
      <c r="H1357" t="s">
        <v>24</v>
      </c>
      <c r="I1357" t="str">
        <f t="shared" si="63"/>
        <v>Giò tai lưỡi xào gói 250g</v>
      </c>
      <c r="J1357" t="str">
        <f>VLOOKUP(I1357,'[1]Mã Misa'!$B$2:$D$74,2,0)</f>
        <v>Giò Tai Lưỡi Xào 250g</v>
      </c>
      <c r="K1357" t="str">
        <f>VLOOKUP(J1357,'[1]Mã Misa'!$C$2:$D$74,2,0)</f>
        <v>GTLX250G</v>
      </c>
      <c r="L1357" s="6">
        <v>50182</v>
      </c>
      <c r="M1357" t="s">
        <v>3249</v>
      </c>
      <c r="N1357" t="str">
        <f t="shared" si="64"/>
        <v>0129985</v>
      </c>
      <c r="O1357" s="9">
        <v>44495</v>
      </c>
      <c r="P1357" t="s">
        <v>574</v>
      </c>
      <c r="Q1357" t="s">
        <v>575</v>
      </c>
      <c r="R1357" t="str">
        <f t="shared" si="65"/>
        <v>VM HNI Hoà</v>
      </c>
      <c r="S1357" s="10" t="s">
        <v>28</v>
      </c>
      <c r="T1357" t="str">
        <f>VLOOKUP(Q1357,'Danh mục'!$B$4:$C$76,2,0)</f>
        <v>WINCOMHANOI</v>
      </c>
    </row>
    <row r="1358" spans="1:20">
      <c r="A1358" t="s">
        <v>19</v>
      </c>
      <c r="B1358" t="s">
        <v>3248</v>
      </c>
      <c r="C1358" t="s">
        <v>293</v>
      </c>
      <c r="D1358" t="s">
        <v>22</v>
      </c>
      <c r="E1358" s="5">
        <v>59400</v>
      </c>
      <c r="F1358" s="6">
        <v>1</v>
      </c>
      <c r="G1358" t="s">
        <v>23</v>
      </c>
      <c r="H1358" t="s">
        <v>294</v>
      </c>
      <c r="I1358" t="str">
        <f t="shared" si="63"/>
        <v>_Giò lụa 250g</v>
      </c>
      <c r="J1358" t="str">
        <f>VLOOKUP(I1358,'[1]Mã Misa'!$B$2:$D$74,2,0)</f>
        <v>Giò lụa 250g</v>
      </c>
      <c r="K1358" t="str">
        <f>VLOOKUP(J1358,'[1]Mã Misa'!$C$2:$D$74,2,0)</f>
        <v>GL250</v>
      </c>
      <c r="L1358" s="6">
        <v>59400</v>
      </c>
      <c r="M1358" t="s">
        <v>3249</v>
      </c>
      <c r="N1358" t="str">
        <f t="shared" si="64"/>
        <v>0129985</v>
      </c>
      <c r="O1358" s="9">
        <v>44495</v>
      </c>
      <c r="P1358" t="s">
        <v>574</v>
      </c>
      <c r="Q1358" t="s">
        <v>575</v>
      </c>
      <c r="R1358" t="str">
        <f t="shared" si="65"/>
        <v>VM HNI Hoà</v>
      </c>
      <c r="S1358" s="10" t="s">
        <v>28</v>
      </c>
      <c r="T1358" t="str">
        <f>VLOOKUP(Q1358,'Danh mục'!$B$4:$C$76,2,0)</f>
        <v>WINCOMHANOI</v>
      </c>
    </row>
    <row r="1359" spans="1:20">
      <c r="A1359" t="s">
        <v>19</v>
      </c>
      <c r="B1359" t="s">
        <v>3250</v>
      </c>
      <c r="C1359" t="s">
        <v>21</v>
      </c>
      <c r="D1359" t="s">
        <v>22</v>
      </c>
      <c r="E1359" s="5">
        <v>50182</v>
      </c>
      <c r="F1359" s="6">
        <v>1</v>
      </c>
      <c r="G1359" t="s">
        <v>23</v>
      </c>
      <c r="H1359" t="s">
        <v>24</v>
      </c>
      <c r="I1359" t="str">
        <f t="shared" si="63"/>
        <v>Giò tai lưỡi xào gói 250g</v>
      </c>
      <c r="J1359" t="str">
        <f>VLOOKUP(I1359,'[1]Mã Misa'!$B$2:$D$74,2,0)</f>
        <v>Giò Tai Lưỡi Xào 250g</v>
      </c>
      <c r="K1359" t="str">
        <f>VLOOKUP(J1359,'[1]Mã Misa'!$C$2:$D$74,2,0)</f>
        <v>GTLX250G</v>
      </c>
      <c r="L1359" s="6">
        <v>50182</v>
      </c>
      <c r="M1359" t="s">
        <v>3251</v>
      </c>
      <c r="N1359" t="str">
        <f t="shared" si="64"/>
        <v>0002707</v>
      </c>
      <c r="O1359" s="9">
        <v>44495</v>
      </c>
      <c r="P1359" t="s">
        <v>2076</v>
      </c>
      <c r="Q1359" t="s">
        <v>2077</v>
      </c>
      <c r="R1359" t="str">
        <f t="shared" si="65"/>
        <v>VM+ NAN 72</v>
      </c>
      <c r="S1359" s="10" t="s">
        <v>238</v>
      </c>
      <c r="T1359" t="e">
        <f>VLOOKUP(Q1359,'Danh mục'!$B$4:$C$76,2,0)</f>
        <v>#N/A</v>
      </c>
    </row>
    <row r="1360" spans="1:20" hidden="1">
      <c r="A1360" t="s">
        <v>19</v>
      </c>
      <c r="B1360" t="s">
        <v>3252</v>
      </c>
      <c r="C1360" t="s">
        <v>51</v>
      </c>
      <c r="D1360" t="s">
        <v>22</v>
      </c>
      <c r="E1360" s="5">
        <v>316200</v>
      </c>
      <c r="F1360" s="6">
        <v>3</v>
      </c>
      <c r="G1360" t="s">
        <v>23</v>
      </c>
      <c r="H1360" t="s">
        <v>52</v>
      </c>
      <c r="I1360" t="str">
        <f t="shared" si="63"/>
        <v>_Đùi gà sốt cay 500g</v>
      </c>
      <c r="J1360" t="str">
        <f>VLOOKUP(I1360,'[1]Mã Misa'!$B$2:$D$74,2,0)</f>
        <v>Đùi gà sốt cay 500g</v>
      </c>
      <c r="K1360" t="str">
        <f>VLOOKUP(J1360,'[1]Mã Misa'!$C$2:$D$74,2,0)</f>
        <v>DGSC500</v>
      </c>
      <c r="L1360" s="6">
        <v>105400</v>
      </c>
      <c r="M1360" t="s">
        <v>3253</v>
      </c>
      <c r="N1360" t="str">
        <f t="shared" si="64"/>
        <v>0129995</v>
      </c>
      <c r="O1360" s="9">
        <v>44495</v>
      </c>
      <c r="P1360" t="s">
        <v>3254</v>
      </c>
      <c r="Q1360" t="s">
        <v>3255</v>
      </c>
      <c r="R1360" t="str">
        <f t="shared" si="65"/>
        <v>VM+ HNI CT</v>
      </c>
      <c r="S1360" s="10" t="s">
        <v>28</v>
      </c>
      <c r="T1360" t="e">
        <f>VLOOKUP(Q1360,'Danh mục'!$B$4:$C$76,2,0)</f>
        <v>#N/A</v>
      </c>
    </row>
    <row r="1361" spans="1:20">
      <c r="A1361" t="s">
        <v>19</v>
      </c>
      <c r="B1361" t="s">
        <v>3256</v>
      </c>
      <c r="C1361" t="s">
        <v>51</v>
      </c>
      <c r="D1361" t="s">
        <v>22</v>
      </c>
      <c r="E1361" s="5">
        <v>421600</v>
      </c>
      <c r="F1361" s="6">
        <v>4</v>
      </c>
      <c r="G1361" t="s">
        <v>23</v>
      </c>
      <c r="H1361" t="s">
        <v>52</v>
      </c>
      <c r="I1361" t="str">
        <f t="shared" si="63"/>
        <v>_Đùi gà sốt cay 500g</v>
      </c>
      <c r="J1361" t="str">
        <f>VLOOKUP(I1361,'[1]Mã Misa'!$B$2:$D$74,2,0)</f>
        <v>Đùi gà sốt cay 500g</v>
      </c>
      <c r="K1361" t="str">
        <f>VLOOKUP(J1361,'[1]Mã Misa'!$C$2:$D$74,2,0)</f>
        <v>DGSC500</v>
      </c>
      <c r="L1361" s="6">
        <v>105400</v>
      </c>
      <c r="M1361" t="s">
        <v>3257</v>
      </c>
      <c r="N1361" t="str">
        <f t="shared" si="64"/>
        <v>0004856</v>
      </c>
      <c r="O1361" s="9">
        <v>44495</v>
      </c>
      <c r="P1361" t="s">
        <v>3258</v>
      </c>
      <c r="Q1361" t="s">
        <v>3259</v>
      </c>
      <c r="R1361" t="str">
        <f t="shared" si="65"/>
        <v>VM VCP THA</v>
      </c>
      <c r="S1361" s="10" t="s">
        <v>556</v>
      </c>
      <c r="T1361" t="e">
        <f>VLOOKUP(Q1361,'Danh mục'!$B$4:$C$76,2,0)</f>
        <v>#N/A</v>
      </c>
    </row>
    <row r="1362" spans="1:20">
      <c r="A1362" t="s">
        <v>19</v>
      </c>
      <c r="B1362" t="s">
        <v>3256</v>
      </c>
      <c r="C1362" t="s">
        <v>193</v>
      </c>
      <c r="D1362" t="s">
        <v>22</v>
      </c>
      <c r="E1362" s="5">
        <v>55595</v>
      </c>
      <c r="F1362" s="6">
        <v>1</v>
      </c>
      <c r="G1362" t="s">
        <v>23</v>
      </c>
      <c r="H1362" t="s">
        <v>194</v>
      </c>
      <c r="I1362" t="str">
        <f t="shared" si="63"/>
        <v>Tai heo muối gói 200g</v>
      </c>
      <c r="J1362" t="str">
        <f>VLOOKUP(I1362,'[1]Mã Misa'!$B$2:$D$74,2,0)</f>
        <v>Tai heo muối 200g</v>
      </c>
      <c r="K1362" t="str">
        <f>VLOOKUP(J1362,'[1]Mã Misa'!$C$2:$D$74,2,0)</f>
        <v>TH200</v>
      </c>
      <c r="L1362" s="6">
        <v>55595</v>
      </c>
      <c r="M1362" t="s">
        <v>3257</v>
      </c>
      <c r="N1362" t="str">
        <f t="shared" si="64"/>
        <v>0004856</v>
      </c>
      <c r="O1362" s="9">
        <v>44495</v>
      </c>
      <c r="P1362" t="s">
        <v>3258</v>
      </c>
      <c r="Q1362" t="s">
        <v>3259</v>
      </c>
      <c r="R1362" t="str">
        <f t="shared" si="65"/>
        <v>VM VCP THA</v>
      </c>
      <c r="S1362" s="10" t="s">
        <v>556</v>
      </c>
      <c r="T1362" t="e">
        <f>VLOOKUP(Q1362,'Danh mục'!$B$4:$C$76,2,0)</f>
        <v>#N/A</v>
      </c>
    </row>
    <row r="1363" spans="1:20">
      <c r="A1363" t="s">
        <v>19</v>
      </c>
      <c r="B1363" t="s">
        <v>3260</v>
      </c>
      <c r="C1363" t="s">
        <v>51</v>
      </c>
      <c r="D1363" t="s">
        <v>22</v>
      </c>
      <c r="E1363" s="5">
        <v>316200</v>
      </c>
      <c r="F1363" s="6">
        <v>3</v>
      </c>
      <c r="G1363" t="s">
        <v>23</v>
      </c>
      <c r="H1363" t="s">
        <v>52</v>
      </c>
      <c r="I1363" t="str">
        <f t="shared" si="63"/>
        <v>_Đùi gà sốt cay 500g</v>
      </c>
      <c r="J1363" t="str">
        <f>VLOOKUP(I1363,'[1]Mã Misa'!$B$2:$D$74,2,0)</f>
        <v>Đùi gà sốt cay 500g</v>
      </c>
      <c r="K1363" t="str">
        <f>VLOOKUP(J1363,'[1]Mã Misa'!$C$2:$D$74,2,0)</f>
        <v>DGSC500</v>
      </c>
      <c r="L1363" s="6">
        <v>105400</v>
      </c>
      <c r="M1363" t="s">
        <v>3261</v>
      </c>
      <c r="N1363" t="str">
        <f t="shared" si="64"/>
        <v>0130012</v>
      </c>
      <c r="O1363" s="9">
        <v>44495</v>
      </c>
      <c r="P1363" t="s">
        <v>3262</v>
      </c>
      <c r="Q1363" t="s">
        <v>3263</v>
      </c>
      <c r="R1363" t="str">
        <f t="shared" si="65"/>
        <v>VM+ HNI N0</v>
      </c>
      <c r="S1363" s="10" t="s">
        <v>28</v>
      </c>
      <c r="T1363" t="e">
        <f>VLOOKUP(Q1363,'Danh mục'!$B$4:$C$76,2,0)</f>
        <v>#N/A</v>
      </c>
    </row>
    <row r="1364" spans="1:20">
      <c r="A1364" t="s">
        <v>19</v>
      </c>
      <c r="B1364" t="s">
        <v>3264</v>
      </c>
      <c r="C1364" t="s">
        <v>51</v>
      </c>
      <c r="D1364" t="s">
        <v>22</v>
      </c>
      <c r="E1364" s="5">
        <v>105400</v>
      </c>
      <c r="F1364" s="6">
        <v>1</v>
      </c>
      <c r="G1364" t="s">
        <v>23</v>
      </c>
      <c r="H1364" t="s">
        <v>52</v>
      </c>
      <c r="I1364" t="str">
        <f t="shared" si="63"/>
        <v>_Đùi gà sốt cay 500g</v>
      </c>
      <c r="J1364" t="str">
        <f>VLOOKUP(I1364,'[1]Mã Misa'!$B$2:$D$74,2,0)</f>
        <v>Đùi gà sốt cay 500g</v>
      </c>
      <c r="K1364" t="str">
        <f>VLOOKUP(J1364,'[1]Mã Misa'!$C$2:$D$74,2,0)</f>
        <v>DGSC500</v>
      </c>
      <c r="L1364" s="6">
        <v>105400</v>
      </c>
      <c r="M1364" t="s">
        <v>3265</v>
      </c>
      <c r="N1364" t="str">
        <f t="shared" si="64"/>
        <v>0130050</v>
      </c>
      <c r="O1364" s="9">
        <v>44495</v>
      </c>
      <c r="P1364" t="s">
        <v>1605</v>
      </c>
      <c r="Q1364" t="s">
        <v>1606</v>
      </c>
      <c r="R1364" t="str">
        <f t="shared" si="65"/>
        <v>VM+ HNI CT</v>
      </c>
      <c r="S1364" s="10" t="s">
        <v>28</v>
      </c>
      <c r="T1364" t="e">
        <f>VLOOKUP(Q1364,'Danh mục'!$B$4:$C$76,2,0)</f>
        <v>#N/A</v>
      </c>
    </row>
    <row r="1365" spans="1:20">
      <c r="A1365" t="s">
        <v>19</v>
      </c>
      <c r="B1365" t="s">
        <v>3266</v>
      </c>
      <c r="C1365" t="s">
        <v>51</v>
      </c>
      <c r="D1365" t="s">
        <v>22</v>
      </c>
      <c r="E1365" s="5">
        <v>316200</v>
      </c>
      <c r="F1365" s="6">
        <v>3</v>
      </c>
      <c r="G1365" t="s">
        <v>23</v>
      </c>
      <c r="H1365" t="s">
        <v>52</v>
      </c>
      <c r="I1365" t="str">
        <f t="shared" si="63"/>
        <v>_Đùi gà sốt cay 500g</v>
      </c>
      <c r="J1365" t="str">
        <f>VLOOKUP(I1365,'[1]Mã Misa'!$B$2:$D$74,2,0)</f>
        <v>Đùi gà sốt cay 500g</v>
      </c>
      <c r="K1365" t="str">
        <f>VLOOKUP(J1365,'[1]Mã Misa'!$C$2:$D$74,2,0)</f>
        <v>DGSC500</v>
      </c>
      <c r="L1365" s="6">
        <v>105400</v>
      </c>
      <c r="M1365" t="s">
        <v>3267</v>
      </c>
      <c r="N1365" t="str">
        <f t="shared" si="64"/>
        <v>0130071</v>
      </c>
      <c r="O1365" s="9">
        <v>44495</v>
      </c>
      <c r="P1365" t="s">
        <v>420</v>
      </c>
      <c r="Q1365" t="s">
        <v>421</v>
      </c>
      <c r="R1365" t="str">
        <f t="shared" si="65"/>
        <v>VM+ HNI 18</v>
      </c>
      <c r="S1365" s="10" t="s">
        <v>28</v>
      </c>
      <c r="T1365" t="e">
        <f>VLOOKUP(Q1365,'Danh mục'!$B$4:$C$76,2,0)</f>
        <v>#N/A</v>
      </c>
    </row>
    <row r="1366" spans="1:20">
      <c r="A1366" t="s">
        <v>19</v>
      </c>
      <c r="B1366" t="s">
        <v>3268</v>
      </c>
      <c r="C1366" t="s">
        <v>193</v>
      </c>
      <c r="D1366" t="s">
        <v>22</v>
      </c>
      <c r="E1366" s="5">
        <v>111190</v>
      </c>
      <c r="F1366" s="6">
        <v>2</v>
      </c>
      <c r="G1366" t="s">
        <v>23</v>
      </c>
      <c r="H1366" t="s">
        <v>194</v>
      </c>
      <c r="I1366" t="str">
        <f t="shared" si="63"/>
        <v>Tai heo muối gói 200g</v>
      </c>
      <c r="J1366" t="str">
        <f>VLOOKUP(I1366,'[1]Mã Misa'!$B$2:$D$74,2,0)</f>
        <v>Tai heo muối 200g</v>
      </c>
      <c r="K1366" t="str">
        <f>VLOOKUP(J1366,'[1]Mã Misa'!$C$2:$D$74,2,0)</f>
        <v>TH200</v>
      </c>
      <c r="L1366" s="6">
        <v>55595</v>
      </c>
      <c r="M1366" t="s">
        <v>3269</v>
      </c>
      <c r="N1366" t="str">
        <f t="shared" si="64"/>
        <v>0009837</v>
      </c>
      <c r="O1366" s="9">
        <v>44495</v>
      </c>
      <c r="P1366" t="s">
        <v>1199</v>
      </c>
      <c r="Q1366" t="s">
        <v>1200</v>
      </c>
      <c r="R1366" t="str">
        <f t="shared" si="65"/>
        <v>VM+ HPG 81</v>
      </c>
      <c r="S1366" s="10" t="s">
        <v>218</v>
      </c>
      <c r="T1366" t="e">
        <f>VLOOKUP(Q1366,'Danh mục'!$B$4:$C$76,2,0)</f>
        <v>#N/A</v>
      </c>
    </row>
    <row r="1367" spans="1:20">
      <c r="A1367" t="s">
        <v>19</v>
      </c>
      <c r="B1367" t="s">
        <v>3268</v>
      </c>
      <c r="C1367" t="s">
        <v>21</v>
      </c>
      <c r="D1367" t="s">
        <v>22</v>
      </c>
      <c r="E1367" s="5">
        <v>150546</v>
      </c>
      <c r="F1367" s="6">
        <v>3</v>
      </c>
      <c r="G1367" t="s">
        <v>23</v>
      </c>
      <c r="H1367" t="s">
        <v>24</v>
      </c>
      <c r="I1367" t="str">
        <f t="shared" si="63"/>
        <v>Giò tai lưỡi xào gói 250g</v>
      </c>
      <c r="J1367" t="str">
        <f>VLOOKUP(I1367,'[1]Mã Misa'!$B$2:$D$74,2,0)</f>
        <v>Giò Tai Lưỡi Xào 250g</v>
      </c>
      <c r="K1367" t="str">
        <f>VLOOKUP(J1367,'[1]Mã Misa'!$C$2:$D$74,2,0)</f>
        <v>GTLX250G</v>
      </c>
      <c r="L1367" s="6">
        <v>50182</v>
      </c>
      <c r="M1367" t="s">
        <v>3269</v>
      </c>
      <c r="N1367" t="str">
        <f t="shared" si="64"/>
        <v>0009837</v>
      </c>
      <c r="O1367" s="9">
        <v>44495</v>
      </c>
      <c r="P1367" t="s">
        <v>1199</v>
      </c>
      <c r="Q1367" t="s">
        <v>1200</v>
      </c>
      <c r="R1367" t="str">
        <f t="shared" si="65"/>
        <v>VM+ HPG 81</v>
      </c>
      <c r="S1367" s="10" t="s">
        <v>218</v>
      </c>
      <c r="T1367" t="e">
        <f>VLOOKUP(Q1367,'Danh mục'!$B$4:$C$76,2,0)</f>
        <v>#N/A</v>
      </c>
    </row>
    <row r="1368" spans="1:20">
      <c r="A1368" t="s">
        <v>19</v>
      </c>
      <c r="B1368" t="s">
        <v>3270</v>
      </c>
      <c r="C1368" t="s">
        <v>30</v>
      </c>
      <c r="D1368" t="s">
        <v>22</v>
      </c>
      <c r="E1368" s="5">
        <v>175574</v>
      </c>
      <c r="F1368" s="6">
        <v>2</v>
      </c>
      <c r="G1368" t="s">
        <v>23</v>
      </c>
      <c r="H1368" t="s">
        <v>31</v>
      </c>
      <c r="I1368" t="str">
        <f t="shared" si="63"/>
        <v>Bắp bò muối gói 200g</v>
      </c>
      <c r="J1368" t="str">
        <f>VLOOKUP(I1368,'[1]Mã Misa'!$B$2:$D$74,2,0)</f>
        <v>Bắp bò muối 200g</v>
      </c>
      <c r="K1368" t="str">
        <f>VLOOKUP(J1368,'[1]Mã Misa'!$C$2:$D$74,2,0)</f>
        <v>BBM200</v>
      </c>
      <c r="L1368" s="6">
        <v>87787</v>
      </c>
      <c r="M1368" t="s">
        <v>3271</v>
      </c>
      <c r="N1368" t="str">
        <f t="shared" si="64"/>
        <v>0130079</v>
      </c>
      <c r="O1368" s="9">
        <v>44495</v>
      </c>
      <c r="P1368" t="s">
        <v>205</v>
      </c>
      <c r="Q1368" t="s">
        <v>206</v>
      </c>
      <c r="R1368" t="str">
        <f t="shared" si="65"/>
        <v>VM+ HNI Vi</v>
      </c>
      <c r="S1368" s="10" t="s">
        <v>28</v>
      </c>
      <c r="T1368" t="str">
        <f>VLOOKUP(Q1368,'Danh mục'!$B$4:$C$76,2,0)</f>
        <v>WINCOMHANOI</v>
      </c>
    </row>
    <row r="1369" spans="1:20">
      <c r="A1369" t="s">
        <v>19</v>
      </c>
      <c r="B1369" t="s">
        <v>3272</v>
      </c>
      <c r="C1369" t="s">
        <v>38</v>
      </c>
      <c r="D1369" t="s">
        <v>22</v>
      </c>
      <c r="E1369" s="5">
        <v>333174</v>
      </c>
      <c r="F1369" s="6">
        <v>3</v>
      </c>
      <c r="G1369" t="s">
        <v>23</v>
      </c>
      <c r="H1369" t="s">
        <v>39</v>
      </c>
      <c r="I1369" t="str">
        <f t="shared" si="63"/>
        <v>Gà muối gói 500g</v>
      </c>
      <c r="J1369" t="str">
        <f>VLOOKUP(I1369,'[1]Mã Misa'!$B$2:$D$74,2,0)</f>
        <v>Gà muối 500g</v>
      </c>
      <c r="K1369" t="str">
        <f>VLOOKUP(J1369,'[1]Mã Misa'!$C$2:$D$74,2,0)</f>
        <v>GM500</v>
      </c>
      <c r="L1369" s="6">
        <v>111058</v>
      </c>
      <c r="M1369" t="s">
        <v>3273</v>
      </c>
      <c r="N1369" t="str">
        <f t="shared" si="64"/>
        <v>0001763</v>
      </c>
      <c r="O1369" s="9">
        <v>44495</v>
      </c>
      <c r="P1369" t="s">
        <v>1641</v>
      </c>
      <c r="Q1369" t="s">
        <v>1642</v>
      </c>
      <c r="R1369" t="str">
        <f t="shared" si="65"/>
        <v>VM+ TTH 58</v>
      </c>
      <c r="S1369" s="10" t="s">
        <v>213</v>
      </c>
      <c r="T1369" t="e">
        <f>VLOOKUP(Q1369,'Danh mục'!$B$4:$C$76,2,0)</f>
        <v>#N/A</v>
      </c>
    </row>
    <row r="1370" spans="1:20">
      <c r="A1370" t="s">
        <v>19</v>
      </c>
      <c r="B1370" t="s">
        <v>3274</v>
      </c>
      <c r="C1370" t="s">
        <v>38</v>
      </c>
      <c r="D1370" t="s">
        <v>22</v>
      </c>
      <c r="E1370" s="5">
        <v>111058</v>
      </c>
      <c r="F1370" s="6">
        <v>1</v>
      </c>
      <c r="G1370" t="s">
        <v>23</v>
      </c>
      <c r="H1370" t="s">
        <v>39</v>
      </c>
      <c r="I1370" t="str">
        <f t="shared" si="63"/>
        <v>Gà muối gói 500g</v>
      </c>
      <c r="J1370" t="str">
        <f>VLOOKUP(I1370,'[1]Mã Misa'!$B$2:$D$74,2,0)</f>
        <v>Gà muối 500g</v>
      </c>
      <c r="K1370" t="str">
        <f>VLOOKUP(J1370,'[1]Mã Misa'!$C$2:$D$74,2,0)</f>
        <v>GM500</v>
      </c>
      <c r="L1370" s="6">
        <v>111058</v>
      </c>
      <c r="M1370" t="s">
        <v>3275</v>
      </c>
      <c r="N1370" t="str">
        <f t="shared" si="64"/>
        <v>0004862</v>
      </c>
      <c r="O1370" s="9">
        <v>44495</v>
      </c>
      <c r="P1370" t="s">
        <v>621</v>
      </c>
      <c r="Q1370" t="s">
        <v>622</v>
      </c>
      <c r="R1370" t="str">
        <f t="shared" si="65"/>
        <v>VM+ THA Li</v>
      </c>
      <c r="S1370" s="10" t="s">
        <v>556</v>
      </c>
      <c r="T1370" t="e">
        <f>VLOOKUP(Q1370,'Danh mục'!$B$4:$C$76,2,0)</f>
        <v>#N/A</v>
      </c>
    </row>
    <row r="1371" spans="1:20" hidden="1">
      <c r="A1371" t="s">
        <v>19</v>
      </c>
      <c r="B1371" t="s">
        <v>3276</v>
      </c>
      <c r="C1371" t="s">
        <v>510</v>
      </c>
      <c r="D1371" t="s">
        <v>511</v>
      </c>
      <c r="E1371" s="5">
        <v>1417504</v>
      </c>
      <c r="F1371" s="6">
        <v>8</v>
      </c>
      <c r="G1371" t="s">
        <v>65</v>
      </c>
      <c r="H1371" t="s">
        <v>512</v>
      </c>
      <c r="I1371" t="str">
        <f t="shared" si="63"/>
        <v xml:space="preserve"> Mực lá câu làm sạch 450g</v>
      </c>
      <c r="J1371" t="str">
        <f>VLOOKUP(I1371,'[1]Mã Misa'!$B$2:$D$74,2,0)</f>
        <v>Mực lá câu làm sạch 450g</v>
      </c>
      <c r="K1371" t="str">
        <f>VLOOKUP(J1371,'[1]Mã Misa'!$C$2:$D$74,2,0)</f>
        <v>ML450</v>
      </c>
      <c r="L1371" s="6">
        <v>177188</v>
      </c>
      <c r="M1371" t="s">
        <v>3277</v>
      </c>
      <c r="N1371" t="str">
        <f t="shared" si="64"/>
        <v>0041476</v>
      </c>
      <c r="O1371" s="9">
        <v>44495</v>
      </c>
      <c r="P1371" t="s">
        <v>3278</v>
      </c>
      <c r="Q1371" t="s">
        <v>3279</v>
      </c>
      <c r="R1371" t="str">
        <f t="shared" si="65"/>
        <v>VM+ HCM 35</v>
      </c>
      <c r="S1371" s="10" t="s">
        <v>83</v>
      </c>
      <c r="T1371" t="e">
        <f>VLOOKUP(Q1371,'Danh mục'!$B$4:$C$76,2,0)</f>
        <v>#N/A</v>
      </c>
    </row>
    <row r="1372" spans="1:20">
      <c r="A1372" t="s">
        <v>19</v>
      </c>
      <c r="B1372" t="s">
        <v>3280</v>
      </c>
      <c r="C1372" t="s">
        <v>54</v>
      </c>
      <c r="D1372" t="s">
        <v>22</v>
      </c>
      <c r="E1372" s="5">
        <v>73431</v>
      </c>
      <c r="F1372" s="6">
        <v>1</v>
      </c>
      <c r="G1372" t="s">
        <v>23</v>
      </c>
      <c r="H1372" t="s">
        <v>55</v>
      </c>
      <c r="I1372" t="str">
        <f t="shared" si="63"/>
        <v>Chân giò heo muối gói 300g</v>
      </c>
      <c r="J1372" t="str">
        <f>VLOOKUP(I1372,'[1]Mã Misa'!$B$2:$D$74,2,0)</f>
        <v>Chân giò heo muối 300g</v>
      </c>
      <c r="K1372" t="str">
        <f>VLOOKUP(J1372,'[1]Mã Misa'!$C$2:$D$74,2,0)</f>
        <v>CGM300</v>
      </c>
      <c r="L1372" s="6">
        <v>73431</v>
      </c>
      <c r="M1372" t="s">
        <v>3281</v>
      </c>
      <c r="N1372" t="str">
        <f t="shared" si="64"/>
        <v>0001742</v>
      </c>
      <c r="O1372" s="9">
        <v>44495</v>
      </c>
      <c r="P1372" t="s">
        <v>3282</v>
      </c>
      <c r="Q1372" t="s">
        <v>3283</v>
      </c>
      <c r="R1372" t="str">
        <f t="shared" si="65"/>
        <v>VM+ HYN 71</v>
      </c>
      <c r="S1372" s="10" t="s">
        <v>561</v>
      </c>
      <c r="T1372" t="e">
        <f>VLOOKUP(Q1372,'Danh mục'!$B$4:$C$76,2,0)</f>
        <v>#N/A</v>
      </c>
    </row>
    <row r="1373" spans="1:20">
      <c r="A1373" t="s">
        <v>19</v>
      </c>
      <c r="B1373" t="s">
        <v>3280</v>
      </c>
      <c r="C1373" t="s">
        <v>38</v>
      </c>
      <c r="D1373" t="s">
        <v>22</v>
      </c>
      <c r="E1373" s="5">
        <v>222116</v>
      </c>
      <c r="F1373" s="6">
        <v>2</v>
      </c>
      <c r="G1373" t="s">
        <v>23</v>
      </c>
      <c r="H1373" t="s">
        <v>39</v>
      </c>
      <c r="I1373" t="str">
        <f t="shared" si="63"/>
        <v>Gà muối gói 500g</v>
      </c>
      <c r="J1373" t="str">
        <f>VLOOKUP(I1373,'[1]Mã Misa'!$B$2:$D$74,2,0)</f>
        <v>Gà muối 500g</v>
      </c>
      <c r="K1373" t="str">
        <f>VLOOKUP(J1373,'[1]Mã Misa'!$C$2:$D$74,2,0)</f>
        <v>GM500</v>
      </c>
      <c r="L1373" s="6">
        <v>111058</v>
      </c>
      <c r="M1373" t="s">
        <v>3281</v>
      </c>
      <c r="N1373" t="str">
        <f t="shared" si="64"/>
        <v>0001742</v>
      </c>
      <c r="O1373" s="9">
        <v>44495</v>
      </c>
      <c r="P1373" t="s">
        <v>3282</v>
      </c>
      <c r="Q1373" t="s">
        <v>3283</v>
      </c>
      <c r="R1373" t="str">
        <f t="shared" si="65"/>
        <v>VM+ HYN 71</v>
      </c>
      <c r="S1373" s="10" t="s">
        <v>561</v>
      </c>
      <c r="T1373" t="e">
        <f>VLOOKUP(Q1373,'Danh mục'!$B$4:$C$76,2,0)</f>
        <v>#N/A</v>
      </c>
    </row>
    <row r="1374" spans="1:20">
      <c r="A1374" t="s">
        <v>19</v>
      </c>
      <c r="B1374" t="s">
        <v>3280</v>
      </c>
      <c r="C1374" t="s">
        <v>293</v>
      </c>
      <c r="D1374" t="s">
        <v>22</v>
      </c>
      <c r="E1374" s="5">
        <v>237600</v>
      </c>
      <c r="F1374" s="6">
        <v>4</v>
      </c>
      <c r="G1374" t="s">
        <v>23</v>
      </c>
      <c r="H1374" t="s">
        <v>294</v>
      </c>
      <c r="I1374" t="str">
        <f t="shared" si="63"/>
        <v>_Giò lụa 250g</v>
      </c>
      <c r="J1374" t="str">
        <f>VLOOKUP(I1374,'[1]Mã Misa'!$B$2:$D$74,2,0)</f>
        <v>Giò lụa 250g</v>
      </c>
      <c r="K1374" t="str">
        <f>VLOOKUP(J1374,'[1]Mã Misa'!$C$2:$D$74,2,0)</f>
        <v>GL250</v>
      </c>
      <c r="L1374" s="6">
        <v>59400</v>
      </c>
      <c r="M1374" t="s">
        <v>3281</v>
      </c>
      <c r="N1374" t="str">
        <f t="shared" si="64"/>
        <v>0001742</v>
      </c>
      <c r="O1374" s="9">
        <v>44495</v>
      </c>
      <c r="P1374" t="s">
        <v>3282</v>
      </c>
      <c r="Q1374" t="s">
        <v>3283</v>
      </c>
      <c r="R1374" t="str">
        <f t="shared" si="65"/>
        <v>VM+ HYN 71</v>
      </c>
      <c r="S1374" s="10" t="s">
        <v>561</v>
      </c>
      <c r="T1374" t="e">
        <f>VLOOKUP(Q1374,'Danh mục'!$B$4:$C$76,2,0)</f>
        <v>#N/A</v>
      </c>
    </row>
    <row r="1375" spans="1:20">
      <c r="A1375" t="s">
        <v>19</v>
      </c>
      <c r="B1375" t="s">
        <v>3280</v>
      </c>
      <c r="C1375" t="s">
        <v>21</v>
      </c>
      <c r="D1375" t="s">
        <v>22</v>
      </c>
      <c r="E1375" s="5">
        <v>301092</v>
      </c>
      <c r="F1375" s="6">
        <v>6</v>
      </c>
      <c r="G1375" t="s">
        <v>23</v>
      </c>
      <c r="H1375" t="s">
        <v>24</v>
      </c>
      <c r="I1375" t="str">
        <f t="shared" si="63"/>
        <v>Giò tai lưỡi xào gói 250g</v>
      </c>
      <c r="J1375" t="str">
        <f>VLOOKUP(I1375,'[1]Mã Misa'!$B$2:$D$74,2,0)</f>
        <v>Giò Tai Lưỡi Xào 250g</v>
      </c>
      <c r="K1375" t="str">
        <f>VLOOKUP(J1375,'[1]Mã Misa'!$C$2:$D$74,2,0)</f>
        <v>GTLX250G</v>
      </c>
      <c r="L1375" s="6">
        <v>50182</v>
      </c>
      <c r="M1375" t="s">
        <v>3281</v>
      </c>
      <c r="N1375" t="str">
        <f t="shared" si="64"/>
        <v>0001742</v>
      </c>
      <c r="O1375" s="9">
        <v>44495</v>
      </c>
      <c r="P1375" t="s">
        <v>3282</v>
      </c>
      <c r="Q1375" t="s">
        <v>3283</v>
      </c>
      <c r="R1375" t="str">
        <f t="shared" si="65"/>
        <v>VM+ HYN 71</v>
      </c>
      <c r="S1375" s="10" t="s">
        <v>561</v>
      </c>
      <c r="T1375" t="e">
        <f>VLOOKUP(Q1375,'Danh mục'!$B$4:$C$76,2,0)</f>
        <v>#N/A</v>
      </c>
    </row>
    <row r="1376" spans="1:20">
      <c r="A1376" t="s">
        <v>19</v>
      </c>
      <c r="B1376" t="s">
        <v>3280</v>
      </c>
      <c r="C1376" t="s">
        <v>35</v>
      </c>
      <c r="D1376" t="s">
        <v>22</v>
      </c>
      <c r="E1376" s="5">
        <v>184000</v>
      </c>
      <c r="F1376" s="6">
        <v>4</v>
      </c>
      <c r="G1376" t="s">
        <v>23</v>
      </c>
      <c r="H1376" t="s">
        <v>36</v>
      </c>
      <c r="I1376" t="str">
        <f t="shared" si="63"/>
        <v>Mộc nấm hương gói 250g</v>
      </c>
      <c r="J1376" t="str">
        <f>VLOOKUP(I1376,'[1]Mã Misa'!$B$2:$D$74,2,0)</f>
        <v>Mộc Nấm Hương 250g</v>
      </c>
      <c r="K1376" t="str">
        <f>VLOOKUP(J1376,'[1]Mã Misa'!$C$2:$D$74,2,0)</f>
        <v>MNH250</v>
      </c>
      <c r="L1376" s="6">
        <v>46000</v>
      </c>
      <c r="M1376" t="s">
        <v>3281</v>
      </c>
      <c r="N1376" t="str">
        <f t="shared" si="64"/>
        <v>0001742</v>
      </c>
      <c r="O1376" s="9">
        <v>44495</v>
      </c>
      <c r="P1376" t="s">
        <v>3282</v>
      </c>
      <c r="Q1376" t="s">
        <v>3283</v>
      </c>
      <c r="R1376" t="str">
        <f t="shared" si="65"/>
        <v>VM+ HYN 71</v>
      </c>
      <c r="S1376" s="10" t="s">
        <v>561</v>
      </c>
      <c r="T1376" t="e">
        <f>VLOOKUP(Q1376,'Danh mục'!$B$4:$C$76,2,0)</f>
        <v>#N/A</v>
      </c>
    </row>
    <row r="1377" spans="1:20">
      <c r="A1377" t="s">
        <v>19</v>
      </c>
      <c r="B1377" t="s">
        <v>3280</v>
      </c>
      <c r="C1377" t="s">
        <v>193</v>
      </c>
      <c r="D1377" t="s">
        <v>22</v>
      </c>
      <c r="E1377" s="5">
        <v>333570</v>
      </c>
      <c r="F1377" s="6">
        <v>6</v>
      </c>
      <c r="G1377" t="s">
        <v>23</v>
      </c>
      <c r="H1377" t="s">
        <v>194</v>
      </c>
      <c r="I1377" t="str">
        <f t="shared" si="63"/>
        <v>Tai heo muối gói 200g</v>
      </c>
      <c r="J1377" t="str">
        <f>VLOOKUP(I1377,'[1]Mã Misa'!$B$2:$D$74,2,0)</f>
        <v>Tai heo muối 200g</v>
      </c>
      <c r="K1377" t="str">
        <f>VLOOKUP(J1377,'[1]Mã Misa'!$C$2:$D$74,2,0)</f>
        <v>TH200</v>
      </c>
      <c r="L1377" s="6">
        <v>55595</v>
      </c>
      <c r="M1377" t="s">
        <v>3281</v>
      </c>
      <c r="N1377" t="str">
        <f t="shared" si="64"/>
        <v>0001742</v>
      </c>
      <c r="O1377" s="9">
        <v>44495</v>
      </c>
      <c r="P1377" t="s">
        <v>3282</v>
      </c>
      <c r="Q1377" t="s">
        <v>3283</v>
      </c>
      <c r="R1377" t="str">
        <f t="shared" si="65"/>
        <v>VM+ HYN 71</v>
      </c>
      <c r="S1377" s="10" t="s">
        <v>561</v>
      </c>
      <c r="T1377" t="e">
        <f>VLOOKUP(Q1377,'Danh mục'!$B$4:$C$76,2,0)</f>
        <v>#N/A</v>
      </c>
    </row>
    <row r="1378" spans="1:20" hidden="1">
      <c r="A1378" t="s">
        <v>19</v>
      </c>
      <c r="B1378" t="s">
        <v>3284</v>
      </c>
      <c r="C1378" t="s">
        <v>35</v>
      </c>
      <c r="D1378" t="s">
        <v>22</v>
      </c>
      <c r="E1378" s="5">
        <v>46000</v>
      </c>
      <c r="F1378" s="6">
        <v>1</v>
      </c>
      <c r="G1378" t="s">
        <v>23</v>
      </c>
      <c r="H1378" t="s">
        <v>36</v>
      </c>
      <c r="I1378" t="str">
        <f t="shared" si="63"/>
        <v>Mộc nấm hương gói 250g</v>
      </c>
      <c r="J1378" t="str">
        <f>VLOOKUP(I1378,'[1]Mã Misa'!$B$2:$D$74,2,0)</f>
        <v>Mộc Nấm Hương 250g</v>
      </c>
      <c r="K1378" t="str">
        <f>VLOOKUP(J1378,'[1]Mã Misa'!$C$2:$D$74,2,0)</f>
        <v>MNH250</v>
      </c>
      <c r="L1378" s="6">
        <v>46000</v>
      </c>
      <c r="M1378" t="s">
        <v>3285</v>
      </c>
      <c r="N1378" t="str">
        <f t="shared" si="64"/>
        <v>0130162</v>
      </c>
      <c r="O1378" s="9">
        <v>44495</v>
      </c>
      <c r="P1378" t="s">
        <v>3286</v>
      </c>
      <c r="Q1378" t="s">
        <v>3287</v>
      </c>
      <c r="R1378" t="str">
        <f t="shared" si="65"/>
        <v>VM+ HNI 13</v>
      </c>
      <c r="S1378" s="10" t="s">
        <v>28</v>
      </c>
      <c r="T1378" t="e">
        <f>VLOOKUP(Q1378,'Danh mục'!$B$4:$C$76,2,0)</f>
        <v>#N/A</v>
      </c>
    </row>
    <row r="1379" spans="1:20">
      <c r="A1379" t="s">
        <v>19</v>
      </c>
      <c r="B1379" t="s">
        <v>3288</v>
      </c>
      <c r="C1379" t="s">
        <v>38</v>
      </c>
      <c r="D1379" t="s">
        <v>22</v>
      </c>
      <c r="E1379" s="5">
        <v>333174</v>
      </c>
      <c r="F1379" s="6">
        <v>3</v>
      </c>
      <c r="G1379" t="s">
        <v>23</v>
      </c>
      <c r="H1379" t="s">
        <v>39</v>
      </c>
      <c r="I1379" t="str">
        <f t="shared" si="63"/>
        <v>Gà muối gói 500g</v>
      </c>
      <c r="J1379" t="str">
        <f>VLOOKUP(I1379,'[1]Mã Misa'!$B$2:$D$74,2,0)</f>
        <v>Gà muối 500g</v>
      </c>
      <c r="K1379" t="str">
        <f>VLOOKUP(J1379,'[1]Mã Misa'!$C$2:$D$74,2,0)</f>
        <v>GM500</v>
      </c>
      <c r="L1379" s="6">
        <v>111058</v>
      </c>
      <c r="M1379" t="s">
        <v>3289</v>
      </c>
      <c r="N1379" t="str">
        <f t="shared" si="64"/>
        <v>0130166</v>
      </c>
      <c r="O1379" s="9">
        <v>44495</v>
      </c>
      <c r="P1379" t="s">
        <v>695</v>
      </c>
      <c r="Q1379" t="s">
        <v>696</v>
      </c>
      <c r="R1379" t="str">
        <f t="shared" si="65"/>
        <v>VM+ HNI 52</v>
      </c>
      <c r="S1379" s="10" t="s">
        <v>28</v>
      </c>
      <c r="T1379" t="e">
        <f>VLOOKUP(Q1379,'Danh mục'!$B$4:$C$76,2,0)</f>
        <v>#N/A</v>
      </c>
    </row>
    <row r="1380" spans="1:20" hidden="1">
      <c r="A1380" t="s">
        <v>19</v>
      </c>
      <c r="B1380" t="s">
        <v>3290</v>
      </c>
      <c r="C1380" t="s">
        <v>38</v>
      </c>
      <c r="D1380" t="s">
        <v>22</v>
      </c>
      <c r="E1380" s="5">
        <v>222116</v>
      </c>
      <c r="F1380" s="6">
        <v>2</v>
      </c>
      <c r="G1380" t="s">
        <v>23</v>
      </c>
      <c r="H1380" t="s">
        <v>39</v>
      </c>
      <c r="I1380" t="str">
        <f t="shared" si="63"/>
        <v>Gà muối gói 500g</v>
      </c>
      <c r="J1380" t="str">
        <f>VLOOKUP(I1380,'[1]Mã Misa'!$B$2:$D$74,2,0)</f>
        <v>Gà muối 500g</v>
      </c>
      <c r="K1380" t="str">
        <f>VLOOKUP(J1380,'[1]Mã Misa'!$C$2:$D$74,2,0)</f>
        <v>GM500</v>
      </c>
      <c r="L1380" s="6">
        <v>111058</v>
      </c>
      <c r="M1380" t="s">
        <v>3291</v>
      </c>
      <c r="N1380" t="str">
        <f t="shared" si="64"/>
        <v>0130172</v>
      </c>
      <c r="O1380" s="9">
        <v>44495</v>
      </c>
      <c r="P1380" t="s">
        <v>3292</v>
      </c>
      <c r="Q1380" t="s">
        <v>3293</v>
      </c>
      <c r="R1380" t="str">
        <f t="shared" si="65"/>
        <v>VM+ HNI 67</v>
      </c>
      <c r="S1380" s="10" t="s">
        <v>28</v>
      </c>
      <c r="T1380" t="e">
        <f>VLOOKUP(Q1380,'Danh mục'!$B$4:$C$76,2,0)</f>
        <v>#N/A</v>
      </c>
    </row>
    <row r="1381" spans="1:20">
      <c r="A1381" t="s">
        <v>19</v>
      </c>
      <c r="B1381" t="s">
        <v>3294</v>
      </c>
      <c r="C1381" t="s">
        <v>30</v>
      </c>
      <c r="D1381" t="s">
        <v>22</v>
      </c>
      <c r="E1381" s="5">
        <v>87787</v>
      </c>
      <c r="F1381" s="6">
        <v>1</v>
      </c>
      <c r="G1381" t="s">
        <v>23</v>
      </c>
      <c r="H1381" t="s">
        <v>31</v>
      </c>
      <c r="I1381" t="str">
        <f t="shared" si="63"/>
        <v>Bắp bò muối gói 200g</v>
      </c>
      <c r="J1381" t="str">
        <f>VLOOKUP(I1381,'[1]Mã Misa'!$B$2:$D$74,2,0)</f>
        <v>Bắp bò muối 200g</v>
      </c>
      <c r="K1381" t="str">
        <f>VLOOKUP(J1381,'[1]Mã Misa'!$C$2:$D$74,2,0)</f>
        <v>BBM200</v>
      </c>
      <c r="L1381" s="6">
        <v>87787</v>
      </c>
      <c r="M1381" t="s">
        <v>3295</v>
      </c>
      <c r="N1381" t="str">
        <f t="shared" si="64"/>
        <v>0130173</v>
      </c>
      <c r="O1381" s="9">
        <v>44495</v>
      </c>
      <c r="P1381" t="s">
        <v>3296</v>
      </c>
      <c r="Q1381" t="s">
        <v>3297</v>
      </c>
      <c r="R1381" t="str">
        <f t="shared" si="65"/>
        <v>VM+ HNI SH</v>
      </c>
      <c r="S1381" s="10" t="s">
        <v>28</v>
      </c>
      <c r="T1381" t="e">
        <f>VLOOKUP(Q1381,'Danh mục'!$B$4:$C$76,2,0)</f>
        <v>#N/A</v>
      </c>
    </row>
    <row r="1382" spans="1:20">
      <c r="A1382" t="s">
        <v>19</v>
      </c>
      <c r="B1382" t="s">
        <v>3294</v>
      </c>
      <c r="C1382" t="s">
        <v>51</v>
      </c>
      <c r="D1382" t="s">
        <v>22</v>
      </c>
      <c r="E1382" s="5">
        <v>210800</v>
      </c>
      <c r="F1382" s="6">
        <v>2</v>
      </c>
      <c r="G1382" t="s">
        <v>23</v>
      </c>
      <c r="H1382" t="s">
        <v>52</v>
      </c>
      <c r="I1382" t="str">
        <f t="shared" si="63"/>
        <v>_Đùi gà sốt cay 500g</v>
      </c>
      <c r="J1382" t="str">
        <f>VLOOKUP(I1382,'[1]Mã Misa'!$B$2:$D$74,2,0)</f>
        <v>Đùi gà sốt cay 500g</v>
      </c>
      <c r="K1382" t="str">
        <f>VLOOKUP(J1382,'[1]Mã Misa'!$C$2:$D$74,2,0)</f>
        <v>DGSC500</v>
      </c>
      <c r="L1382" s="6">
        <v>105400</v>
      </c>
      <c r="M1382" t="s">
        <v>3295</v>
      </c>
      <c r="N1382" t="str">
        <f t="shared" si="64"/>
        <v>0130173</v>
      </c>
      <c r="O1382" s="9">
        <v>44495</v>
      </c>
      <c r="P1382" t="s">
        <v>3296</v>
      </c>
      <c r="Q1382" t="s">
        <v>3297</v>
      </c>
      <c r="R1382" t="str">
        <f t="shared" si="65"/>
        <v>VM+ HNI SH</v>
      </c>
      <c r="S1382" s="10" t="s">
        <v>28</v>
      </c>
      <c r="T1382" t="e">
        <f>VLOOKUP(Q1382,'Danh mục'!$B$4:$C$76,2,0)</f>
        <v>#N/A</v>
      </c>
    </row>
    <row r="1383" spans="1:20">
      <c r="A1383" t="s">
        <v>19</v>
      </c>
      <c r="B1383" t="s">
        <v>3298</v>
      </c>
      <c r="C1383" t="s">
        <v>51</v>
      </c>
      <c r="D1383" t="s">
        <v>22</v>
      </c>
      <c r="E1383" s="5">
        <v>2002600</v>
      </c>
      <c r="F1383" s="6">
        <v>19</v>
      </c>
      <c r="G1383" t="s">
        <v>23</v>
      </c>
      <c r="H1383" t="s">
        <v>52</v>
      </c>
      <c r="I1383" t="str">
        <f t="shared" si="63"/>
        <v>_Đùi gà sốt cay 500g</v>
      </c>
      <c r="J1383" t="str">
        <f>VLOOKUP(I1383,'[1]Mã Misa'!$B$2:$D$74,2,0)</f>
        <v>Đùi gà sốt cay 500g</v>
      </c>
      <c r="K1383" t="str">
        <f>VLOOKUP(J1383,'[1]Mã Misa'!$C$2:$D$74,2,0)</f>
        <v>DGSC500</v>
      </c>
      <c r="L1383" s="6">
        <v>105400</v>
      </c>
      <c r="M1383" t="s">
        <v>3299</v>
      </c>
      <c r="N1383" t="str">
        <f t="shared" si="64"/>
        <v>0041496</v>
      </c>
      <c r="O1383" s="9">
        <v>44495</v>
      </c>
      <c r="P1383" t="s">
        <v>1111</v>
      </c>
      <c r="Q1383" t="s">
        <v>1112</v>
      </c>
      <c r="R1383" t="str">
        <f t="shared" si="65"/>
        <v>VM+HCM 196</v>
      </c>
      <c r="S1383" s="10" t="s">
        <v>83</v>
      </c>
      <c r="T1383" t="e">
        <f>VLOOKUP(Q1383,'Danh mục'!$B$4:$C$76,2,0)</f>
        <v>#N/A</v>
      </c>
    </row>
    <row r="1384" spans="1:20">
      <c r="A1384" t="s">
        <v>19</v>
      </c>
      <c r="B1384" t="s">
        <v>3298</v>
      </c>
      <c r="C1384" t="s">
        <v>38</v>
      </c>
      <c r="D1384" t="s">
        <v>22</v>
      </c>
      <c r="E1384" s="5">
        <v>222116</v>
      </c>
      <c r="F1384" s="6">
        <v>2</v>
      </c>
      <c r="G1384" t="s">
        <v>23</v>
      </c>
      <c r="H1384" t="s">
        <v>39</v>
      </c>
      <c r="I1384" t="str">
        <f t="shared" si="63"/>
        <v>Gà muối gói 500g</v>
      </c>
      <c r="J1384" t="str">
        <f>VLOOKUP(I1384,'[1]Mã Misa'!$B$2:$D$74,2,0)</f>
        <v>Gà muối 500g</v>
      </c>
      <c r="K1384" t="str">
        <f>VLOOKUP(J1384,'[1]Mã Misa'!$C$2:$D$74,2,0)</f>
        <v>GM500</v>
      </c>
      <c r="L1384" s="6">
        <v>111058</v>
      </c>
      <c r="M1384" t="s">
        <v>3299</v>
      </c>
      <c r="N1384" t="str">
        <f t="shared" si="64"/>
        <v>0041496</v>
      </c>
      <c r="O1384" s="9">
        <v>44495</v>
      </c>
      <c r="P1384" t="s">
        <v>1111</v>
      </c>
      <c r="Q1384" t="s">
        <v>1112</v>
      </c>
      <c r="R1384" t="str">
        <f t="shared" si="65"/>
        <v>VM+HCM 196</v>
      </c>
      <c r="S1384" s="10" t="s">
        <v>83</v>
      </c>
      <c r="T1384" t="e">
        <f>VLOOKUP(Q1384,'Danh mục'!$B$4:$C$76,2,0)</f>
        <v>#N/A</v>
      </c>
    </row>
    <row r="1385" spans="1:20">
      <c r="A1385" t="s">
        <v>19</v>
      </c>
      <c r="B1385" t="s">
        <v>3298</v>
      </c>
      <c r="C1385" t="s">
        <v>45</v>
      </c>
      <c r="D1385" t="s">
        <v>22</v>
      </c>
      <c r="E1385" s="5">
        <v>222750</v>
      </c>
      <c r="F1385" s="6">
        <v>3</v>
      </c>
      <c r="G1385" t="s">
        <v>23</v>
      </c>
      <c r="H1385" t="s">
        <v>46</v>
      </c>
      <c r="I1385" t="str">
        <f t="shared" si="63"/>
        <v>_Chả cốm 300g</v>
      </c>
      <c r="J1385" t="str">
        <f>VLOOKUP(I1385,'[1]Mã Misa'!$B$2:$D$74,2,0)</f>
        <v>Chả cốm 300g</v>
      </c>
      <c r="K1385" t="str">
        <f>VLOOKUP(J1385,'[1]Mã Misa'!$C$2:$D$74,2,0)</f>
        <v>CC300</v>
      </c>
      <c r="L1385" s="6">
        <v>74250</v>
      </c>
      <c r="M1385" t="s">
        <v>3299</v>
      </c>
      <c r="N1385" t="str">
        <f t="shared" si="64"/>
        <v>0041496</v>
      </c>
      <c r="O1385" s="9">
        <v>44495</v>
      </c>
      <c r="P1385" t="s">
        <v>1111</v>
      </c>
      <c r="Q1385" t="s">
        <v>1112</v>
      </c>
      <c r="R1385" t="str">
        <f t="shared" si="65"/>
        <v>VM+HCM 196</v>
      </c>
      <c r="S1385" s="10" t="s">
        <v>83</v>
      </c>
      <c r="T1385" t="e">
        <f>VLOOKUP(Q1385,'Danh mục'!$B$4:$C$76,2,0)</f>
        <v>#N/A</v>
      </c>
    </row>
    <row r="1386" spans="1:20">
      <c r="A1386" t="s">
        <v>19</v>
      </c>
      <c r="B1386" t="s">
        <v>3300</v>
      </c>
      <c r="C1386" t="s">
        <v>51</v>
      </c>
      <c r="D1386" t="s">
        <v>22</v>
      </c>
      <c r="E1386" s="5">
        <v>1054000</v>
      </c>
      <c r="F1386" s="6">
        <v>10</v>
      </c>
      <c r="G1386" t="s">
        <v>23</v>
      </c>
      <c r="H1386" t="s">
        <v>52</v>
      </c>
      <c r="I1386" t="str">
        <f t="shared" si="63"/>
        <v>_Đùi gà sốt cay 500g</v>
      </c>
      <c r="J1386" t="str">
        <f>VLOOKUP(I1386,'[1]Mã Misa'!$B$2:$D$74,2,0)</f>
        <v>Đùi gà sốt cay 500g</v>
      </c>
      <c r="K1386" t="str">
        <f>VLOOKUP(J1386,'[1]Mã Misa'!$C$2:$D$74,2,0)</f>
        <v>DGSC500</v>
      </c>
      <c r="L1386" s="6">
        <v>105400</v>
      </c>
      <c r="M1386" t="s">
        <v>3301</v>
      </c>
      <c r="N1386" t="str">
        <f t="shared" si="64"/>
        <v>0042142</v>
      </c>
      <c r="O1386" s="9">
        <v>44499</v>
      </c>
      <c r="P1386" t="s">
        <v>2623</v>
      </c>
      <c r="Q1386" t="s">
        <v>2624</v>
      </c>
      <c r="R1386" t="str">
        <f t="shared" si="65"/>
        <v>VM VCC HCM</v>
      </c>
      <c r="S1386" s="10" t="s">
        <v>83</v>
      </c>
      <c r="T1386" t="e">
        <f>VLOOKUP(Q1386,'Danh mục'!$B$4:$C$76,2,0)</f>
        <v>#N/A</v>
      </c>
    </row>
    <row r="1387" spans="1:20">
      <c r="A1387" t="s">
        <v>19</v>
      </c>
      <c r="B1387" t="s">
        <v>3302</v>
      </c>
      <c r="C1387" t="s">
        <v>510</v>
      </c>
      <c r="D1387" t="s">
        <v>511</v>
      </c>
      <c r="E1387" s="5">
        <v>177188</v>
      </c>
      <c r="F1387" s="6">
        <v>1</v>
      </c>
      <c r="G1387" t="s">
        <v>65</v>
      </c>
      <c r="H1387" t="s">
        <v>512</v>
      </c>
      <c r="I1387" t="str">
        <f t="shared" si="63"/>
        <v xml:space="preserve"> Mực lá câu làm sạch 450g</v>
      </c>
      <c r="J1387" t="str">
        <f>VLOOKUP(I1387,'[1]Mã Misa'!$B$2:$D$74,2,0)</f>
        <v>Mực lá câu làm sạch 450g</v>
      </c>
      <c r="K1387" t="str">
        <f>VLOOKUP(J1387,'[1]Mã Misa'!$C$2:$D$74,2,0)</f>
        <v>ML450</v>
      </c>
      <c r="L1387" s="6">
        <v>177188</v>
      </c>
      <c r="M1387" t="s">
        <v>3303</v>
      </c>
      <c r="N1387" t="str">
        <f t="shared" si="64"/>
        <v>0130191</v>
      </c>
      <c r="O1387" s="9">
        <v>44495</v>
      </c>
      <c r="P1387" t="s">
        <v>1219</v>
      </c>
      <c r="Q1387" t="s">
        <v>1220</v>
      </c>
      <c r="R1387" t="str">
        <f t="shared" si="65"/>
        <v>VM+ HNI 47</v>
      </c>
      <c r="S1387" s="10" t="s">
        <v>28</v>
      </c>
      <c r="T1387" t="e">
        <f>VLOOKUP(Q1387,'Danh mục'!$B$4:$C$76,2,0)</f>
        <v>#N/A</v>
      </c>
    </row>
    <row r="1388" spans="1:20">
      <c r="A1388" t="s">
        <v>19</v>
      </c>
      <c r="B1388" t="s">
        <v>3302</v>
      </c>
      <c r="C1388" t="s">
        <v>535</v>
      </c>
      <c r="D1388" t="s">
        <v>511</v>
      </c>
      <c r="E1388" s="5">
        <v>595350</v>
      </c>
      <c r="F1388" s="6">
        <v>3</v>
      </c>
      <c r="G1388" t="s">
        <v>65</v>
      </c>
      <c r="H1388" t="s">
        <v>536</v>
      </c>
      <c r="I1388" t="str">
        <f t="shared" si="63"/>
        <v xml:space="preserve"> Tôm mũ ni nguyên con 450g</v>
      </c>
      <c r="J1388" t="str">
        <f>VLOOKUP(I1388,'[1]Mã Misa'!$B$2:$D$74,2,0)</f>
        <v>Tôm mũ ni nguyên con 450g</v>
      </c>
      <c r="K1388" t="str">
        <f>VLOOKUP(J1388,'[1]Mã Misa'!$C$2:$D$74,2,0)</f>
        <v>TNC450</v>
      </c>
      <c r="L1388" s="6">
        <v>198450</v>
      </c>
      <c r="M1388" t="s">
        <v>3303</v>
      </c>
      <c r="N1388" t="str">
        <f t="shared" si="64"/>
        <v>0130191</v>
      </c>
      <c r="O1388" s="9">
        <v>44495</v>
      </c>
      <c r="P1388" t="s">
        <v>1219</v>
      </c>
      <c r="Q1388" t="s">
        <v>1220</v>
      </c>
      <c r="R1388" t="str">
        <f t="shared" si="65"/>
        <v>VM+ HNI 47</v>
      </c>
      <c r="S1388" s="10" t="s">
        <v>28</v>
      </c>
      <c r="T1388" t="e">
        <f>VLOOKUP(Q1388,'Danh mục'!$B$4:$C$76,2,0)</f>
        <v>#N/A</v>
      </c>
    </row>
    <row r="1389" spans="1:20">
      <c r="A1389" t="s">
        <v>19</v>
      </c>
      <c r="B1389" t="s">
        <v>3302</v>
      </c>
      <c r="C1389" t="s">
        <v>540</v>
      </c>
      <c r="D1389" t="s">
        <v>511</v>
      </c>
      <c r="E1389" s="5">
        <v>1057050</v>
      </c>
      <c r="F1389" s="6">
        <v>3</v>
      </c>
      <c r="G1389" t="s">
        <v>65</v>
      </c>
      <c r="H1389" t="s">
        <v>541</v>
      </c>
      <c r="I1389" t="str">
        <f t="shared" si="63"/>
        <v xml:space="preserve"> Tôm mũ ni bỏ đầu 450g</v>
      </c>
      <c r="J1389" t="str">
        <f>VLOOKUP(I1389,'[1]Mã Misa'!$B$2:$D$74,2,0)</f>
        <v>Tôm mũ ni bỏ đầu 450g</v>
      </c>
      <c r="K1389" t="str">
        <f>VLOOKUP(J1389,'[1]Mã Misa'!$C$2:$D$74,2,0)</f>
        <v>TBĐ450</v>
      </c>
      <c r="L1389" s="6">
        <v>352350</v>
      </c>
      <c r="M1389" t="s">
        <v>3303</v>
      </c>
      <c r="N1389" t="str">
        <f t="shared" si="64"/>
        <v>0130191</v>
      </c>
      <c r="O1389" s="9">
        <v>44495</v>
      </c>
      <c r="P1389" t="s">
        <v>1219</v>
      </c>
      <c r="Q1389" t="s">
        <v>1220</v>
      </c>
      <c r="R1389" t="str">
        <f t="shared" si="65"/>
        <v>VM+ HNI 47</v>
      </c>
      <c r="S1389" s="10" t="s">
        <v>28</v>
      </c>
      <c r="T1389" t="e">
        <f>VLOOKUP(Q1389,'Danh mục'!$B$4:$C$76,2,0)</f>
        <v>#N/A</v>
      </c>
    </row>
    <row r="1390" spans="1:20">
      <c r="A1390" t="s">
        <v>19</v>
      </c>
      <c r="B1390" t="s">
        <v>3302</v>
      </c>
      <c r="C1390" t="s">
        <v>64</v>
      </c>
      <c r="D1390" t="s">
        <v>22</v>
      </c>
      <c r="E1390" s="5">
        <v>306250</v>
      </c>
      <c r="F1390" s="6">
        <v>5</v>
      </c>
      <c r="G1390" t="s">
        <v>65</v>
      </c>
      <c r="H1390" t="s">
        <v>66</v>
      </c>
      <c r="I1390" t="str">
        <f t="shared" si="63"/>
        <v xml:space="preserve"> Ghẹ farci 150g</v>
      </c>
      <c r="J1390" t="str">
        <f>VLOOKUP(I1390,'[1]Mã Misa'!$B$2:$D$74,2,0)</f>
        <v>Ghẹ farci 150g</v>
      </c>
      <c r="K1390" t="str">
        <f>VLOOKUP(J1390,'[1]Mã Misa'!$C$2:$D$74,2,0)</f>
        <v>GHEFARCI150</v>
      </c>
      <c r="L1390" s="6">
        <v>61250</v>
      </c>
      <c r="M1390" t="s">
        <v>3303</v>
      </c>
      <c r="N1390" t="str">
        <f t="shared" si="64"/>
        <v>0130191</v>
      </c>
      <c r="O1390" s="9">
        <v>44495</v>
      </c>
      <c r="P1390" t="s">
        <v>1219</v>
      </c>
      <c r="Q1390" t="s">
        <v>1220</v>
      </c>
      <c r="R1390" t="str">
        <f t="shared" si="65"/>
        <v>VM+ HNI 47</v>
      </c>
      <c r="S1390" s="10" t="s">
        <v>28</v>
      </c>
      <c r="T1390" t="e">
        <f>VLOOKUP(Q1390,'Danh mục'!$B$4:$C$76,2,0)</f>
        <v>#N/A</v>
      </c>
    </row>
    <row r="1391" spans="1:20">
      <c r="A1391" t="s">
        <v>19</v>
      </c>
      <c r="B1391" t="s">
        <v>3302</v>
      </c>
      <c r="C1391" t="s">
        <v>450</v>
      </c>
      <c r="D1391" t="s">
        <v>22</v>
      </c>
      <c r="E1391" s="5">
        <v>61250</v>
      </c>
      <c r="F1391" s="6">
        <v>1</v>
      </c>
      <c r="G1391" t="s">
        <v>65</v>
      </c>
      <c r="H1391" t="s">
        <v>451</v>
      </c>
      <c r="I1391" t="str">
        <f t="shared" si="63"/>
        <v xml:space="preserve"> Càng ghẹ cốm hoa 250g</v>
      </c>
      <c r="J1391" t="str">
        <f>VLOOKUP(I1391,'[1]Mã Misa'!$B$2:$D$74,2,0)</f>
        <v>Càng ghẹ cốm hoa 250g</v>
      </c>
      <c r="K1391" t="str">
        <f>VLOOKUP(J1391,'[1]Mã Misa'!$C$2:$D$74,2,0)</f>
        <v>CGCH250</v>
      </c>
      <c r="L1391" s="6">
        <v>61250</v>
      </c>
      <c r="M1391" t="s">
        <v>3303</v>
      </c>
      <c r="N1391" t="str">
        <f t="shared" si="64"/>
        <v>0130191</v>
      </c>
      <c r="O1391" s="9">
        <v>44495</v>
      </c>
      <c r="P1391" t="s">
        <v>1219</v>
      </c>
      <c r="Q1391" t="s">
        <v>1220</v>
      </c>
      <c r="R1391" t="str">
        <f t="shared" si="65"/>
        <v>VM+ HNI 47</v>
      </c>
      <c r="S1391" s="10" t="s">
        <v>28</v>
      </c>
      <c r="T1391" t="e">
        <f>VLOOKUP(Q1391,'Danh mục'!$B$4:$C$76,2,0)</f>
        <v>#N/A</v>
      </c>
    </row>
    <row r="1392" spans="1:20">
      <c r="A1392" t="s">
        <v>19</v>
      </c>
      <c r="B1392" t="s">
        <v>3304</v>
      </c>
      <c r="C1392" t="s">
        <v>293</v>
      </c>
      <c r="D1392" t="s">
        <v>22</v>
      </c>
      <c r="E1392" s="5">
        <v>178200</v>
      </c>
      <c r="F1392" s="6">
        <v>3</v>
      </c>
      <c r="G1392" t="s">
        <v>23</v>
      </c>
      <c r="H1392" t="s">
        <v>294</v>
      </c>
      <c r="I1392" t="str">
        <f t="shared" si="63"/>
        <v>_Giò lụa 250g</v>
      </c>
      <c r="J1392" t="str">
        <f>VLOOKUP(I1392,'[1]Mã Misa'!$B$2:$D$74,2,0)</f>
        <v>Giò lụa 250g</v>
      </c>
      <c r="K1392" t="str">
        <f>VLOOKUP(J1392,'[1]Mã Misa'!$C$2:$D$74,2,0)</f>
        <v>GL250</v>
      </c>
      <c r="L1392" s="6">
        <v>59400</v>
      </c>
      <c r="M1392" t="s">
        <v>3305</v>
      </c>
      <c r="N1392" t="str">
        <f t="shared" si="64"/>
        <v>0130198</v>
      </c>
      <c r="O1392" s="9">
        <v>44495</v>
      </c>
      <c r="P1392" t="s">
        <v>809</v>
      </c>
      <c r="Q1392" t="s">
        <v>810</v>
      </c>
      <c r="R1392" t="str">
        <f t="shared" si="65"/>
        <v>VM+ HNI 24</v>
      </c>
      <c r="S1392" s="10" t="s">
        <v>28</v>
      </c>
      <c r="T1392" t="e">
        <f>VLOOKUP(Q1392,'Danh mục'!$B$4:$C$76,2,0)</f>
        <v>#N/A</v>
      </c>
    </row>
    <row r="1393" spans="1:20">
      <c r="A1393" t="s">
        <v>19</v>
      </c>
      <c r="B1393" t="s">
        <v>3304</v>
      </c>
      <c r="C1393" t="s">
        <v>45</v>
      </c>
      <c r="D1393" t="s">
        <v>22</v>
      </c>
      <c r="E1393" s="5">
        <v>74250</v>
      </c>
      <c r="F1393" s="6">
        <v>1</v>
      </c>
      <c r="G1393" t="s">
        <v>23</v>
      </c>
      <c r="H1393" t="s">
        <v>46</v>
      </c>
      <c r="I1393" t="str">
        <f t="shared" si="63"/>
        <v>_Chả cốm 300g</v>
      </c>
      <c r="J1393" t="str">
        <f>VLOOKUP(I1393,'[1]Mã Misa'!$B$2:$D$74,2,0)</f>
        <v>Chả cốm 300g</v>
      </c>
      <c r="K1393" t="str">
        <f>VLOOKUP(J1393,'[1]Mã Misa'!$C$2:$D$74,2,0)</f>
        <v>CC300</v>
      </c>
      <c r="L1393" s="6">
        <v>74250</v>
      </c>
      <c r="M1393" t="s">
        <v>3305</v>
      </c>
      <c r="N1393" t="str">
        <f t="shared" si="64"/>
        <v>0130198</v>
      </c>
      <c r="O1393" s="9">
        <v>44495</v>
      </c>
      <c r="P1393" t="s">
        <v>809</v>
      </c>
      <c r="Q1393" t="s">
        <v>810</v>
      </c>
      <c r="R1393" t="str">
        <f t="shared" si="65"/>
        <v>VM+ HNI 24</v>
      </c>
      <c r="S1393" s="10" t="s">
        <v>28</v>
      </c>
      <c r="T1393" t="e">
        <f>VLOOKUP(Q1393,'Danh mục'!$B$4:$C$76,2,0)</f>
        <v>#N/A</v>
      </c>
    </row>
    <row r="1394" spans="1:20">
      <c r="A1394" t="s">
        <v>19</v>
      </c>
      <c r="B1394" t="s">
        <v>3304</v>
      </c>
      <c r="C1394" t="s">
        <v>21</v>
      </c>
      <c r="D1394" t="s">
        <v>22</v>
      </c>
      <c r="E1394" s="5">
        <v>50182</v>
      </c>
      <c r="F1394" s="6">
        <v>1</v>
      </c>
      <c r="G1394" t="s">
        <v>23</v>
      </c>
      <c r="H1394" t="s">
        <v>24</v>
      </c>
      <c r="I1394" t="str">
        <f t="shared" si="63"/>
        <v>Giò tai lưỡi xào gói 250g</v>
      </c>
      <c r="J1394" t="str">
        <f>VLOOKUP(I1394,'[1]Mã Misa'!$B$2:$D$74,2,0)</f>
        <v>Giò Tai Lưỡi Xào 250g</v>
      </c>
      <c r="K1394" t="str">
        <f>VLOOKUP(J1394,'[1]Mã Misa'!$C$2:$D$74,2,0)</f>
        <v>GTLX250G</v>
      </c>
      <c r="L1394" s="6">
        <v>50182</v>
      </c>
      <c r="M1394" t="s">
        <v>3305</v>
      </c>
      <c r="N1394" t="str">
        <f t="shared" si="64"/>
        <v>0130198</v>
      </c>
      <c r="O1394" s="9">
        <v>44495</v>
      </c>
      <c r="P1394" t="s">
        <v>809</v>
      </c>
      <c r="Q1394" t="s">
        <v>810</v>
      </c>
      <c r="R1394" t="str">
        <f t="shared" si="65"/>
        <v>VM+ HNI 24</v>
      </c>
      <c r="S1394" s="10" t="s">
        <v>28</v>
      </c>
      <c r="T1394" t="e">
        <f>VLOOKUP(Q1394,'Danh mục'!$B$4:$C$76,2,0)</f>
        <v>#N/A</v>
      </c>
    </row>
    <row r="1395" spans="1:20">
      <c r="A1395" t="s">
        <v>19</v>
      </c>
      <c r="B1395" t="s">
        <v>3306</v>
      </c>
      <c r="C1395" t="s">
        <v>21</v>
      </c>
      <c r="D1395" t="s">
        <v>22</v>
      </c>
      <c r="E1395" s="5">
        <v>200728</v>
      </c>
      <c r="F1395" s="6">
        <v>4</v>
      </c>
      <c r="G1395" t="s">
        <v>23</v>
      </c>
      <c r="H1395" t="s">
        <v>24</v>
      </c>
      <c r="I1395" t="str">
        <f t="shared" si="63"/>
        <v>Giò tai lưỡi xào gói 250g</v>
      </c>
      <c r="J1395" t="str">
        <f>VLOOKUP(I1395,'[1]Mã Misa'!$B$2:$D$74,2,0)</f>
        <v>Giò Tai Lưỡi Xào 250g</v>
      </c>
      <c r="K1395" t="str">
        <f>VLOOKUP(J1395,'[1]Mã Misa'!$C$2:$D$74,2,0)</f>
        <v>GTLX250G</v>
      </c>
      <c r="L1395" s="6">
        <v>50182</v>
      </c>
      <c r="M1395" t="s">
        <v>3307</v>
      </c>
      <c r="N1395" t="str">
        <f t="shared" si="64"/>
        <v>0130200</v>
      </c>
      <c r="O1395" s="9">
        <v>44495</v>
      </c>
      <c r="P1395" t="s">
        <v>1219</v>
      </c>
      <c r="Q1395" t="s">
        <v>1220</v>
      </c>
      <c r="R1395" t="str">
        <f t="shared" si="65"/>
        <v>VM+ HNI 47</v>
      </c>
      <c r="S1395" s="10" t="s">
        <v>28</v>
      </c>
      <c r="T1395" t="e">
        <f>VLOOKUP(Q1395,'Danh mục'!$B$4:$C$76,2,0)</f>
        <v>#N/A</v>
      </c>
    </row>
    <row r="1396" spans="1:20" hidden="1">
      <c r="A1396" t="s">
        <v>19</v>
      </c>
      <c r="B1396" t="s">
        <v>3308</v>
      </c>
      <c r="C1396" t="s">
        <v>38</v>
      </c>
      <c r="D1396" t="s">
        <v>22</v>
      </c>
      <c r="E1396" s="5">
        <v>111058</v>
      </c>
      <c r="F1396" s="6">
        <v>1</v>
      </c>
      <c r="G1396" t="s">
        <v>23</v>
      </c>
      <c r="H1396" t="s">
        <v>39</v>
      </c>
      <c r="I1396" t="str">
        <f t="shared" si="63"/>
        <v>Gà muối gói 500g</v>
      </c>
      <c r="J1396" t="str">
        <f>VLOOKUP(I1396,'[1]Mã Misa'!$B$2:$D$74,2,0)</f>
        <v>Gà muối 500g</v>
      </c>
      <c r="K1396" t="str">
        <f>VLOOKUP(J1396,'[1]Mã Misa'!$C$2:$D$74,2,0)</f>
        <v>GM500</v>
      </c>
      <c r="L1396" s="6">
        <v>111058</v>
      </c>
      <c r="M1396" t="s">
        <v>3309</v>
      </c>
      <c r="N1396" t="str">
        <f t="shared" si="64"/>
        <v>0002710</v>
      </c>
      <c r="O1396" s="9">
        <v>44495</v>
      </c>
      <c r="P1396" t="s">
        <v>3310</v>
      </c>
      <c r="Q1396" t="s">
        <v>3311</v>
      </c>
      <c r="R1396" t="str">
        <f t="shared" si="65"/>
        <v>VM+ NAN 22</v>
      </c>
      <c r="S1396" s="10" t="s">
        <v>238</v>
      </c>
      <c r="T1396" t="e">
        <f>VLOOKUP(Q1396,'Danh mục'!$B$4:$C$76,2,0)</f>
        <v>#N/A</v>
      </c>
    </row>
    <row r="1397" spans="1:20">
      <c r="A1397" t="s">
        <v>19</v>
      </c>
      <c r="B1397" t="s">
        <v>3312</v>
      </c>
      <c r="C1397" t="s">
        <v>285</v>
      </c>
      <c r="D1397" t="s">
        <v>22</v>
      </c>
      <c r="E1397" s="5">
        <v>61050</v>
      </c>
      <c r="F1397" s="6">
        <v>1</v>
      </c>
      <c r="G1397" t="s">
        <v>23</v>
      </c>
      <c r="H1397" t="s">
        <v>286</v>
      </c>
      <c r="I1397" t="str">
        <f t="shared" si="63"/>
        <v>_Giò sụn gà 250g</v>
      </c>
      <c r="J1397" t="str">
        <f>VLOOKUP(I1397,'[1]Mã Misa'!$B$2:$D$74,2,0)</f>
        <v>Giò sụn gà 250g</v>
      </c>
      <c r="K1397" t="str">
        <f>VLOOKUP(J1397,'[1]Mã Misa'!$C$2:$D$74,2,0)</f>
        <v>GSG250</v>
      </c>
      <c r="L1397" s="6">
        <v>61050</v>
      </c>
      <c r="M1397" t="s">
        <v>3313</v>
      </c>
      <c r="N1397" t="str">
        <f t="shared" si="64"/>
        <v>0010276</v>
      </c>
      <c r="O1397" s="9">
        <v>44495</v>
      </c>
      <c r="P1397" t="s">
        <v>1463</v>
      </c>
      <c r="Q1397" t="s">
        <v>1464</v>
      </c>
      <c r="R1397" t="str">
        <f t="shared" si="65"/>
        <v>VM+ QNH Tổ</v>
      </c>
      <c r="S1397" s="10" t="s">
        <v>78</v>
      </c>
      <c r="T1397" t="e">
        <f>VLOOKUP(Q1397,'Danh mục'!$B$4:$C$76,2,0)</f>
        <v>#N/A</v>
      </c>
    </row>
    <row r="1398" spans="1:20" hidden="1">
      <c r="A1398" t="s">
        <v>19</v>
      </c>
      <c r="B1398" t="s">
        <v>3314</v>
      </c>
      <c r="C1398" t="s">
        <v>21</v>
      </c>
      <c r="D1398" t="s">
        <v>22</v>
      </c>
      <c r="E1398" s="5">
        <v>100364</v>
      </c>
      <c r="F1398" s="6">
        <v>2</v>
      </c>
      <c r="G1398" t="s">
        <v>23</v>
      </c>
      <c r="H1398" t="s">
        <v>24</v>
      </c>
      <c r="I1398" t="str">
        <f t="shared" si="63"/>
        <v>Giò tai lưỡi xào gói 250g</v>
      </c>
      <c r="J1398" t="str">
        <f>VLOOKUP(I1398,'[1]Mã Misa'!$B$2:$D$74,2,0)</f>
        <v>Giò Tai Lưỡi Xào 250g</v>
      </c>
      <c r="K1398" t="str">
        <f>VLOOKUP(J1398,'[1]Mã Misa'!$C$2:$D$74,2,0)</f>
        <v>GTLX250G</v>
      </c>
      <c r="L1398" s="6">
        <v>50182</v>
      </c>
      <c r="M1398" t="s">
        <v>3315</v>
      </c>
      <c r="N1398" t="str">
        <f t="shared" si="64"/>
        <v>0130211</v>
      </c>
      <c r="O1398" s="9">
        <v>44495</v>
      </c>
      <c r="P1398" t="s">
        <v>3316</v>
      </c>
      <c r="Q1398" t="s">
        <v>3317</v>
      </c>
      <c r="R1398" t="str">
        <f t="shared" si="65"/>
        <v>VM+ HNI Tầ</v>
      </c>
      <c r="S1398" s="10" t="s">
        <v>28</v>
      </c>
      <c r="T1398" t="e">
        <f>VLOOKUP(Q1398,'Danh mục'!$B$4:$C$76,2,0)</f>
        <v>#N/A</v>
      </c>
    </row>
    <row r="1399" spans="1:20">
      <c r="A1399" t="s">
        <v>19</v>
      </c>
      <c r="B1399" t="s">
        <v>3318</v>
      </c>
      <c r="C1399" t="s">
        <v>45</v>
      </c>
      <c r="D1399" t="s">
        <v>22</v>
      </c>
      <c r="E1399" s="5">
        <v>148500</v>
      </c>
      <c r="F1399" s="6">
        <v>2</v>
      </c>
      <c r="G1399" t="s">
        <v>23</v>
      </c>
      <c r="H1399" t="s">
        <v>46</v>
      </c>
      <c r="I1399" t="str">
        <f t="shared" si="63"/>
        <v>_Chả cốm 300g</v>
      </c>
      <c r="J1399" t="str">
        <f>VLOOKUP(I1399,'[1]Mã Misa'!$B$2:$D$74,2,0)</f>
        <v>Chả cốm 300g</v>
      </c>
      <c r="K1399" t="str">
        <f>VLOOKUP(J1399,'[1]Mã Misa'!$C$2:$D$74,2,0)</f>
        <v>CC300</v>
      </c>
      <c r="L1399" s="6">
        <v>74250</v>
      </c>
      <c r="M1399" t="s">
        <v>3319</v>
      </c>
      <c r="N1399" t="str">
        <f t="shared" si="64"/>
        <v>0130223</v>
      </c>
      <c r="O1399" s="9">
        <v>44495</v>
      </c>
      <c r="P1399" t="s">
        <v>3320</v>
      </c>
      <c r="Q1399" t="s">
        <v>3321</v>
      </c>
      <c r="R1399" t="str">
        <f t="shared" si="65"/>
        <v>VM+ HNI SH</v>
      </c>
      <c r="S1399" s="10" t="s">
        <v>28</v>
      </c>
      <c r="T1399" t="e">
        <f>VLOOKUP(Q1399,'Danh mục'!$B$4:$C$76,2,0)</f>
        <v>#N/A</v>
      </c>
    </row>
    <row r="1400" spans="1:20">
      <c r="A1400" t="s">
        <v>19</v>
      </c>
      <c r="B1400" t="s">
        <v>3322</v>
      </c>
      <c r="C1400" t="s">
        <v>51</v>
      </c>
      <c r="D1400" t="s">
        <v>22</v>
      </c>
      <c r="E1400" s="5">
        <v>316200</v>
      </c>
      <c r="F1400" s="6">
        <v>3</v>
      </c>
      <c r="G1400" t="s">
        <v>23</v>
      </c>
      <c r="H1400" t="s">
        <v>52</v>
      </c>
      <c r="I1400" t="str">
        <f t="shared" si="63"/>
        <v>_Đùi gà sốt cay 500g</v>
      </c>
      <c r="J1400" t="str">
        <f>VLOOKUP(I1400,'[1]Mã Misa'!$B$2:$D$74,2,0)</f>
        <v>Đùi gà sốt cay 500g</v>
      </c>
      <c r="K1400" t="str">
        <f>VLOOKUP(J1400,'[1]Mã Misa'!$C$2:$D$74,2,0)</f>
        <v>DGSC500</v>
      </c>
      <c r="L1400" s="6">
        <v>105400</v>
      </c>
      <c r="M1400" t="s">
        <v>3323</v>
      </c>
      <c r="N1400" t="str">
        <f t="shared" si="64"/>
        <v>0016756</v>
      </c>
      <c r="O1400" s="9">
        <v>44495</v>
      </c>
      <c r="P1400" t="s">
        <v>3324</v>
      </c>
      <c r="Q1400" t="s">
        <v>3325</v>
      </c>
      <c r="R1400" t="str">
        <f t="shared" si="65"/>
        <v>VM+ DNG 90</v>
      </c>
      <c r="S1400" s="10" t="s">
        <v>231</v>
      </c>
      <c r="T1400" t="e">
        <f>VLOOKUP(Q1400,'Danh mục'!$B$4:$C$76,2,0)</f>
        <v>#N/A</v>
      </c>
    </row>
    <row r="1401" spans="1:20">
      <c r="A1401" t="s">
        <v>19</v>
      </c>
      <c r="B1401" t="s">
        <v>3322</v>
      </c>
      <c r="C1401" t="s">
        <v>21</v>
      </c>
      <c r="D1401" t="s">
        <v>22</v>
      </c>
      <c r="E1401" s="5">
        <v>50182</v>
      </c>
      <c r="F1401" s="6">
        <v>1</v>
      </c>
      <c r="G1401" t="s">
        <v>23</v>
      </c>
      <c r="H1401" t="s">
        <v>24</v>
      </c>
      <c r="I1401" t="str">
        <f t="shared" si="63"/>
        <v>Giò tai lưỡi xào gói 250g</v>
      </c>
      <c r="J1401" t="str">
        <f>VLOOKUP(I1401,'[1]Mã Misa'!$B$2:$D$74,2,0)</f>
        <v>Giò Tai Lưỡi Xào 250g</v>
      </c>
      <c r="K1401" t="str">
        <f>VLOOKUP(J1401,'[1]Mã Misa'!$C$2:$D$74,2,0)</f>
        <v>GTLX250G</v>
      </c>
      <c r="L1401" s="6">
        <v>50182</v>
      </c>
      <c r="M1401" t="s">
        <v>3323</v>
      </c>
      <c r="N1401" t="str">
        <f t="shared" si="64"/>
        <v>0016756</v>
      </c>
      <c r="O1401" s="9">
        <v>44495</v>
      </c>
      <c r="P1401" t="s">
        <v>3324</v>
      </c>
      <c r="Q1401" t="s">
        <v>3325</v>
      </c>
      <c r="R1401" t="str">
        <f t="shared" si="65"/>
        <v>VM+ DNG 90</v>
      </c>
      <c r="S1401" s="10" t="s">
        <v>231</v>
      </c>
      <c r="T1401" t="e">
        <f>VLOOKUP(Q1401,'Danh mục'!$B$4:$C$76,2,0)</f>
        <v>#N/A</v>
      </c>
    </row>
    <row r="1402" spans="1:20">
      <c r="A1402" t="s">
        <v>19</v>
      </c>
      <c r="B1402" t="s">
        <v>3326</v>
      </c>
      <c r="C1402" t="s">
        <v>279</v>
      </c>
      <c r="D1402" t="s">
        <v>22</v>
      </c>
      <c r="E1402" s="5">
        <v>101989</v>
      </c>
      <c r="F1402" s="6">
        <v>1</v>
      </c>
      <c r="G1402" t="s">
        <v>23</v>
      </c>
      <c r="H1402" t="s">
        <v>280</v>
      </c>
      <c r="I1402" t="str">
        <f t="shared" si="63"/>
        <v>Giò tai nấm hương 500g</v>
      </c>
      <c r="J1402" t="str">
        <f>VLOOKUP(I1402,'[1]Mã Misa'!$B$2:$D$74,2,0)</f>
        <v>Giò tai nấm hương 500g</v>
      </c>
      <c r="K1402" t="str">
        <f>VLOOKUP(J1402,'[1]Mã Misa'!$C$2:$D$74,2,0)</f>
        <v>GTNH500</v>
      </c>
      <c r="L1402" s="6">
        <v>101989</v>
      </c>
      <c r="M1402" t="s">
        <v>3327</v>
      </c>
      <c r="N1402" t="str">
        <f t="shared" si="64"/>
        <v>0130244</v>
      </c>
      <c r="O1402" s="9">
        <v>44495</v>
      </c>
      <c r="P1402" t="s">
        <v>3328</v>
      </c>
      <c r="Q1402" t="s">
        <v>3329</v>
      </c>
      <c r="R1402" t="str">
        <f t="shared" si="65"/>
        <v>VM+ HNI 10</v>
      </c>
      <c r="S1402" s="10" t="s">
        <v>28</v>
      </c>
      <c r="T1402" t="e">
        <f>VLOOKUP(Q1402,'Danh mục'!$B$4:$C$76,2,0)</f>
        <v>#N/A</v>
      </c>
    </row>
    <row r="1403" spans="1:20">
      <c r="A1403" t="s">
        <v>19</v>
      </c>
      <c r="B1403" t="s">
        <v>3330</v>
      </c>
      <c r="C1403" t="s">
        <v>30</v>
      </c>
      <c r="D1403" t="s">
        <v>22</v>
      </c>
      <c r="E1403" s="5">
        <v>87787</v>
      </c>
      <c r="F1403" s="6">
        <v>1</v>
      </c>
      <c r="G1403" t="s">
        <v>23</v>
      </c>
      <c r="H1403" t="s">
        <v>31</v>
      </c>
      <c r="I1403" t="str">
        <f t="shared" si="63"/>
        <v>Bắp bò muối gói 200g</v>
      </c>
      <c r="J1403" t="str">
        <f>VLOOKUP(I1403,'[1]Mã Misa'!$B$2:$D$74,2,0)</f>
        <v>Bắp bò muối 200g</v>
      </c>
      <c r="K1403" t="str">
        <f>VLOOKUP(J1403,'[1]Mã Misa'!$C$2:$D$74,2,0)</f>
        <v>BBM200</v>
      </c>
      <c r="L1403" s="6">
        <v>87787</v>
      </c>
      <c r="M1403" t="s">
        <v>3331</v>
      </c>
      <c r="N1403" t="str">
        <f t="shared" si="64"/>
        <v>0130249</v>
      </c>
      <c r="O1403" s="9">
        <v>44495</v>
      </c>
      <c r="P1403" t="s">
        <v>3328</v>
      </c>
      <c r="Q1403" t="s">
        <v>3329</v>
      </c>
      <c r="R1403" t="str">
        <f t="shared" si="65"/>
        <v>VM+ HNI 10</v>
      </c>
      <c r="S1403" s="10" t="s">
        <v>28</v>
      </c>
      <c r="T1403" t="e">
        <f>VLOOKUP(Q1403,'Danh mục'!$B$4:$C$76,2,0)</f>
        <v>#N/A</v>
      </c>
    </row>
    <row r="1404" spans="1:20">
      <c r="A1404" t="s">
        <v>19</v>
      </c>
      <c r="B1404" t="s">
        <v>3332</v>
      </c>
      <c r="C1404" t="s">
        <v>45</v>
      </c>
      <c r="D1404" t="s">
        <v>22</v>
      </c>
      <c r="E1404" s="5">
        <v>445500</v>
      </c>
      <c r="F1404" s="6">
        <v>6</v>
      </c>
      <c r="G1404" t="s">
        <v>23</v>
      </c>
      <c r="H1404" t="s">
        <v>46</v>
      </c>
      <c r="I1404" t="str">
        <f t="shared" si="63"/>
        <v>_Chả cốm 300g</v>
      </c>
      <c r="J1404" t="str">
        <f>VLOOKUP(I1404,'[1]Mã Misa'!$B$2:$D$74,2,0)</f>
        <v>Chả cốm 300g</v>
      </c>
      <c r="K1404" t="str">
        <f>VLOOKUP(J1404,'[1]Mã Misa'!$C$2:$D$74,2,0)</f>
        <v>CC300</v>
      </c>
      <c r="L1404" s="6">
        <v>74250</v>
      </c>
      <c r="M1404" t="s">
        <v>3333</v>
      </c>
      <c r="N1404" t="str">
        <f t="shared" si="64"/>
        <v>0130250</v>
      </c>
      <c r="O1404" s="9">
        <v>44495</v>
      </c>
      <c r="P1404" t="s">
        <v>443</v>
      </c>
      <c r="Q1404" t="s">
        <v>444</v>
      </c>
      <c r="R1404" t="str">
        <f t="shared" si="65"/>
        <v>VM+ HNI Kh</v>
      </c>
      <c r="S1404" s="10" t="s">
        <v>28</v>
      </c>
      <c r="T1404" t="e">
        <f>VLOOKUP(Q1404,'Danh mục'!$B$4:$C$76,2,0)</f>
        <v>#N/A</v>
      </c>
    </row>
    <row r="1405" spans="1:20">
      <c r="A1405" t="s">
        <v>19</v>
      </c>
      <c r="B1405" t="s">
        <v>3334</v>
      </c>
      <c r="C1405" t="s">
        <v>38</v>
      </c>
      <c r="D1405" t="s">
        <v>22</v>
      </c>
      <c r="E1405" s="5">
        <v>111058</v>
      </c>
      <c r="F1405" s="6">
        <v>1</v>
      </c>
      <c r="G1405" t="s">
        <v>23</v>
      </c>
      <c r="H1405" t="s">
        <v>39</v>
      </c>
      <c r="I1405" t="str">
        <f t="shared" si="63"/>
        <v>Gà muối gói 500g</v>
      </c>
      <c r="J1405" t="str">
        <f>VLOOKUP(I1405,'[1]Mã Misa'!$B$2:$D$74,2,0)</f>
        <v>Gà muối 500g</v>
      </c>
      <c r="K1405" t="str">
        <f>VLOOKUP(J1405,'[1]Mã Misa'!$C$2:$D$74,2,0)</f>
        <v>GM500</v>
      </c>
      <c r="L1405" s="6">
        <v>111058</v>
      </c>
      <c r="M1405" t="s">
        <v>3335</v>
      </c>
      <c r="N1405" t="str">
        <f t="shared" si="64"/>
        <v>0130257</v>
      </c>
      <c r="O1405" s="9">
        <v>44495</v>
      </c>
      <c r="P1405" t="s">
        <v>3336</v>
      </c>
      <c r="Q1405" t="s">
        <v>3337</v>
      </c>
      <c r="R1405" t="str">
        <f t="shared" si="65"/>
        <v>VM+ HNI Lô</v>
      </c>
      <c r="S1405" s="10" t="s">
        <v>28</v>
      </c>
      <c r="T1405" t="e">
        <f>VLOOKUP(Q1405,'Danh mục'!$B$4:$C$76,2,0)</f>
        <v>#N/A</v>
      </c>
    </row>
    <row r="1406" spans="1:20">
      <c r="A1406" t="s">
        <v>19</v>
      </c>
      <c r="B1406" t="s">
        <v>3334</v>
      </c>
      <c r="C1406" t="s">
        <v>51</v>
      </c>
      <c r="D1406" t="s">
        <v>22</v>
      </c>
      <c r="E1406" s="5">
        <v>105400</v>
      </c>
      <c r="F1406" s="6">
        <v>1</v>
      </c>
      <c r="G1406" t="s">
        <v>23</v>
      </c>
      <c r="H1406" t="s">
        <v>52</v>
      </c>
      <c r="I1406" t="str">
        <f t="shared" si="63"/>
        <v>_Đùi gà sốt cay 500g</v>
      </c>
      <c r="J1406" t="str">
        <f>VLOOKUP(I1406,'[1]Mã Misa'!$B$2:$D$74,2,0)</f>
        <v>Đùi gà sốt cay 500g</v>
      </c>
      <c r="K1406" t="str">
        <f>VLOOKUP(J1406,'[1]Mã Misa'!$C$2:$D$74,2,0)</f>
        <v>DGSC500</v>
      </c>
      <c r="L1406" s="6">
        <v>105400</v>
      </c>
      <c r="M1406" t="s">
        <v>3335</v>
      </c>
      <c r="N1406" t="str">
        <f t="shared" si="64"/>
        <v>0130257</v>
      </c>
      <c r="O1406" s="9">
        <v>44495</v>
      </c>
      <c r="P1406" t="s">
        <v>3336</v>
      </c>
      <c r="Q1406" t="s">
        <v>3337</v>
      </c>
      <c r="R1406" t="str">
        <f t="shared" si="65"/>
        <v>VM+ HNI Lô</v>
      </c>
      <c r="S1406" s="10" t="s">
        <v>28</v>
      </c>
      <c r="T1406" t="e">
        <f>VLOOKUP(Q1406,'Danh mục'!$B$4:$C$76,2,0)</f>
        <v>#N/A</v>
      </c>
    </row>
    <row r="1407" spans="1:20">
      <c r="A1407" t="s">
        <v>19</v>
      </c>
      <c r="B1407" t="s">
        <v>3338</v>
      </c>
      <c r="C1407" t="s">
        <v>30</v>
      </c>
      <c r="D1407" t="s">
        <v>22</v>
      </c>
      <c r="E1407" s="5">
        <v>87787</v>
      </c>
      <c r="F1407" s="6">
        <v>1</v>
      </c>
      <c r="G1407" t="s">
        <v>23</v>
      </c>
      <c r="H1407" t="s">
        <v>31</v>
      </c>
      <c r="I1407" t="str">
        <f t="shared" si="63"/>
        <v>Bắp bò muối gói 200g</v>
      </c>
      <c r="J1407" t="str">
        <f>VLOOKUP(I1407,'[1]Mã Misa'!$B$2:$D$74,2,0)</f>
        <v>Bắp bò muối 200g</v>
      </c>
      <c r="K1407" t="str">
        <f>VLOOKUP(J1407,'[1]Mã Misa'!$C$2:$D$74,2,0)</f>
        <v>BBM200</v>
      </c>
      <c r="L1407" s="6">
        <v>87787</v>
      </c>
      <c r="M1407" t="s">
        <v>3339</v>
      </c>
      <c r="N1407" t="str">
        <f t="shared" si="64"/>
        <v>0130260</v>
      </c>
      <c r="O1407" s="9">
        <v>44495</v>
      </c>
      <c r="P1407" t="s">
        <v>3340</v>
      </c>
      <c r="Q1407" t="s">
        <v>3341</v>
      </c>
      <c r="R1407" t="str">
        <f t="shared" si="65"/>
        <v>VM+ HNI 13</v>
      </c>
      <c r="S1407" s="10" t="s">
        <v>28</v>
      </c>
      <c r="T1407" t="e">
        <f>VLOOKUP(Q1407,'Danh mục'!$B$4:$C$76,2,0)</f>
        <v>#N/A</v>
      </c>
    </row>
    <row r="1408" spans="1:20">
      <c r="A1408" t="s">
        <v>19</v>
      </c>
      <c r="B1408" t="s">
        <v>3338</v>
      </c>
      <c r="C1408" t="s">
        <v>38</v>
      </c>
      <c r="D1408" t="s">
        <v>22</v>
      </c>
      <c r="E1408" s="5">
        <v>111058</v>
      </c>
      <c r="F1408" s="6">
        <v>1</v>
      </c>
      <c r="G1408" t="s">
        <v>23</v>
      </c>
      <c r="H1408" t="s">
        <v>39</v>
      </c>
      <c r="I1408" t="str">
        <f t="shared" si="63"/>
        <v>Gà muối gói 500g</v>
      </c>
      <c r="J1408" t="str">
        <f>VLOOKUP(I1408,'[1]Mã Misa'!$B$2:$D$74,2,0)</f>
        <v>Gà muối 500g</v>
      </c>
      <c r="K1408" t="str">
        <f>VLOOKUP(J1408,'[1]Mã Misa'!$C$2:$D$74,2,0)</f>
        <v>GM500</v>
      </c>
      <c r="L1408" s="6">
        <v>111058</v>
      </c>
      <c r="M1408" t="s">
        <v>3339</v>
      </c>
      <c r="N1408" t="str">
        <f t="shared" si="64"/>
        <v>0130260</v>
      </c>
      <c r="O1408" s="9">
        <v>44495</v>
      </c>
      <c r="P1408" t="s">
        <v>3340</v>
      </c>
      <c r="Q1408" t="s">
        <v>3341</v>
      </c>
      <c r="R1408" t="str">
        <f t="shared" si="65"/>
        <v>VM+ HNI 13</v>
      </c>
      <c r="S1408" s="10" t="s">
        <v>28</v>
      </c>
      <c r="T1408" t="e">
        <f>VLOOKUP(Q1408,'Danh mục'!$B$4:$C$76,2,0)</f>
        <v>#N/A</v>
      </c>
    </row>
    <row r="1409" spans="1:20">
      <c r="A1409" t="s">
        <v>19</v>
      </c>
      <c r="B1409" t="s">
        <v>3342</v>
      </c>
      <c r="C1409" t="s">
        <v>35</v>
      </c>
      <c r="D1409" t="s">
        <v>22</v>
      </c>
      <c r="E1409" s="5">
        <v>138000</v>
      </c>
      <c r="F1409" s="6">
        <v>3</v>
      </c>
      <c r="G1409" t="s">
        <v>23</v>
      </c>
      <c r="H1409" t="s">
        <v>36</v>
      </c>
      <c r="I1409" t="str">
        <f t="shared" si="63"/>
        <v>Mộc nấm hương gói 250g</v>
      </c>
      <c r="J1409" t="str">
        <f>VLOOKUP(I1409,'[1]Mã Misa'!$B$2:$D$74,2,0)</f>
        <v>Mộc Nấm Hương 250g</v>
      </c>
      <c r="K1409" t="str">
        <f>VLOOKUP(J1409,'[1]Mã Misa'!$C$2:$D$74,2,0)</f>
        <v>MNH250</v>
      </c>
      <c r="L1409" s="6">
        <v>46000</v>
      </c>
      <c r="M1409" t="s">
        <v>3343</v>
      </c>
      <c r="N1409" t="str">
        <f t="shared" si="64"/>
        <v>0010281</v>
      </c>
      <c r="O1409" s="9">
        <v>44495</v>
      </c>
      <c r="P1409" t="s">
        <v>3344</v>
      </c>
      <c r="Q1409" t="s">
        <v>3345</v>
      </c>
      <c r="R1409" t="str">
        <f t="shared" si="65"/>
        <v>VM+ QNH 37</v>
      </c>
      <c r="S1409" s="10" t="s">
        <v>78</v>
      </c>
      <c r="T1409" t="e">
        <f>VLOOKUP(Q1409,'Danh mục'!$B$4:$C$76,2,0)</f>
        <v>#N/A</v>
      </c>
    </row>
    <row r="1410" spans="1:20">
      <c r="A1410" t="s">
        <v>19</v>
      </c>
      <c r="B1410" t="s">
        <v>3346</v>
      </c>
      <c r="C1410" t="s">
        <v>38</v>
      </c>
      <c r="D1410" t="s">
        <v>22</v>
      </c>
      <c r="E1410" s="5">
        <v>111058</v>
      </c>
      <c r="F1410" s="6">
        <v>1</v>
      </c>
      <c r="G1410" t="s">
        <v>23</v>
      </c>
      <c r="H1410" t="s">
        <v>39</v>
      </c>
      <c r="I1410" t="str">
        <f t="shared" si="63"/>
        <v>Gà muối gói 500g</v>
      </c>
      <c r="J1410" t="str">
        <f>VLOOKUP(I1410,'[1]Mã Misa'!$B$2:$D$74,2,0)</f>
        <v>Gà muối 500g</v>
      </c>
      <c r="K1410" t="str">
        <f>VLOOKUP(J1410,'[1]Mã Misa'!$C$2:$D$74,2,0)</f>
        <v>GM500</v>
      </c>
      <c r="L1410" s="6">
        <v>111058</v>
      </c>
      <c r="M1410" t="s">
        <v>3347</v>
      </c>
      <c r="N1410" t="str">
        <f t="shared" si="64"/>
        <v>0130266</v>
      </c>
      <c r="O1410" s="9">
        <v>44495</v>
      </c>
      <c r="P1410" t="s">
        <v>1674</v>
      </c>
      <c r="Q1410" t="s">
        <v>1675</v>
      </c>
      <c r="R1410" t="str">
        <f t="shared" si="65"/>
        <v>VM+ HNI 31</v>
      </c>
      <c r="S1410" s="10" t="s">
        <v>28</v>
      </c>
      <c r="T1410" t="e">
        <f>VLOOKUP(Q1410,'Danh mục'!$B$4:$C$76,2,0)</f>
        <v>#N/A</v>
      </c>
    </row>
    <row r="1411" spans="1:20">
      <c r="A1411" t="s">
        <v>19</v>
      </c>
      <c r="B1411" t="s">
        <v>3348</v>
      </c>
      <c r="C1411" t="s">
        <v>452</v>
      </c>
      <c r="D1411" t="s">
        <v>22</v>
      </c>
      <c r="E1411" s="5">
        <v>61250</v>
      </c>
      <c r="F1411" s="6">
        <v>1</v>
      </c>
      <c r="G1411" t="s">
        <v>65</v>
      </c>
      <c r="H1411" t="s">
        <v>453</v>
      </c>
      <c r="I1411" t="str">
        <f t="shared" si="63"/>
        <v xml:space="preserve"> Chả giò phô mai ghẹ 250g</v>
      </c>
      <c r="J1411" t="str">
        <f>VLOOKUP(I1411,'[1]Mã Misa'!$B$2:$D$74,2,0)</f>
        <v>Chả giò phô mai ghẹ 250g</v>
      </c>
      <c r="K1411" t="str">
        <f>VLOOKUP(J1411,'[1]Mã Misa'!$C$2:$D$74,2,0)</f>
        <v>CGPMG250</v>
      </c>
      <c r="L1411" s="6">
        <v>61250</v>
      </c>
      <c r="M1411" t="s">
        <v>3349</v>
      </c>
      <c r="N1411" t="str">
        <f t="shared" si="64"/>
        <v>0130277</v>
      </c>
      <c r="O1411" s="9">
        <v>44495</v>
      </c>
      <c r="P1411" t="s">
        <v>3022</v>
      </c>
      <c r="Q1411" t="s">
        <v>3023</v>
      </c>
      <c r="R1411" t="str">
        <f t="shared" si="65"/>
        <v>VM+ HNI N0</v>
      </c>
      <c r="S1411" s="10" t="s">
        <v>28</v>
      </c>
      <c r="T1411" t="e">
        <f>VLOOKUP(Q1411,'Danh mục'!$B$4:$C$76,2,0)</f>
        <v>#N/A</v>
      </c>
    </row>
    <row r="1412" spans="1:20">
      <c r="A1412" t="s">
        <v>19</v>
      </c>
      <c r="B1412" t="s">
        <v>3350</v>
      </c>
      <c r="C1412" t="s">
        <v>38</v>
      </c>
      <c r="D1412" t="s">
        <v>22</v>
      </c>
      <c r="E1412" s="5">
        <v>111058</v>
      </c>
      <c r="F1412" s="6">
        <v>1</v>
      </c>
      <c r="G1412" t="s">
        <v>23</v>
      </c>
      <c r="H1412" t="s">
        <v>39</v>
      </c>
      <c r="I1412" t="str">
        <f t="shared" ref="I1412:I1475" si="66">MID(H1412,10,26)</f>
        <v>Gà muối gói 500g</v>
      </c>
      <c r="J1412" t="str">
        <f>VLOOKUP(I1412,'[1]Mã Misa'!$B$2:$D$74,2,0)</f>
        <v>Gà muối 500g</v>
      </c>
      <c r="K1412" t="str">
        <f>VLOOKUP(J1412,'[1]Mã Misa'!$C$2:$D$74,2,0)</f>
        <v>GM500</v>
      </c>
      <c r="L1412" s="6">
        <v>111058</v>
      </c>
      <c r="M1412" t="s">
        <v>3351</v>
      </c>
      <c r="N1412" t="str">
        <f t="shared" ref="N1412:N1475" si="67">RIGHT(M1412,7)</f>
        <v>0010282</v>
      </c>
      <c r="O1412" s="9">
        <v>44495</v>
      </c>
      <c r="P1412" t="s">
        <v>3344</v>
      </c>
      <c r="Q1412" t="s">
        <v>3345</v>
      </c>
      <c r="R1412" t="str">
        <f t="shared" ref="R1412:R1475" si="68">LEFT(Q1412,10)</f>
        <v>VM+ QNH 37</v>
      </c>
      <c r="S1412" s="10" t="s">
        <v>78</v>
      </c>
      <c r="T1412" t="e">
        <f>VLOOKUP(Q1412,'Danh mục'!$B$4:$C$76,2,0)</f>
        <v>#N/A</v>
      </c>
    </row>
    <row r="1413" spans="1:20" hidden="1">
      <c r="A1413" t="s">
        <v>19</v>
      </c>
      <c r="B1413" t="s">
        <v>3352</v>
      </c>
      <c r="C1413" t="s">
        <v>35</v>
      </c>
      <c r="D1413" t="s">
        <v>22</v>
      </c>
      <c r="E1413" s="5">
        <v>92000</v>
      </c>
      <c r="F1413" s="6">
        <v>2</v>
      </c>
      <c r="G1413" t="s">
        <v>23</v>
      </c>
      <c r="H1413" t="s">
        <v>36</v>
      </c>
      <c r="I1413" t="str">
        <f t="shared" si="66"/>
        <v>Mộc nấm hương gói 250g</v>
      </c>
      <c r="J1413" t="str">
        <f>VLOOKUP(I1413,'[1]Mã Misa'!$B$2:$D$74,2,0)</f>
        <v>Mộc Nấm Hương 250g</v>
      </c>
      <c r="K1413" t="str">
        <f>VLOOKUP(J1413,'[1]Mã Misa'!$C$2:$D$74,2,0)</f>
        <v>MNH250</v>
      </c>
      <c r="L1413" s="6">
        <v>46000</v>
      </c>
      <c r="M1413" t="s">
        <v>3353</v>
      </c>
      <c r="N1413" t="str">
        <f t="shared" si="67"/>
        <v>0010283</v>
      </c>
      <c r="O1413" s="9">
        <v>44495</v>
      </c>
      <c r="P1413" t="s">
        <v>3354</v>
      </c>
      <c r="Q1413" t="s">
        <v>3355</v>
      </c>
      <c r="R1413" t="str">
        <f t="shared" si="68"/>
        <v>VM+ QNH 15</v>
      </c>
      <c r="S1413" s="10" t="s">
        <v>78</v>
      </c>
      <c r="T1413" t="e">
        <f>VLOOKUP(Q1413,'Danh mục'!$B$4:$C$76,2,0)</f>
        <v>#N/A</v>
      </c>
    </row>
    <row r="1414" spans="1:20" hidden="1">
      <c r="A1414" t="s">
        <v>19</v>
      </c>
      <c r="B1414" t="s">
        <v>3356</v>
      </c>
      <c r="C1414" t="s">
        <v>38</v>
      </c>
      <c r="D1414" t="s">
        <v>22</v>
      </c>
      <c r="E1414" s="5">
        <v>222116</v>
      </c>
      <c r="F1414" s="6">
        <v>2</v>
      </c>
      <c r="G1414" t="s">
        <v>23</v>
      </c>
      <c r="H1414" t="s">
        <v>39</v>
      </c>
      <c r="I1414" t="str">
        <f t="shared" si="66"/>
        <v>Gà muối gói 500g</v>
      </c>
      <c r="J1414" t="str">
        <f>VLOOKUP(I1414,'[1]Mã Misa'!$B$2:$D$74,2,0)</f>
        <v>Gà muối 500g</v>
      </c>
      <c r="K1414" t="str">
        <f>VLOOKUP(J1414,'[1]Mã Misa'!$C$2:$D$74,2,0)</f>
        <v>GM500</v>
      </c>
      <c r="L1414" s="6">
        <v>111058</v>
      </c>
      <c r="M1414" t="s">
        <v>3357</v>
      </c>
      <c r="N1414" t="str">
        <f t="shared" si="67"/>
        <v>0130285</v>
      </c>
      <c r="O1414" s="9">
        <v>44495</v>
      </c>
      <c r="P1414" t="s">
        <v>3358</v>
      </c>
      <c r="Q1414" t="s">
        <v>3359</v>
      </c>
      <c r="R1414" t="str">
        <f t="shared" si="68"/>
        <v>VM+ HNI 38</v>
      </c>
      <c r="S1414" s="10" t="s">
        <v>28</v>
      </c>
      <c r="T1414" t="e">
        <f>VLOOKUP(Q1414,'Danh mục'!$B$4:$C$76,2,0)</f>
        <v>#N/A</v>
      </c>
    </row>
    <row r="1415" spans="1:20">
      <c r="A1415" t="s">
        <v>19</v>
      </c>
      <c r="B1415" t="s">
        <v>3360</v>
      </c>
      <c r="C1415" t="s">
        <v>51</v>
      </c>
      <c r="D1415" t="s">
        <v>22</v>
      </c>
      <c r="E1415" s="5">
        <v>421600</v>
      </c>
      <c r="F1415" s="6">
        <v>4</v>
      </c>
      <c r="G1415" t="s">
        <v>23</v>
      </c>
      <c r="H1415" t="s">
        <v>52</v>
      </c>
      <c r="I1415" t="str">
        <f t="shared" si="66"/>
        <v>_Đùi gà sốt cay 500g</v>
      </c>
      <c r="J1415" t="str">
        <f>VLOOKUP(I1415,'[1]Mã Misa'!$B$2:$D$74,2,0)</f>
        <v>Đùi gà sốt cay 500g</v>
      </c>
      <c r="K1415" t="str">
        <f>VLOOKUP(J1415,'[1]Mã Misa'!$C$2:$D$74,2,0)</f>
        <v>DGSC500</v>
      </c>
      <c r="L1415" s="6">
        <v>105400</v>
      </c>
      <c r="M1415" t="s">
        <v>3361</v>
      </c>
      <c r="N1415" t="str">
        <f t="shared" si="67"/>
        <v>0130308</v>
      </c>
      <c r="O1415" s="9">
        <v>44495</v>
      </c>
      <c r="P1415" t="s">
        <v>3362</v>
      </c>
      <c r="Q1415" t="s">
        <v>3363</v>
      </c>
      <c r="R1415" t="str">
        <f t="shared" si="68"/>
        <v>VM+ HNI 17</v>
      </c>
      <c r="S1415" s="10" t="s">
        <v>28</v>
      </c>
      <c r="T1415" t="e">
        <f>VLOOKUP(Q1415,'Danh mục'!$B$4:$C$76,2,0)</f>
        <v>#N/A</v>
      </c>
    </row>
    <row r="1416" spans="1:20">
      <c r="A1416" t="s">
        <v>19</v>
      </c>
      <c r="B1416" t="s">
        <v>3360</v>
      </c>
      <c r="C1416" t="s">
        <v>177</v>
      </c>
      <c r="D1416" t="s">
        <v>22</v>
      </c>
      <c r="E1416" s="5">
        <v>90750</v>
      </c>
      <c r="F1416" s="6">
        <v>1</v>
      </c>
      <c r="G1416" t="s">
        <v>23</v>
      </c>
      <c r="H1416" t="s">
        <v>178</v>
      </c>
      <c r="I1416" t="str">
        <f t="shared" si="66"/>
        <v>_Chân gà sốt cay 400g</v>
      </c>
      <c r="J1416" t="str">
        <f>VLOOKUP(I1416,'[1]Mã Misa'!$B$2:$D$74,2,0)</f>
        <v>Chân gà sốt cay 400g</v>
      </c>
      <c r="K1416" t="str">
        <f>VLOOKUP(J1416,'[1]Mã Misa'!$C$2:$D$74,2,0)</f>
        <v>CGSC400</v>
      </c>
      <c r="L1416" s="6">
        <v>90750</v>
      </c>
      <c r="M1416" t="s">
        <v>3361</v>
      </c>
      <c r="N1416" t="str">
        <f t="shared" si="67"/>
        <v>0130308</v>
      </c>
      <c r="O1416" s="9">
        <v>44495</v>
      </c>
      <c r="P1416" t="s">
        <v>3362</v>
      </c>
      <c r="Q1416" t="s">
        <v>3363</v>
      </c>
      <c r="R1416" t="str">
        <f t="shared" si="68"/>
        <v>VM+ HNI 17</v>
      </c>
      <c r="S1416" s="10" t="s">
        <v>28</v>
      </c>
      <c r="T1416" t="e">
        <f>VLOOKUP(Q1416,'Danh mục'!$B$4:$C$76,2,0)</f>
        <v>#N/A</v>
      </c>
    </row>
    <row r="1417" spans="1:20" hidden="1">
      <c r="A1417" t="s">
        <v>19</v>
      </c>
      <c r="B1417" t="s">
        <v>3364</v>
      </c>
      <c r="C1417" t="s">
        <v>38</v>
      </c>
      <c r="D1417" t="s">
        <v>22</v>
      </c>
      <c r="E1417" s="5">
        <v>111058</v>
      </c>
      <c r="F1417" s="6">
        <v>1</v>
      </c>
      <c r="G1417" t="s">
        <v>23</v>
      </c>
      <c r="H1417" t="s">
        <v>39</v>
      </c>
      <c r="I1417" t="str">
        <f t="shared" si="66"/>
        <v>Gà muối gói 500g</v>
      </c>
      <c r="J1417" t="str">
        <f>VLOOKUP(I1417,'[1]Mã Misa'!$B$2:$D$74,2,0)</f>
        <v>Gà muối 500g</v>
      </c>
      <c r="K1417" t="str">
        <f>VLOOKUP(J1417,'[1]Mã Misa'!$C$2:$D$74,2,0)</f>
        <v>GM500</v>
      </c>
      <c r="L1417" s="6">
        <v>111058</v>
      </c>
      <c r="M1417" t="s">
        <v>3365</v>
      </c>
      <c r="N1417" t="str">
        <f t="shared" si="67"/>
        <v>0002016</v>
      </c>
      <c r="O1417" s="9">
        <v>44495</v>
      </c>
      <c r="P1417" t="s">
        <v>3366</v>
      </c>
      <c r="Q1417" t="s">
        <v>3367</v>
      </c>
      <c r="R1417" t="str">
        <f t="shared" si="68"/>
        <v>VM+ NDH 18</v>
      </c>
      <c r="S1417" s="10" t="s">
        <v>188</v>
      </c>
      <c r="T1417" t="e">
        <f>VLOOKUP(Q1417,'Danh mục'!$B$4:$C$76,2,0)</f>
        <v>#N/A</v>
      </c>
    </row>
    <row r="1418" spans="1:20">
      <c r="A1418" t="s">
        <v>19</v>
      </c>
      <c r="B1418" t="s">
        <v>3368</v>
      </c>
      <c r="C1418" t="s">
        <v>535</v>
      </c>
      <c r="D1418" t="s">
        <v>511</v>
      </c>
      <c r="E1418" s="5">
        <v>198450</v>
      </c>
      <c r="F1418" s="6">
        <v>1</v>
      </c>
      <c r="G1418" t="s">
        <v>65</v>
      </c>
      <c r="H1418" t="s">
        <v>536</v>
      </c>
      <c r="I1418" t="str">
        <f t="shared" si="66"/>
        <v xml:space="preserve"> Tôm mũ ni nguyên con 450g</v>
      </c>
      <c r="J1418" t="str">
        <f>VLOOKUP(I1418,'[1]Mã Misa'!$B$2:$D$74,2,0)</f>
        <v>Tôm mũ ni nguyên con 450g</v>
      </c>
      <c r="K1418" t="str">
        <f>VLOOKUP(J1418,'[1]Mã Misa'!$C$2:$D$74,2,0)</f>
        <v>TNC450</v>
      </c>
      <c r="L1418" s="6">
        <v>198450</v>
      </c>
      <c r="M1418" t="s">
        <v>3369</v>
      </c>
      <c r="N1418" t="str">
        <f t="shared" si="67"/>
        <v>0041521</v>
      </c>
      <c r="O1418" s="9">
        <v>44495</v>
      </c>
      <c r="P1418" t="s">
        <v>885</v>
      </c>
      <c r="Q1418" t="s">
        <v>886</v>
      </c>
      <c r="R1418" t="str">
        <f t="shared" si="68"/>
        <v>VM+ HCM 02</v>
      </c>
      <c r="S1418" s="10" t="s">
        <v>83</v>
      </c>
      <c r="T1418" t="e">
        <f>VLOOKUP(Q1418,'Danh mục'!$B$4:$C$76,2,0)</f>
        <v>#N/A</v>
      </c>
    </row>
    <row r="1419" spans="1:20">
      <c r="A1419" t="s">
        <v>19</v>
      </c>
      <c r="B1419" t="s">
        <v>3370</v>
      </c>
      <c r="C1419" t="s">
        <v>54</v>
      </c>
      <c r="D1419" t="s">
        <v>22</v>
      </c>
      <c r="E1419" s="5">
        <v>220293</v>
      </c>
      <c r="F1419" s="6">
        <v>3</v>
      </c>
      <c r="G1419" t="s">
        <v>23</v>
      </c>
      <c r="H1419" t="s">
        <v>55</v>
      </c>
      <c r="I1419" t="str">
        <f t="shared" si="66"/>
        <v>Chân giò heo muối gói 300g</v>
      </c>
      <c r="J1419" t="str">
        <f>VLOOKUP(I1419,'[1]Mã Misa'!$B$2:$D$74,2,0)</f>
        <v>Chân giò heo muối 300g</v>
      </c>
      <c r="K1419" t="str">
        <f>VLOOKUP(J1419,'[1]Mã Misa'!$C$2:$D$74,2,0)</f>
        <v>CGM300</v>
      </c>
      <c r="L1419" s="6">
        <v>73431</v>
      </c>
      <c r="M1419" t="s">
        <v>3371</v>
      </c>
      <c r="N1419" t="str">
        <f t="shared" si="67"/>
        <v>0002713</v>
      </c>
      <c r="O1419" s="9">
        <v>44495</v>
      </c>
      <c r="P1419" t="s">
        <v>1065</v>
      </c>
      <c r="Q1419" t="s">
        <v>1066</v>
      </c>
      <c r="R1419" t="str">
        <f t="shared" si="68"/>
        <v>VM+ NAN 12</v>
      </c>
      <c r="S1419" s="10" t="s">
        <v>238</v>
      </c>
      <c r="T1419" t="e">
        <f>VLOOKUP(Q1419,'Danh mục'!$B$4:$C$76,2,0)</f>
        <v>#N/A</v>
      </c>
    </row>
    <row r="1420" spans="1:20">
      <c r="A1420" t="s">
        <v>19</v>
      </c>
      <c r="B1420" t="s">
        <v>3372</v>
      </c>
      <c r="C1420" t="s">
        <v>51</v>
      </c>
      <c r="D1420" t="s">
        <v>22</v>
      </c>
      <c r="E1420" s="5">
        <v>210800</v>
      </c>
      <c r="F1420" s="6">
        <v>2</v>
      </c>
      <c r="G1420" t="s">
        <v>23</v>
      </c>
      <c r="H1420" t="s">
        <v>52</v>
      </c>
      <c r="I1420" t="str">
        <f t="shared" si="66"/>
        <v>_Đùi gà sốt cay 500g</v>
      </c>
      <c r="J1420" t="str">
        <f>VLOOKUP(I1420,'[1]Mã Misa'!$B$2:$D$74,2,0)</f>
        <v>Đùi gà sốt cay 500g</v>
      </c>
      <c r="K1420" t="str">
        <f>VLOOKUP(J1420,'[1]Mã Misa'!$C$2:$D$74,2,0)</f>
        <v>DGSC500</v>
      </c>
      <c r="L1420" s="6">
        <v>105400</v>
      </c>
      <c r="M1420" t="s">
        <v>3373</v>
      </c>
      <c r="N1420" t="str">
        <f t="shared" si="67"/>
        <v>0016770</v>
      </c>
      <c r="O1420" s="9">
        <v>44495</v>
      </c>
      <c r="P1420" t="s">
        <v>3374</v>
      </c>
      <c r="Q1420" t="s">
        <v>3375</v>
      </c>
      <c r="R1420" t="str">
        <f t="shared" si="68"/>
        <v>VM+ DNG 22</v>
      </c>
      <c r="S1420" s="10" t="s">
        <v>231</v>
      </c>
      <c r="T1420" t="e">
        <f>VLOOKUP(Q1420,'Danh mục'!$B$4:$C$76,2,0)</f>
        <v>#N/A</v>
      </c>
    </row>
    <row r="1421" spans="1:20" hidden="1">
      <c r="A1421" t="s">
        <v>19</v>
      </c>
      <c r="B1421" t="s">
        <v>3376</v>
      </c>
      <c r="C1421" t="s">
        <v>35</v>
      </c>
      <c r="D1421" t="s">
        <v>22</v>
      </c>
      <c r="E1421" s="5">
        <v>230000</v>
      </c>
      <c r="F1421" s="6">
        <v>5</v>
      </c>
      <c r="G1421" t="s">
        <v>23</v>
      </c>
      <c r="H1421" t="s">
        <v>36</v>
      </c>
      <c r="I1421" t="str">
        <f t="shared" si="66"/>
        <v>Mộc nấm hương gói 250g</v>
      </c>
      <c r="J1421" t="str">
        <f>VLOOKUP(I1421,'[1]Mã Misa'!$B$2:$D$74,2,0)</f>
        <v>Mộc Nấm Hương 250g</v>
      </c>
      <c r="K1421" t="str">
        <f>VLOOKUP(J1421,'[1]Mã Misa'!$C$2:$D$74,2,0)</f>
        <v>MNH250</v>
      </c>
      <c r="L1421" s="6">
        <v>46000</v>
      </c>
      <c r="M1421" t="s">
        <v>3377</v>
      </c>
      <c r="N1421" t="str">
        <f t="shared" si="67"/>
        <v>0130356</v>
      </c>
      <c r="O1421" s="9">
        <v>44495</v>
      </c>
      <c r="P1421" t="s">
        <v>3378</v>
      </c>
      <c r="Q1421" t="s">
        <v>3379</v>
      </c>
      <c r="R1421" t="str">
        <f t="shared" si="68"/>
        <v>VM+ HNI Xó</v>
      </c>
      <c r="S1421" s="10" t="s">
        <v>28</v>
      </c>
      <c r="T1421" t="e">
        <f>VLOOKUP(Q1421,'Danh mục'!$B$4:$C$76,2,0)</f>
        <v>#N/A</v>
      </c>
    </row>
    <row r="1422" spans="1:20" hidden="1">
      <c r="A1422" t="s">
        <v>19</v>
      </c>
      <c r="B1422" t="s">
        <v>3380</v>
      </c>
      <c r="C1422" t="s">
        <v>90</v>
      </c>
      <c r="D1422" t="s">
        <v>22</v>
      </c>
      <c r="E1422" s="5">
        <v>70950</v>
      </c>
      <c r="F1422" s="6">
        <v>1</v>
      </c>
      <c r="G1422" t="s">
        <v>23</v>
      </c>
      <c r="H1422" t="s">
        <v>91</v>
      </c>
      <c r="I1422" t="str">
        <f t="shared" si="66"/>
        <v>_Chả nướng 300g</v>
      </c>
      <c r="J1422" t="str">
        <f>VLOOKUP(I1422,'[1]Mã Misa'!$B$2:$D$74,2,0)</f>
        <v>Chả nướng 300g</v>
      </c>
      <c r="K1422" t="str">
        <f>VLOOKUP(J1422,'[1]Mã Misa'!$C$2:$D$74,2,0)</f>
        <v>CN300</v>
      </c>
      <c r="L1422" s="6">
        <v>70950</v>
      </c>
      <c r="M1422" t="s">
        <v>3381</v>
      </c>
      <c r="N1422" t="str">
        <f t="shared" si="67"/>
        <v>0130362</v>
      </c>
      <c r="O1422" s="9">
        <v>44495</v>
      </c>
      <c r="P1422" t="s">
        <v>3382</v>
      </c>
      <c r="Q1422" t="s">
        <v>3383</v>
      </c>
      <c r="R1422" t="str">
        <f t="shared" si="68"/>
        <v>VM+ HNI Ng</v>
      </c>
      <c r="S1422" s="10" t="s">
        <v>28</v>
      </c>
      <c r="T1422" t="e">
        <f>VLOOKUP(Q1422,'Danh mục'!$B$4:$C$76,2,0)</f>
        <v>#N/A</v>
      </c>
    </row>
    <row r="1423" spans="1:20">
      <c r="A1423" t="s">
        <v>19</v>
      </c>
      <c r="B1423" t="s">
        <v>3384</v>
      </c>
      <c r="C1423" t="s">
        <v>30</v>
      </c>
      <c r="D1423" t="s">
        <v>22</v>
      </c>
      <c r="E1423" s="5">
        <v>175574</v>
      </c>
      <c r="F1423" s="6">
        <v>2</v>
      </c>
      <c r="G1423" t="s">
        <v>23</v>
      </c>
      <c r="H1423" t="s">
        <v>31</v>
      </c>
      <c r="I1423" t="str">
        <f t="shared" si="66"/>
        <v>Bắp bò muối gói 200g</v>
      </c>
      <c r="J1423" t="str">
        <f>VLOOKUP(I1423,'[1]Mã Misa'!$B$2:$D$74,2,0)</f>
        <v>Bắp bò muối 200g</v>
      </c>
      <c r="K1423" t="str">
        <f>VLOOKUP(J1423,'[1]Mã Misa'!$C$2:$D$74,2,0)</f>
        <v>BBM200</v>
      </c>
      <c r="L1423" s="6">
        <v>87787</v>
      </c>
      <c r="M1423" t="s">
        <v>3385</v>
      </c>
      <c r="N1423" t="str">
        <f t="shared" si="67"/>
        <v>0003056</v>
      </c>
      <c r="O1423" s="9">
        <v>44495</v>
      </c>
      <c r="P1423" t="s">
        <v>528</v>
      </c>
      <c r="Q1423" t="s">
        <v>529</v>
      </c>
      <c r="R1423" t="str">
        <f t="shared" si="68"/>
        <v>VM+ AGG TĐ</v>
      </c>
      <c r="S1423" s="10" t="s">
        <v>183</v>
      </c>
      <c r="T1423" t="e">
        <f>VLOOKUP(Q1423,'Danh mục'!$B$4:$C$76,2,0)</f>
        <v>#N/A</v>
      </c>
    </row>
    <row r="1424" spans="1:20" hidden="1">
      <c r="A1424" t="s">
        <v>19</v>
      </c>
      <c r="B1424" t="s">
        <v>3386</v>
      </c>
      <c r="C1424" t="s">
        <v>177</v>
      </c>
      <c r="D1424" t="s">
        <v>22</v>
      </c>
      <c r="E1424" s="5">
        <v>272250</v>
      </c>
      <c r="F1424" s="6">
        <v>3</v>
      </c>
      <c r="G1424" t="s">
        <v>23</v>
      </c>
      <c r="H1424" t="s">
        <v>178</v>
      </c>
      <c r="I1424" t="str">
        <f t="shared" si="66"/>
        <v>_Chân gà sốt cay 400g</v>
      </c>
      <c r="J1424" t="str">
        <f>VLOOKUP(I1424,'[1]Mã Misa'!$B$2:$D$74,2,0)</f>
        <v>Chân gà sốt cay 400g</v>
      </c>
      <c r="K1424" t="str">
        <f>VLOOKUP(J1424,'[1]Mã Misa'!$C$2:$D$74,2,0)</f>
        <v>CGSC400</v>
      </c>
      <c r="L1424" s="6">
        <v>90750</v>
      </c>
      <c r="M1424" t="s">
        <v>3387</v>
      </c>
      <c r="N1424" t="str">
        <f t="shared" si="67"/>
        <v>0010289</v>
      </c>
      <c r="O1424" s="9">
        <v>44495</v>
      </c>
      <c r="P1424" t="s">
        <v>3388</v>
      </c>
      <c r="Q1424" t="s">
        <v>3389</v>
      </c>
      <c r="R1424" t="str">
        <f t="shared" si="68"/>
        <v>VM+ QNH Kh</v>
      </c>
      <c r="S1424" s="10" t="s">
        <v>78</v>
      </c>
      <c r="T1424" t="e">
        <f>VLOOKUP(Q1424,'Danh mục'!$B$4:$C$76,2,0)</f>
        <v>#N/A</v>
      </c>
    </row>
    <row r="1425" spans="1:20">
      <c r="A1425" t="s">
        <v>19</v>
      </c>
      <c r="B1425" t="s">
        <v>3390</v>
      </c>
      <c r="C1425" t="s">
        <v>35</v>
      </c>
      <c r="D1425" t="s">
        <v>22</v>
      </c>
      <c r="E1425" s="5">
        <v>46000</v>
      </c>
      <c r="F1425" s="6">
        <v>1</v>
      </c>
      <c r="G1425" t="s">
        <v>23</v>
      </c>
      <c r="H1425" t="s">
        <v>36</v>
      </c>
      <c r="I1425" t="str">
        <f t="shared" si="66"/>
        <v>Mộc nấm hương gói 250g</v>
      </c>
      <c r="J1425" t="str">
        <f>VLOOKUP(I1425,'[1]Mã Misa'!$B$2:$D$74,2,0)</f>
        <v>Mộc Nấm Hương 250g</v>
      </c>
      <c r="K1425" t="str">
        <f>VLOOKUP(J1425,'[1]Mã Misa'!$C$2:$D$74,2,0)</f>
        <v>MNH250</v>
      </c>
      <c r="L1425" s="6">
        <v>46000</v>
      </c>
      <c r="M1425" t="s">
        <v>3391</v>
      </c>
      <c r="N1425" t="str">
        <f t="shared" si="67"/>
        <v>0130392</v>
      </c>
      <c r="O1425" s="9">
        <v>44495</v>
      </c>
      <c r="P1425" t="s">
        <v>1698</v>
      </c>
      <c r="Q1425" t="s">
        <v>1699</v>
      </c>
      <c r="R1425" t="str">
        <f t="shared" si="68"/>
        <v>VM+ HNI Ho</v>
      </c>
      <c r="S1425" s="10" t="s">
        <v>28</v>
      </c>
      <c r="T1425" t="e">
        <f>VLOOKUP(Q1425,'Danh mục'!$B$4:$C$76,2,0)</f>
        <v>#N/A</v>
      </c>
    </row>
    <row r="1426" spans="1:20">
      <c r="A1426" t="s">
        <v>19</v>
      </c>
      <c r="B1426" t="s">
        <v>3392</v>
      </c>
      <c r="C1426" t="s">
        <v>535</v>
      </c>
      <c r="D1426" t="s">
        <v>511</v>
      </c>
      <c r="E1426" s="5">
        <v>198450</v>
      </c>
      <c r="F1426" s="6">
        <v>1</v>
      </c>
      <c r="G1426" t="s">
        <v>65</v>
      </c>
      <c r="H1426" t="s">
        <v>536</v>
      </c>
      <c r="I1426" t="str">
        <f t="shared" si="66"/>
        <v xml:space="preserve"> Tôm mũ ni nguyên con 450g</v>
      </c>
      <c r="J1426" t="str">
        <f>VLOOKUP(I1426,'[1]Mã Misa'!$B$2:$D$74,2,0)</f>
        <v>Tôm mũ ni nguyên con 450g</v>
      </c>
      <c r="K1426" t="str">
        <f>VLOOKUP(J1426,'[1]Mã Misa'!$C$2:$D$74,2,0)</f>
        <v>TNC450</v>
      </c>
      <c r="L1426" s="6">
        <v>198450</v>
      </c>
      <c r="M1426" t="s">
        <v>3393</v>
      </c>
      <c r="N1426" t="str">
        <f t="shared" si="67"/>
        <v>0130394</v>
      </c>
      <c r="O1426" s="9">
        <v>44495</v>
      </c>
      <c r="P1426" t="s">
        <v>1698</v>
      </c>
      <c r="Q1426" t="s">
        <v>1699</v>
      </c>
      <c r="R1426" t="str">
        <f t="shared" si="68"/>
        <v>VM+ HNI Ho</v>
      </c>
      <c r="S1426" s="10" t="s">
        <v>28</v>
      </c>
      <c r="T1426" t="e">
        <f>VLOOKUP(Q1426,'Danh mục'!$B$4:$C$76,2,0)</f>
        <v>#N/A</v>
      </c>
    </row>
    <row r="1427" spans="1:20">
      <c r="A1427" t="s">
        <v>19</v>
      </c>
      <c r="B1427" t="s">
        <v>3394</v>
      </c>
      <c r="C1427" t="s">
        <v>38</v>
      </c>
      <c r="D1427" t="s">
        <v>22</v>
      </c>
      <c r="E1427" s="5">
        <v>111058</v>
      </c>
      <c r="F1427" s="6">
        <v>1</v>
      </c>
      <c r="G1427" t="s">
        <v>23</v>
      </c>
      <c r="H1427" t="s">
        <v>39</v>
      </c>
      <c r="I1427" t="str">
        <f t="shared" si="66"/>
        <v>Gà muối gói 500g</v>
      </c>
      <c r="J1427" t="str">
        <f>VLOOKUP(I1427,'[1]Mã Misa'!$B$2:$D$74,2,0)</f>
        <v>Gà muối 500g</v>
      </c>
      <c r="K1427" t="str">
        <f>VLOOKUP(J1427,'[1]Mã Misa'!$C$2:$D$74,2,0)</f>
        <v>GM500</v>
      </c>
      <c r="L1427" s="6">
        <v>111058</v>
      </c>
      <c r="M1427" t="s">
        <v>3395</v>
      </c>
      <c r="N1427" t="str">
        <f t="shared" si="67"/>
        <v>0001070</v>
      </c>
      <c r="O1427" s="9">
        <v>44495</v>
      </c>
      <c r="P1427" t="s">
        <v>1921</v>
      </c>
      <c r="Q1427" t="s">
        <v>1922</v>
      </c>
      <c r="R1427" t="str">
        <f t="shared" si="68"/>
        <v>VM+ STG 62</v>
      </c>
      <c r="S1427" s="10" t="s">
        <v>1030</v>
      </c>
      <c r="T1427" t="e">
        <f>VLOOKUP(Q1427,'Danh mục'!$B$4:$C$76,2,0)</f>
        <v>#N/A</v>
      </c>
    </row>
    <row r="1428" spans="1:20">
      <c r="A1428" t="s">
        <v>19</v>
      </c>
      <c r="B1428" t="s">
        <v>3396</v>
      </c>
      <c r="C1428" t="s">
        <v>535</v>
      </c>
      <c r="D1428" t="s">
        <v>511</v>
      </c>
      <c r="E1428" s="5">
        <v>595350</v>
      </c>
      <c r="F1428" s="6">
        <v>3</v>
      </c>
      <c r="G1428" t="s">
        <v>65</v>
      </c>
      <c r="H1428" t="s">
        <v>536</v>
      </c>
      <c r="I1428" t="str">
        <f t="shared" si="66"/>
        <v xml:space="preserve"> Tôm mũ ni nguyên con 450g</v>
      </c>
      <c r="J1428" t="str">
        <f>VLOOKUP(I1428,'[1]Mã Misa'!$B$2:$D$74,2,0)</f>
        <v>Tôm mũ ni nguyên con 450g</v>
      </c>
      <c r="K1428" t="str">
        <f>VLOOKUP(J1428,'[1]Mã Misa'!$C$2:$D$74,2,0)</f>
        <v>TNC450</v>
      </c>
      <c r="L1428" s="6">
        <v>198450</v>
      </c>
      <c r="M1428" t="s">
        <v>3397</v>
      </c>
      <c r="N1428" t="str">
        <f t="shared" si="67"/>
        <v>0041536</v>
      </c>
      <c r="O1428" s="9">
        <v>44495</v>
      </c>
      <c r="P1428" t="s">
        <v>3398</v>
      </c>
      <c r="Q1428" t="s">
        <v>3399</v>
      </c>
      <c r="R1428" t="str">
        <f t="shared" si="68"/>
        <v>VM+ HCM 14</v>
      </c>
      <c r="S1428" s="10" t="s">
        <v>83</v>
      </c>
      <c r="T1428" t="e">
        <f>VLOOKUP(Q1428,'Danh mục'!$B$4:$C$76,2,0)</f>
        <v>#N/A</v>
      </c>
    </row>
    <row r="1429" spans="1:20">
      <c r="A1429" t="s">
        <v>19</v>
      </c>
      <c r="B1429" t="s">
        <v>3396</v>
      </c>
      <c r="C1429" t="s">
        <v>540</v>
      </c>
      <c r="D1429" t="s">
        <v>511</v>
      </c>
      <c r="E1429" s="5">
        <v>352350</v>
      </c>
      <c r="F1429" s="6">
        <v>1</v>
      </c>
      <c r="G1429" t="s">
        <v>65</v>
      </c>
      <c r="H1429" t="s">
        <v>541</v>
      </c>
      <c r="I1429" t="str">
        <f t="shared" si="66"/>
        <v xml:space="preserve"> Tôm mũ ni bỏ đầu 450g</v>
      </c>
      <c r="J1429" t="str">
        <f>VLOOKUP(I1429,'[1]Mã Misa'!$B$2:$D$74,2,0)</f>
        <v>Tôm mũ ni bỏ đầu 450g</v>
      </c>
      <c r="K1429" t="str">
        <f>VLOOKUP(J1429,'[1]Mã Misa'!$C$2:$D$74,2,0)</f>
        <v>TBĐ450</v>
      </c>
      <c r="L1429" s="6">
        <v>352350</v>
      </c>
      <c r="M1429" t="s">
        <v>3397</v>
      </c>
      <c r="N1429" t="str">
        <f t="shared" si="67"/>
        <v>0041536</v>
      </c>
      <c r="O1429" s="9">
        <v>44495</v>
      </c>
      <c r="P1429" t="s">
        <v>3398</v>
      </c>
      <c r="Q1429" t="s">
        <v>3399</v>
      </c>
      <c r="R1429" t="str">
        <f t="shared" si="68"/>
        <v>VM+ HCM 14</v>
      </c>
      <c r="S1429" s="10" t="s">
        <v>83</v>
      </c>
      <c r="T1429" t="e">
        <f>VLOOKUP(Q1429,'Danh mục'!$B$4:$C$76,2,0)</f>
        <v>#N/A</v>
      </c>
    </row>
    <row r="1430" spans="1:20">
      <c r="A1430" t="s">
        <v>19</v>
      </c>
      <c r="B1430" t="s">
        <v>3400</v>
      </c>
      <c r="C1430" t="s">
        <v>51</v>
      </c>
      <c r="D1430" t="s">
        <v>22</v>
      </c>
      <c r="E1430" s="5">
        <v>316200</v>
      </c>
      <c r="F1430" s="6">
        <v>3</v>
      </c>
      <c r="G1430" t="s">
        <v>23</v>
      </c>
      <c r="H1430" t="s">
        <v>52</v>
      </c>
      <c r="I1430" t="str">
        <f t="shared" si="66"/>
        <v>_Đùi gà sốt cay 500g</v>
      </c>
      <c r="J1430" t="str">
        <f>VLOOKUP(I1430,'[1]Mã Misa'!$B$2:$D$74,2,0)</f>
        <v>Đùi gà sốt cay 500g</v>
      </c>
      <c r="K1430" t="str">
        <f>VLOOKUP(J1430,'[1]Mã Misa'!$C$2:$D$74,2,0)</f>
        <v>DGSC500</v>
      </c>
      <c r="L1430" s="6">
        <v>105400</v>
      </c>
      <c r="M1430" t="s">
        <v>3401</v>
      </c>
      <c r="N1430" t="str">
        <f t="shared" si="67"/>
        <v>0130399</v>
      </c>
      <c r="O1430" s="9">
        <v>44495</v>
      </c>
      <c r="P1430" t="s">
        <v>3402</v>
      </c>
      <c r="Q1430" t="s">
        <v>3403</v>
      </c>
      <c r="R1430" t="str">
        <f t="shared" si="68"/>
        <v>VM+ HNI R3</v>
      </c>
      <c r="S1430" s="10" t="s">
        <v>28</v>
      </c>
      <c r="T1430" t="e">
        <f>VLOOKUP(Q1430,'Danh mục'!$B$4:$C$76,2,0)</f>
        <v>#N/A</v>
      </c>
    </row>
    <row r="1431" spans="1:20">
      <c r="A1431" t="s">
        <v>19</v>
      </c>
      <c r="B1431" t="s">
        <v>3404</v>
      </c>
      <c r="C1431" t="s">
        <v>54</v>
      </c>
      <c r="D1431" t="s">
        <v>22</v>
      </c>
      <c r="E1431" s="5">
        <v>73431</v>
      </c>
      <c r="F1431" s="6">
        <v>1</v>
      </c>
      <c r="G1431" t="s">
        <v>23</v>
      </c>
      <c r="H1431" t="s">
        <v>55</v>
      </c>
      <c r="I1431" t="str">
        <f t="shared" si="66"/>
        <v>Chân giò heo muối gói 300g</v>
      </c>
      <c r="J1431" t="str">
        <f>VLOOKUP(I1431,'[1]Mã Misa'!$B$2:$D$74,2,0)</f>
        <v>Chân giò heo muối 300g</v>
      </c>
      <c r="K1431" t="str">
        <f>VLOOKUP(J1431,'[1]Mã Misa'!$C$2:$D$74,2,0)</f>
        <v>CGM300</v>
      </c>
      <c r="L1431" s="6">
        <v>73431</v>
      </c>
      <c r="M1431" t="s">
        <v>3405</v>
      </c>
      <c r="N1431" t="str">
        <f t="shared" si="67"/>
        <v>0130407</v>
      </c>
      <c r="O1431" s="9">
        <v>44495</v>
      </c>
      <c r="P1431" t="s">
        <v>3406</v>
      </c>
      <c r="Q1431" t="s">
        <v>3407</v>
      </c>
      <c r="R1431" t="str">
        <f t="shared" si="68"/>
        <v>VM+ HNI LK</v>
      </c>
      <c r="S1431" s="10" t="s">
        <v>28</v>
      </c>
      <c r="T1431" t="e">
        <f>VLOOKUP(Q1431,'Danh mục'!$B$4:$C$76,2,0)</f>
        <v>#N/A</v>
      </c>
    </row>
    <row r="1432" spans="1:20">
      <c r="A1432" t="s">
        <v>19</v>
      </c>
      <c r="B1432" t="s">
        <v>3408</v>
      </c>
      <c r="C1432" t="s">
        <v>51</v>
      </c>
      <c r="D1432" t="s">
        <v>22</v>
      </c>
      <c r="E1432" s="5">
        <v>421600</v>
      </c>
      <c r="F1432" s="6">
        <v>4</v>
      </c>
      <c r="G1432" t="s">
        <v>23</v>
      </c>
      <c r="H1432" t="s">
        <v>52</v>
      </c>
      <c r="I1432" t="str">
        <f t="shared" si="66"/>
        <v>_Đùi gà sốt cay 500g</v>
      </c>
      <c r="J1432" t="str">
        <f>VLOOKUP(I1432,'[1]Mã Misa'!$B$2:$D$74,2,0)</f>
        <v>Đùi gà sốt cay 500g</v>
      </c>
      <c r="K1432" t="str">
        <f>VLOOKUP(J1432,'[1]Mã Misa'!$C$2:$D$74,2,0)</f>
        <v>DGSC500</v>
      </c>
      <c r="L1432" s="6">
        <v>105400</v>
      </c>
      <c r="M1432" t="s">
        <v>3409</v>
      </c>
      <c r="N1432" t="str">
        <f t="shared" si="67"/>
        <v>0009855</v>
      </c>
      <c r="O1432" s="9">
        <v>44495</v>
      </c>
      <c r="P1432" t="s">
        <v>3410</v>
      </c>
      <c r="Q1432" t="s">
        <v>3411</v>
      </c>
      <c r="R1432" t="str">
        <f t="shared" si="68"/>
        <v>VM+ HPG 82</v>
      </c>
      <c r="S1432" s="10" t="s">
        <v>218</v>
      </c>
      <c r="T1432" t="e">
        <f>VLOOKUP(Q1432,'Danh mục'!$B$4:$C$76,2,0)</f>
        <v>#N/A</v>
      </c>
    </row>
    <row r="1433" spans="1:20">
      <c r="A1433" t="s">
        <v>19</v>
      </c>
      <c r="B1433" t="s">
        <v>3412</v>
      </c>
      <c r="C1433" t="s">
        <v>45</v>
      </c>
      <c r="D1433" t="s">
        <v>22</v>
      </c>
      <c r="E1433" s="5">
        <v>74250</v>
      </c>
      <c r="F1433" s="6">
        <v>1</v>
      </c>
      <c r="G1433" t="s">
        <v>23</v>
      </c>
      <c r="H1433" t="s">
        <v>46</v>
      </c>
      <c r="I1433" t="str">
        <f t="shared" si="66"/>
        <v>_Chả cốm 300g</v>
      </c>
      <c r="J1433" t="str">
        <f>VLOOKUP(I1433,'[1]Mã Misa'!$B$2:$D$74,2,0)</f>
        <v>Chả cốm 300g</v>
      </c>
      <c r="K1433" t="str">
        <f>VLOOKUP(J1433,'[1]Mã Misa'!$C$2:$D$74,2,0)</f>
        <v>CC300</v>
      </c>
      <c r="L1433" s="6">
        <v>74250</v>
      </c>
      <c r="M1433" t="s">
        <v>3413</v>
      </c>
      <c r="N1433" t="str">
        <f t="shared" si="67"/>
        <v>0133829</v>
      </c>
      <c r="O1433" s="9">
        <v>44499</v>
      </c>
      <c r="P1433" t="s">
        <v>3414</v>
      </c>
      <c r="Q1433" t="s">
        <v>3415</v>
      </c>
      <c r="R1433" t="str">
        <f t="shared" si="68"/>
        <v>VM HNI Trà</v>
      </c>
      <c r="S1433" s="10" t="s">
        <v>28</v>
      </c>
      <c r="T1433" t="e">
        <f>VLOOKUP(Q1433,'Danh mục'!$B$4:$C$76,2,0)</f>
        <v>#N/A</v>
      </c>
    </row>
    <row r="1434" spans="1:20">
      <c r="A1434" t="s">
        <v>19</v>
      </c>
      <c r="B1434" t="s">
        <v>3412</v>
      </c>
      <c r="C1434" t="s">
        <v>35</v>
      </c>
      <c r="D1434" t="s">
        <v>22</v>
      </c>
      <c r="E1434" s="5">
        <v>46000</v>
      </c>
      <c r="F1434" s="6">
        <v>1</v>
      </c>
      <c r="G1434" t="s">
        <v>23</v>
      </c>
      <c r="H1434" t="s">
        <v>36</v>
      </c>
      <c r="I1434" t="str">
        <f t="shared" si="66"/>
        <v>Mộc nấm hương gói 250g</v>
      </c>
      <c r="J1434" t="str">
        <f>VLOOKUP(I1434,'[1]Mã Misa'!$B$2:$D$74,2,0)</f>
        <v>Mộc Nấm Hương 250g</v>
      </c>
      <c r="K1434" t="str">
        <f>VLOOKUP(J1434,'[1]Mã Misa'!$C$2:$D$74,2,0)</f>
        <v>MNH250</v>
      </c>
      <c r="L1434" s="6">
        <v>46000</v>
      </c>
      <c r="M1434" t="s">
        <v>3413</v>
      </c>
      <c r="N1434" t="str">
        <f t="shared" si="67"/>
        <v>0133829</v>
      </c>
      <c r="O1434" s="9">
        <v>44499</v>
      </c>
      <c r="P1434" t="s">
        <v>3414</v>
      </c>
      <c r="Q1434" t="s">
        <v>3415</v>
      </c>
      <c r="R1434" t="str">
        <f t="shared" si="68"/>
        <v>VM HNI Trà</v>
      </c>
      <c r="S1434" s="10" t="s">
        <v>28</v>
      </c>
      <c r="T1434" t="e">
        <f>VLOOKUP(Q1434,'Danh mục'!$B$4:$C$76,2,0)</f>
        <v>#N/A</v>
      </c>
    </row>
    <row r="1435" spans="1:20">
      <c r="A1435" t="s">
        <v>19</v>
      </c>
      <c r="B1435" t="s">
        <v>3416</v>
      </c>
      <c r="C1435" t="s">
        <v>21</v>
      </c>
      <c r="D1435" t="s">
        <v>22</v>
      </c>
      <c r="E1435" s="5">
        <v>100364</v>
      </c>
      <c r="F1435" s="6">
        <v>2</v>
      </c>
      <c r="G1435" t="s">
        <v>23</v>
      </c>
      <c r="H1435" t="s">
        <v>24</v>
      </c>
      <c r="I1435" t="str">
        <f t="shared" si="66"/>
        <v>Giò tai lưỡi xào gói 250g</v>
      </c>
      <c r="J1435" t="str">
        <f>VLOOKUP(I1435,'[1]Mã Misa'!$B$2:$D$74,2,0)</f>
        <v>Giò Tai Lưỡi Xào 250g</v>
      </c>
      <c r="K1435" t="str">
        <f>VLOOKUP(J1435,'[1]Mã Misa'!$C$2:$D$74,2,0)</f>
        <v>GTLX250G</v>
      </c>
      <c r="L1435" s="6">
        <v>50182</v>
      </c>
      <c r="M1435" t="s">
        <v>3417</v>
      </c>
      <c r="N1435" t="str">
        <f t="shared" si="67"/>
        <v>0010293</v>
      </c>
      <c r="O1435" s="9">
        <v>44495</v>
      </c>
      <c r="P1435" t="s">
        <v>3418</v>
      </c>
      <c r="Q1435" t="s">
        <v>3419</v>
      </c>
      <c r="R1435" t="str">
        <f t="shared" si="68"/>
        <v>VM+ QNH 19</v>
      </c>
      <c r="S1435" s="10" t="s">
        <v>78</v>
      </c>
      <c r="T1435" t="e">
        <f>VLOOKUP(Q1435,'Danh mục'!$B$4:$C$76,2,0)</f>
        <v>#N/A</v>
      </c>
    </row>
    <row r="1436" spans="1:20">
      <c r="A1436" t="s">
        <v>19</v>
      </c>
      <c r="B1436" t="s">
        <v>3416</v>
      </c>
      <c r="C1436" t="s">
        <v>35</v>
      </c>
      <c r="D1436" t="s">
        <v>22</v>
      </c>
      <c r="E1436" s="5">
        <v>184000</v>
      </c>
      <c r="F1436" s="6">
        <v>4</v>
      </c>
      <c r="G1436" t="s">
        <v>23</v>
      </c>
      <c r="H1436" t="s">
        <v>36</v>
      </c>
      <c r="I1436" t="str">
        <f t="shared" si="66"/>
        <v>Mộc nấm hương gói 250g</v>
      </c>
      <c r="J1436" t="str">
        <f>VLOOKUP(I1436,'[1]Mã Misa'!$B$2:$D$74,2,0)</f>
        <v>Mộc Nấm Hương 250g</v>
      </c>
      <c r="K1436" t="str">
        <f>VLOOKUP(J1436,'[1]Mã Misa'!$C$2:$D$74,2,0)</f>
        <v>MNH250</v>
      </c>
      <c r="L1436" s="6">
        <v>46000</v>
      </c>
      <c r="M1436" t="s">
        <v>3417</v>
      </c>
      <c r="N1436" t="str">
        <f t="shared" si="67"/>
        <v>0010293</v>
      </c>
      <c r="O1436" s="9">
        <v>44495</v>
      </c>
      <c r="P1436" t="s">
        <v>3418</v>
      </c>
      <c r="Q1436" t="s">
        <v>3419</v>
      </c>
      <c r="R1436" t="str">
        <f t="shared" si="68"/>
        <v>VM+ QNH 19</v>
      </c>
      <c r="S1436" s="10" t="s">
        <v>78</v>
      </c>
      <c r="T1436" t="e">
        <f>VLOOKUP(Q1436,'Danh mục'!$B$4:$C$76,2,0)</f>
        <v>#N/A</v>
      </c>
    </row>
    <row r="1437" spans="1:20" hidden="1">
      <c r="A1437" t="s">
        <v>19</v>
      </c>
      <c r="B1437" t="s">
        <v>3420</v>
      </c>
      <c r="C1437" t="s">
        <v>285</v>
      </c>
      <c r="D1437" t="s">
        <v>22</v>
      </c>
      <c r="E1437" s="5">
        <v>183150</v>
      </c>
      <c r="F1437" s="6">
        <v>3</v>
      </c>
      <c r="G1437" t="s">
        <v>23</v>
      </c>
      <c r="H1437" t="s">
        <v>286</v>
      </c>
      <c r="I1437" t="str">
        <f t="shared" si="66"/>
        <v>_Giò sụn gà 250g</v>
      </c>
      <c r="J1437" t="str">
        <f>VLOOKUP(I1437,'[1]Mã Misa'!$B$2:$D$74,2,0)</f>
        <v>Giò sụn gà 250g</v>
      </c>
      <c r="K1437" t="str">
        <f>VLOOKUP(J1437,'[1]Mã Misa'!$C$2:$D$74,2,0)</f>
        <v>GSG250</v>
      </c>
      <c r="L1437" s="6">
        <v>61050</v>
      </c>
      <c r="M1437" t="s">
        <v>3421</v>
      </c>
      <c r="N1437" t="str">
        <f t="shared" si="67"/>
        <v>0130433</v>
      </c>
      <c r="O1437" s="9">
        <v>44495</v>
      </c>
      <c r="P1437" t="s">
        <v>3422</v>
      </c>
      <c r="Q1437" t="s">
        <v>3423</v>
      </c>
      <c r="R1437" t="str">
        <f t="shared" si="68"/>
        <v>VM+ HNI Số</v>
      </c>
      <c r="S1437" s="10" t="s">
        <v>28</v>
      </c>
      <c r="T1437" t="e">
        <f>VLOOKUP(Q1437,'Danh mục'!$B$4:$C$76,2,0)</f>
        <v>#N/A</v>
      </c>
    </row>
    <row r="1438" spans="1:20">
      <c r="A1438" t="s">
        <v>19</v>
      </c>
      <c r="B1438" t="s">
        <v>3424</v>
      </c>
      <c r="C1438" t="s">
        <v>90</v>
      </c>
      <c r="D1438" t="s">
        <v>22</v>
      </c>
      <c r="E1438" s="5">
        <v>141900</v>
      </c>
      <c r="F1438" s="6">
        <v>2</v>
      </c>
      <c r="G1438" t="s">
        <v>23</v>
      </c>
      <c r="H1438" t="s">
        <v>91</v>
      </c>
      <c r="I1438" t="str">
        <f t="shared" si="66"/>
        <v>_Chả nướng 300g</v>
      </c>
      <c r="J1438" t="str">
        <f>VLOOKUP(I1438,'[1]Mã Misa'!$B$2:$D$74,2,0)</f>
        <v>Chả nướng 300g</v>
      </c>
      <c r="K1438" t="str">
        <f>VLOOKUP(J1438,'[1]Mã Misa'!$C$2:$D$74,2,0)</f>
        <v>CN300</v>
      </c>
      <c r="L1438" s="6">
        <v>70950</v>
      </c>
      <c r="M1438" t="s">
        <v>3425</v>
      </c>
      <c r="N1438" t="str">
        <f t="shared" si="67"/>
        <v>0130467</v>
      </c>
      <c r="O1438" s="9">
        <v>44495</v>
      </c>
      <c r="P1438" t="s">
        <v>1844</v>
      </c>
      <c r="Q1438" t="s">
        <v>1845</v>
      </c>
      <c r="R1438" t="str">
        <f t="shared" si="68"/>
        <v>VM+ HNI N0</v>
      </c>
      <c r="S1438" s="10" t="s">
        <v>28</v>
      </c>
      <c r="T1438" t="e">
        <f>VLOOKUP(Q1438,'Danh mục'!$B$4:$C$76,2,0)</f>
        <v>#N/A</v>
      </c>
    </row>
    <row r="1439" spans="1:20">
      <c r="A1439" t="s">
        <v>19</v>
      </c>
      <c r="B1439" t="s">
        <v>3424</v>
      </c>
      <c r="C1439" t="s">
        <v>51</v>
      </c>
      <c r="D1439" t="s">
        <v>22</v>
      </c>
      <c r="E1439" s="5">
        <v>316200</v>
      </c>
      <c r="F1439" s="6">
        <v>3</v>
      </c>
      <c r="G1439" t="s">
        <v>23</v>
      </c>
      <c r="H1439" t="s">
        <v>52</v>
      </c>
      <c r="I1439" t="str">
        <f t="shared" si="66"/>
        <v>_Đùi gà sốt cay 500g</v>
      </c>
      <c r="J1439" t="str">
        <f>VLOOKUP(I1439,'[1]Mã Misa'!$B$2:$D$74,2,0)</f>
        <v>Đùi gà sốt cay 500g</v>
      </c>
      <c r="K1439" t="str">
        <f>VLOOKUP(J1439,'[1]Mã Misa'!$C$2:$D$74,2,0)</f>
        <v>DGSC500</v>
      </c>
      <c r="L1439" s="6">
        <v>105400</v>
      </c>
      <c r="M1439" t="s">
        <v>3425</v>
      </c>
      <c r="N1439" t="str">
        <f t="shared" si="67"/>
        <v>0130467</v>
      </c>
      <c r="O1439" s="9">
        <v>44495</v>
      </c>
      <c r="P1439" t="s">
        <v>1844</v>
      </c>
      <c r="Q1439" t="s">
        <v>1845</v>
      </c>
      <c r="R1439" t="str">
        <f t="shared" si="68"/>
        <v>VM+ HNI N0</v>
      </c>
      <c r="S1439" s="10" t="s">
        <v>28</v>
      </c>
      <c r="T1439" t="e">
        <f>VLOOKUP(Q1439,'Danh mục'!$B$4:$C$76,2,0)</f>
        <v>#N/A</v>
      </c>
    </row>
    <row r="1440" spans="1:20">
      <c r="A1440" t="s">
        <v>19</v>
      </c>
      <c r="B1440" t="s">
        <v>3426</v>
      </c>
      <c r="C1440" t="s">
        <v>64</v>
      </c>
      <c r="D1440" t="s">
        <v>22</v>
      </c>
      <c r="E1440" s="5">
        <v>61250</v>
      </c>
      <c r="F1440" s="6">
        <v>1</v>
      </c>
      <c r="G1440" t="s">
        <v>65</v>
      </c>
      <c r="H1440" t="s">
        <v>66</v>
      </c>
      <c r="I1440" t="str">
        <f t="shared" si="66"/>
        <v xml:space="preserve"> Ghẹ farci 150g</v>
      </c>
      <c r="J1440" t="str">
        <f>VLOOKUP(I1440,'[1]Mã Misa'!$B$2:$D$74,2,0)</f>
        <v>Ghẹ farci 150g</v>
      </c>
      <c r="K1440" t="str">
        <f>VLOOKUP(J1440,'[1]Mã Misa'!$C$2:$D$74,2,0)</f>
        <v>GHEFARCI150</v>
      </c>
      <c r="L1440" s="6">
        <v>61250</v>
      </c>
      <c r="M1440" t="s">
        <v>3427</v>
      </c>
      <c r="N1440" t="str">
        <f t="shared" si="67"/>
        <v>0130470</v>
      </c>
      <c r="O1440" s="9">
        <v>44495</v>
      </c>
      <c r="P1440" t="s">
        <v>1844</v>
      </c>
      <c r="Q1440" t="s">
        <v>1845</v>
      </c>
      <c r="R1440" t="str">
        <f t="shared" si="68"/>
        <v>VM+ HNI N0</v>
      </c>
      <c r="S1440" s="10" t="s">
        <v>28</v>
      </c>
      <c r="T1440" t="e">
        <f>VLOOKUP(Q1440,'Danh mục'!$B$4:$C$76,2,0)</f>
        <v>#N/A</v>
      </c>
    </row>
    <row r="1441" spans="1:20" hidden="1">
      <c r="A1441" t="s">
        <v>19</v>
      </c>
      <c r="B1441" t="s">
        <v>3428</v>
      </c>
      <c r="C1441" t="s">
        <v>21</v>
      </c>
      <c r="D1441" t="s">
        <v>22</v>
      </c>
      <c r="E1441" s="5">
        <v>50182</v>
      </c>
      <c r="F1441" s="6">
        <v>1</v>
      </c>
      <c r="G1441" t="s">
        <v>23</v>
      </c>
      <c r="H1441" t="s">
        <v>24</v>
      </c>
      <c r="I1441" t="str">
        <f t="shared" si="66"/>
        <v>Giò tai lưỡi xào gói 250g</v>
      </c>
      <c r="J1441" t="str">
        <f>VLOOKUP(I1441,'[1]Mã Misa'!$B$2:$D$74,2,0)</f>
        <v>Giò Tai Lưỡi Xào 250g</v>
      </c>
      <c r="K1441" t="str">
        <f>VLOOKUP(J1441,'[1]Mã Misa'!$C$2:$D$74,2,0)</f>
        <v>GTLX250G</v>
      </c>
      <c r="L1441" s="6">
        <v>50182</v>
      </c>
      <c r="M1441" t="s">
        <v>3429</v>
      </c>
      <c r="N1441" t="str">
        <f t="shared" si="67"/>
        <v>0130474</v>
      </c>
      <c r="O1441" s="9">
        <v>44495</v>
      </c>
      <c r="P1441" t="s">
        <v>3430</v>
      </c>
      <c r="Q1441" t="s">
        <v>3431</v>
      </c>
      <c r="R1441" t="str">
        <f t="shared" si="68"/>
        <v>VM+ HNI Số</v>
      </c>
      <c r="S1441" s="10" t="s">
        <v>28</v>
      </c>
      <c r="T1441" t="e">
        <f>VLOOKUP(Q1441,'Danh mục'!$B$4:$C$76,2,0)</f>
        <v>#N/A</v>
      </c>
    </row>
    <row r="1442" spans="1:20">
      <c r="A1442" t="s">
        <v>19</v>
      </c>
      <c r="B1442" t="s">
        <v>3432</v>
      </c>
      <c r="C1442" t="s">
        <v>51</v>
      </c>
      <c r="D1442" t="s">
        <v>22</v>
      </c>
      <c r="E1442" s="5">
        <v>105400</v>
      </c>
      <c r="F1442" s="6">
        <v>1</v>
      </c>
      <c r="G1442" t="s">
        <v>23</v>
      </c>
      <c r="H1442" t="s">
        <v>52</v>
      </c>
      <c r="I1442" t="str">
        <f t="shared" si="66"/>
        <v>_Đùi gà sốt cay 500g</v>
      </c>
      <c r="J1442" t="str">
        <f>VLOOKUP(I1442,'[1]Mã Misa'!$B$2:$D$74,2,0)</f>
        <v>Đùi gà sốt cay 500g</v>
      </c>
      <c r="K1442" t="str">
        <f>VLOOKUP(J1442,'[1]Mã Misa'!$C$2:$D$74,2,0)</f>
        <v>DGSC500</v>
      </c>
      <c r="L1442" s="6">
        <v>105400</v>
      </c>
      <c r="M1442" t="s">
        <v>3433</v>
      </c>
      <c r="N1442" t="str">
        <f t="shared" si="67"/>
        <v>0130477</v>
      </c>
      <c r="O1442" s="9">
        <v>44495</v>
      </c>
      <c r="P1442" t="s">
        <v>3434</v>
      </c>
      <c r="Q1442" t="s">
        <v>3435</v>
      </c>
      <c r="R1442" t="str">
        <f t="shared" si="68"/>
        <v>VM+ HNI Fi</v>
      </c>
      <c r="S1442" s="10" t="s">
        <v>28</v>
      </c>
      <c r="T1442" t="e">
        <f>VLOOKUP(Q1442,'Danh mục'!$B$4:$C$76,2,0)</f>
        <v>#N/A</v>
      </c>
    </row>
    <row r="1443" spans="1:20">
      <c r="A1443" t="s">
        <v>19</v>
      </c>
      <c r="B1443" t="s">
        <v>3432</v>
      </c>
      <c r="C1443" t="s">
        <v>21</v>
      </c>
      <c r="D1443" t="s">
        <v>22</v>
      </c>
      <c r="E1443" s="5">
        <v>100364</v>
      </c>
      <c r="F1443" s="6">
        <v>2</v>
      </c>
      <c r="G1443" t="s">
        <v>23</v>
      </c>
      <c r="H1443" t="s">
        <v>24</v>
      </c>
      <c r="I1443" t="str">
        <f t="shared" si="66"/>
        <v>Giò tai lưỡi xào gói 250g</v>
      </c>
      <c r="J1443" t="str">
        <f>VLOOKUP(I1443,'[1]Mã Misa'!$B$2:$D$74,2,0)</f>
        <v>Giò Tai Lưỡi Xào 250g</v>
      </c>
      <c r="K1443" t="str">
        <f>VLOOKUP(J1443,'[1]Mã Misa'!$C$2:$D$74,2,0)</f>
        <v>GTLX250G</v>
      </c>
      <c r="L1443" s="6">
        <v>50182</v>
      </c>
      <c r="M1443" t="s">
        <v>3433</v>
      </c>
      <c r="N1443" t="str">
        <f t="shared" si="67"/>
        <v>0130477</v>
      </c>
      <c r="O1443" s="9">
        <v>44495</v>
      </c>
      <c r="P1443" t="s">
        <v>3434</v>
      </c>
      <c r="Q1443" t="s">
        <v>3435</v>
      </c>
      <c r="R1443" t="str">
        <f t="shared" si="68"/>
        <v>VM+ HNI Fi</v>
      </c>
      <c r="S1443" s="10" t="s">
        <v>28</v>
      </c>
      <c r="T1443" t="e">
        <f>VLOOKUP(Q1443,'Danh mục'!$B$4:$C$76,2,0)</f>
        <v>#N/A</v>
      </c>
    </row>
    <row r="1444" spans="1:20" hidden="1">
      <c r="A1444" t="s">
        <v>19</v>
      </c>
      <c r="B1444" t="s">
        <v>3436</v>
      </c>
      <c r="C1444" t="s">
        <v>51</v>
      </c>
      <c r="D1444" t="s">
        <v>22</v>
      </c>
      <c r="E1444" s="5">
        <v>210800</v>
      </c>
      <c r="F1444" s="6">
        <v>2</v>
      </c>
      <c r="G1444" t="s">
        <v>23</v>
      </c>
      <c r="H1444" t="s">
        <v>52</v>
      </c>
      <c r="I1444" t="str">
        <f t="shared" si="66"/>
        <v>_Đùi gà sốt cay 500g</v>
      </c>
      <c r="J1444" t="str">
        <f>VLOOKUP(I1444,'[1]Mã Misa'!$B$2:$D$74,2,0)</f>
        <v>Đùi gà sốt cay 500g</v>
      </c>
      <c r="K1444" t="str">
        <f>VLOOKUP(J1444,'[1]Mã Misa'!$C$2:$D$74,2,0)</f>
        <v>DGSC500</v>
      </c>
      <c r="L1444" s="6">
        <v>105400</v>
      </c>
      <c r="M1444" t="s">
        <v>3437</v>
      </c>
      <c r="N1444" t="str">
        <f t="shared" si="67"/>
        <v>0016790</v>
      </c>
      <c r="O1444" s="9">
        <v>44495</v>
      </c>
      <c r="P1444" t="s">
        <v>3438</v>
      </c>
      <c r="Q1444" t="s">
        <v>3439</v>
      </c>
      <c r="R1444" t="str">
        <f t="shared" si="68"/>
        <v>VM+ DNG 12</v>
      </c>
      <c r="S1444" s="10" t="s">
        <v>231</v>
      </c>
      <c r="T1444" t="e">
        <f>VLOOKUP(Q1444,'Danh mục'!$B$4:$C$76,2,0)</f>
        <v>#N/A</v>
      </c>
    </row>
    <row r="1445" spans="1:20" hidden="1">
      <c r="A1445" t="s">
        <v>19</v>
      </c>
      <c r="B1445" t="s">
        <v>3440</v>
      </c>
      <c r="C1445" t="s">
        <v>35</v>
      </c>
      <c r="D1445" t="s">
        <v>22</v>
      </c>
      <c r="E1445" s="5">
        <v>46000</v>
      </c>
      <c r="F1445" s="6">
        <v>1</v>
      </c>
      <c r="G1445" t="s">
        <v>23</v>
      </c>
      <c r="H1445" t="s">
        <v>36</v>
      </c>
      <c r="I1445" t="str">
        <f t="shared" si="66"/>
        <v>Mộc nấm hương gói 250g</v>
      </c>
      <c r="J1445" t="str">
        <f>VLOOKUP(I1445,'[1]Mã Misa'!$B$2:$D$74,2,0)</f>
        <v>Mộc Nấm Hương 250g</v>
      </c>
      <c r="K1445" t="str">
        <f>VLOOKUP(J1445,'[1]Mã Misa'!$C$2:$D$74,2,0)</f>
        <v>MNH250</v>
      </c>
      <c r="L1445" s="6">
        <v>46000</v>
      </c>
      <c r="M1445" t="s">
        <v>3441</v>
      </c>
      <c r="N1445" t="str">
        <f t="shared" si="67"/>
        <v>0001857</v>
      </c>
      <c r="O1445" s="9">
        <v>44495</v>
      </c>
      <c r="P1445" t="s">
        <v>3442</v>
      </c>
      <c r="Q1445" t="s">
        <v>3443</v>
      </c>
      <c r="R1445" t="str">
        <f t="shared" si="68"/>
        <v>VM+ HTH 35</v>
      </c>
      <c r="S1445" s="10" t="s">
        <v>372</v>
      </c>
      <c r="T1445" t="e">
        <f>VLOOKUP(Q1445,'Danh mục'!$B$4:$C$76,2,0)</f>
        <v>#N/A</v>
      </c>
    </row>
    <row r="1446" spans="1:20" hidden="1">
      <c r="A1446" t="s">
        <v>19</v>
      </c>
      <c r="B1446" t="s">
        <v>3444</v>
      </c>
      <c r="C1446" t="s">
        <v>90</v>
      </c>
      <c r="D1446" t="s">
        <v>22</v>
      </c>
      <c r="E1446" s="5">
        <v>141900</v>
      </c>
      <c r="F1446" s="6">
        <v>2</v>
      </c>
      <c r="G1446" t="s">
        <v>23</v>
      </c>
      <c r="H1446" t="s">
        <v>91</v>
      </c>
      <c r="I1446" t="str">
        <f t="shared" si="66"/>
        <v>_Chả nướng 300g</v>
      </c>
      <c r="J1446" t="str">
        <f>VLOOKUP(I1446,'[1]Mã Misa'!$B$2:$D$74,2,0)</f>
        <v>Chả nướng 300g</v>
      </c>
      <c r="K1446" t="str">
        <f>VLOOKUP(J1446,'[1]Mã Misa'!$C$2:$D$74,2,0)</f>
        <v>CN300</v>
      </c>
      <c r="L1446" s="6">
        <v>70950</v>
      </c>
      <c r="M1446" t="s">
        <v>3445</v>
      </c>
      <c r="N1446" t="str">
        <f t="shared" si="67"/>
        <v>0002642</v>
      </c>
      <c r="O1446" s="9">
        <v>44495</v>
      </c>
      <c r="P1446" t="s">
        <v>98</v>
      </c>
      <c r="Q1446" t="s">
        <v>99</v>
      </c>
      <c r="R1446" t="str">
        <f t="shared" si="68"/>
        <v>VM+ HDG Số</v>
      </c>
      <c r="S1446" s="10" t="s">
        <v>50</v>
      </c>
      <c r="T1446" t="e">
        <f>VLOOKUP(Q1446,'Danh mục'!$B$4:$C$76,2,0)</f>
        <v>#N/A</v>
      </c>
    </row>
    <row r="1447" spans="1:20">
      <c r="A1447" t="s">
        <v>19</v>
      </c>
      <c r="B1447" t="s">
        <v>3446</v>
      </c>
      <c r="C1447" t="s">
        <v>51</v>
      </c>
      <c r="D1447" t="s">
        <v>22</v>
      </c>
      <c r="E1447" s="5">
        <v>210800</v>
      </c>
      <c r="F1447" s="6">
        <v>2</v>
      </c>
      <c r="G1447" t="s">
        <v>23</v>
      </c>
      <c r="H1447" t="s">
        <v>52</v>
      </c>
      <c r="I1447" t="str">
        <f t="shared" si="66"/>
        <v>_Đùi gà sốt cay 500g</v>
      </c>
      <c r="J1447" t="str">
        <f>VLOOKUP(I1447,'[1]Mã Misa'!$B$2:$D$74,2,0)</f>
        <v>Đùi gà sốt cay 500g</v>
      </c>
      <c r="K1447" t="str">
        <f>VLOOKUP(J1447,'[1]Mã Misa'!$C$2:$D$74,2,0)</f>
        <v>DGSC500</v>
      </c>
      <c r="L1447" s="6">
        <v>105400</v>
      </c>
      <c r="M1447" t="s">
        <v>3447</v>
      </c>
      <c r="N1447" t="str">
        <f t="shared" si="67"/>
        <v>0130508</v>
      </c>
      <c r="O1447" s="9">
        <v>44495</v>
      </c>
      <c r="P1447" t="s">
        <v>869</v>
      </c>
      <c r="Q1447" t="s">
        <v>870</v>
      </c>
      <c r="R1447" t="str">
        <f t="shared" si="68"/>
        <v>VM HNI Tru</v>
      </c>
      <c r="S1447" s="10" t="s">
        <v>28</v>
      </c>
      <c r="T1447" t="e">
        <f>VLOOKUP(Q1447,'Danh mục'!$B$4:$C$76,2,0)</f>
        <v>#N/A</v>
      </c>
    </row>
    <row r="1448" spans="1:20">
      <c r="A1448" t="s">
        <v>19</v>
      </c>
      <c r="B1448" t="s">
        <v>3446</v>
      </c>
      <c r="C1448" t="s">
        <v>54</v>
      </c>
      <c r="D1448" t="s">
        <v>22</v>
      </c>
      <c r="E1448" s="5">
        <v>146862</v>
      </c>
      <c r="F1448" s="6">
        <v>2</v>
      </c>
      <c r="G1448" t="s">
        <v>23</v>
      </c>
      <c r="H1448" t="s">
        <v>55</v>
      </c>
      <c r="I1448" t="str">
        <f t="shared" si="66"/>
        <v>Chân giò heo muối gói 300g</v>
      </c>
      <c r="J1448" t="str">
        <f>VLOOKUP(I1448,'[1]Mã Misa'!$B$2:$D$74,2,0)</f>
        <v>Chân giò heo muối 300g</v>
      </c>
      <c r="K1448" t="str">
        <f>VLOOKUP(J1448,'[1]Mã Misa'!$C$2:$D$74,2,0)</f>
        <v>CGM300</v>
      </c>
      <c r="L1448" s="6">
        <v>73431</v>
      </c>
      <c r="M1448" t="s">
        <v>3447</v>
      </c>
      <c r="N1448" t="str">
        <f t="shared" si="67"/>
        <v>0130508</v>
      </c>
      <c r="O1448" s="9">
        <v>44495</v>
      </c>
      <c r="P1448" t="s">
        <v>869</v>
      </c>
      <c r="Q1448" t="s">
        <v>870</v>
      </c>
      <c r="R1448" t="str">
        <f t="shared" si="68"/>
        <v>VM HNI Tru</v>
      </c>
      <c r="S1448" s="10" t="s">
        <v>28</v>
      </c>
      <c r="T1448" t="e">
        <f>VLOOKUP(Q1448,'Danh mục'!$B$4:$C$76,2,0)</f>
        <v>#N/A</v>
      </c>
    </row>
    <row r="1449" spans="1:20">
      <c r="A1449" t="s">
        <v>19</v>
      </c>
      <c r="B1449" t="s">
        <v>3446</v>
      </c>
      <c r="C1449" t="s">
        <v>45</v>
      </c>
      <c r="D1449" t="s">
        <v>22</v>
      </c>
      <c r="E1449" s="5">
        <v>148500</v>
      </c>
      <c r="F1449" s="6">
        <v>2</v>
      </c>
      <c r="G1449" t="s">
        <v>23</v>
      </c>
      <c r="H1449" t="s">
        <v>46</v>
      </c>
      <c r="I1449" t="str">
        <f t="shared" si="66"/>
        <v>_Chả cốm 300g</v>
      </c>
      <c r="J1449" t="str">
        <f>VLOOKUP(I1449,'[1]Mã Misa'!$B$2:$D$74,2,0)</f>
        <v>Chả cốm 300g</v>
      </c>
      <c r="K1449" t="str">
        <f>VLOOKUP(J1449,'[1]Mã Misa'!$C$2:$D$74,2,0)</f>
        <v>CC300</v>
      </c>
      <c r="L1449" s="6">
        <v>74250</v>
      </c>
      <c r="M1449" t="s">
        <v>3447</v>
      </c>
      <c r="N1449" t="str">
        <f t="shared" si="67"/>
        <v>0130508</v>
      </c>
      <c r="O1449" s="9">
        <v>44495</v>
      </c>
      <c r="P1449" t="s">
        <v>869</v>
      </c>
      <c r="Q1449" t="s">
        <v>870</v>
      </c>
      <c r="R1449" t="str">
        <f t="shared" si="68"/>
        <v>VM HNI Tru</v>
      </c>
      <c r="S1449" s="10" t="s">
        <v>28</v>
      </c>
      <c r="T1449" t="e">
        <f>VLOOKUP(Q1449,'Danh mục'!$B$4:$C$76,2,0)</f>
        <v>#N/A</v>
      </c>
    </row>
    <row r="1450" spans="1:20" hidden="1">
      <c r="A1450" t="s">
        <v>19</v>
      </c>
      <c r="B1450" t="s">
        <v>3448</v>
      </c>
      <c r="C1450" t="s">
        <v>54</v>
      </c>
      <c r="D1450" t="s">
        <v>22</v>
      </c>
      <c r="E1450" s="5">
        <v>73431</v>
      </c>
      <c r="F1450" s="6">
        <v>1</v>
      </c>
      <c r="G1450" t="s">
        <v>23</v>
      </c>
      <c r="H1450" t="s">
        <v>55</v>
      </c>
      <c r="I1450" t="str">
        <f t="shared" si="66"/>
        <v>Chân giò heo muối gói 300g</v>
      </c>
      <c r="J1450" t="str">
        <f>VLOOKUP(I1450,'[1]Mã Misa'!$B$2:$D$74,2,0)</f>
        <v>Chân giò heo muối 300g</v>
      </c>
      <c r="K1450" t="str">
        <f>VLOOKUP(J1450,'[1]Mã Misa'!$C$2:$D$74,2,0)</f>
        <v>CGM300</v>
      </c>
      <c r="L1450" s="6">
        <v>73431</v>
      </c>
      <c r="M1450" t="s">
        <v>3449</v>
      </c>
      <c r="N1450" t="str">
        <f t="shared" si="67"/>
        <v>0130512</v>
      </c>
      <c r="O1450" s="9">
        <v>44495</v>
      </c>
      <c r="P1450" t="s">
        <v>3450</v>
      </c>
      <c r="Q1450" t="s">
        <v>3451</v>
      </c>
      <c r="R1450" t="str">
        <f t="shared" si="68"/>
        <v>VM+ HNI 30</v>
      </c>
      <c r="S1450" s="10" t="s">
        <v>28</v>
      </c>
      <c r="T1450" t="e">
        <f>VLOOKUP(Q1450,'Danh mục'!$B$4:$C$76,2,0)</f>
        <v>#N/A</v>
      </c>
    </row>
    <row r="1451" spans="1:20">
      <c r="A1451" t="s">
        <v>19</v>
      </c>
      <c r="B1451" t="s">
        <v>3452</v>
      </c>
      <c r="C1451" t="s">
        <v>90</v>
      </c>
      <c r="D1451" t="s">
        <v>22</v>
      </c>
      <c r="E1451" s="5">
        <v>70950</v>
      </c>
      <c r="F1451" s="6">
        <v>1</v>
      </c>
      <c r="G1451" t="s">
        <v>23</v>
      </c>
      <c r="H1451" t="s">
        <v>91</v>
      </c>
      <c r="I1451" t="str">
        <f t="shared" si="66"/>
        <v>_Chả nướng 300g</v>
      </c>
      <c r="J1451" t="str">
        <f>VLOOKUP(I1451,'[1]Mã Misa'!$B$2:$D$74,2,0)</f>
        <v>Chả nướng 300g</v>
      </c>
      <c r="K1451" t="str">
        <f>VLOOKUP(J1451,'[1]Mã Misa'!$C$2:$D$74,2,0)</f>
        <v>CN300</v>
      </c>
      <c r="L1451" s="6">
        <v>70950</v>
      </c>
      <c r="M1451" t="s">
        <v>3453</v>
      </c>
      <c r="N1451" t="str">
        <f t="shared" si="67"/>
        <v>0002981</v>
      </c>
      <c r="O1451" s="9">
        <v>44495</v>
      </c>
      <c r="P1451" t="s">
        <v>86</v>
      </c>
      <c r="Q1451" t="s">
        <v>87</v>
      </c>
      <c r="R1451" t="str">
        <f t="shared" si="68"/>
        <v>VM+ BNH Th</v>
      </c>
      <c r="S1451" s="10" t="s">
        <v>88</v>
      </c>
      <c r="T1451" t="e">
        <f>VLOOKUP(Q1451,'Danh mục'!$B$4:$C$76,2,0)</f>
        <v>#N/A</v>
      </c>
    </row>
    <row r="1452" spans="1:20">
      <c r="A1452" t="s">
        <v>19</v>
      </c>
      <c r="B1452" t="s">
        <v>3454</v>
      </c>
      <c r="C1452" t="s">
        <v>193</v>
      </c>
      <c r="D1452" t="s">
        <v>22</v>
      </c>
      <c r="E1452" s="5">
        <v>55595</v>
      </c>
      <c r="F1452" s="6">
        <v>1</v>
      </c>
      <c r="G1452" t="s">
        <v>23</v>
      </c>
      <c r="H1452" t="s">
        <v>194</v>
      </c>
      <c r="I1452" t="str">
        <f t="shared" si="66"/>
        <v>Tai heo muối gói 200g</v>
      </c>
      <c r="J1452" t="str">
        <f>VLOOKUP(I1452,'[1]Mã Misa'!$B$2:$D$74,2,0)</f>
        <v>Tai heo muối 200g</v>
      </c>
      <c r="K1452" t="str">
        <f>VLOOKUP(J1452,'[1]Mã Misa'!$C$2:$D$74,2,0)</f>
        <v>TH200</v>
      </c>
      <c r="L1452" s="6">
        <v>55595</v>
      </c>
      <c r="M1452" t="s">
        <v>3455</v>
      </c>
      <c r="N1452" t="str">
        <f t="shared" si="67"/>
        <v>0130528</v>
      </c>
      <c r="O1452" s="9">
        <v>44495</v>
      </c>
      <c r="P1452" t="s">
        <v>366</v>
      </c>
      <c r="Q1452" t="s">
        <v>367</v>
      </c>
      <c r="R1452" t="str">
        <f t="shared" si="68"/>
        <v xml:space="preserve">VM HNI Võ </v>
      </c>
      <c r="S1452" s="10" t="s">
        <v>28</v>
      </c>
      <c r="T1452" t="e">
        <f>VLOOKUP(Q1452,'Danh mục'!$B$4:$C$76,2,0)</f>
        <v>#N/A</v>
      </c>
    </row>
    <row r="1453" spans="1:20">
      <c r="A1453" t="s">
        <v>19</v>
      </c>
      <c r="B1453" t="s">
        <v>3454</v>
      </c>
      <c r="C1453" t="s">
        <v>177</v>
      </c>
      <c r="D1453" t="s">
        <v>22</v>
      </c>
      <c r="E1453" s="5">
        <v>90750</v>
      </c>
      <c r="F1453" s="6">
        <v>1</v>
      </c>
      <c r="G1453" t="s">
        <v>23</v>
      </c>
      <c r="H1453" t="s">
        <v>178</v>
      </c>
      <c r="I1453" t="str">
        <f t="shared" si="66"/>
        <v>_Chân gà sốt cay 400g</v>
      </c>
      <c r="J1453" t="str">
        <f>VLOOKUP(I1453,'[1]Mã Misa'!$B$2:$D$74,2,0)</f>
        <v>Chân gà sốt cay 400g</v>
      </c>
      <c r="K1453" t="str">
        <f>VLOOKUP(J1453,'[1]Mã Misa'!$C$2:$D$74,2,0)</f>
        <v>CGSC400</v>
      </c>
      <c r="L1453" s="6">
        <v>90750</v>
      </c>
      <c r="M1453" t="s">
        <v>3455</v>
      </c>
      <c r="N1453" t="str">
        <f t="shared" si="67"/>
        <v>0130528</v>
      </c>
      <c r="O1453" s="9">
        <v>44495</v>
      </c>
      <c r="P1453" t="s">
        <v>366</v>
      </c>
      <c r="Q1453" t="s">
        <v>367</v>
      </c>
      <c r="R1453" t="str">
        <f t="shared" si="68"/>
        <v xml:space="preserve">VM HNI Võ </v>
      </c>
      <c r="S1453" s="10" t="s">
        <v>28</v>
      </c>
      <c r="T1453" t="e">
        <f>VLOOKUP(Q1453,'Danh mục'!$B$4:$C$76,2,0)</f>
        <v>#N/A</v>
      </c>
    </row>
    <row r="1454" spans="1:20" hidden="1">
      <c r="A1454" t="s">
        <v>19</v>
      </c>
      <c r="B1454" t="s">
        <v>3456</v>
      </c>
      <c r="C1454" t="s">
        <v>38</v>
      </c>
      <c r="D1454" t="s">
        <v>22</v>
      </c>
      <c r="E1454" s="5">
        <v>111058</v>
      </c>
      <c r="F1454" s="6">
        <v>1</v>
      </c>
      <c r="G1454" t="s">
        <v>23</v>
      </c>
      <c r="H1454" t="s">
        <v>39</v>
      </c>
      <c r="I1454" t="str">
        <f t="shared" si="66"/>
        <v>Gà muối gói 500g</v>
      </c>
      <c r="J1454" t="str">
        <f>VLOOKUP(I1454,'[1]Mã Misa'!$B$2:$D$74,2,0)</f>
        <v>Gà muối 500g</v>
      </c>
      <c r="K1454" t="str">
        <f>VLOOKUP(J1454,'[1]Mã Misa'!$C$2:$D$74,2,0)</f>
        <v>GM500</v>
      </c>
      <c r="L1454" s="6">
        <v>111058</v>
      </c>
      <c r="M1454" t="s">
        <v>3457</v>
      </c>
      <c r="N1454" t="str">
        <f t="shared" si="67"/>
        <v>0009868</v>
      </c>
      <c r="O1454" s="9">
        <v>44495</v>
      </c>
      <c r="P1454" t="s">
        <v>3458</v>
      </c>
      <c r="Q1454" t="s">
        <v>3459</v>
      </c>
      <c r="R1454" t="str">
        <f t="shared" si="68"/>
        <v>VM+ HPG 33</v>
      </c>
      <c r="S1454" s="10" t="s">
        <v>218</v>
      </c>
      <c r="T1454" t="e">
        <f>VLOOKUP(Q1454,'Danh mục'!$B$4:$C$76,2,0)</f>
        <v>#N/A</v>
      </c>
    </row>
    <row r="1455" spans="1:20">
      <c r="A1455" t="s">
        <v>19</v>
      </c>
      <c r="B1455" t="s">
        <v>3460</v>
      </c>
      <c r="C1455" t="s">
        <v>38</v>
      </c>
      <c r="D1455" t="s">
        <v>22</v>
      </c>
      <c r="E1455" s="5">
        <v>111058</v>
      </c>
      <c r="F1455" s="6">
        <v>1</v>
      </c>
      <c r="G1455" t="s">
        <v>23</v>
      </c>
      <c r="H1455" t="s">
        <v>39</v>
      </c>
      <c r="I1455" t="str">
        <f t="shared" si="66"/>
        <v>Gà muối gói 500g</v>
      </c>
      <c r="J1455" t="str">
        <f>VLOOKUP(I1455,'[1]Mã Misa'!$B$2:$D$74,2,0)</f>
        <v>Gà muối 500g</v>
      </c>
      <c r="K1455" t="str">
        <f>VLOOKUP(J1455,'[1]Mã Misa'!$C$2:$D$74,2,0)</f>
        <v>GM500</v>
      </c>
      <c r="L1455" s="6">
        <v>111058</v>
      </c>
      <c r="M1455" t="s">
        <v>3461</v>
      </c>
      <c r="N1455" t="str">
        <f t="shared" si="67"/>
        <v>0002983</v>
      </c>
      <c r="O1455" s="9">
        <v>44495</v>
      </c>
      <c r="P1455" t="s">
        <v>3462</v>
      </c>
      <c r="Q1455" t="s">
        <v>3463</v>
      </c>
      <c r="R1455" t="str">
        <f t="shared" si="68"/>
        <v>VM+ BNH 48</v>
      </c>
      <c r="S1455" s="10" t="s">
        <v>88</v>
      </c>
      <c r="T1455" t="e">
        <f>VLOOKUP(Q1455,'Danh mục'!$B$4:$C$76,2,0)</f>
        <v>#N/A</v>
      </c>
    </row>
    <row r="1456" spans="1:20">
      <c r="A1456" t="s">
        <v>19</v>
      </c>
      <c r="B1456" t="s">
        <v>3460</v>
      </c>
      <c r="C1456" t="s">
        <v>21</v>
      </c>
      <c r="D1456" t="s">
        <v>22</v>
      </c>
      <c r="E1456" s="5">
        <v>50182</v>
      </c>
      <c r="F1456" s="6">
        <v>1</v>
      </c>
      <c r="G1456" t="s">
        <v>23</v>
      </c>
      <c r="H1456" t="s">
        <v>24</v>
      </c>
      <c r="I1456" t="str">
        <f t="shared" si="66"/>
        <v>Giò tai lưỡi xào gói 250g</v>
      </c>
      <c r="J1456" t="str">
        <f>VLOOKUP(I1456,'[1]Mã Misa'!$B$2:$D$74,2,0)</f>
        <v>Giò Tai Lưỡi Xào 250g</v>
      </c>
      <c r="K1456" t="str">
        <f>VLOOKUP(J1456,'[1]Mã Misa'!$C$2:$D$74,2,0)</f>
        <v>GTLX250G</v>
      </c>
      <c r="L1456" s="6">
        <v>50182</v>
      </c>
      <c r="M1456" t="s">
        <v>3461</v>
      </c>
      <c r="N1456" t="str">
        <f t="shared" si="67"/>
        <v>0002983</v>
      </c>
      <c r="O1456" s="9">
        <v>44495</v>
      </c>
      <c r="P1456" t="s">
        <v>3462</v>
      </c>
      <c r="Q1456" t="s">
        <v>3463</v>
      </c>
      <c r="R1456" t="str">
        <f t="shared" si="68"/>
        <v>VM+ BNH 48</v>
      </c>
      <c r="S1456" s="10" t="s">
        <v>88</v>
      </c>
      <c r="T1456" t="e">
        <f>VLOOKUP(Q1456,'Danh mục'!$B$4:$C$76,2,0)</f>
        <v>#N/A</v>
      </c>
    </row>
    <row r="1457" spans="1:20">
      <c r="A1457" t="s">
        <v>19</v>
      </c>
      <c r="B1457" t="s">
        <v>3464</v>
      </c>
      <c r="C1457" t="s">
        <v>90</v>
      </c>
      <c r="D1457" t="s">
        <v>22</v>
      </c>
      <c r="E1457" s="5">
        <v>70950</v>
      </c>
      <c r="F1457" s="6">
        <v>1</v>
      </c>
      <c r="G1457" t="s">
        <v>23</v>
      </c>
      <c r="H1457" t="s">
        <v>91</v>
      </c>
      <c r="I1457" t="str">
        <f t="shared" si="66"/>
        <v>_Chả nướng 300g</v>
      </c>
      <c r="J1457" t="str">
        <f>VLOOKUP(I1457,'[1]Mã Misa'!$B$2:$D$74,2,0)</f>
        <v>Chả nướng 300g</v>
      </c>
      <c r="K1457" t="str">
        <f>VLOOKUP(J1457,'[1]Mã Misa'!$C$2:$D$74,2,0)</f>
        <v>CN300</v>
      </c>
      <c r="L1457" s="6">
        <v>70950</v>
      </c>
      <c r="M1457" t="s">
        <v>3465</v>
      </c>
      <c r="N1457" t="str">
        <f t="shared" si="67"/>
        <v>0041570</v>
      </c>
      <c r="O1457" s="9">
        <v>44495</v>
      </c>
      <c r="P1457" t="s">
        <v>3466</v>
      </c>
      <c r="Q1457" t="s">
        <v>3467</v>
      </c>
      <c r="R1457" t="str">
        <f t="shared" si="68"/>
        <v xml:space="preserve">VM+ HCM 2 </v>
      </c>
      <c r="S1457" s="10" t="s">
        <v>83</v>
      </c>
      <c r="T1457" t="e">
        <f>VLOOKUP(Q1457,'Danh mục'!$B$4:$C$76,2,0)</f>
        <v>#N/A</v>
      </c>
    </row>
    <row r="1458" spans="1:20">
      <c r="A1458" t="s">
        <v>19</v>
      </c>
      <c r="B1458" t="s">
        <v>3464</v>
      </c>
      <c r="C1458" t="s">
        <v>30</v>
      </c>
      <c r="D1458" t="s">
        <v>22</v>
      </c>
      <c r="E1458" s="5">
        <v>263361</v>
      </c>
      <c r="F1458" s="6">
        <v>3</v>
      </c>
      <c r="G1458" t="s">
        <v>23</v>
      </c>
      <c r="H1458" t="s">
        <v>31</v>
      </c>
      <c r="I1458" t="str">
        <f t="shared" si="66"/>
        <v>Bắp bò muối gói 200g</v>
      </c>
      <c r="J1458" t="str">
        <f>VLOOKUP(I1458,'[1]Mã Misa'!$B$2:$D$74,2,0)</f>
        <v>Bắp bò muối 200g</v>
      </c>
      <c r="K1458" t="str">
        <f>VLOOKUP(J1458,'[1]Mã Misa'!$C$2:$D$74,2,0)</f>
        <v>BBM200</v>
      </c>
      <c r="L1458" s="6">
        <v>87787</v>
      </c>
      <c r="M1458" t="s">
        <v>3465</v>
      </c>
      <c r="N1458" t="str">
        <f t="shared" si="67"/>
        <v>0041570</v>
      </c>
      <c r="O1458" s="9">
        <v>44495</v>
      </c>
      <c r="P1458" t="s">
        <v>3466</v>
      </c>
      <c r="Q1458" t="s">
        <v>3467</v>
      </c>
      <c r="R1458" t="str">
        <f t="shared" si="68"/>
        <v xml:space="preserve">VM+ HCM 2 </v>
      </c>
      <c r="S1458" s="10" t="s">
        <v>83</v>
      </c>
      <c r="T1458" t="e">
        <f>VLOOKUP(Q1458,'Danh mục'!$B$4:$C$76,2,0)</f>
        <v>#N/A</v>
      </c>
    </row>
    <row r="1459" spans="1:20">
      <c r="A1459" t="s">
        <v>19</v>
      </c>
      <c r="B1459" t="s">
        <v>3464</v>
      </c>
      <c r="C1459" t="s">
        <v>279</v>
      </c>
      <c r="D1459" t="s">
        <v>22</v>
      </c>
      <c r="E1459" s="5">
        <v>203978</v>
      </c>
      <c r="F1459" s="6">
        <v>2</v>
      </c>
      <c r="G1459" t="s">
        <v>23</v>
      </c>
      <c r="H1459" t="s">
        <v>280</v>
      </c>
      <c r="I1459" t="str">
        <f t="shared" si="66"/>
        <v>Giò tai nấm hương 500g</v>
      </c>
      <c r="J1459" t="str">
        <f>VLOOKUP(I1459,'[1]Mã Misa'!$B$2:$D$74,2,0)</f>
        <v>Giò tai nấm hương 500g</v>
      </c>
      <c r="K1459" t="str">
        <f>VLOOKUP(J1459,'[1]Mã Misa'!$C$2:$D$74,2,0)</f>
        <v>GTNH500</v>
      </c>
      <c r="L1459" s="6">
        <v>101989</v>
      </c>
      <c r="M1459" t="s">
        <v>3465</v>
      </c>
      <c r="N1459" t="str">
        <f t="shared" si="67"/>
        <v>0041570</v>
      </c>
      <c r="O1459" s="9">
        <v>44495</v>
      </c>
      <c r="P1459" t="s">
        <v>3466</v>
      </c>
      <c r="Q1459" t="s">
        <v>3467</v>
      </c>
      <c r="R1459" t="str">
        <f t="shared" si="68"/>
        <v xml:space="preserve">VM+ HCM 2 </v>
      </c>
      <c r="S1459" s="10" t="s">
        <v>83</v>
      </c>
      <c r="T1459" t="e">
        <f>VLOOKUP(Q1459,'Danh mục'!$B$4:$C$76,2,0)</f>
        <v>#N/A</v>
      </c>
    </row>
    <row r="1460" spans="1:20">
      <c r="A1460" t="s">
        <v>19</v>
      </c>
      <c r="B1460" t="s">
        <v>3464</v>
      </c>
      <c r="C1460" t="s">
        <v>38</v>
      </c>
      <c r="D1460" t="s">
        <v>22</v>
      </c>
      <c r="E1460" s="5">
        <v>111058</v>
      </c>
      <c r="F1460" s="6">
        <v>1</v>
      </c>
      <c r="G1460" t="s">
        <v>23</v>
      </c>
      <c r="H1460" t="s">
        <v>39</v>
      </c>
      <c r="I1460" t="str">
        <f t="shared" si="66"/>
        <v>Gà muối gói 500g</v>
      </c>
      <c r="J1460" t="str">
        <f>VLOOKUP(I1460,'[1]Mã Misa'!$B$2:$D$74,2,0)</f>
        <v>Gà muối 500g</v>
      </c>
      <c r="K1460" t="str">
        <f>VLOOKUP(J1460,'[1]Mã Misa'!$C$2:$D$74,2,0)</f>
        <v>GM500</v>
      </c>
      <c r="L1460" s="6">
        <v>111058</v>
      </c>
      <c r="M1460" t="s">
        <v>3465</v>
      </c>
      <c r="N1460" t="str">
        <f t="shared" si="67"/>
        <v>0041570</v>
      </c>
      <c r="O1460" s="9">
        <v>44495</v>
      </c>
      <c r="P1460" t="s">
        <v>3466</v>
      </c>
      <c r="Q1460" t="s">
        <v>3467</v>
      </c>
      <c r="R1460" t="str">
        <f t="shared" si="68"/>
        <v xml:space="preserve">VM+ HCM 2 </v>
      </c>
      <c r="S1460" s="10" t="s">
        <v>83</v>
      </c>
      <c r="T1460" t="e">
        <f>VLOOKUP(Q1460,'Danh mục'!$B$4:$C$76,2,0)</f>
        <v>#N/A</v>
      </c>
    </row>
    <row r="1461" spans="1:20">
      <c r="A1461" t="s">
        <v>19</v>
      </c>
      <c r="B1461" t="s">
        <v>3468</v>
      </c>
      <c r="C1461" t="s">
        <v>193</v>
      </c>
      <c r="D1461" t="s">
        <v>22</v>
      </c>
      <c r="E1461" s="5">
        <v>222380</v>
      </c>
      <c r="F1461" s="6">
        <v>4</v>
      </c>
      <c r="G1461" t="s">
        <v>23</v>
      </c>
      <c r="H1461" t="s">
        <v>194</v>
      </c>
      <c r="I1461" t="str">
        <f t="shared" si="66"/>
        <v>Tai heo muối gói 200g</v>
      </c>
      <c r="J1461" t="str">
        <f>VLOOKUP(I1461,'[1]Mã Misa'!$B$2:$D$74,2,0)</f>
        <v>Tai heo muối 200g</v>
      </c>
      <c r="K1461" t="str">
        <f>VLOOKUP(J1461,'[1]Mã Misa'!$C$2:$D$74,2,0)</f>
        <v>TH200</v>
      </c>
      <c r="L1461" s="6">
        <v>55595</v>
      </c>
      <c r="M1461" t="s">
        <v>3469</v>
      </c>
      <c r="N1461" t="str">
        <f t="shared" si="67"/>
        <v>0003089</v>
      </c>
      <c r="O1461" s="9">
        <v>44499</v>
      </c>
      <c r="P1461" t="s">
        <v>3470</v>
      </c>
      <c r="Q1461" t="s">
        <v>3471</v>
      </c>
      <c r="R1461" t="str">
        <f t="shared" si="68"/>
        <v>VM+ BNH 53</v>
      </c>
      <c r="S1461" s="10" t="s">
        <v>88</v>
      </c>
      <c r="T1461" t="e">
        <f>VLOOKUP(Q1461,'Danh mục'!$B$4:$C$76,2,0)</f>
        <v>#N/A</v>
      </c>
    </row>
    <row r="1462" spans="1:20">
      <c r="A1462" t="s">
        <v>19</v>
      </c>
      <c r="B1462" t="s">
        <v>3468</v>
      </c>
      <c r="C1462" t="s">
        <v>90</v>
      </c>
      <c r="D1462" t="s">
        <v>22</v>
      </c>
      <c r="E1462" s="5">
        <v>354750</v>
      </c>
      <c r="F1462" s="6">
        <v>5</v>
      </c>
      <c r="G1462" t="s">
        <v>23</v>
      </c>
      <c r="H1462" t="s">
        <v>91</v>
      </c>
      <c r="I1462" t="str">
        <f t="shared" si="66"/>
        <v>_Chả nướng 300g</v>
      </c>
      <c r="J1462" t="str">
        <f>VLOOKUP(I1462,'[1]Mã Misa'!$B$2:$D$74,2,0)</f>
        <v>Chả nướng 300g</v>
      </c>
      <c r="K1462" t="str">
        <f>VLOOKUP(J1462,'[1]Mã Misa'!$C$2:$D$74,2,0)</f>
        <v>CN300</v>
      </c>
      <c r="L1462" s="6">
        <v>70950</v>
      </c>
      <c r="M1462" t="s">
        <v>3469</v>
      </c>
      <c r="N1462" t="str">
        <f t="shared" si="67"/>
        <v>0003089</v>
      </c>
      <c r="O1462" s="9">
        <v>44499</v>
      </c>
      <c r="P1462" t="s">
        <v>3470</v>
      </c>
      <c r="Q1462" t="s">
        <v>3471</v>
      </c>
      <c r="R1462" t="str">
        <f t="shared" si="68"/>
        <v>VM+ BNH 53</v>
      </c>
      <c r="S1462" s="10" t="s">
        <v>88</v>
      </c>
      <c r="T1462" t="e">
        <f>VLOOKUP(Q1462,'Danh mục'!$B$4:$C$76,2,0)</f>
        <v>#N/A</v>
      </c>
    </row>
    <row r="1463" spans="1:20">
      <c r="A1463" t="s">
        <v>19</v>
      </c>
      <c r="B1463" t="s">
        <v>3468</v>
      </c>
      <c r="C1463" t="s">
        <v>285</v>
      </c>
      <c r="D1463" t="s">
        <v>22</v>
      </c>
      <c r="E1463" s="5">
        <v>183150</v>
      </c>
      <c r="F1463" s="6">
        <v>3</v>
      </c>
      <c r="G1463" t="s">
        <v>23</v>
      </c>
      <c r="H1463" t="s">
        <v>286</v>
      </c>
      <c r="I1463" t="str">
        <f t="shared" si="66"/>
        <v>_Giò sụn gà 250g</v>
      </c>
      <c r="J1463" t="str">
        <f>VLOOKUP(I1463,'[1]Mã Misa'!$B$2:$D$74,2,0)</f>
        <v>Giò sụn gà 250g</v>
      </c>
      <c r="K1463" t="str">
        <f>VLOOKUP(J1463,'[1]Mã Misa'!$C$2:$D$74,2,0)</f>
        <v>GSG250</v>
      </c>
      <c r="L1463" s="6">
        <v>61050</v>
      </c>
      <c r="M1463" t="s">
        <v>3469</v>
      </c>
      <c r="N1463" t="str">
        <f t="shared" si="67"/>
        <v>0003089</v>
      </c>
      <c r="O1463" s="9">
        <v>44499</v>
      </c>
      <c r="P1463" t="s">
        <v>3470</v>
      </c>
      <c r="Q1463" t="s">
        <v>3471</v>
      </c>
      <c r="R1463" t="str">
        <f t="shared" si="68"/>
        <v>VM+ BNH 53</v>
      </c>
      <c r="S1463" s="10" t="s">
        <v>88</v>
      </c>
      <c r="T1463" t="e">
        <f>VLOOKUP(Q1463,'Danh mục'!$B$4:$C$76,2,0)</f>
        <v>#N/A</v>
      </c>
    </row>
    <row r="1464" spans="1:20">
      <c r="A1464" t="s">
        <v>19</v>
      </c>
      <c r="B1464" t="s">
        <v>3468</v>
      </c>
      <c r="C1464" t="s">
        <v>293</v>
      </c>
      <c r="D1464" t="s">
        <v>22</v>
      </c>
      <c r="E1464" s="5">
        <v>178200</v>
      </c>
      <c r="F1464" s="6">
        <v>3</v>
      </c>
      <c r="G1464" t="s">
        <v>23</v>
      </c>
      <c r="H1464" t="s">
        <v>294</v>
      </c>
      <c r="I1464" t="str">
        <f t="shared" si="66"/>
        <v>_Giò lụa 250g</v>
      </c>
      <c r="J1464" t="str">
        <f>VLOOKUP(I1464,'[1]Mã Misa'!$B$2:$D$74,2,0)</f>
        <v>Giò lụa 250g</v>
      </c>
      <c r="K1464" t="str">
        <f>VLOOKUP(J1464,'[1]Mã Misa'!$C$2:$D$74,2,0)</f>
        <v>GL250</v>
      </c>
      <c r="L1464" s="6">
        <v>59400</v>
      </c>
      <c r="M1464" t="s">
        <v>3469</v>
      </c>
      <c r="N1464" t="str">
        <f t="shared" si="67"/>
        <v>0003089</v>
      </c>
      <c r="O1464" s="9">
        <v>44499</v>
      </c>
      <c r="P1464" t="s">
        <v>3470</v>
      </c>
      <c r="Q1464" t="s">
        <v>3471</v>
      </c>
      <c r="R1464" t="str">
        <f t="shared" si="68"/>
        <v>VM+ BNH 53</v>
      </c>
      <c r="S1464" s="10" t="s">
        <v>88</v>
      </c>
      <c r="T1464" t="e">
        <f>VLOOKUP(Q1464,'Danh mục'!$B$4:$C$76,2,0)</f>
        <v>#N/A</v>
      </c>
    </row>
    <row r="1465" spans="1:20">
      <c r="A1465" t="s">
        <v>19</v>
      </c>
      <c r="B1465" t="s">
        <v>3472</v>
      </c>
      <c r="C1465" t="s">
        <v>30</v>
      </c>
      <c r="D1465" t="s">
        <v>22</v>
      </c>
      <c r="E1465" s="5">
        <v>87787</v>
      </c>
      <c r="F1465" s="6">
        <v>1</v>
      </c>
      <c r="G1465" t="s">
        <v>23</v>
      </c>
      <c r="H1465" t="s">
        <v>31</v>
      </c>
      <c r="I1465" t="str">
        <f t="shared" si="66"/>
        <v>Bắp bò muối gói 200g</v>
      </c>
      <c r="J1465" t="str">
        <f>VLOOKUP(I1465,'[1]Mã Misa'!$B$2:$D$74,2,0)</f>
        <v>Bắp bò muối 200g</v>
      </c>
      <c r="K1465" t="str">
        <f>VLOOKUP(J1465,'[1]Mã Misa'!$C$2:$D$74,2,0)</f>
        <v>BBM200</v>
      </c>
      <c r="L1465" s="6">
        <v>87787</v>
      </c>
      <c r="M1465" t="s">
        <v>3473</v>
      </c>
      <c r="N1465" t="str">
        <f t="shared" si="67"/>
        <v>0130580</v>
      </c>
      <c r="O1465" s="9">
        <v>44495</v>
      </c>
      <c r="P1465" t="s">
        <v>1087</v>
      </c>
      <c r="Q1465" t="s">
        <v>1088</v>
      </c>
      <c r="R1465" t="str">
        <f t="shared" si="68"/>
        <v>VM+ HNI S1</v>
      </c>
      <c r="S1465" s="10" t="s">
        <v>28</v>
      </c>
      <c r="T1465" t="e">
        <f>VLOOKUP(Q1465,'Danh mục'!$B$4:$C$76,2,0)</f>
        <v>#N/A</v>
      </c>
    </row>
    <row r="1466" spans="1:20" hidden="1">
      <c r="A1466" t="s">
        <v>19</v>
      </c>
      <c r="B1466" t="s">
        <v>3474</v>
      </c>
      <c r="C1466" t="s">
        <v>21</v>
      </c>
      <c r="D1466" t="s">
        <v>22</v>
      </c>
      <c r="E1466" s="5">
        <v>150546</v>
      </c>
      <c r="F1466" s="6">
        <v>3</v>
      </c>
      <c r="G1466" t="s">
        <v>23</v>
      </c>
      <c r="H1466" t="s">
        <v>24</v>
      </c>
      <c r="I1466" t="str">
        <f t="shared" si="66"/>
        <v>Giò tai lưỡi xào gói 250g</v>
      </c>
      <c r="J1466" t="str">
        <f>VLOOKUP(I1466,'[1]Mã Misa'!$B$2:$D$74,2,0)</f>
        <v>Giò Tai Lưỡi Xào 250g</v>
      </c>
      <c r="K1466" t="str">
        <f>VLOOKUP(J1466,'[1]Mã Misa'!$C$2:$D$74,2,0)</f>
        <v>GTLX250G</v>
      </c>
      <c r="L1466" s="6">
        <v>50182</v>
      </c>
      <c r="M1466" t="s">
        <v>3475</v>
      </c>
      <c r="N1466" t="str">
        <f t="shared" si="67"/>
        <v>0130585</v>
      </c>
      <c r="O1466" s="9">
        <v>44495</v>
      </c>
      <c r="P1466" t="s">
        <v>3476</v>
      </c>
      <c r="Q1466" t="s">
        <v>3477</v>
      </c>
      <c r="R1466" t="str">
        <f t="shared" si="68"/>
        <v>VM+ HNI 25</v>
      </c>
      <c r="S1466" s="10" t="s">
        <v>28</v>
      </c>
      <c r="T1466" t="e">
        <f>VLOOKUP(Q1466,'Danh mục'!$B$4:$C$76,2,0)</f>
        <v>#N/A</v>
      </c>
    </row>
    <row r="1467" spans="1:20">
      <c r="A1467" t="s">
        <v>19</v>
      </c>
      <c r="B1467" t="s">
        <v>3478</v>
      </c>
      <c r="C1467" t="s">
        <v>21</v>
      </c>
      <c r="D1467" t="s">
        <v>22</v>
      </c>
      <c r="E1467" s="5">
        <v>50182</v>
      </c>
      <c r="F1467" s="6">
        <v>1</v>
      </c>
      <c r="G1467" t="s">
        <v>23</v>
      </c>
      <c r="H1467" t="s">
        <v>24</v>
      </c>
      <c r="I1467" t="str">
        <f t="shared" si="66"/>
        <v>Giò tai lưỡi xào gói 250g</v>
      </c>
      <c r="J1467" t="str">
        <f>VLOOKUP(I1467,'[1]Mã Misa'!$B$2:$D$74,2,0)</f>
        <v>Giò Tai Lưỡi Xào 250g</v>
      </c>
      <c r="K1467" t="str">
        <f>VLOOKUP(J1467,'[1]Mã Misa'!$C$2:$D$74,2,0)</f>
        <v>GTLX250G</v>
      </c>
      <c r="L1467" s="6">
        <v>50182</v>
      </c>
      <c r="M1467" t="s">
        <v>3479</v>
      </c>
      <c r="N1467" t="str">
        <f t="shared" si="67"/>
        <v>0000792</v>
      </c>
      <c r="O1467" s="9">
        <v>44495</v>
      </c>
      <c r="P1467" t="s">
        <v>3480</v>
      </c>
      <c r="Q1467" t="s">
        <v>3481</v>
      </c>
      <c r="R1467" t="str">
        <f t="shared" si="68"/>
        <v>VM+ GLI 47</v>
      </c>
      <c r="S1467" s="10" t="s">
        <v>401</v>
      </c>
      <c r="T1467" t="e">
        <f>VLOOKUP(Q1467,'Danh mục'!$B$4:$C$76,2,0)</f>
        <v>#N/A</v>
      </c>
    </row>
    <row r="1468" spans="1:20">
      <c r="A1468" t="s">
        <v>19</v>
      </c>
      <c r="B1468" t="s">
        <v>3478</v>
      </c>
      <c r="C1468" t="s">
        <v>38</v>
      </c>
      <c r="D1468" t="s">
        <v>22</v>
      </c>
      <c r="E1468" s="5">
        <v>111058</v>
      </c>
      <c r="F1468" s="6">
        <v>1</v>
      </c>
      <c r="G1468" t="s">
        <v>23</v>
      </c>
      <c r="H1468" t="s">
        <v>39</v>
      </c>
      <c r="I1468" t="str">
        <f t="shared" si="66"/>
        <v>Gà muối gói 500g</v>
      </c>
      <c r="J1468" t="str">
        <f>VLOOKUP(I1468,'[1]Mã Misa'!$B$2:$D$74,2,0)</f>
        <v>Gà muối 500g</v>
      </c>
      <c r="K1468" t="str">
        <f>VLOOKUP(J1468,'[1]Mã Misa'!$C$2:$D$74,2,0)</f>
        <v>GM500</v>
      </c>
      <c r="L1468" s="6">
        <v>111058</v>
      </c>
      <c r="M1468" t="s">
        <v>3479</v>
      </c>
      <c r="N1468" t="str">
        <f t="shared" si="67"/>
        <v>0000792</v>
      </c>
      <c r="O1468" s="9">
        <v>44495</v>
      </c>
      <c r="P1468" t="s">
        <v>3480</v>
      </c>
      <c r="Q1468" t="s">
        <v>3481</v>
      </c>
      <c r="R1468" t="str">
        <f t="shared" si="68"/>
        <v>VM+ GLI 47</v>
      </c>
      <c r="S1468" s="10" t="s">
        <v>401</v>
      </c>
      <c r="T1468" t="e">
        <f>VLOOKUP(Q1468,'Danh mục'!$B$4:$C$76,2,0)</f>
        <v>#N/A</v>
      </c>
    </row>
    <row r="1469" spans="1:20">
      <c r="A1469" t="s">
        <v>19</v>
      </c>
      <c r="B1469" t="s">
        <v>3482</v>
      </c>
      <c r="C1469" t="s">
        <v>51</v>
      </c>
      <c r="D1469" t="s">
        <v>22</v>
      </c>
      <c r="E1469" s="5">
        <v>210800</v>
      </c>
      <c r="F1469" s="6">
        <v>2</v>
      </c>
      <c r="G1469" t="s">
        <v>23</v>
      </c>
      <c r="H1469" t="s">
        <v>52</v>
      </c>
      <c r="I1469" t="str">
        <f t="shared" si="66"/>
        <v>_Đùi gà sốt cay 500g</v>
      </c>
      <c r="J1469" t="str">
        <f>VLOOKUP(I1469,'[1]Mã Misa'!$B$2:$D$74,2,0)</f>
        <v>Đùi gà sốt cay 500g</v>
      </c>
      <c r="K1469" t="str">
        <f>VLOOKUP(J1469,'[1]Mã Misa'!$C$2:$D$74,2,0)</f>
        <v>DGSC500</v>
      </c>
      <c r="L1469" s="6">
        <v>105400</v>
      </c>
      <c r="M1469" t="s">
        <v>3483</v>
      </c>
      <c r="N1469" t="str">
        <f t="shared" si="67"/>
        <v>0002717</v>
      </c>
      <c r="O1469" s="9">
        <v>44495</v>
      </c>
      <c r="P1469" t="s">
        <v>3484</v>
      </c>
      <c r="Q1469" t="s">
        <v>3485</v>
      </c>
      <c r="R1469" t="str">
        <f t="shared" si="68"/>
        <v>VM+ NAN Xó</v>
      </c>
      <c r="S1469" s="10" t="s">
        <v>238</v>
      </c>
      <c r="T1469" t="e">
        <f>VLOOKUP(Q1469,'Danh mục'!$B$4:$C$76,2,0)</f>
        <v>#N/A</v>
      </c>
    </row>
    <row r="1470" spans="1:20">
      <c r="A1470" t="s">
        <v>19</v>
      </c>
      <c r="B1470" t="s">
        <v>3482</v>
      </c>
      <c r="C1470" t="s">
        <v>38</v>
      </c>
      <c r="D1470" t="s">
        <v>22</v>
      </c>
      <c r="E1470" s="5">
        <v>111058</v>
      </c>
      <c r="F1470" s="6">
        <v>1</v>
      </c>
      <c r="G1470" t="s">
        <v>23</v>
      </c>
      <c r="H1470" t="s">
        <v>39</v>
      </c>
      <c r="I1470" t="str">
        <f t="shared" si="66"/>
        <v>Gà muối gói 500g</v>
      </c>
      <c r="J1470" t="str">
        <f>VLOOKUP(I1470,'[1]Mã Misa'!$B$2:$D$74,2,0)</f>
        <v>Gà muối 500g</v>
      </c>
      <c r="K1470" t="str">
        <f>VLOOKUP(J1470,'[1]Mã Misa'!$C$2:$D$74,2,0)</f>
        <v>GM500</v>
      </c>
      <c r="L1470" s="6">
        <v>111058</v>
      </c>
      <c r="M1470" t="s">
        <v>3483</v>
      </c>
      <c r="N1470" t="str">
        <f t="shared" si="67"/>
        <v>0002717</v>
      </c>
      <c r="O1470" s="9">
        <v>44495</v>
      </c>
      <c r="P1470" t="s">
        <v>3484</v>
      </c>
      <c r="Q1470" t="s">
        <v>3485</v>
      </c>
      <c r="R1470" t="str">
        <f t="shared" si="68"/>
        <v>VM+ NAN Xó</v>
      </c>
      <c r="S1470" s="10" t="s">
        <v>238</v>
      </c>
      <c r="T1470" t="e">
        <f>VLOOKUP(Q1470,'Danh mục'!$B$4:$C$76,2,0)</f>
        <v>#N/A</v>
      </c>
    </row>
    <row r="1471" spans="1:20" hidden="1">
      <c r="A1471" t="s">
        <v>19</v>
      </c>
      <c r="B1471" t="s">
        <v>3486</v>
      </c>
      <c r="C1471" t="s">
        <v>21</v>
      </c>
      <c r="D1471" t="s">
        <v>22</v>
      </c>
      <c r="E1471" s="5">
        <v>100364</v>
      </c>
      <c r="F1471" s="6">
        <v>2</v>
      </c>
      <c r="G1471" t="s">
        <v>23</v>
      </c>
      <c r="H1471" t="s">
        <v>24</v>
      </c>
      <c r="I1471" t="str">
        <f t="shared" si="66"/>
        <v>Giò tai lưỡi xào gói 250g</v>
      </c>
      <c r="J1471" t="str">
        <f>VLOOKUP(I1471,'[1]Mã Misa'!$B$2:$D$74,2,0)</f>
        <v>Giò Tai Lưỡi Xào 250g</v>
      </c>
      <c r="K1471" t="str">
        <f>VLOOKUP(J1471,'[1]Mã Misa'!$C$2:$D$74,2,0)</f>
        <v>GTLX250G</v>
      </c>
      <c r="L1471" s="6">
        <v>50182</v>
      </c>
      <c r="M1471" t="s">
        <v>3487</v>
      </c>
      <c r="N1471" t="str">
        <f t="shared" si="67"/>
        <v>0130596</v>
      </c>
      <c r="O1471" s="9">
        <v>44495</v>
      </c>
      <c r="P1471" t="s">
        <v>170</v>
      </c>
      <c r="Q1471" t="s">
        <v>171</v>
      </c>
      <c r="R1471" t="str">
        <f t="shared" si="68"/>
        <v>VM+ HNI SH</v>
      </c>
      <c r="S1471" s="10" t="s">
        <v>28</v>
      </c>
      <c r="T1471" t="e">
        <f>VLOOKUP(Q1471,'Danh mục'!$B$4:$C$76,2,0)</f>
        <v>#N/A</v>
      </c>
    </row>
    <row r="1472" spans="1:20">
      <c r="A1472" t="s">
        <v>19</v>
      </c>
      <c r="B1472" t="s">
        <v>3488</v>
      </c>
      <c r="C1472" t="s">
        <v>51</v>
      </c>
      <c r="D1472" t="s">
        <v>22</v>
      </c>
      <c r="E1472" s="5">
        <v>316200</v>
      </c>
      <c r="F1472" s="6">
        <v>3</v>
      </c>
      <c r="G1472" t="s">
        <v>23</v>
      </c>
      <c r="H1472" t="s">
        <v>52</v>
      </c>
      <c r="I1472" t="str">
        <f t="shared" si="66"/>
        <v>_Đùi gà sốt cay 500g</v>
      </c>
      <c r="J1472" t="str">
        <f>VLOOKUP(I1472,'[1]Mã Misa'!$B$2:$D$74,2,0)</f>
        <v>Đùi gà sốt cay 500g</v>
      </c>
      <c r="K1472" t="str">
        <f>VLOOKUP(J1472,'[1]Mã Misa'!$C$2:$D$74,2,0)</f>
        <v>DGSC500</v>
      </c>
      <c r="L1472" s="6">
        <v>105400</v>
      </c>
      <c r="M1472" t="s">
        <v>3489</v>
      </c>
      <c r="N1472" t="str">
        <f t="shared" si="67"/>
        <v>0130598</v>
      </c>
      <c r="O1472" s="9">
        <v>44495</v>
      </c>
      <c r="P1472" t="s">
        <v>2467</v>
      </c>
      <c r="Q1472" t="s">
        <v>2468</v>
      </c>
      <c r="R1472" t="str">
        <f t="shared" si="68"/>
        <v>VM+ HNI Ha</v>
      </c>
      <c r="S1472" s="10" t="s">
        <v>28</v>
      </c>
      <c r="T1472" t="e">
        <f>VLOOKUP(Q1472,'Danh mục'!$B$4:$C$76,2,0)</f>
        <v>#N/A</v>
      </c>
    </row>
    <row r="1473" spans="1:20" hidden="1">
      <c r="A1473" t="s">
        <v>19</v>
      </c>
      <c r="B1473" t="s">
        <v>3490</v>
      </c>
      <c r="C1473" t="s">
        <v>279</v>
      </c>
      <c r="D1473" t="s">
        <v>22</v>
      </c>
      <c r="E1473" s="5">
        <v>101989</v>
      </c>
      <c r="F1473" s="6">
        <v>1</v>
      </c>
      <c r="G1473" t="s">
        <v>23</v>
      </c>
      <c r="H1473" t="s">
        <v>280</v>
      </c>
      <c r="I1473" t="str">
        <f t="shared" si="66"/>
        <v>Giò tai nấm hương 500g</v>
      </c>
      <c r="J1473" t="str">
        <f>VLOOKUP(I1473,'[1]Mã Misa'!$B$2:$D$74,2,0)</f>
        <v>Giò tai nấm hương 500g</v>
      </c>
      <c r="K1473" t="str">
        <f>VLOOKUP(J1473,'[1]Mã Misa'!$C$2:$D$74,2,0)</f>
        <v>GTNH500</v>
      </c>
      <c r="L1473" s="6">
        <v>101989</v>
      </c>
      <c r="M1473" t="s">
        <v>3491</v>
      </c>
      <c r="N1473" t="str">
        <f t="shared" si="67"/>
        <v>0130619</v>
      </c>
      <c r="O1473" s="9">
        <v>44495</v>
      </c>
      <c r="P1473" t="s">
        <v>3492</v>
      </c>
      <c r="Q1473" t="s">
        <v>3493</v>
      </c>
      <c r="R1473" t="str">
        <f t="shared" si="68"/>
        <v>VM+ HNI T1</v>
      </c>
      <c r="S1473" s="10" t="s">
        <v>28</v>
      </c>
      <c r="T1473" t="e">
        <f>VLOOKUP(Q1473,'Danh mục'!$B$4:$C$76,2,0)</f>
        <v>#N/A</v>
      </c>
    </row>
    <row r="1474" spans="1:20" hidden="1">
      <c r="A1474" t="s">
        <v>19</v>
      </c>
      <c r="B1474" t="s">
        <v>3494</v>
      </c>
      <c r="C1474" t="s">
        <v>51</v>
      </c>
      <c r="D1474" t="s">
        <v>22</v>
      </c>
      <c r="E1474" s="5">
        <v>210800</v>
      </c>
      <c r="F1474" s="6">
        <v>2</v>
      </c>
      <c r="G1474" t="s">
        <v>23</v>
      </c>
      <c r="H1474" t="s">
        <v>52</v>
      </c>
      <c r="I1474" t="str">
        <f t="shared" si="66"/>
        <v>_Đùi gà sốt cay 500g</v>
      </c>
      <c r="J1474" t="str">
        <f>VLOOKUP(I1474,'[1]Mã Misa'!$B$2:$D$74,2,0)</f>
        <v>Đùi gà sốt cay 500g</v>
      </c>
      <c r="K1474" t="str">
        <f>VLOOKUP(J1474,'[1]Mã Misa'!$C$2:$D$74,2,0)</f>
        <v>DGSC500</v>
      </c>
      <c r="L1474" s="6">
        <v>105400</v>
      </c>
      <c r="M1474" t="s">
        <v>3495</v>
      </c>
      <c r="N1474" t="str">
        <f t="shared" si="67"/>
        <v>0130634</v>
      </c>
      <c r="O1474" s="9">
        <v>44495</v>
      </c>
      <c r="P1474" t="s">
        <v>3496</v>
      </c>
      <c r="Q1474" t="s">
        <v>3497</v>
      </c>
      <c r="R1474" t="str">
        <f t="shared" si="68"/>
        <v>VM+ HNI CT</v>
      </c>
      <c r="S1474" s="10" t="s">
        <v>28</v>
      </c>
      <c r="T1474" t="e">
        <f>VLOOKUP(Q1474,'Danh mục'!$B$4:$C$76,2,0)</f>
        <v>#N/A</v>
      </c>
    </row>
    <row r="1475" spans="1:20">
      <c r="A1475" t="s">
        <v>19</v>
      </c>
      <c r="B1475" t="s">
        <v>3498</v>
      </c>
      <c r="C1475" t="s">
        <v>285</v>
      </c>
      <c r="D1475" t="s">
        <v>22</v>
      </c>
      <c r="E1475" s="5">
        <v>122100</v>
      </c>
      <c r="F1475" s="6">
        <v>2</v>
      </c>
      <c r="G1475" t="s">
        <v>23</v>
      </c>
      <c r="H1475" t="s">
        <v>286</v>
      </c>
      <c r="I1475" t="str">
        <f t="shared" si="66"/>
        <v>_Giò sụn gà 250g</v>
      </c>
      <c r="J1475" t="str">
        <f>VLOOKUP(I1475,'[1]Mã Misa'!$B$2:$D$74,2,0)</f>
        <v>Giò sụn gà 250g</v>
      </c>
      <c r="K1475" t="str">
        <f>VLOOKUP(J1475,'[1]Mã Misa'!$C$2:$D$74,2,0)</f>
        <v>GSG250</v>
      </c>
      <c r="L1475" s="6">
        <v>61050</v>
      </c>
      <c r="M1475" t="s">
        <v>3499</v>
      </c>
      <c r="N1475" t="str">
        <f t="shared" si="67"/>
        <v>0000499</v>
      </c>
      <c r="O1475" s="9">
        <v>44495</v>
      </c>
      <c r="P1475" t="s">
        <v>2222</v>
      </c>
      <c r="Q1475" t="s">
        <v>2223</v>
      </c>
      <c r="R1475" t="str">
        <f t="shared" si="68"/>
        <v>VM+ LCI 05</v>
      </c>
      <c r="S1475" s="10" t="s">
        <v>2224</v>
      </c>
      <c r="T1475" t="e">
        <f>VLOOKUP(Q1475,'Danh mục'!$B$4:$C$76,2,0)</f>
        <v>#N/A</v>
      </c>
    </row>
    <row r="1476" spans="1:20" hidden="1">
      <c r="A1476" t="s">
        <v>19</v>
      </c>
      <c r="B1476" t="s">
        <v>3500</v>
      </c>
      <c r="C1476" t="s">
        <v>21</v>
      </c>
      <c r="D1476" t="s">
        <v>22</v>
      </c>
      <c r="E1476" s="5">
        <v>50182</v>
      </c>
      <c r="F1476" s="6">
        <v>1</v>
      </c>
      <c r="G1476" t="s">
        <v>23</v>
      </c>
      <c r="H1476" t="s">
        <v>24</v>
      </c>
      <c r="I1476" t="str">
        <f t="shared" ref="I1476:I1539" si="69">MID(H1476,10,26)</f>
        <v>Giò tai lưỡi xào gói 250g</v>
      </c>
      <c r="J1476" t="str">
        <f>VLOOKUP(I1476,'[1]Mã Misa'!$B$2:$D$74,2,0)</f>
        <v>Giò Tai Lưỡi Xào 250g</v>
      </c>
      <c r="K1476" t="str">
        <f>VLOOKUP(J1476,'[1]Mã Misa'!$C$2:$D$74,2,0)</f>
        <v>GTLX250G</v>
      </c>
      <c r="L1476" s="6">
        <v>50182</v>
      </c>
      <c r="M1476" t="s">
        <v>3501</v>
      </c>
      <c r="N1476" t="str">
        <f t="shared" ref="N1476:N1539" si="70">RIGHT(M1476,7)</f>
        <v>0010301</v>
      </c>
      <c r="O1476" s="9">
        <v>44495</v>
      </c>
      <c r="P1476" t="s">
        <v>3502</v>
      </c>
      <c r="Q1476" t="s">
        <v>3503</v>
      </c>
      <c r="R1476" t="str">
        <f t="shared" ref="R1476:R1539" si="71">LEFT(Q1476,10)</f>
        <v>VM+ QNH Tổ</v>
      </c>
      <c r="S1476" s="10" t="s">
        <v>78</v>
      </c>
      <c r="T1476" t="e">
        <f>VLOOKUP(Q1476,'Danh mục'!$B$4:$C$76,2,0)</f>
        <v>#N/A</v>
      </c>
    </row>
    <row r="1477" spans="1:20">
      <c r="A1477" t="s">
        <v>19</v>
      </c>
      <c r="B1477" t="s">
        <v>3504</v>
      </c>
      <c r="C1477" t="s">
        <v>177</v>
      </c>
      <c r="D1477" t="s">
        <v>22</v>
      </c>
      <c r="E1477" s="5">
        <v>90750</v>
      </c>
      <c r="F1477" s="6">
        <v>1</v>
      </c>
      <c r="G1477" t="s">
        <v>23</v>
      </c>
      <c r="H1477" t="s">
        <v>178</v>
      </c>
      <c r="I1477" t="str">
        <f t="shared" si="69"/>
        <v>_Chân gà sốt cay 400g</v>
      </c>
      <c r="J1477" t="str">
        <f>VLOOKUP(I1477,'[1]Mã Misa'!$B$2:$D$74,2,0)</f>
        <v>Chân gà sốt cay 400g</v>
      </c>
      <c r="K1477" t="str">
        <f>VLOOKUP(J1477,'[1]Mã Misa'!$C$2:$D$74,2,0)</f>
        <v>CGSC400</v>
      </c>
      <c r="L1477" s="6">
        <v>90750</v>
      </c>
      <c r="M1477" t="s">
        <v>3505</v>
      </c>
      <c r="N1477" t="str">
        <f t="shared" si="70"/>
        <v>0010302</v>
      </c>
      <c r="O1477" s="9">
        <v>44495</v>
      </c>
      <c r="P1477" t="s">
        <v>1860</v>
      </c>
      <c r="Q1477" t="s">
        <v>1861</v>
      </c>
      <c r="R1477" t="str">
        <f t="shared" si="71"/>
        <v>VM+ QNH 71</v>
      </c>
      <c r="S1477" s="10" t="s">
        <v>78</v>
      </c>
      <c r="T1477" t="e">
        <f>VLOOKUP(Q1477,'Danh mục'!$B$4:$C$76,2,0)</f>
        <v>#N/A</v>
      </c>
    </row>
    <row r="1478" spans="1:20">
      <c r="A1478" t="s">
        <v>19</v>
      </c>
      <c r="B1478" t="s">
        <v>3504</v>
      </c>
      <c r="C1478" t="s">
        <v>293</v>
      </c>
      <c r="D1478" t="s">
        <v>22</v>
      </c>
      <c r="E1478" s="5">
        <v>59400</v>
      </c>
      <c r="F1478" s="6">
        <v>1</v>
      </c>
      <c r="G1478" t="s">
        <v>23</v>
      </c>
      <c r="H1478" t="s">
        <v>294</v>
      </c>
      <c r="I1478" t="str">
        <f t="shared" si="69"/>
        <v>_Giò lụa 250g</v>
      </c>
      <c r="J1478" t="str">
        <f>VLOOKUP(I1478,'[1]Mã Misa'!$B$2:$D$74,2,0)</f>
        <v>Giò lụa 250g</v>
      </c>
      <c r="K1478" t="str">
        <f>VLOOKUP(J1478,'[1]Mã Misa'!$C$2:$D$74,2,0)</f>
        <v>GL250</v>
      </c>
      <c r="L1478" s="6">
        <v>59400</v>
      </c>
      <c r="M1478" t="s">
        <v>3505</v>
      </c>
      <c r="N1478" t="str">
        <f t="shared" si="70"/>
        <v>0010302</v>
      </c>
      <c r="O1478" s="9">
        <v>44495</v>
      </c>
      <c r="P1478" t="s">
        <v>1860</v>
      </c>
      <c r="Q1478" t="s">
        <v>1861</v>
      </c>
      <c r="R1478" t="str">
        <f t="shared" si="71"/>
        <v>VM+ QNH 71</v>
      </c>
      <c r="S1478" s="10" t="s">
        <v>78</v>
      </c>
      <c r="T1478" t="e">
        <f>VLOOKUP(Q1478,'Danh mục'!$B$4:$C$76,2,0)</f>
        <v>#N/A</v>
      </c>
    </row>
    <row r="1479" spans="1:20">
      <c r="A1479" t="s">
        <v>19</v>
      </c>
      <c r="B1479" t="s">
        <v>3506</v>
      </c>
      <c r="C1479" t="s">
        <v>30</v>
      </c>
      <c r="D1479" t="s">
        <v>22</v>
      </c>
      <c r="E1479" s="5">
        <v>175574</v>
      </c>
      <c r="F1479" s="6">
        <v>2</v>
      </c>
      <c r="G1479" t="s">
        <v>23</v>
      </c>
      <c r="H1479" t="s">
        <v>31</v>
      </c>
      <c r="I1479" t="str">
        <f t="shared" si="69"/>
        <v>Bắp bò muối gói 200g</v>
      </c>
      <c r="J1479" t="str">
        <f>VLOOKUP(I1479,'[1]Mã Misa'!$B$2:$D$74,2,0)</f>
        <v>Bắp bò muối 200g</v>
      </c>
      <c r="K1479" t="str">
        <f>VLOOKUP(J1479,'[1]Mã Misa'!$C$2:$D$74,2,0)</f>
        <v>BBM200</v>
      </c>
      <c r="L1479" s="6">
        <v>87787</v>
      </c>
      <c r="M1479" t="s">
        <v>3507</v>
      </c>
      <c r="N1479" t="str">
        <f t="shared" si="70"/>
        <v>0003845</v>
      </c>
      <c r="O1479" s="9">
        <v>44495</v>
      </c>
      <c r="P1479" t="s">
        <v>3508</v>
      </c>
      <c r="Q1479" t="s">
        <v>3509</v>
      </c>
      <c r="R1479" t="str">
        <f t="shared" si="71"/>
        <v>VM+ DNI 27</v>
      </c>
      <c r="S1479" s="10" t="s">
        <v>3510</v>
      </c>
      <c r="T1479" t="e">
        <f>VLOOKUP(Q1479,'Danh mục'!$B$4:$C$76,2,0)</f>
        <v>#N/A</v>
      </c>
    </row>
    <row r="1480" spans="1:20">
      <c r="A1480" t="s">
        <v>19</v>
      </c>
      <c r="B1480" t="s">
        <v>3506</v>
      </c>
      <c r="C1480" t="s">
        <v>1934</v>
      </c>
      <c r="D1480" t="s">
        <v>22</v>
      </c>
      <c r="E1480" s="5">
        <v>1178298</v>
      </c>
      <c r="F1480" s="6">
        <v>9</v>
      </c>
      <c r="G1480" t="s">
        <v>23</v>
      </c>
      <c r="H1480" t="s">
        <v>1935</v>
      </c>
      <c r="I1480" t="str">
        <f t="shared" si="69"/>
        <v>Bắp bò muối gói 300g</v>
      </c>
      <c r="J1480" t="str">
        <f>VLOOKUP(I1480,'[1]Mã Misa'!$B$2:$D$74,2,0)</f>
        <v>Bắp bò muối 300g</v>
      </c>
      <c r="K1480" t="str">
        <f>VLOOKUP(J1480,'[1]Mã Misa'!$C$2:$D$74,2,0)</f>
        <v>BBM300</v>
      </c>
      <c r="L1480" s="6">
        <v>130922</v>
      </c>
      <c r="M1480" t="s">
        <v>3507</v>
      </c>
      <c r="N1480" t="str">
        <f t="shared" si="70"/>
        <v>0003845</v>
      </c>
      <c r="O1480" s="9">
        <v>44495</v>
      </c>
      <c r="P1480" t="s">
        <v>3508</v>
      </c>
      <c r="Q1480" t="s">
        <v>3509</v>
      </c>
      <c r="R1480" t="str">
        <f t="shared" si="71"/>
        <v>VM+ DNI 27</v>
      </c>
      <c r="S1480" s="10" t="s">
        <v>3510</v>
      </c>
      <c r="T1480" t="e">
        <f>VLOOKUP(Q1480,'Danh mục'!$B$4:$C$76,2,0)</f>
        <v>#N/A</v>
      </c>
    </row>
    <row r="1481" spans="1:20">
      <c r="A1481" t="s">
        <v>19</v>
      </c>
      <c r="B1481" t="s">
        <v>3511</v>
      </c>
      <c r="C1481" t="s">
        <v>54</v>
      </c>
      <c r="D1481" t="s">
        <v>22</v>
      </c>
      <c r="E1481" s="5">
        <v>73431</v>
      </c>
      <c r="F1481" s="6">
        <v>1</v>
      </c>
      <c r="G1481" t="s">
        <v>23</v>
      </c>
      <c r="H1481" t="s">
        <v>55</v>
      </c>
      <c r="I1481" t="str">
        <f t="shared" si="69"/>
        <v>Chân giò heo muối gói 300g</v>
      </c>
      <c r="J1481" t="str">
        <f>VLOOKUP(I1481,'[1]Mã Misa'!$B$2:$D$74,2,0)</f>
        <v>Chân giò heo muối 300g</v>
      </c>
      <c r="K1481" t="str">
        <f>VLOOKUP(J1481,'[1]Mã Misa'!$C$2:$D$74,2,0)</f>
        <v>CGM300</v>
      </c>
      <c r="L1481" s="6">
        <v>73431</v>
      </c>
      <c r="M1481" t="s">
        <v>3512</v>
      </c>
      <c r="N1481" t="str">
        <f t="shared" si="70"/>
        <v>0041598</v>
      </c>
      <c r="O1481" s="9">
        <v>44495</v>
      </c>
      <c r="P1481" t="s">
        <v>3513</v>
      </c>
      <c r="Q1481" t="s">
        <v>3514</v>
      </c>
      <c r="R1481" t="str">
        <f t="shared" si="71"/>
        <v>VM+ HCM 90</v>
      </c>
      <c r="S1481" s="10" t="s">
        <v>83</v>
      </c>
      <c r="T1481" t="e">
        <f>VLOOKUP(Q1481,'Danh mục'!$B$4:$C$76,2,0)</f>
        <v>#N/A</v>
      </c>
    </row>
    <row r="1482" spans="1:20">
      <c r="A1482" t="s">
        <v>19</v>
      </c>
      <c r="B1482" t="s">
        <v>3511</v>
      </c>
      <c r="C1482" t="s">
        <v>30</v>
      </c>
      <c r="D1482" t="s">
        <v>22</v>
      </c>
      <c r="E1482" s="5">
        <v>87787</v>
      </c>
      <c r="F1482" s="6">
        <v>1</v>
      </c>
      <c r="G1482" t="s">
        <v>23</v>
      </c>
      <c r="H1482" t="s">
        <v>31</v>
      </c>
      <c r="I1482" t="str">
        <f t="shared" si="69"/>
        <v>Bắp bò muối gói 200g</v>
      </c>
      <c r="J1482" t="str">
        <f>VLOOKUP(I1482,'[1]Mã Misa'!$B$2:$D$74,2,0)</f>
        <v>Bắp bò muối 200g</v>
      </c>
      <c r="K1482" t="str">
        <f>VLOOKUP(J1482,'[1]Mã Misa'!$C$2:$D$74,2,0)</f>
        <v>BBM200</v>
      </c>
      <c r="L1482" s="6">
        <v>87787</v>
      </c>
      <c r="M1482" t="s">
        <v>3512</v>
      </c>
      <c r="N1482" t="str">
        <f t="shared" si="70"/>
        <v>0041598</v>
      </c>
      <c r="O1482" s="9">
        <v>44495</v>
      </c>
      <c r="P1482" t="s">
        <v>3513</v>
      </c>
      <c r="Q1482" t="s">
        <v>3514</v>
      </c>
      <c r="R1482" t="str">
        <f t="shared" si="71"/>
        <v>VM+ HCM 90</v>
      </c>
      <c r="S1482" s="10" t="s">
        <v>83</v>
      </c>
      <c r="T1482" t="e">
        <f>VLOOKUP(Q1482,'Danh mục'!$B$4:$C$76,2,0)</f>
        <v>#N/A</v>
      </c>
    </row>
    <row r="1483" spans="1:20">
      <c r="A1483" t="s">
        <v>19</v>
      </c>
      <c r="B1483" t="s">
        <v>3515</v>
      </c>
      <c r="C1483" t="s">
        <v>30</v>
      </c>
      <c r="D1483" t="s">
        <v>22</v>
      </c>
      <c r="E1483" s="5">
        <v>438935</v>
      </c>
      <c r="F1483" s="6">
        <v>5</v>
      </c>
      <c r="G1483" t="s">
        <v>23</v>
      </c>
      <c r="H1483" t="s">
        <v>31</v>
      </c>
      <c r="I1483" t="str">
        <f t="shared" si="69"/>
        <v>Bắp bò muối gói 200g</v>
      </c>
      <c r="J1483" t="str">
        <f>VLOOKUP(I1483,'[1]Mã Misa'!$B$2:$D$74,2,0)</f>
        <v>Bắp bò muối 200g</v>
      </c>
      <c r="K1483" t="str">
        <f>VLOOKUP(J1483,'[1]Mã Misa'!$C$2:$D$74,2,0)</f>
        <v>BBM200</v>
      </c>
      <c r="L1483" s="6">
        <v>87787</v>
      </c>
      <c r="M1483" t="s">
        <v>3516</v>
      </c>
      <c r="N1483" t="str">
        <f t="shared" si="70"/>
        <v>0130726</v>
      </c>
      <c r="O1483" s="9">
        <v>44495</v>
      </c>
      <c r="P1483" t="s">
        <v>3517</v>
      </c>
      <c r="Q1483" t="s">
        <v>3518</v>
      </c>
      <c r="R1483" t="str">
        <f t="shared" si="71"/>
        <v>VM+ HNI 29</v>
      </c>
      <c r="S1483" s="10" t="s">
        <v>28</v>
      </c>
      <c r="T1483" t="e">
        <f>VLOOKUP(Q1483,'Danh mục'!$B$4:$C$76,2,0)</f>
        <v>#N/A</v>
      </c>
    </row>
    <row r="1484" spans="1:20">
      <c r="A1484" t="s">
        <v>19</v>
      </c>
      <c r="B1484" t="s">
        <v>3515</v>
      </c>
      <c r="C1484" t="s">
        <v>54</v>
      </c>
      <c r="D1484" t="s">
        <v>22</v>
      </c>
      <c r="E1484" s="5">
        <v>440586</v>
      </c>
      <c r="F1484" s="6">
        <v>6</v>
      </c>
      <c r="G1484" t="s">
        <v>23</v>
      </c>
      <c r="H1484" t="s">
        <v>55</v>
      </c>
      <c r="I1484" t="str">
        <f t="shared" si="69"/>
        <v>Chân giò heo muối gói 300g</v>
      </c>
      <c r="J1484" t="str">
        <f>VLOOKUP(I1484,'[1]Mã Misa'!$B$2:$D$74,2,0)</f>
        <v>Chân giò heo muối 300g</v>
      </c>
      <c r="K1484" t="str">
        <f>VLOOKUP(J1484,'[1]Mã Misa'!$C$2:$D$74,2,0)</f>
        <v>CGM300</v>
      </c>
      <c r="L1484" s="6">
        <v>73431</v>
      </c>
      <c r="M1484" t="s">
        <v>3516</v>
      </c>
      <c r="N1484" t="str">
        <f t="shared" si="70"/>
        <v>0130726</v>
      </c>
      <c r="O1484" s="9">
        <v>44495</v>
      </c>
      <c r="P1484" t="s">
        <v>3517</v>
      </c>
      <c r="Q1484" t="s">
        <v>3518</v>
      </c>
      <c r="R1484" t="str">
        <f t="shared" si="71"/>
        <v>VM+ HNI 29</v>
      </c>
      <c r="S1484" s="10" t="s">
        <v>28</v>
      </c>
      <c r="T1484" t="e">
        <f>VLOOKUP(Q1484,'Danh mục'!$B$4:$C$76,2,0)</f>
        <v>#N/A</v>
      </c>
    </row>
    <row r="1485" spans="1:20">
      <c r="A1485" t="s">
        <v>19</v>
      </c>
      <c r="B1485" t="s">
        <v>3515</v>
      </c>
      <c r="C1485" t="s">
        <v>293</v>
      </c>
      <c r="D1485" t="s">
        <v>22</v>
      </c>
      <c r="E1485" s="5">
        <v>59400</v>
      </c>
      <c r="F1485" s="6">
        <v>1</v>
      </c>
      <c r="G1485" t="s">
        <v>23</v>
      </c>
      <c r="H1485" t="s">
        <v>294</v>
      </c>
      <c r="I1485" t="str">
        <f t="shared" si="69"/>
        <v>_Giò lụa 250g</v>
      </c>
      <c r="J1485" t="str">
        <f>VLOOKUP(I1485,'[1]Mã Misa'!$B$2:$D$74,2,0)</f>
        <v>Giò lụa 250g</v>
      </c>
      <c r="K1485" t="str">
        <f>VLOOKUP(J1485,'[1]Mã Misa'!$C$2:$D$74,2,0)</f>
        <v>GL250</v>
      </c>
      <c r="L1485" s="6">
        <v>59400</v>
      </c>
      <c r="M1485" t="s">
        <v>3516</v>
      </c>
      <c r="N1485" t="str">
        <f t="shared" si="70"/>
        <v>0130726</v>
      </c>
      <c r="O1485" s="9">
        <v>44495</v>
      </c>
      <c r="P1485" t="s">
        <v>3517</v>
      </c>
      <c r="Q1485" t="s">
        <v>3518</v>
      </c>
      <c r="R1485" t="str">
        <f t="shared" si="71"/>
        <v>VM+ HNI 29</v>
      </c>
      <c r="S1485" s="10" t="s">
        <v>28</v>
      </c>
      <c r="T1485" t="e">
        <f>VLOOKUP(Q1485,'Danh mục'!$B$4:$C$76,2,0)</f>
        <v>#N/A</v>
      </c>
    </row>
    <row r="1486" spans="1:20">
      <c r="A1486" t="s">
        <v>19</v>
      </c>
      <c r="B1486" t="s">
        <v>3515</v>
      </c>
      <c r="C1486" t="s">
        <v>285</v>
      </c>
      <c r="D1486" t="s">
        <v>22</v>
      </c>
      <c r="E1486" s="5">
        <v>122100</v>
      </c>
      <c r="F1486" s="6">
        <v>2</v>
      </c>
      <c r="G1486" t="s">
        <v>23</v>
      </c>
      <c r="H1486" t="s">
        <v>286</v>
      </c>
      <c r="I1486" t="str">
        <f t="shared" si="69"/>
        <v>_Giò sụn gà 250g</v>
      </c>
      <c r="J1486" t="str">
        <f>VLOOKUP(I1486,'[1]Mã Misa'!$B$2:$D$74,2,0)</f>
        <v>Giò sụn gà 250g</v>
      </c>
      <c r="K1486" t="str">
        <f>VLOOKUP(J1486,'[1]Mã Misa'!$C$2:$D$74,2,0)</f>
        <v>GSG250</v>
      </c>
      <c r="L1486" s="6">
        <v>61050</v>
      </c>
      <c r="M1486" t="s">
        <v>3516</v>
      </c>
      <c r="N1486" t="str">
        <f t="shared" si="70"/>
        <v>0130726</v>
      </c>
      <c r="O1486" s="9">
        <v>44495</v>
      </c>
      <c r="P1486" t="s">
        <v>3517</v>
      </c>
      <c r="Q1486" t="s">
        <v>3518</v>
      </c>
      <c r="R1486" t="str">
        <f t="shared" si="71"/>
        <v>VM+ HNI 29</v>
      </c>
      <c r="S1486" s="10" t="s">
        <v>28</v>
      </c>
      <c r="T1486" t="e">
        <f>VLOOKUP(Q1486,'Danh mục'!$B$4:$C$76,2,0)</f>
        <v>#N/A</v>
      </c>
    </row>
    <row r="1487" spans="1:20">
      <c r="A1487" t="s">
        <v>19</v>
      </c>
      <c r="B1487" t="s">
        <v>3515</v>
      </c>
      <c r="C1487" t="s">
        <v>45</v>
      </c>
      <c r="D1487" t="s">
        <v>22</v>
      </c>
      <c r="E1487" s="5">
        <v>74250</v>
      </c>
      <c r="F1487" s="6">
        <v>1</v>
      </c>
      <c r="G1487" t="s">
        <v>23</v>
      </c>
      <c r="H1487" t="s">
        <v>46</v>
      </c>
      <c r="I1487" t="str">
        <f t="shared" si="69"/>
        <v>_Chả cốm 300g</v>
      </c>
      <c r="J1487" t="str">
        <f>VLOOKUP(I1487,'[1]Mã Misa'!$B$2:$D$74,2,0)</f>
        <v>Chả cốm 300g</v>
      </c>
      <c r="K1487" t="str">
        <f>VLOOKUP(J1487,'[1]Mã Misa'!$C$2:$D$74,2,0)</f>
        <v>CC300</v>
      </c>
      <c r="L1487" s="6">
        <v>74250</v>
      </c>
      <c r="M1487" t="s">
        <v>3516</v>
      </c>
      <c r="N1487" t="str">
        <f t="shared" si="70"/>
        <v>0130726</v>
      </c>
      <c r="O1487" s="9">
        <v>44495</v>
      </c>
      <c r="P1487" t="s">
        <v>3517</v>
      </c>
      <c r="Q1487" t="s">
        <v>3518</v>
      </c>
      <c r="R1487" t="str">
        <f t="shared" si="71"/>
        <v>VM+ HNI 29</v>
      </c>
      <c r="S1487" s="10" t="s">
        <v>28</v>
      </c>
      <c r="T1487" t="e">
        <f>VLOOKUP(Q1487,'Danh mục'!$B$4:$C$76,2,0)</f>
        <v>#N/A</v>
      </c>
    </row>
    <row r="1488" spans="1:20">
      <c r="A1488" t="s">
        <v>19</v>
      </c>
      <c r="B1488" t="s">
        <v>3515</v>
      </c>
      <c r="C1488" t="s">
        <v>21</v>
      </c>
      <c r="D1488" t="s">
        <v>22</v>
      </c>
      <c r="E1488" s="5">
        <v>50182</v>
      </c>
      <c r="F1488" s="6">
        <v>1</v>
      </c>
      <c r="G1488" t="s">
        <v>23</v>
      </c>
      <c r="H1488" t="s">
        <v>24</v>
      </c>
      <c r="I1488" t="str">
        <f t="shared" si="69"/>
        <v>Giò tai lưỡi xào gói 250g</v>
      </c>
      <c r="J1488" t="str">
        <f>VLOOKUP(I1488,'[1]Mã Misa'!$B$2:$D$74,2,0)</f>
        <v>Giò Tai Lưỡi Xào 250g</v>
      </c>
      <c r="K1488" t="str">
        <f>VLOOKUP(J1488,'[1]Mã Misa'!$C$2:$D$74,2,0)</f>
        <v>GTLX250G</v>
      </c>
      <c r="L1488" s="6">
        <v>50182</v>
      </c>
      <c r="M1488" t="s">
        <v>3516</v>
      </c>
      <c r="N1488" t="str">
        <f t="shared" si="70"/>
        <v>0130726</v>
      </c>
      <c r="O1488" s="9">
        <v>44495</v>
      </c>
      <c r="P1488" t="s">
        <v>3517</v>
      </c>
      <c r="Q1488" t="s">
        <v>3518</v>
      </c>
      <c r="R1488" t="str">
        <f t="shared" si="71"/>
        <v>VM+ HNI 29</v>
      </c>
      <c r="S1488" s="10" t="s">
        <v>28</v>
      </c>
      <c r="T1488" t="e">
        <f>VLOOKUP(Q1488,'Danh mục'!$B$4:$C$76,2,0)</f>
        <v>#N/A</v>
      </c>
    </row>
    <row r="1489" spans="1:20">
      <c r="A1489" t="s">
        <v>19</v>
      </c>
      <c r="B1489" t="s">
        <v>3515</v>
      </c>
      <c r="C1489" t="s">
        <v>35</v>
      </c>
      <c r="D1489" t="s">
        <v>22</v>
      </c>
      <c r="E1489" s="5">
        <v>46000</v>
      </c>
      <c r="F1489" s="6">
        <v>1</v>
      </c>
      <c r="G1489" t="s">
        <v>23</v>
      </c>
      <c r="H1489" t="s">
        <v>36</v>
      </c>
      <c r="I1489" t="str">
        <f t="shared" si="69"/>
        <v>Mộc nấm hương gói 250g</v>
      </c>
      <c r="J1489" t="str">
        <f>VLOOKUP(I1489,'[1]Mã Misa'!$B$2:$D$74,2,0)</f>
        <v>Mộc Nấm Hương 250g</v>
      </c>
      <c r="K1489" t="str">
        <f>VLOOKUP(J1489,'[1]Mã Misa'!$C$2:$D$74,2,0)</f>
        <v>MNH250</v>
      </c>
      <c r="L1489" s="6">
        <v>46000</v>
      </c>
      <c r="M1489" t="s">
        <v>3516</v>
      </c>
      <c r="N1489" t="str">
        <f t="shared" si="70"/>
        <v>0130726</v>
      </c>
      <c r="O1489" s="9">
        <v>44495</v>
      </c>
      <c r="P1489" t="s">
        <v>3517</v>
      </c>
      <c r="Q1489" t="s">
        <v>3518</v>
      </c>
      <c r="R1489" t="str">
        <f t="shared" si="71"/>
        <v>VM+ HNI 29</v>
      </c>
      <c r="S1489" s="10" t="s">
        <v>28</v>
      </c>
      <c r="T1489" t="e">
        <f>VLOOKUP(Q1489,'Danh mục'!$B$4:$C$76,2,0)</f>
        <v>#N/A</v>
      </c>
    </row>
    <row r="1490" spans="1:20" hidden="1">
      <c r="A1490" t="s">
        <v>19</v>
      </c>
      <c r="B1490" t="s">
        <v>3519</v>
      </c>
      <c r="C1490" t="s">
        <v>51</v>
      </c>
      <c r="D1490" t="s">
        <v>22</v>
      </c>
      <c r="E1490" s="5">
        <v>632400</v>
      </c>
      <c r="F1490" s="6">
        <v>6</v>
      </c>
      <c r="G1490" t="s">
        <v>23</v>
      </c>
      <c r="H1490" t="s">
        <v>52</v>
      </c>
      <c r="I1490" t="str">
        <f t="shared" si="69"/>
        <v>_Đùi gà sốt cay 500g</v>
      </c>
      <c r="J1490" t="str">
        <f>VLOOKUP(I1490,'[1]Mã Misa'!$B$2:$D$74,2,0)</f>
        <v>Đùi gà sốt cay 500g</v>
      </c>
      <c r="K1490" t="str">
        <f>VLOOKUP(J1490,'[1]Mã Misa'!$C$2:$D$74,2,0)</f>
        <v>DGSC500</v>
      </c>
      <c r="L1490" s="6">
        <v>105400</v>
      </c>
      <c r="M1490" t="s">
        <v>3520</v>
      </c>
      <c r="N1490" t="str">
        <f t="shared" si="70"/>
        <v>0041608</v>
      </c>
      <c r="O1490" s="9">
        <v>44495</v>
      </c>
      <c r="P1490" t="s">
        <v>3521</v>
      </c>
      <c r="Q1490" t="s">
        <v>3522</v>
      </c>
      <c r="R1490" t="str">
        <f t="shared" si="71"/>
        <v>VM+ HCM A0</v>
      </c>
      <c r="S1490" s="10" t="s">
        <v>83</v>
      </c>
      <c r="T1490" t="e">
        <f>VLOOKUP(Q1490,'Danh mục'!$B$4:$C$76,2,0)</f>
        <v>#N/A</v>
      </c>
    </row>
    <row r="1491" spans="1:20">
      <c r="A1491" t="s">
        <v>19</v>
      </c>
      <c r="B1491" t="s">
        <v>3523</v>
      </c>
      <c r="C1491" t="s">
        <v>193</v>
      </c>
      <c r="D1491" t="s">
        <v>22</v>
      </c>
      <c r="E1491" s="5">
        <v>111190</v>
      </c>
      <c r="F1491" s="6">
        <v>2</v>
      </c>
      <c r="G1491" t="s">
        <v>23</v>
      </c>
      <c r="H1491" t="s">
        <v>194</v>
      </c>
      <c r="I1491" t="str">
        <f t="shared" si="69"/>
        <v>Tai heo muối gói 200g</v>
      </c>
      <c r="J1491" t="str">
        <f>VLOOKUP(I1491,'[1]Mã Misa'!$B$2:$D$74,2,0)</f>
        <v>Tai heo muối 200g</v>
      </c>
      <c r="K1491" t="str">
        <f>VLOOKUP(J1491,'[1]Mã Misa'!$C$2:$D$74,2,0)</f>
        <v>TH200</v>
      </c>
      <c r="L1491" s="6">
        <v>55595</v>
      </c>
      <c r="M1491" t="s">
        <v>3524</v>
      </c>
      <c r="N1491" t="str">
        <f t="shared" si="70"/>
        <v>0041610</v>
      </c>
      <c r="O1491" s="9">
        <v>44495</v>
      </c>
      <c r="P1491" t="s">
        <v>3525</v>
      </c>
      <c r="Q1491" t="s">
        <v>3526</v>
      </c>
      <c r="R1491" t="str">
        <f t="shared" si="71"/>
        <v>VM+ HCM Ca</v>
      </c>
      <c r="S1491" s="10" t="s">
        <v>83</v>
      </c>
      <c r="T1491" t="e">
        <f>VLOOKUP(Q1491,'Danh mục'!$B$4:$C$76,2,0)</f>
        <v>#N/A</v>
      </c>
    </row>
    <row r="1492" spans="1:20">
      <c r="A1492" t="s">
        <v>19</v>
      </c>
      <c r="B1492" t="s">
        <v>3523</v>
      </c>
      <c r="C1492" t="s">
        <v>38</v>
      </c>
      <c r="D1492" t="s">
        <v>22</v>
      </c>
      <c r="E1492" s="5">
        <v>222116</v>
      </c>
      <c r="F1492" s="6">
        <v>2</v>
      </c>
      <c r="G1492" t="s">
        <v>23</v>
      </c>
      <c r="H1492" t="s">
        <v>39</v>
      </c>
      <c r="I1492" t="str">
        <f t="shared" si="69"/>
        <v>Gà muối gói 500g</v>
      </c>
      <c r="J1492" t="str">
        <f>VLOOKUP(I1492,'[1]Mã Misa'!$B$2:$D$74,2,0)</f>
        <v>Gà muối 500g</v>
      </c>
      <c r="K1492" t="str">
        <f>VLOOKUP(J1492,'[1]Mã Misa'!$C$2:$D$74,2,0)</f>
        <v>GM500</v>
      </c>
      <c r="L1492" s="6">
        <v>111058</v>
      </c>
      <c r="M1492" t="s">
        <v>3524</v>
      </c>
      <c r="N1492" t="str">
        <f t="shared" si="70"/>
        <v>0041610</v>
      </c>
      <c r="O1492" s="9">
        <v>44495</v>
      </c>
      <c r="P1492" t="s">
        <v>3525</v>
      </c>
      <c r="Q1492" t="s">
        <v>3526</v>
      </c>
      <c r="R1492" t="str">
        <f t="shared" si="71"/>
        <v>VM+ HCM Ca</v>
      </c>
      <c r="S1492" s="10" t="s">
        <v>83</v>
      </c>
      <c r="T1492" t="e">
        <f>VLOOKUP(Q1492,'Danh mục'!$B$4:$C$76,2,0)</f>
        <v>#N/A</v>
      </c>
    </row>
    <row r="1493" spans="1:20">
      <c r="A1493" t="s">
        <v>19</v>
      </c>
      <c r="B1493" t="s">
        <v>3523</v>
      </c>
      <c r="C1493" t="s">
        <v>21</v>
      </c>
      <c r="D1493" t="s">
        <v>22</v>
      </c>
      <c r="E1493" s="5">
        <v>200728</v>
      </c>
      <c r="F1493" s="6">
        <v>4</v>
      </c>
      <c r="G1493" t="s">
        <v>23</v>
      </c>
      <c r="H1493" t="s">
        <v>24</v>
      </c>
      <c r="I1493" t="str">
        <f t="shared" si="69"/>
        <v>Giò tai lưỡi xào gói 250g</v>
      </c>
      <c r="J1493" t="str">
        <f>VLOOKUP(I1493,'[1]Mã Misa'!$B$2:$D$74,2,0)</f>
        <v>Giò Tai Lưỡi Xào 250g</v>
      </c>
      <c r="K1493" t="str">
        <f>VLOOKUP(J1493,'[1]Mã Misa'!$C$2:$D$74,2,0)</f>
        <v>GTLX250G</v>
      </c>
      <c r="L1493" s="6">
        <v>50182</v>
      </c>
      <c r="M1493" t="s">
        <v>3524</v>
      </c>
      <c r="N1493" t="str">
        <f t="shared" si="70"/>
        <v>0041610</v>
      </c>
      <c r="O1493" s="9">
        <v>44495</v>
      </c>
      <c r="P1493" t="s">
        <v>3525</v>
      </c>
      <c r="Q1493" t="s">
        <v>3526</v>
      </c>
      <c r="R1493" t="str">
        <f t="shared" si="71"/>
        <v>VM+ HCM Ca</v>
      </c>
      <c r="S1493" s="10" t="s">
        <v>83</v>
      </c>
      <c r="T1493" t="e">
        <f>VLOOKUP(Q1493,'Danh mục'!$B$4:$C$76,2,0)</f>
        <v>#N/A</v>
      </c>
    </row>
    <row r="1494" spans="1:20">
      <c r="A1494" t="s">
        <v>19</v>
      </c>
      <c r="B1494" t="s">
        <v>3523</v>
      </c>
      <c r="C1494" t="s">
        <v>35</v>
      </c>
      <c r="D1494" t="s">
        <v>22</v>
      </c>
      <c r="E1494" s="5">
        <v>138000</v>
      </c>
      <c r="F1494" s="6">
        <v>3</v>
      </c>
      <c r="G1494" t="s">
        <v>23</v>
      </c>
      <c r="H1494" t="s">
        <v>36</v>
      </c>
      <c r="I1494" t="str">
        <f t="shared" si="69"/>
        <v>Mộc nấm hương gói 250g</v>
      </c>
      <c r="J1494" t="str">
        <f>VLOOKUP(I1494,'[1]Mã Misa'!$B$2:$D$74,2,0)</f>
        <v>Mộc Nấm Hương 250g</v>
      </c>
      <c r="K1494" t="str">
        <f>VLOOKUP(J1494,'[1]Mã Misa'!$C$2:$D$74,2,0)</f>
        <v>MNH250</v>
      </c>
      <c r="L1494" s="6">
        <v>46000</v>
      </c>
      <c r="M1494" t="s">
        <v>3524</v>
      </c>
      <c r="N1494" t="str">
        <f t="shared" si="70"/>
        <v>0041610</v>
      </c>
      <c r="O1494" s="9">
        <v>44495</v>
      </c>
      <c r="P1494" t="s">
        <v>3525</v>
      </c>
      <c r="Q1494" t="s">
        <v>3526</v>
      </c>
      <c r="R1494" t="str">
        <f t="shared" si="71"/>
        <v>VM+ HCM Ca</v>
      </c>
      <c r="S1494" s="10" t="s">
        <v>83</v>
      </c>
      <c r="T1494" t="e">
        <f>VLOOKUP(Q1494,'Danh mục'!$B$4:$C$76,2,0)</f>
        <v>#N/A</v>
      </c>
    </row>
    <row r="1495" spans="1:20">
      <c r="A1495" t="s">
        <v>19</v>
      </c>
      <c r="B1495" t="s">
        <v>3523</v>
      </c>
      <c r="C1495" t="s">
        <v>30</v>
      </c>
      <c r="D1495" t="s">
        <v>22</v>
      </c>
      <c r="E1495" s="5">
        <v>263361</v>
      </c>
      <c r="F1495" s="6">
        <v>3</v>
      </c>
      <c r="G1495" t="s">
        <v>23</v>
      </c>
      <c r="H1495" t="s">
        <v>31</v>
      </c>
      <c r="I1495" t="str">
        <f t="shared" si="69"/>
        <v>Bắp bò muối gói 200g</v>
      </c>
      <c r="J1495" t="str">
        <f>VLOOKUP(I1495,'[1]Mã Misa'!$B$2:$D$74,2,0)</f>
        <v>Bắp bò muối 200g</v>
      </c>
      <c r="K1495" t="str">
        <f>VLOOKUP(J1495,'[1]Mã Misa'!$C$2:$D$74,2,0)</f>
        <v>BBM200</v>
      </c>
      <c r="L1495" s="6">
        <v>87787</v>
      </c>
      <c r="M1495" t="s">
        <v>3524</v>
      </c>
      <c r="N1495" t="str">
        <f t="shared" si="70"/>
        <v>0041610</v>
      </c>
      <c r="O1495" s="9">
        <v>44495</v>
      </c>
      <c r="P1495" t="s">
        <v>3525</v>
      </c>
      <c r="Q1495" t="s">
        <v>3526</v>
      </c>
      <c r="R1495" t="str">
        <f t="shared" si="71"/>
        <v>VM+ HCM Ca</v>
      </c>
      <c r="S1495" s="10" t="s">
        <v>83</v>
      </c>
      <c r="T1495" t="e">
        <f>VLOOKUP(Q1495,'Danh mục'!$B$4:$C$76,2,0)</f>
        <v>#N/A</v>
      </c>
    </row>
    <row r="1496" spans="1:20" hidden="1">
      <c r="A1496" t="s">
        <v>19</v>
      </c>
      <c r="B1496" t="s">
        <v>3527</v>
      </c>
      <c r="C1496" t="s">
        <v>30</v>
      </c>
      <c r="D1496" t="s">
        <v>22</v>
      </c>
      <c r="E1496" s="5">
        <v>87787</v>
      </c>
      <c r="F1496" s="6">
        <v>1</v>
      </c>
      <c r="G1496" t="s">
        <v>23</v>
      </c>
      <c r="H1496" t="s">
        <v>31</v>
      </c>
      <c r="I1496" t="str">
        <f t="shared" si="69"/>
        <v>Bắp bò muối gói 200g</v>
      </c>
      <c r="J1496" t="str">
        <f>VLOOKUP(I1496,'[1]Mã Misa'!$B$2:$D$74,2,0)</f>
        <v>Bắp bò muối 200g</v>
      </c>
      <c r="K1496" t="str">
        <f>VLOOKUP(J1496,'[1]Mã Misa'!$C$2:$D$74,2,0)</f>
        <v>BBM200</v>
      </c>
      <c r="L1496" s="6">
        <v>87787</v>
      </c>
      <c r="M1496" t="s">
        <v>3528</v>
      </c>
      <c r="N1496" t="str">
        <f t="shared" si="70"/>
        <v>0016814</v>
      </c>
      <c r="O1496" s="9">
        <v>44495</v>
      </c>
      <c r="P1496" t="s">
        <v>3529</v>
      </c>
      <c r="Q1496" t="s">
        <v>3530</v>
      </c>
      <c r="R1496" t="str">
        <f t="shared" si="71"/>
        <v>VM+ DNG 31</v>
      </c>
      <c r="S1496" s="10" t="s">
        <v>231</v>
      </c>
      <c r="T1496" t="e">
        <f>VLOOKUP(Q1496,'Danh mục'!$B$4:$C$76,2,0)</f>
        <v>#N/A</v>
      </c>
    </row>
    <row r="1497" spans="1:20">
      <c r="A1497" t="s">
        <v>19</v>
      </c>
      <c r="B1497" t="s">
        <v>3531</v>
      </c>
      <c r="C1497" t="s">
        <v>90</v>
      </c>
      <c r="D1497" t="s">
        <v>22</v>
      </c>
      <c r="E1497" s="5">
        <v>425700</v>
      </c>
      <c r="F1497" s="6">
        <v>6</v>
      </c>
      <c r="G1497" t="s">
        <v>23</v>
      </c>
      <c r="H1497" t="s">
        <v>91</v>
      </c>
      <c r="I1497" t="str">
        <f t="shared" si="69"/>
        <v>_Chả nướng 300g</v>
      </c>
      <c r="J1497" t="str">
        <f>VLOOKUP(I1497,'[1]Mã Misa'!$B$2:$D$74,2,0)</f>
        <v>Chả nướng 300g</v>
      </c>
      <c r="K1497" t="str">
        <f>VLOOKUP(J1497,'[1]Mã Misa'!$C$2:$D$74,2,0)</f>
        <v>CN300</v>
      </c>
      <c r="L1497" s="6">
        <v>70950</v>
      </c>
      <c r="M1497" t="s">
        <v>3532</v>
      </c>
      <c r="N1497" t="str">
        <f t="shared" si="70"/>
        <v>0000696</v>
      </c>
      <c r="O1497" s="9">
        <v>44495</v>
      </c>
      <c r="P1497" t="s">
        <v>41</v>
      </c>
      <c r="Q1497" t="s">
        <v>42</v>
      </c>
      <c r="R1497" t="str">
        <f t="shared" si="71"/>
        <v>VM VCP HBH</v>
      </c>
      <c r="S1497" s="10" t="s">
        <v>43</v>
      </c>
      <c r="T1497" t="e">
        <f>VLOOKUP(Q1497,'Danh mục'!$B$4:$C$76,2,0)</f>
        <v>#N/A</v>
      </c>
    </row>
    <row r="1498" spans="1:20">
      <c r="A1498" t="s">
        <v>19</v>
      </c>
      <c r="B1498" t="s">
        <v>3531</v>
      </c>
      <c r="C1498" t="s">
        <v>45</v>
      </c>
      <c r="D1498" t="s">
        <v>22</v>
      </c>
      <c r="E1498" s="5">
        <v>222750</v>
      </c>
      <c r="F1498" s="6">
        <v>3</v>
      </c>
      <c r="G1498" t="s">
        <v>23</v>
      </c>
      <c r="H1498" t="s">
        <v>46</v>
      </c>
      <c r="I1498" t="str">
        <f t="shared" si="69"/>
        <v>_Chả cốm 300g</v>
      </c>
      <c r="J1498" t="str">
        <f>VLOOKUP(I1498,'[1]Mã Misa'!$B$2:$D$74,2,0)</f>
        <v>Chả cốm 300g</v>
      </c>
      <c r="K1498" t="str">
        <f>VLOOKUP(J1498,'[1]Mã Misa'!$C$2:$D$74,2,0)</f>
        <v>CC300</v>
      </c>
      <c r="L1498" s="6">
        <v>74250</v>
      </c>
      <c r="M1498" t="s">
        <v>3532</v>
      </c>
      <c r="N1498" t="str">
        <f t="shared" si="70"/>
        <v>0000696</v>
      </c>
      <c r="O1498" s="9">
        <v>44495</v>
      </c>
      <c r="P1498" t="s">
        <v>41</v>
      </c>
      <c r="Q1498" t="s">
        <v>42</v>
      </c>
      <c r="R1498" t="str">
        <f t="shared" si="71"/>
        <v>VM VCP HBH</v>
      </c>
      <c r="S1498" s="10" t="s">
        <v>43</v>
      </c>
      <c r="T1498" t="e">
        <f>VLOOKUP(Q1498,'Danh mục'!$B$4:$C$76,2,0)</f>
        <v>#N/A</v>
      </c>
    </row>
    <row r="1499" spans="1:20">
      <c r="A1499" t="s">
        <v>19</v>
      </c>
      <c r="B1499" t="s">
        <v>3531</v>
      </c>
      <c r="C1499" t="s">
        <v>51</v>
      </c>
      <c r="D1499" t="s">
        <v>22</v>
      </c>
      <c r="E1499" s="5">
        <v>421600</v>
      </c>
      <c r="F1499" s="6">
        <v>4</v>
      </c>
      <c r="G1499" t="s">
        <v>23</v>
      </c>
      <c r="H1499" t="s">
        <v>52</v>
      </c>
      <c r="I1499" t="str">
        <f t="shared" si="69"/>
        <v>_Đùi gà sốt cay 500g</v>
      </c>
      <c r="J1499" t="str">
        <f>VLOOKUP(I1499,'[1]Mã Misa'!$B$2:$D$74,2,0)</f>
        <v>Đùi gà sốt cay 500g</v>
      </c>
      <c r="K1499" t="str">
        <f>VLOOKUP(J1499,'[1]Mã Misa'!$C$2:$D$74,2,0)</f>
        <v>DGSC500</v>
      </c>
      <c r="L1499" s="6">
        <v>105400</v>
      </c>
      <c r="M1499" t="s">
        <v>3532</v>
      </c>
      <c r="N1499" t="str">
        <f t="shared" si="70"/>
        <v>0000696</v>
      </c>
      <c r="O1499" s="9">
        <v>44495</v>
      </c>
      <c r="P1499" t="s">
        <v>41</v>
      </c>
      <c r="Q1499" t="s">
        <v>42</v>
      </c>
      <c r="R1499" t="str">
        <f t="shared" si="71"/>
        <v>VM VCP HBH</v>
      </c>
      <c r="S1499" s="10" t="s">
        <v>43</v>
      </c>
      <c r="T1499" t="e">
        <f>VLOOKUP(Q1499,'Danh mục'!$B$4:$C$76,2,0)</f>
        <v>#N/A</v>
      </c>
    </row>
    <row r="1500" spans="1:20">
      <c r="A1500" t="s">
        <v>19</v>
      </c>
      <c r="B1500" t="s">
        <v>3533</v>
      </c>
      <c r="C1500" t="s">
        <v>51</v>
      </c>
      <c r="D1500" t="s">
        <v>22</v>
      </c>
      <c r="E1500" s="5">
        <v>105400</v>
      </c>
      <c r="F1500" s="6">
        <v>1</v>
      </c>
      <c r="G1500" t="s">
        <v>23</v>
      </c>
      <c r="H1500" t="s">
        <v>52</v>
      </c>
      <c r="I1500" t="str">
        <f t="shared" si="69"/>
        <v>_Đùi gà sốt cay 500g</v>
      </c>
      <c r="J1500" t="str">
        <f>VLOOKUP(I1500,'[1]Mã Misa'!$B$2:$D$74,2,0)</f>
        <v>Đùi gà sốt cay 500g</v>
      </c>
      <c r="K1500" t="str">
        <f>VLOOKUP(J1500,'[1]Mã Misa'!$C$2:$D$74,2,0)</f>
        <v>DGSC500</v>
      </c>
      <c r="L1500" s="6">
        <v>105400</v>
      </c>
      <c r="M1500" t="s">
        <v>3534</v>
      </c>
      <c r="N1500" t="str">
        <f t="shared" si="70"/>
        <v>0130753</v>
      </c>
      <c r="O1500" s="9">
        <v>44495</v>
      </c>
      <c r="P1500" t="s">
        <v>2263</v>
      </c>
      <c r="Q1500" t="s">
        <v>2264</v>
      </c>
      <c r="R1500" t="str">
        <f t="shared" si="71"/>
        <v>VM+ HNI 10</v>
      </c>
      <c r="S1500" s="10" t="s">
        <v>28</v>
      </c>
      <c r="T1500" t="e">
        <f>VLOOKUP(Q1500,'Danh mục'!$B$4:$C$76,2,0)</f>
        <v>#N/A</v>
      </c>
    </row>
    <row r="1501" spans="1:20">
      <c r="A1501" t="s">
        <v>19</v>
      </c>
      <c r="B1501" t="s">
        <v>3535</v>
      </c>
      <c r="C1501" t="s">
        <v>54</v>
      </c>
      <c r="D1501" t="s">
        <v>22</v>
      </c>
      <c r="E1501" s="5">
        <v>73431</v>
      </c>
      <c r="F1501" s="6">
        <v>1</v>
      </c>
      <c r="G1501" t="s">
        <v>23</v>
      </c>
      <c r="H1501" t="s">
        <v>55</v>
      </c>
      <c r="I1501" t="str">
        <f t="shared" si="69"/>
        <v>Chân giò heo muối gói 300g</v>
      </c>
      <c r="J1501" t="str">
        <f>VLOOKUP(I1501,'[1]Mã Misa'!$B$2:$D$74,2,0)</f>
        <v>Chân giò heo muối 300g</v>
      </c>
      <c r="K1501" t="str">
        <f>VLOOKUP(J1501,'[1]Mã Misa'!$C$2:$D$74,2,0)</f>
        <v>CGM300</v>
      </c>
      <c r="L1501" s="6">
        <v>73431</v>
      </c>
      <c r="M1501" t="s">
        <v>3536</v>
      </c>
      <c r="N1501" t="str">
        <f t="shared" si="70"/>
        <v>0002718</v>
      </c>
      <c r="O1501" s="9">
        <v>44495</v>
      </c>
      <c r="P1501" t="s">
        <v>3537</v>
      </c>
      <c r="Q1501" t="s">
        <v>3538</v>
      </c>
      <c r="R1501" t="str">
        <f t="shared" si="71"/>
        <v>VM+ NAN 99</v>
      </c>
      <c r="S1501" s="10" t="s">
        <v>238</v>
      </c>
      <c r="T1501" t="e">
        <f>VLOOKUP(Q1501,'Danh mục'!$B$4:$C$76,2,0)</f>
        <v>#N/A</v>
      </c>
    </row>
    <row r="1502" spans="1:20">
      <c r="A1502" t="s">
        <v>19</v>
      </c>
      <c r="B1502" t="s">
        <v>3535</v>
      </c>
      <c r="C1502" t="s">
        <v>38</v>
      </c>
      <c r="D1502" t="s">
        <v>22</v>
      </c>
      <c r="E1502" s="5">
        <v>111058</v>
      </c>
      <c r="F1502" s="6">
        <v>1</v>
      </c>
      <c r="G1502" t="s">
        <v>23</v>
      </c>
      <c r="H1502" t="s">
        <v>39</v>
      </c>
      <c r="I1502" t="str">
        <f t="shared" si="69"/>
        <v>Gà muối gói 500g</v>
      </c>
      <c r="J1502" t="str">
        <f>VLOOKUP(I1502,'[1]Mã Misa'!$B$2:$D$74,2,0)</f>
        <v>Gà muối 500g</v>
      </c>
      <c r="K1502" t="str">
        <f>VLOOKUP(J1502,'[1]Mã Misa'!$C$2:$D$74,2,0)</f>
        <v>GM500</v>
      </c>
      <c r="L1502" s="6">
        <v>111058</v>
      </c>
      <c r="M1502" t="s">
        <v>3536</v>
      </c>
      <c r="N1502" t="str">
        <f t="shared" si="70"/>
        <v>0002718</v>
      </c>
      <c r="O1502" s="9">
        <v>44495</v>
      </c>
      <c r="P1502" t="s">
        <v>3537</v>
      </c>
      <c r="Q1502" t="s">
        <v>3538</v>
      </c>
      <c r="R1502" t="str">
        <f t="shared" si="71"/>
        <v>VM+ NAN 99</v>
      </c>
      <c r="S1502" s="10" t="s">
        <v>238</v>
      </c>
      <c r="T1502" t="e">
        <f>VLOOKUP(Q1502,'Danh mục'!$B$4:$C$76,2,0)</f>
        <v>#N/A</v>
      </c>
    </row>
    <row r="1503" spans="1:20">
      <c r="A1503" t="s">
        <v>19</v>
      </c>
      <c r="B1503" t="s">
        <v>3539</v>
      </c>
      <c r="C1503" t="s">
        <v>38</v>
      </c>
      <c r="D1503" t="s">
        <v>22</v>
      </c>
      <c r="E1503" s="5">
        <v>111058</v>
      </c>
      <c r="F1503" s="6">
        <v>1</v>
      </c>
      <c r="G1503" t="s">
        <v>23</v>
      </c>
      <c r="H1503" t="s">
        <v>39</v>
      </c>
      <c r="I1503" t="str">
        <f t="shared" si="69"/>
        <v>Gà muối gói 500g</v>
      </c>
      <c r="J1503" t="str">
        <f>VLOOKUP(I1503,'[1]Mã Misa'!$B$2:$D$74,2,0)</f>
        <v>Gà muối 500g</v>
      </c>
      <c r="K1503" t="str">
        <f>VLOOKUP(J1503,'[1]Mã Misa'!$C$2:$D$74,2,0)</f>
        <v>GM500</v>
      </c>
      <c r="L1503" s="6">
        <v>111058</v>
      </c>
      <c r="M1503" t="s">
        <v>3540</v>
      </c>
      <c r="N1503" t="str">
        <f t="shared" si="70"/>
        <v>0130764</v>
      </c>
      <c r="O1503" s="9">
        <v>44495</v>
      </c>
      <c r="P1503" t="s">
        <v>154</v>
      </c>
      <c r="Q1503" t="s">
        <v>155</v>
      </c>
      <c r="R1503" t="str">
        <f t="shared" si="71"/>
        <v>VM+ HNI 34</v>
      </c>
      <c r="S1503" s="10" t="s">
        <v>28</v>
      </c>
      <c r="T1503" t="e">
        <f>VLOOKUP(Q1503,'Danh mục'!$B$4:$C$76,2,0)</f>
        <v>#N/A</v>
      </c>
    </row>
    <row r="1504" spans="1:20" hidden="1">
      <c r="A1504" t="s">
        <v>19</v>
      </c>
      <c r="B1504" t="s">
        <v>3541</v>
      </c>
      <c r="C1504" t="s">
        <v>535</v>
      </c>
      <c r="D1504" t="s">
        <v>511</v>
      </c>
      <c r="E1504" s="5">
        <v>198450</v>
      </c>
      <c r="F1504" s="6">
        <v>1</v>
      </c>
      <c r="G1504" t="s">
        <v>65</v>
      </c>
      <c r="H1504" t="s">
        <v>536</v>
      </c>
      <c r="I1504" t="str">
        <f t="shared" si="69"/>
        <v xml:space="preserve"> Tôm mũ ni nguyên con 450g</v>
      </c>
      <c r="J1504" t="str">
        <f>VLOOKUP(I1504,'[1]Mã Misa'!$B$2:$D$74,2,0)</f>
        <v>Tôm mũ ni nguyên con 450g</v>
      </c>
      <c r="K1504" t="str">
        <f>VLOOKUP(J1504,'[1]Mã Misa'!$C$2:$D$74,2,0)</f>
        <v>TNC450</v>
      </c>
      <c r="L1504" s="6">
        <v>198450</v>
      </c>
      <c r="M1504" t="s">
        <v>3542</v>
      </c>
      <c r="N1504" t="str">
        <f t="shared" si="70"/>
        <v>0041615</v>
      </c>
      <c r="O1504" s="9">
        <v>44495</v>
      </c>
      <c r="P1504" t="s">
        <v>3543</v>
      </c>
      <c r="Q1504" t="s">
        <v>3544</v>
      </c>
      <c r="R1504" t="str">
        <f t="shared" si="71"/>
        <v>VM+ HCM 60</v>
      </c>
      <c r="S1504" s="10" t="s">
        <v>83</v>
      </c>
      <c r="T1504" t="e">
        <f>VLOOKUP(Q1504,'Danh mục'!$B$4:$C$76,2,0)</f>
        <v>#N/A</v>
      </c>
    </row>
    <row r="1505" spans="1:20">
      <c r="A1505" t="s">
        <v>19</v>
      </c>
      <c r="B1505" t="s">
        <v>3545</v>
      </c>
      <c r="C1505" t="s">
        <v>51</v>
      </c>
      <c r="D1505" t="s">
        <v>22</v>
      </c>
      <c r="E1505" s="5">
        <v>210800</v>
      </c>
      <c r="F1505" s="6">
        <v>2</v>
      </c>
      <c r="G1505" t="s">
        <v>23</v>
      </c>
      <c r="H1505" t="s">
        <v>52</v>
      </c>
      <c r="I1505" t="str">
        <f t="shared" si="69"/>
        <v>_Đùi gà sốt cay 500g</v>
      </c>
      <c r="J1505" t="str">
        <f>VLOOKUP(I1505,'[1]Mã Misa'!$B$2:$D$74,2,0)</f>
        <v>Đùi gà sốt cay 500g</v>
      </c>
      <c r="K1505" t="str">
        <f>VLOOKUP(J1505,'[1]Mã Misa'!$C$2:$D$74,2,0)</f>
        <v>DGSC500</v>
      </c>
      <c r="L1505" s="6">
        <v>105400</v>
      </c>
      <c r="M1505" t="s">
        <v>3546</v>
      </c>
      <c r="N1505" t="str">
        <f t="shared" si="70"/>
        <v>0016821</v>
      </c>
      <c r="O1505" s="9">
        <v>44495</v>
      </c>
      <c r="P1505" t="s">
        <v>3547</v>
      </c>
      <c r="Q1505" t="s">
        <v>3548</v>
      </c>
      <c r="R1505" t="str">
        <f t="shared" si="71"/>
        <v>VM+ DNG 14</v>
      </c>
      <c r="S1505" s="10" t="s">
        <v>231</v>
      </c>
      <c r="T1505" t="e">
        <f>VLOOKUP(Q1505,'Danh mục'!$B$4:$C$76,2,0)</f>
        <v>#N/A</v>
      </c>
    </row>
    <row r="1506" spans="1:20">
      <c r="A1506" t="s">
        <v>19</v>
      </c>
      <c r="B1506" t="s">
        <v>3549</v>
      </c>
      <c r="C1506" t="s">
        <v>38</v>
      </c>
      <c r="D1506" t="s">
        <v>22</v>
      </c>
      <c r="E1506" s="5">
        <v>111058</v>
      </c>
      <c r="F1506" s="6">
        <v>1</v>
      </c>
      <c r="G1506" t="s">
        <v>23</v>
      </c>
      <c r="H1506" t="s">
        <v>39</v>
      </c>
      <c r="I1506" t="str">
        <f t="shared" si="69"/>
        <v>Gà muối gói 500g</v>
      </c>
      <c r="J1506" t="str">
        <f>VLOOKUP(I1506,'[1]Mã Misa'!$B$2:$D$74,2,0)</f>
        <v>Gà muối 500g</v>
      </c>
      <c r="K1506" t="str">
        <f>VLOOKUP(J1506,'[1]Mã Misa'!$C$2:$D$74,2,0)</f>
        <v>GM500</v>
      </c>
      <c r="L1506" s="6">
        <v>111058</v>
      </c>
      <c r="M1506" t="s">
        <v>3550</v>
      </c>
      <c r="N1506" t="str">
        <f t="shared" si="70"/>
        <v>0130796</v>
      </c>
      <c r="O1506" s="9">
        <v>44495</v>
      </c>
      <c r="P1506" t="s">
        <v>3551</v>
      </c>
      <c r="Q1506" t="s">
        <v>3552</v>
      </c>
      <c r="R1506" t="str">
        <f t="shared" si="71"/>
        <v>VM+ HNI 31</v>
      </c>
      <c r="S1506" s="10" t="s">
        <v>28</v>
      </c>
      <c r="T1506" t="e">
        <f>VLOOKUP(Q1506,'Danh mục'!$B$4:$C$76,2,0)</f>
        <v>#N/A</v>
      </c>
    </row>
    <row r="1507" spans="1:20">
      <c r="A1507" t="s">
        <v>19</v>
      </c>
      <c r="B1507" t="s">
        <v>3549</v>
      </c>
      <c r="C1507" t="s">
        <v>285</v>
      </c>
      <c r="D1507" t="s">
        <v>22</v>
      </c>
      <c r="E1507" s="5">
        <v>61050</v>
      </c>
      <c r="F1507" s="6">
        <v>1</v>
      </c>
      <c r="G1507" t="s">
        <v>23</v>
      </c>
      <c r="H1507" t="s">
        <v>286</v>
      </c>
      <c r="I1507" t="str">
        <f t="shared" si="69"/>
        <v>_Giò sụn gà 250g</v>
      </c>
      <c r="J1507" t="str">
        <f>VLOOKUP(I1507,'[1]Mã Misa'!$B$2:$D$74,2,0)</f>
        <v>Giò sụn gà 250g</v>
      </c>
      <c r="K1507" t="str">
        <f>VLOOKUP(J1507,'[1]Mã Misa'!$C$2:$D$74,2,0)</f>
        <v>GSG250</v>
      </c>
      <c r="L1507" s="6">
        <v>61050</v>
      </c>
      <c r="M1507" t="s">
        <v>3550</v>
      </c>
      <c r="N1507" t="str">
        <f t="shared" si="70"/>
        <v>0130796</v>
      </c>
      <c r="O1507" s="9">
        <v>44495</v>
      </c>
      <c r="P1507" t="s">
        <v>3551</v>
      </c>
      <c r="Q1507" t="s">
        <v>3552</v>
      </c>
      <c r="R1507" t="str">
        <f t="shared" si="71"/>
        <v>VM+ HNI 31</v>
      </c>
      <c r="S1507" s="10" t="s">
        <v>28</v>
      </c>
      <c r="T1507" t="e">
        <f>VLOOKUP(Q1507,'Danh mục'!$B$4:$C$76,2,0)</f>
        <v>#N/A</v>
      </c>
    </row>
    <row r="1508" spans="1:20">
      <c r="A1508" t="s">
        <v>19</v>
      </c>
      <c r="B1508" t="s">
        <v>3549</v>
      </c>
      <c r="C1508" t="s">
        <v>35</v>
      </c>
      <c r="D1508" t="s">
        <v>22</v>
      </c>
      <c r="E1508" s="5">
        <v>184000</v>
      </c>
      <c r="F1508" s="6">
        <v>4</v>
      </c>
      <c r="G1508" t="s">
        <v>23</v>
      </c>
      <c r="H1508" t="s">
        <v>36</v>
      </c>
      <c r="I1508" t="str">
        <f t="shared" si="69"/>
        <v>Mộc nấm hương gói 250g</v>
      </c>
      <c r="J1508" t="str">
        <f>VLOOKUP(I1508,'[1]Mã Misa'!$B$2:$D$74,2,0)</f>
        <v>Mộc Nấm Hương 250g</v>
      </c>
      <c r="K1508" t="str">
        <f>VLOOKUP(J1508,'[1]Mã Misa'!$C$2:$D$74,2,0)</f>
        <v>MNH250</v>
      </c>
      <c r="L1508" s="6">
        <v>46000</v>
      </c>
      <c r="M1508" t="s">
        <v>3550</v>
      </c>
      <c r="N1508" t="str">
        <f t="shared" si="70"/>
        <v>0130796</v>
      </c>
      <c r="O1508" s="9">
        <v>44495</v>
      </c>
      <c r="P1508" t="s">
        <v>3551</v>
      </c>
      <c r="Q1508" t="s">
        <v>3552</v>
      </c>
      <c r="R1508" t="str">
        <f t="shared" si="71"/>
        <v>VM+ HNI 31</v>
      </c>
      <c r="S1508" s="10" t="s">
        <v>28</v>
      </c>
      <c r="T1508" t="e">
        <f>VLOOKUP(Q1508,'Danh mục'!$B$4:$C$76,2,0)</f>
        <v>#N/A</v>
      </c>
    </row>
    <row r="1509" spans="1:20">
      <c r="A1509" t="s">
        <v>19</v>
      </c>
      <c r="B1509" t="s">
        <v>3549</v>
      </c>
      <c r="C1509" t="s">
        <v>21</v>
      </c>
      <c r="D1509" t="s">
        <v>22</v>
      </c>
      <c r="E1509" s="5">
        <v>50182</v>
      </c>
      <c r="F1509" s="6">
        <v>1</v>
      </c>
      <c r="G1509" t="s">
        <v>23</v>
      </c>
      <c r="H1509" t="s">
        <v>24</v>
      </c>
      <c r="I1509" t="str">
        <f t="shared" si="69"/>
        <v>Giò tai lưỡi xào gói 250g</v>
      </c>
      <c r="J1509" t="str">
        <f>VLOOKUP(I1509,'[1]Mã Misa'!$B$2:$D$74,2,0)</f>
        <v>Giò Tai Lưỡi Xào 250g</v>
      </c>
      <c r="K1509" t="str">
        <f>VLOOKUP(J1509,'[1]Mã Misa'!$C$2:$D$74,2,0)</f>
        <v>GTLX250G</v>
      </c>
      <c r="L1509" s="6">
        <v>50182</v>
      </c>
      <c r="M1509" t="s">
        <v>3550</v>
      </c>
      <c r="N1509" t="str">
        <f t="shared" si="70"/>
        <v>0130796</v>
      </c>
      <c r="O1509" s="9">
        <v>44495</v>
      </c>
      <c r="P1509" t="s">
        <v>3551</v>
      </c>
      <c r="Q1509" t="s">
        <v>3552</v>
      </c>
      <c r="R1509" t="str">
        <f t="shared" si="71"/>
        <v>VM+ HNI 31</v>
      </c>
      <c r="S1509" s="10" t="s">
        <v>28</v>
      </c>
      <c r="T1509" t="e">
        <f>VLOOKUP(Q1509,'Danh mục'!$B$4:$C$76,2,0)</f>
        <v>#N/A</v>
      </c>
    </row>
    <row r="1510" spans="1:20">
      <c r="A1510" t="s">
        <v>19</v>
      </c>
      <c r="B1510" t="s">
        <v>3553</v>
      </c>
      <c r="C1510" t="s">
        <v>30</v>
      </c>
      <c r="D1510" t="s">
        <v>22</v>
      </c>
      <c r="E1510" s="5">
        <v>702296</v>
      </c>
      <c r="F1510" s="6">
        <v>8</v>
      </c>
      <c r="G1510" t="s">
        <v>23</v>
      </c>
      <c r="H1510" t="s">
        <v>31</v>
      </c>
      <c r="I1510" t="str">
        <f t="shared" si="69"/>
        <v>Bắp bò muối gói 200g</v>
      </c>
      <c r="J1510" t="str">
        <f>VLOOKUP(I1510,'[1]Mã Misa'!$B$2:$D$74,2,0)</f>
        <v>Bắp bò muối 200g</v>
      </c>
      <c r="K1510" t="str">
        <f>VLOOKUP(J1510,'[1]Mã Misa'!$C$2:$D$74,2,0)</f>
        <v>BBM200</v>
      </c>
      <c r="L1510" s="6">
        <v>87787</v>
      </c>
      <c r="M1510" t="s">
        <v>3554</v>
      </c>
      <c r="N1510" t="str">
        <f t="shared" si="70"/>
        <v>0130802</v>
      </c>
      <c r="O1510" s="9">
        <v>44495</v>
      </c>
      <c r="P1510" t="s">
        <v>3555</v>
      </c>
      <c r="Q1510" t="s">
        <v>3556</v>
      </c>
      <c r="R1510" t="str">
        <f t="shared" si="71"/>
        <v>VM+ HNI ch</v>
      </c>
      <c r="S1510" s="10" t="s">
        <v>28</v>
      </c>
      <c r="T1510" t="e">
        <f>VLOOKUP(Q1510,'Danh mục'!$B$4:$C$76,2,0)</f>
        <v>#N/A</v>
      </c>
    </row>
    <row r="1511" spans="1:20">
      <c r="A1511" t="s">
        <v>19</v>
      </c>
      <c r="B1511" t="s">
        <v>3553</v>
      </c>
      <c r="C1511" t="s">
        <v>54</v>
      </c>
      <c r="D1511" t="s">
        <v>22</v>
      </c>
      <c r="E1511" s="5">
        <v>367155</v>
      </c>
      <c r="F1511" s="6">
        <v>5</v>
      </c>
      <c r="G1511" t="s">
        <v>23</v>
      </c>
      <c r="H1511" t="s">
        <v>55</v>
      </c>
      <c r="I1511" t="str">
        <f t="shared" si="69"/>
        <v>Chân giò heo muối gói 300g</v>
      </c>
      <c r="J1511" t="str">
        <f>VLOOKUP(I1511,'[1]Mã Misa'!$B$2:$D$74,2,0)</f>
        <v>Chân giò heo muối 300g</v>
      </c>
      <c r="K1511" t="str">
        <f>VLOOKUP(J1511,'[1]Mã Misa'!$C$2:$D$74,2,0)</f>
        <v>CGM300</v>
      </c>
      <c r="L1511" s="6">
        <v>73431</v>
      </c>
      <c r="M1511" t="s">
        <v>3554</v>
      </c>
      <c r="N1511" t="str">
        <f t="shared" si="70"/>
        <v>0130802</v>
      </c>
      <c r="O1511" s="9">
        <v>44495</v>
      </c>
      <c r="P1511" t="s">
        <v>3555</v>
      </c>
      <c r="Q1511" t="s">
        <v>3556</v>
      </c>
      <c r="R1511" t="str">
        <f t="shared" si="71"/>
        <v>VM+ HNI ch</v>
      </c>
      <c r="S1511" s="10" t="s">
        <v>28</v>
      </c>
      <c r="T1511" t="e">
        <f>VLOOKUP(Q1511,'Danh mục'!$B$4:$C$76,2,0)</f>
        <v>#N/A</v>
      </c>
    </row>
    <row r="1512" spans="1:20">
      <c r="A1512" t="s">
        <v>19</v>
      </c>
      <c r="B1512" t="s">
        <v>3557</v>
      </c>
      <c r="C1512" t="s">
        <v>54</v>
      </c>
      <c r="D1512" t="s">
        <v>22</v>
      </c>
      <c r="E1512" s="5">
        <v>220293</v>
      </c>
      <c r="F1512" s="6">
        <v>3</v>
      </c>
      <c r="G1512" t="s">
        <v>23</v>
      </c>
      <c r="H1512" t="s">
        <v>55</v>
      </c>
      <c r="I1512" t="str">
        <f t="shared" si="69"/>
        <v>Chân giò heo muối gói 300g</v>
      </c>
      <c r="J1512" t="str">
        <f>VLOOKUP(I1512,'[1]Mã Misa'!$B$2:$D$74,2,0)</f>
        <v>Chân giò heo muối 300g</v>
      </c>
      <c r="K1512" t="str">
        <f>VLOOKUP(J1512,'[1]Mã Misa'!$C$2:$D$74,2,0)</f>
        <v>CGM300</v>
      </c>
      <c r="L1512" s="6">
        <v>73431</v>
      </c>
      <c r="M1512" t="s">
        <v>3558</v>
      </c>
      <c r="N1512" t="str">
        <f t="shared" si="70"/>
        <v>0016825</v>
      </c>
      <c r="O1512" s="9">
        <v>44495</v>
      </c>
      <c r="P1512" t="s">
        <v>3547</v>
      </c>
      <c r="Q1512" t="s">
        <v>3548</v>
      </c>
      <c r="R1512" t="str">
        <f t="shared" si="71"/>
        <v>VM+ DNG 14</v>
      </c>
      <c r="S1512" s="10" t="s">
        <v>231</v>
      </c>
      <c r="T1512" t="e">
        <f>VLOOKUP(Q1512,'Danh mục'!$B$4:$C$76,2,0)</f>
        <v>#N/A</v>
      </c>
    </row>
    <row r="1513" spans="1:20" hidden="1">
      <c r="A1513" t="s">
        <v>19</v>
      </c>
      <c r="B1513" t="s">
        <v>3559</v>
      </c>
      <c r="C1513" t="s">
        <v>51</v>
      </c>
      <c r="D1513" t="s">
        <v>22</v>
      </c>
      <c r="E1513" s="5">
        <v>210800</v>
      </c>
      <c r="F1513" s="6">
        <v>2</v>
      </c>
      <c r="G1513" t="s">
        <v>23</v>
      </c>
      <c r="H1513" t="s">
        <v>52</v>
      </c>
      <c r="I1513" t="str">
        <f t="shared" si="69"/>
        <v>_Đùi gà sốt cay 500g</v>
      </c>
      <c r="J1513" t="str">
        <f>VLOOKUP(I1513,'[1]Mã Misa'!$B$2:$D$74,2,0)</f>
        <v>Đùi gà sốt cay 500g</v>
      </c>
      <c r="K1513" t="str">
        <f>VLOOKUP(J1513,'[1]Mã Misa'!$C$2:$D$74,2,0)</f>
        <v>DGSC500</v>
      </c>
      <c r="L1513" s="6">
        <v>105400</v>
      </c>
      <c r="M1513" t="s">
        <v>3560</v>
      </c>
      <c r="N1513" t="str">
        <f t="shared" si="70"/>
        <v>0130841</v>
      </c>
      <c r="O1513" s="9">
        <v>44495</v>
      </c>
      <c r="P1513" t="s">
        <v>3561</v>
      </c>
      <c r="Q1513" t="s">
        <v>3562</v>
      </c>
      <c r="R1513" t="str">
        <f t="shared" si="71"/>
        <v>VM+ HNI 97</v>
      </c>
      <c r="S1513" s="10" t="s">
        <v>28</v>
      </c>
      <c r="T1513" t="e">
        <f>VLOOKUP(Q1513,'Danh mục'!$B$4:$C$76,2,0)</f>
        <v>#N/A</v>
      </c>
    </row>
    <row r="1514" spans="1:20">
      <c r="A1514" t="s">
        <v>19</v>
      </c>
      <c r="B1514" t="s">
        <v>3563</v>
      </c>
      <c r="C1514" t="s">
        <v>177</v>
      </c>
      <c r="D1514" t="s">
        <v>22</v>
      </c>
      <c r="E1514" s="5">
        <v>90750</v>
      </c>
      <c r="F1514" s="6">
        <v>1</v>
      </c>
      <c r="G1514" t="s">
        <v>23</v>
      </c>
      <c r="H1514" t="s">
        <v>178</v>
      </c>
      <c r="I1514" t="str">
        <f t="shared" si="69"/>
        <v>_Chân gà sốt cay 400g</v>
      </c>
      <c r="J1514" t="str">
        <f>VLOOKUP(I1514,'[1]Mã Misa'!$B$2:$D$74,2,0)</f>
        <v>Chân gà sốt cay 400g</v>
      </c>
      <c r="K1514" t="str">
        <f>VLOOKUP(J1514,'[1]Mã Misa'!$C$2:$D$74,2,0)</f>
        <v>CGSC400</v>
      </c>
      <c r="L1514" s="6">
        <v>90750</v>
      </c>
      <c r="M1514" t="s">
        <v>3564</v>
      </c>
      <c r="N1514" t="str">
        <f t="shared" si="70"/>
        <v>0010307</v>
      </c>
      <c r="O1514" s="9">
        <v>44495</v>
      </c>
      <c r="P1514" t="s">
        <v>2683</v>
      </c>
      <c r="Q1514" t="s">
        <v>2684</v>
      </c>
      <c r="R1514" t="str">
        <f t="shared" si="71"/>
        <v>VM+ QNH 86</v>
      </c>
      <c r="S1514" s="10" t="s">
        <v>78</v>
      </c>
      <c r="T1514" t="e">
        <f>VLOOKUP(Q1514,'Danh mục'!$B$4:$C$76,2,0)</f>
        <v>#N/A</v>
      </c>
    </row>
    <row r="1515" spans="1:20">
      <c r="A1515" t="s">
        <v>19</v>
      </c>
      <c r="B1515" t="s">
        <v>3565</v>
      </c>
      <c r="C1515" t="s">
        <v>51</v>
      </c>
      <c r="D1515" t="s">
        <v>22</v>
      </c>
      <c r="E1515" s="5">
        <v>210800</v>
      </c>
      <c r="F1515" s="6">
        <v>2</v>
      </c>
      <c r="G1515" t="s">
        <v>23</v>
      </c>
      <c r="H1515" t="s">
        <v>52</v>
      </c>
      <c r="I1515" t="str">
        <f t="shared" si="69"/>
        <v>_Đùi gà sốt cay 500g</v>
      </c>
      <c r="J1515" t="str">
        <f>VLOOKUP(I1515,'[1]Mã Misa'!$B$2:$D$74,2,0)</f>
        <v>Đùi gà sốt cay 500g</v>
      </c>
      <c r="K1515" t="str">
        <f>VLOOKUP(J1515,'[1]Mã Misa'!$C$2:$D$74,2,0)</f>
        <v>DGSC500</v>
      </c>
      <c r="L1515" s="6">
        <v>105400</v>
      </c>
      <c r="M1515" t="s">
        <v>3566</v>
      </c>
      <c r="N1515" t="str">
        <f t="shared" si="70"/>
        <v>0016834</v>
      </c>
      <c r="O1515" s="9">
        <v>44495</v>
      </c>
      <c r="P1515" t="s">
        <v>2244</v>
      </c>
      <c r="Q1515" t="s">
        <v>2245</v>
      </c>
      <c r="R1515" t="str">
        <f t="shared" si="71"/>
        <v>VM+ DNG 89</v>
      </c>
      <c r="S1515" s="10" t="s">
        <v>231</v>
      </c>
      <c r="T1515" t="e">
        <f>VLOOKUP(Q1515,'Danh mục'!$B$4:$C$76,2,0)</f>
        <v>#N/A</v>
      </c>
    </row>
    <row r="1516" spans="1:20">
      <c r="A1516" t="s">
        <v>19</v>
      </c>
      <c r="B1516" t="s">
        <v>3567</v>
      </c>
      <c r="C1516" t="s">
        <v>38</v>
      </c>
      <c r="D1516" t="s">
        <v>22</v>
      </c>
      <c r="E1516" s="5">
        <v>111058</v>
      </c>
      <c r="F1516" s="6">
        <v>1</v>
      </c>
      <c r="G1516" t="s">
        <v>23</v>
      </c>
      <c r="H1516" t="s">
        <v>39</v>
      </c>
      <c r="I1516" t="str">
        <f t="shared" si="69"/>
        <v>Gà muối gói 500g</v>
      </c>
      <c r="J1516" t="str">
        <f>VLOOKUP(I1516,'[1]Mã Misa'!$B$2:$D$74,2,0)</f>
        <v>Gà muối 500g</v>
      </c>
      <c r="K1516" t="str">
        <f>VLOOKUP(J1516,'[1]Mã Misa'!$C$2:$D$74,2,0)</f>
        <v>GM500</v>
      </c>
      <c r="L1516" s="6">
        <v>111058</v>
      </c>
      <c r="M1516" t="s">
        <v>3568</v>
      </c>
      <c r="N1516" t="str">
        <f t="shared" si="70"/>
        <v>0016835</v>
      </c>
      <c r="O1516" s="9">
        <v>44495</v>
      </c>
      <c r="P1516" t="s">
        <v>3569</v>
      </c>
      <c r="Q1516" t="s">
        <v>3570</v>
      </c>
      <c r="R1516" t="str">
        <f t="shared" si="71"/>
        <v>VM+ DNG 51</v>
      </c>
      <c r="S1516" s="10" t="s">
        <v>231</v>
      </c>
      <c r="T1516" t="e">
        <f>VLOOKUP(Q1516,'Danh mục'!$B$4:$C$76,2,0)</f>
        <v>#N/A</v>
      </c>
    </row>
    <row r="1517" spans="1:20">
      <c r="A1517" t="s">
        <v>19</v>
      </c>
      <c r="B1517" t="s">
        <v>3571</v>
      </c>
      <c r="C1517" t="s">
        <v>35</v>
      </c>
      <c r="D1517" t="s">
        <v>22</v>
      </c>
      <c r="E1517" s="5">
        <v>230000</v>
      </c>
      <c r="F1517" s="6">
        <v>5</v>
      </c>
      <c r="G1517" t="s">
        <v>23</v>
      </c>
      <c r="H1517" t="s">
        <v>36</v>
      </c>
      <c r="I1517" t="str">
        <f t="shared" si="69"/>
        <v>Mộc nấm hương gói 250g</v>
      </c>
      <c r="J1517" t="str">
        <f>VLOOKUP(I1517,'[1]Mã Misa'!$B$2:$D$74,2,0)</f>
        <v>Mộc Nấm Hương 250g</v>
      </c>
      <c r="K1517" t="str">
        <f>VLOOKUP(J1517,'[1]Mã Misa'!$C$2:$D$74,2,0)</f>
        <v>MNH250</v>
      </c>
      <c r="L1517" s="6">
        <v>46000</v>
      </c>
      <c r="M1517" t="s">
        <v>3572</v>
      </c>
      <c r="N1517" t="str">
        <f t="shared" si="70"/>
        <v>0130870</v>
      </c>
      <c r="O1517" s="9">
        <v>44495</v>
      </c>
      <c r="P1517" t="s">
        <v>3573</v>
      </c>
      <c r="Q1517" t="s">
        <v>3574</v>
      </c>
      <c r="R1517" t="str">
        <f t="shared" si="71"/>
        <v>VM+ HNI Tò</v>
      </c>
      <c r="S1517" s="10" t="s">
        <v>28</v>
      </c>
      <c r="T1517" t="e">
        <f>VLOOKUP(Q1517,'Danh mục'!$B$4:$C$76,2,0)</f>
        <v>#N/A</v>
      </c>
    </row>
    <row r="1518" spans="1:20">
      <c r="A1518" t="s">
        <v>19</v>
      </c>
      <c r="B1518" t="s">
        <v>3575</v>
      </c>
      <c r="C1518" t="s">
        <v>285</v>
      </c>
      <c r="D1518" t="s">
        <v>22</v>
      </c>
      <c r="E1518" s="5">
        <v>122100</v>
      </c>
      <c r="F1518" s="6">
        <v>2</v>
      </c>
      <c r="G1518" t="s">
        <v>23</v>
      </c>
      <c r="H1518" t="s">
        <v>286</v>
      </c>
      <c r="I1518" t="str">
        <f t="shared" si="69"/>
        <v>_Giò sụn gà 250g</v>
      </c>
      <c r="J1518" t="str">
        <f>VLOOKUP(I1518,'[1]Mã Misa'!$B$2:$D$74,2,0)</f>
        <v>Giò sụn gà 250g</v>
      </c>
      <c r="K1518" t="str">
        <f>VLOOKUP(J1518,'[1]Mã Misa'!$C$2:$D$74,2,0)</f>
        <v>GSG250</v>
      </c>
      <c r="L1518" s="6">
        <v>61050</v>
      </c>
      <c r="M1518" t="s">
        <v>3576</v>
      </c>
      <c r="N1518" t="str">
        <f t="shared" si="70"/>
        <v>0130875</v>
      </c>
      <c r="O1518" s="9">
        <v>44495</v>
      </c>
      <c r="P1518" t="s">
        <v>981</v>
      </c>
      <c r="Q1518" t="s">
        <v>982</v>
      </c>
      <c r="R1518" t="str">
        <f t="shared" si="71"/>
        <v>VM+ HNI Tổ</v>
      </c>
      <c r="S1518" s="10" t="s">
        <v>28</v>
      </c>
      <c r="T1518" t="e">
        <f>VLOOKUP(Q1518,'Danh mục'!$B$4:$C$76,2,0)</f>
        <v>#N/A</v>
      </c>
    </row>
    <row r="1519" spans="1:20">
      <c r="A1519" t="s">
        <v>19</v>
      </c>
      <c r="B1519" t="s">
        <v>3575</v>
      </c>
      <c r="C1519" t="s">
        <v>90</v>
      </c>
      <c r="D1519" t="s">
        <v>22</v>
      </c>
      <c r="E1519" s="5">
        <v>70950</v>
      </c>
      <c r="F1519" s="6">
        <v>1</v>
      </c>
      <c r="G1519" t="s">
        <v>23</v>
      </c>
      <c r="H1519" t="s">
        <v>91</v>
      </c>
      <c r="I1519" t="str">
        <f t="shared" si="69"/>
        <v>_Chả nướng 300g</v>
      </c>
      <c r="J1519" t="str">
        <f>VLOOKUP(I1519,'[1]Mã Misa'!$B$2:$D$74,2,0)</f>
        <v>Chả nướng 300g</v>
      </c>
      <c r="K1519" t="str">
        <f>VLOOKUP(J1519,'[1]Mã Misa'!$C$2:$D$74,2,0)</f>
        <v>CN300</v>
      </c>
      <c r="L1519" s="6">
        <v>70950</v>
      </c>
      <c r="M1519" t="s">
        <v>3576</v>
      </c>
      <c r="N1519" t="str">
        <f t="shared" si="70"/>
        <v>0130875</v>
      </c>
      <c r="O1519" s="9">
        <v>44495</v>
      </c>
      <c r="P1519" t="s">
        <v>981</v>
      </c>
      <c r="Q1519" t="s">
        <v>982</v>
      </c>
      <c r="R1519" t="str">
        <f t="shared" si="71"/>
        <v>VM+ HNI Tổ</v>
      </c>
      <c r="S1519" s="10" t="s">
        <v>28</v>
      </c>
      <c r="T1519" t="e">
        <f>VLOOKUP(Q1519,'Danh mục'!$B$4:$C$76,2,0)</f>
        <v>#N/A</v>
      </c>
    </row>
    <row r="1520" spans="1:20">
      <c r="A1520" t="s">
        <v>19</v>
      </c>
      <c r="B1520" t="s">
        <v>3575</v>
      </c>
      <c r="C1520" t="s">
        <v>30</v>
      </c>
      <c r="D1520" t="s">
        <v>22</v>
      </c>
      <c r="E1520" s="5">
        <v>351148</v>
      </c>
      <c r="F1520" s="6">
        <v>4</v>
      </c>
      <c r="G1520" t="s">
        <v>23</v>
      </c>
      <c r="H1520" t="s">
        <v>31</v>
      </c>
      <c r="I1520" t="str">
        <f t="shared" si="69"/>
        <v>Bắp bò muối gói 200g</v>
      </c>
      <c r="J1520" t="str">
        <f>VLOOKUP(I1520,'[1]Mã Misa'!$B$2:$D$74,2,0)</f>
        <v>Bắp bò muối 200g</v>
      </c>
      <c r="K1520" t="str">
        <f>VLOOKUP(J1520,'[1]Mã Misa'!$C$2:$D$74,2,0)</f>
        <v>BBM200</v>
      </c>
      <c r="L1520" s="6">
        <v>87787</v>
      </c>
      <c r="M1520" t="s">
        <v>3576</v>
      </c>
      <c r="N1520" t="str">
        <f t="shared" si="70"/>
        <v>0130875</v>
      </c>
      <c r="O1520" s="9">
        <v>44495</v>
      </c>
      <c r="P1520" t="s">
        <v>981</v>
      </c>
      <c r="Q1520" t="s">
        <v>982</v>
      </c>
      <c r="R1520" t="str">
        <f t="shared" si="71"/>
        <v>VM+ HNI Tổ</v>
      </c>
      <c r="S1520" s="10" t="s">
        <v>28</v>
      </c>
      <c r="T1520" t="e">
        <f>VLOOKUP(Q1520,'Danh mục'!$B$4:$C$76,2,0)</f>
        <v>#N/A</v>
      </c>
    </row>
    <row r="1521" spans="1:20">
      <c r="A1521" t="s">
        <v>19</v>
      </c>
      <c r="B1521" t="s">
        <v>3575</v>
      </c>
      <c r="C1521" t="s">
        <v>21</v>
      </c>
      <c r="D1521" t="s">
        <v>22</v>
      </c>
      <c r="E1521" s="5">
        <v>50182</v>
      </c>
      <c r="F1521" s="6">
        <v>1</v>
      </c>
      <c r="G1521" t="s">
        <v>23</v>
      </c>
      <c r="H1521" t="s">
        <v>24</v>
      </c>
      <c r="I1521" t="str">
        <f t="shared" si="69"/>
        <v>Giò tai lưỡi xào gói 250g</v>
      </c>
      <c r="J1521" t="str">
        <f>VLOOKUP(I1521,'[1]Mã Misa'!$B$2:$D$74,2,0)</f>
        <v>Giò Tai Lưỡi Xào 250g</v>
      </c>
      <c r="K1521" t="str">
        <f>VLOOKUP(J1521,'[1]Mã Misa'!$C$2:$D$74,2,0)</f>
        <v>GTLX250G</v>
      </c>
      <c r="L1521" s="6">
        <v>50182</v>
      </c>
      <c r="M1521" t="s">
        <v>3576</v>
      </c>
      <c r="N1521" t="str">
        <f t="shared" si="70"/>
        <v>0130875</v>
      </c>
      <c r="O1521" s="9">
        <v>44495</v>
      </c>
      <c r="P1521" t="s">
        <v>981</v>
      </c>
      <c r="Q1521" t="s">
        <v>982</v>
      </c>
      <c r="R1521" t="str">
        <f t="shared" si="71"/>
        <v>VM+ HNI Tổ</v>
      </c>
      <c r="S1521" s="10" t="s">
        <v>28</v>
      </c>
      <c r="T1521" t="e">
        <f>VLOOKUP(Q1521,'Danh mục'!$B$4:$C$76,2,0)</f>
        <v>#N/A</v>
      </c>
    </row>
    <row r="1522" spans="1:20">
      <c r="A1522" t="s">
        <v>19</v>
      </c>
      <c r="B1522" t="s">
        <v>3577</v>
      </c>
      <c r="C1522" t="s">
        <v>51</v>
      </c>
      <c r="D1522" t="s">
        <v>22</v>
      </c>
      <c r="E1522" s="5">
        <v>421600</v>
      </c>
      <c r="F1522" s="6">
        <v>4</v>
      </c>
      <c r="G1522" t="s">
        <v>23</v>
      </c>
      <c r="H1522" t="s">
        <v>52</v>
      </c>
      <c r="I1522" t="str">
        <f t="shared" si="69"/>
        <v>_Đùi gà sốt cay 500g</v>
      </c>
      <c r="J1522" t="str">
        <f>VLOOKUP(I1522,'[1]Mã Misa'!$B$2:$D$74,2,0)</f>
        <v>Đùi gà sốt cay 500g</v>
      </c>
      <c r="K1522" t="str">
        <f>VLOOKUP(J1522,'[1]Mã Misa'!$C$2:$D$74,2,0)</f>
        <v>DGSC500</v>
      </c>
      <c r="L1522" s="6">
        <v>105400</v>
      </c>
      <c r="M1522" t="s">
        <v>3578</v>
      </c>
      <c r="N1522" t="str">
        <f t="shared" si="70"/>
        <v>0130911</v>
      </c>
      <c r="O1522" s="9">
        <v>44495</v>
      </c>
      <c r="P1522" t="s">
        <v>2503</v>
      </c>
      <c r="Q1522" t="s">
        <v>2504</v>
      </c>
      <c r="R1522" t="str">
        <f t="shared" si="71"/>
        <v>VM+ HNI Xó</v>
      </c>
      <c r="S1522" s="10" t="s">
        <v>28</v>
      </c>
      <c r="T1522" t="e">
        <f>VLOOKUP(Q1522,'Danh mục'!$B$4:$C$76,2,0)</f>
        <v>#N/A</v>
      </c>
    </row>
    <row r="1523" spans="1:20">
      <c r="A1523" t="s">
        <v>19</v>
      </c>
      <c r="B1523" t="s">
        <v>3579</v>
      </c>
      <c r="C1523" t="s">
        <v>45</v>
      </c>
      <c r="D1523" t="s">
        <v>22</v>
      </c>
      <c r="E1523" s="5">
        <v>148500</v>
      </c>
      <c r="F1523" s="6">
        <v>2</v>
      </c>
      <c r="G1523" t="s">
        <v>23</v>
      </c>
      <c r="H1523" t="s">
        <v>46</v>
      </c>
      <c r="I1523" t="str">
        <f t="shared" si="69"/>
        <v>_Chả cốm 300g</v>
      </c>
      <c r="J1523" t="str">
        <f>VLOOKUP(I1523,'[1]Mã Misa'!$B$2:$D$74,2,0)</f>
        <v>Chả cốm 300g</v>
      </c>
      <c r="K1523" t="str">
        <f>VLOOKUP(J1523,'[1]Mã Misa'!$C$2:$D$74,2,0)</f>
        <v>CC300</v>
      </c>
      <c r="L1523" s="6">
        <v>74250</v>
      </c>
      <c r="M1523" t="s">
        <v>3580</v>
      </c>
      <c r="N1523" t="str">
        <f t="shared" si="70"/>
        <v>0000547</v>
      </c>
      <c r="O1523" s="9">
        <v>44495</v>
      </c>
      <c r="P1523" t="s">
        <v>3581</v>
      </c>
      <c r="Q1523" t="s">
        <v>3582</v>
      </c>
      <c r="R1523" t="str">
        <f t="shared" si="71"/>
        <v>VM+ VPC 29</v>
      </c>
      <c r="S1523" s="10" t="s">
        <v>471</v>
      </c>
      <c r="T1523" t="e">
        <f>VLOOKUP(Q1523,'Danh mục'!$B$4:$C$76,2,0)</f>
        <v>#N/A</v>
      </c>
    </row>
    <row r="1524" spans="1:20">
      <c r="A1524" t="s">
        <v>19</v>
      </c>
      <c r="B1524" t="s">
        <v>3583</v>
      </c>
      <c r="C1524" t="s">
        <v>30</v>
      </c>
      <c r="D1524" t="s">
        <v>22</v>
      </c>
      <c r="E1524" s="5">
        <v>87787</v>
      </c>
      <c r="F1524" s="6">
        <v>1</v>
      </c>
      <c r="G1524" t="s">
        <v>23</v>
      </c>
      <c r="H1524" t="s">
        <v>31</v>
      </c>
      <c r="I1524" t="str">
        <f t="shared" si="69"/>
        <v>Bắp bò muối gói 200g</v>
      </c>
      <c r="J1524" t="str">
        <f>VLOOKUP(I1524,'[1]Mã Misa'!$B$2:$D$74,2,0)</f>
        <v>Bắp bò muối 200g</v>
      </c>
      <c r="K1524" t="str">
        <f>VLOOKUP(J1524,'[1]Mã Misa'!$C$2:$D$74,2,0)</f>
        <v>BBM200</v>
      </c>
      <c r="L1524" s="6">
        <v>87787</v>
      </c>
      <c r="M1524" t="s">
        <v>3584</v>
      </c>
      <c r="N1524" t="str">
        <f t="shared" si="70"/>
        <v>0130944</v>
      </c>
      <c r="O1524" s="9">
        <v>44495</v>
      </c>
      <c r="P1524" t="s">
        <v>3585</v>
      </c>
      <c r="Q1524" t="s">
        <v>3586</v>
      </c>
      <c r="R1524" t="str">
        <f t="shared" si="71"/>
        <v>VM+ HNI 22</v>
      </c>
      <c r="S1524" s="10" t="s">
        <v>28</v>
      </c>
      <c r="T1524" t="e">
        <f>VLOOKUP(Q1524,'Danh mục'!$B$4:$C$76,2,0)</f>
        <v>#N/A</v>
      </c>
    </row>
    <row r="1525" spans="1:20">
      <c r="A1525" t="s">
        <v>19</v>
      </c>
      <c r="B1525" t="s">
        <v>3583</v>
      </c>
      <c r="C1525" t="s">
        <v>35</v>
      </c>
      <c r="D1525" t="s">
        <v>22</v>
      </c>
      <c r="E1525" s="5">
        <v>276000</v>
      </c>
      <c r="F1525" s="6">
        <v>6</v>
      </c>
      <c r="G1525" t="s">
        <v>23</v>
      </c>
      <c r="H1525" t="s">
        <v>36</v>
      </c>
      <c r="I1525" t="str">
        <f t="shared" si="69"/>
        <v>Mộc nấm hương gói 250g</v>
      </c>
      <c r="J1525" t="str">
        <f>VLOOKUP(I1525,'[1]Mã Misa'!$B$2:$D$74,2,0)</f>
        <v>Mộc Nấm Hương 250g</v>
      </c>
      <c r="K1525" t="str">
        <f>VLOOKUP(J1525,'[1]Mã Misa'!$C$2:$D$74,2,0)</f>
        <v>MNH250</v>
      </c>
      <c r="L1525" s="6">
        <v>46000</v>
      </c>
      <c r="M1525" t="s">
        <v>3584</v>
      </c>
      <c r="N1525" t="str">
        <f t="shared" si="70"/>
        <v>0130944</v>
      </c>
      <c r="O1525" s="9">
        <v>44495</v>
      </c>
      <c r="P1525" t="s">
        <v>3585</v>
      </c>
      <c r="Q1525" t="s">
        <v>3586</v>
      </c>
      <c r="R1525" t="str">
        <f t="shared" si="71"/>
        <v>VM+ HNI 22</v>
      </c>
      <c r="S1525" s="10" t="s">
        <v>28</v>
      </c>
      <c r="T1525" t="e">
        <f>VLOOKUP(Q1525,'Danh mục'!$B$4:$C$76,2,0)</f>
        <v>#N/A</v>
      </c>
    </row>
    <row r="1526" spans="1:20">
      <c r="A1526" t="s">
        <v>19</v>
      </c>
      <c r="B1526" t="s">
        <v>3587</v>
      </c>
      <c r="C1526" t="s">
        <v>30</v>
      </c>
      <c r="D1526" t="s">
        <v>22</v>
      </c>
      <c r="E1526" s="5">
        <v>87787</v>
      </c>
      <c r="F1526" s="6">
        <v>1</v>
      </c>
      <c r="G1526" t="s">
        <v>23</v>
      </c>
      <c r="H1526" t="s">
        <v>31</v>
      </c>
      <c r="I1526" t="str">
        <f t="shared" si="69"/>
        <v>Bắp bò muối gói 200g</v>
      </c>
      <c r="J1526" t="str">
        <f>VLOOKUP(I1526,'[1]Mã Misa'!$B$2:$D$74,2,0)</f>
        <v>Bắp bò muối 200g</v>
      </c>
      <c r="K1526" t="str">
        <f>VLOOKUP(J1526,'[1]Mã Misa'!$C$2:$D$74,2,0)</f>
        <v>BBM200</v>
      </c>
      <c r="L1526" s="6">
        <v>87787</v>
      </c>
      <c r="M1526" t="s">
        <v>2257</v>
      </c>
      <c r="N1526" t="str">
        <f t="shared" si="70"/>
        <v>0000700</v>
      </c>
      <c r="O1526" s="9">
        <v>44495</v>
      </c>
      <c r="P1526" t="s">
        <v>3588</v>
      </c>
      <c r="Q1526" t="s">
        <v>3589</v>
      </c>
      <c r="R1526" s="11" t="str">
        <f t="shared" si="71"/>
        <v>VM+ HBH 25</v>
      </c>
      <c r="S1526" s="10" t="s">
        <v>43</v>
      </c>
      <c r="T1526" t="e">
        <f>VLOOKUP(Q1526,'Danh mục'!$B$4:$C$76,2,0)</f>
        <v>#N/A</v>
      </c>
    </row>
    <row r="1527" spans="1:20">
      <c r="A1527" t="s">
        <v>19</v>
      </c>
      <c r="B1527" t="s">
        <v>3587</v>
      </c>
      <c r="C1527" t="s">
        <v>21</v>
      </c>
      <c r="D1527" t="s">
        <v>22</v>
      </c>
      <c r="E1527" s="5">
        <v>301092</v>
      </c>
      <c r="F1527" s="6">
        <v>6</v>
      </c>
      <c r="G1527" t="s">
        <v>23</v>
      </c>
      <c r="H1527" t="s">
        <v>24</v>
      </c>
      <c r="I1527" t="str">
        <f t="shared" si="69"/>
        <v>Giò tai lưỡi xào gói 250g</v>
      </c>
      <c r="J1527" t="str">
        <f>VLOOKUP(I1527,'[1]Mã Misa'!$B$2:$D$74,2,0)</f>
        <v>Giò Tai Lưỡi Xào 250g</v>
      </c>
      <c r="K1527" t="str">
        <f>VLOOKUP(J1527,'[1]Mã Misa'!$C$2:$D$74,2,0)</f>
        <v>GTLX250G</v>
      </c>
      <c r="L1527" s="6">
        <v>50182</v>
      </c>
      <c r="M1527" t="s">
        <v>2257</v>
      </c>
      <c r="N1527" t="str">
        <f t="shared" si="70"/>
        <v>0000700</v>
      </c>
      <c r="O1527" s="9">
        <v>44495</v>
      </c>
      <c r="P1527" t="s">
        <v>3588</v>
      </c>
      <c r="Q1527" t="s">
        <v>3589</v>
      </c>
      <c r="R1527" s="11" t="str">
        <f t="shared" si="71"/>
        <v>VM+ HBH 25</v>
      </c>
      <c r="S1527" s="10" t="s">
        <v>43</v>
      </c>
      <c r="T1527" t="e">
        <f>VLOOKUP(Q1527,'Danh mục'!$B$4:$C$76,2,0)</f>
        <v>#N/A</v>
      </c>
    </row>
    <row r="1528" spans="1:20">
      <c r="A1528" t="s">
        <v>19</v>
      </c>
      <c r="B1528" t="s">
        <v>3587</v>
      </c>
      <c r="C1528" t="s">
        <v>193</v>
      </c>
      <c r="D1528" t="s">
        <v>22</v>
      </c>
      <c r="E1528" s="5">
        <v>444760</v>
      </c>
      <c r="F1528" s="6">
        <v>8</v>
      </c>
      <c r="G1528" t="s">
        <v>23</v>
      </c>
      <c r="H1528" t="s">
        <v>194</v>
      </c>
      <c r="I1528" t="str">
        <f t="shared" si="69"/>
        <v>Tai heo muối gói 200g</v>
      </c>
      <c r="J1528" t="str">
        <f>VLOOKUP(I1528,'[1]Mã Misa'!$B$2:$D$74,2,0)</f>
        <v>Tai heo muối 200g</v>
      </c>
      <c r="K1528" t="str">
        <f>VLOOKUP(J1528,'[1]Mã Misa'!$C$2:$D$74,2,0)</f>
        <v>TH200</v>
      </c>
      <c r="L1528" s="6">
        <v>55595</v>
      </c>
      <c r="M1528" t="s">
        <v>2257</v>
      </c>
      <c r="N1528" t="str">
        <f t="shared" si="70"/>
        <v>0000700</v>
      </c>
      <c r="O1528" s="9">
        <v>44495</v>
      </c>
      <c r="P1528" t="s">
        <v>3588</v>
      </c>
      <c r="Q1528" t="s">
        <v>3589</v>
      </c>
      <c r="R1528" s="11" t="str">
        <f t="shared" si="71"/>
        <v>VM+ HBH 25</v>
      </c>
      <c r="S1528" s="10" t="s">
        <v>43</v>
      </c>
      <c r="T1528" t="e">
        <f>VLOOKUP(Q1528,'Danh mục'!$B$4:$C$76,2,0)</f>
        <v>#N/A</v>
      </c>
    </row>
    <row r="1529" spans="1:20">
      <c r="A1529" t="s">
        <v>19</v>
      </c>
      <c r="B1529" t="s">
        <v>3590</v>
      </c>
      <c r="C1529" t="s">
        <v>51</v>
      </c>
      <c r="D1529" t="s">
        <v>22</v>
      </c>
      <c r="E1529" s="5">
        <v>421600</v>
      </c>
      <c r="F1529" s="6">
        <v>4</v>
      </c>
      <c r="G1529" t="s">
        <v>23</v>
      </c>
      <c r="H1529" t="s">
        <v>52</v>
      </c>
      <c r="I1529" t="str">
        <f t="shared" si="69"/>
        <v>_Đùi gà sốt cay 500g</v>
      </c>
      <c r="J1529" t="str">
        <f>VLOOKUP(I1529,'[1]Mã Misa'!$B$2:$D$74,2,0)</f>
        <v>Đùi gà sốt cay 500g</v>
      </c>
      <c r="K1529" t="str">
        <f>VLOOKUP(J1529,'[1]Mã Misa'!$C$2:$D$74,2,0)</f>
        <v>DGSC500</v>
      </c>
      <c r="L1529" s="6">
        <v>105400</v>
      </c>
      <c r="M1529" t="s">
        <v>3591</v>
      </c>
      <c r="N1529" t="str">
        <f t="shared" si="70"/>
        <v>0134343</v>
      </c>
      <c r="O1529" s="9">
        <v>44499</v>
      </c>
      <c r="P1529" t="s">
        <v>3592</v>
      </c>
      <c r="Q1529" t="s">
        <v>3593</v>
      </c>
      <c r="R1529" t="str">
        <f t="shared" si="71"/>
        <v>VM HNI Thá</v>
      </c>
      <c r="S1529" s="10" t="s">
        <v>28</v>
      </c>
      <c r="T1529" t="e">
        <f>VLOOKUP(Q1529,'Danh mục'!$B$4:$C$76,2,0)</f>
        <v>#N/A</v>
      </c>
    </row>
    <row r="1530" spans="1:20">
      <c r="A1530" t="s">
        <v>19</v>
      </c>
      <c r="B1530" t="s">
        <v>3590</v>
      </c>
      <c r="C1530" t="s">
        <v>21</v>
      </c>
      <c r="D1530" t="s">
        <v>22</v>
      </c>
      <c r="E1530" s="5">
        <v>150546</v>
      </c>
      <c r="F1530" s="6">
        <v>3</v>
      </c>
      <c r="G1530" t="s">
        <v>23</v>
      </c>
      <c r="H1530" t="s">
        <v>24</v>
      </c>
      <c r="I1530" t="str">
        <f t="shared" si="69"/>
        <v>Giò tai lưỡi xào gói 250g</v>
      </c>
      <c r="J1530" t="str">
        <f>VLOOKUP(I1530,'[1]Mã Misa'!$B$2:$D$74,2,0)</f>
        <v>Giò Tai Lưỡi Xào 250g</v>
      </c>
      <c r="K1530" t="str">
        <f>VLOOKUP(J1530,'[1]Mã Misa'!$C$2:$D$74,2,0)</f>
        <v>GTLX250G</v>
      </c>
      <c r="L1530" s="6">
        <v>50182</v>
      </c>
      <c r="M1530" t="s">
        <v>3591</v>
      </c>
      <c r="N1530" t="str">
        <f t="shared" si="70"/>
        <v>0134343</v>
      </c>
      <c r="O1530" s="9">
        <v>44499</v>
      </c>
      <c r="P1530" t="s">
        <v>3592</v>
      </c>
      <c r="Q1530" t="s">
        <v>3593</v>
      </c>
      <c r="R1530" t="str">
        <f t="shared" si="71"/>
        <v>VM HNI Thá</v>
      </c>
      <c r="S1530" s="10" t="s">
        <v>28</v>
      </c>
      <c r="T1530" t="e">
        <f>VLOOKUP(Q1530,'Danh mục'!$B$4:$C$76,2,0)</f>
        <v>#N/A</v>
      </c>
    </row>
    <row r="1531" spans="1:20">
      <c r="A1531" t="s">
        <v>19</v>
      </c>
      <c r="B1531" t="s">
        <v>3594</v>
      </c>
      <c r="C1531" t="s">
        <v>35</v>
      </c>
      <c r="D1531" t="s">
        <v>22</v>
      </c>
      <c r="E1531" s="5">
        <v>46000</v>
      </c>
      <c r="F1531" s="6">
        <v>1</v>
      </c>
      <c r="G1531" t="s">
        <v>23</v>
      </c>
      <c r="H1531" t="s">
        <v>36</v>
      </c>
      <c r="I1531" t="str">
        <f t="shared" si="69"/>
        <v>Mộc nấm hương gói 250g</v>
      </c>
      <c r="J1531" t="str">
        <f>VLOOKUP(I1531,'[1]Mã Misa'!$B$2:$D$74,2,0)</f>
        <v>Mộc Nấm Hương 250g</v>
      </c>
      <c r="K1531" t="str">
        <f>VLOOKUP(J1531,'[1]Mã Misa'!$C$2:$D$74,2,0)</f>
        <v>MNH250</v>
      </c>
      <c r="L1531" s="6">
        <v>46000</v>
      </c>
      <c r="M1531" t="s">
        <v>3595</v>
      </c>
      <c r="N1531" t="str">
        <f t="shared" si="70"/>
        <v>0130951</v>
      </c>
      <c r="O1531" s="9">
        <v>44495</v>
      </c>
      <c r="P1531" t="s">
        <v>2595</v>
      </c>
      <c r="Q1531" t="s">
        <v>2596</v>
      </c>
      <c r="R1531" t="str">
        <f t="shared" si="71"/>
        <v>VM+ HNI Ch</v>
      </c>
      <c r="S1531" s="10" t="s">
        <v>28</v>
      </c>
      <c r="T1531" t="e">
        <f>VLOOKUP(Q1531,'Danh mục'!$B$4:$C$76,2,0)</f>
        <v>#N/A</v>
      </c>
    </row>
    <row r="1532" spans="1:20">
      <c r="A1532" t="s">
        <v>19</v>
      </c>
      <c r="B1532" t="s">
        <v>3594</v>
      </c>
      <c r="C1532" t="s">
        <v>38</v>
      </c>
      <c r="D1532" t="s">
        <v>22</v>
      </c>
      <c r="E1532" s="5">
        <v>111058</v>
      </c>
      <c r="F1532" s="6">
        <v>1</v>
      </c>
      <c r="G1532" t="s">
        <v>23</v>
      </c>
      <c r="H1532" t="s">
        <v>39</v>
      </c>
      <c r="I1532" t="str">
        <f t="shared" si="69"/>
        <v>Gà muối gói 500g</v>
      </c>
      <c r="J1532" t="str">
        <f>VLOOKUP(I1532,'[1]Mã Misa'!$B$2:$D$74,2,0)</f>
        <v>Gà muối 500g</v>
      </c>
      <c r="K1532" t="str">
        <f>VLOOKUP(J1532,'[1]Mã Misa'!$C$2:$D$74,2,0)</f>
        <v>GM500</v>
      </c>
      <c r="L1532" s="6">
        <v>111058</v>
      </c>
      <c r="M1532" t="s">
        <v>3595</v>
      </c>
      <c r="N1532" t="str">
        <f t="shared" si="70"/>
        <v>0130951</v>
      </c>
      <c r="O1532" s="9">
        <v>44495</v>
      </c>
      <c r="P1532" t="s">
        <v>2595</v>
      </c>
      <c r="Q1532" t="s">
        <v>2596</v>
      </c>
      <c r="R1532" t="str">
        <f t="shared" si="71"/>
        <v>VM+ HNI Ch</v>
      </c>
      <c r="S1532" s="10" t="s">
        <v>28</v>
      </c>
      <c r="T1532" t="e">
        <f>VLOOKUP(Q1532,'Danh mục'!$B$4:$C$76,2,0)</f>
        <v>#N/A</v>
      </c>
    </row>
    <row r="1533" spans="1:20">
      <c r="A1533" t="s">
        <v>19</v>
      </c>
      <c r="B1533" t="s">
        <v>3594</v>
      </c>
      <c r="C1533" t="s">
        <v>45</v>
      </c>
      <c r="D1533" t="s">
        <v>22</v>
      </c>
      <c r="E1533" s="5">
        <v>148500</v>
      </c>
      <c r="F1533" s="6">
        <v>2</v>
      </c>
      <c r="G1533" t="s">
        <v>23</v>
      </c>
      <c r="H1533" t="s">
        <v>46</v>
      </c>
      <c r="I1533" t="str">
        <f t="shared" si="69"/>
        <v>_Chả cốm 300g</v>
      </c>
      <c r="J1533" t="str">
        <f>VLOOKUP(I1533,'[1]Mã Misa'!$B$2:$D$74,2,0)</f>
        <v>Chả cốm 300g</v>
      </c>
      <c r="K1533" t="str">
        <f>VLOOKUP(J1533,'[1]Mã Misa'!$C$2:$D$74,2,0)</f>
        <v>CC300</v>
      </c>
      <c r="L1533" s="6">
        <v>74250</v>
      </c>
      <c r="M1533" t="s">
        <v>3595</v>
      </c>
      <c r="N1533" t="str">
        <f t="shared" si="70"/>
        <v>0130951</v>
      </c>
      <c r="O1533" s="9">
        <v>44495</v>
      </c>
      <c r="P1533" t="s">
        <v>2595</v>
      </c>
      <c r="Q1533" t="s">
        <v>2596</v>
      </c>
      <c r="R1533" t="str">
        <f t="shared" si="71"/>
        <v>VM+ HNI Ch</v>
      </c>
      <c r="S1533" s="10" t="s">
        <v>28</v>
      </c>
      <c r="T1533" t="e">
        <f>VLOOKUP(Q1533,'Danh mục'!$B$4:$C$76,2,0)</f>
        <v>#N/A</v>
      </c>
    </row>
    <row r="1534" spans="1:20">
      <c r="A1534" t="s">
        <v>19</v>
      </c>
      <c r="B1534" t="s">
        <v>3596</v>
      </c>
      <c r="C1534" t="s">
        <v>64</v>
      </c>
      <c r="D1534" t="s">
        <v>22</v>
      </c>
      <c r="E1534" s="5">
        <v>61250</v>
      </c>
      <c r="F1534" s="6">
        <v>1</v>
      </c>
      <c r="G1534" t="s">
        <v>65</v>
      </c>
      <c r="H1534" t="s">
        <v>66</v>
      </c>
      <c r="I1534" t="str">
        <f t="shared" si="69"/>
        <v xml:space="preserve"> Ghẹ farci 150g</v>
      </c>
      <c r="J1534" t="str">
        <f>VLOOKUP(I1534,'[1]Mã Misa'!$B$2:$D$74,2,0)</f>
        <v>Ghẹ farci 150g</v>
      </c>
      <c r="K1534" t="str">
        <f>VLOOKUP(J1534,'[1]Mã Misa'!$C$2:$D$74,2,0)</f>
        <v>GHEFARCI150</v>
      </c>
      <c r="L1534" s="6">
        <v>61250</v>
      </c>
      <c r="M1534" t="s">
        <v>3597</v>
      </c>
      <c r="N1534" t="str">
        <f t="shared" si="70"/>
        <v>0130952</v>
      </c>
      <c r="O1534" s="9">
        <v>44495</v>
      </c>
      <c r="P1534" t="s">
        <v>3585</v>
      </c>
      <c r="Q1534" t="s">
        <v>3586</v>
      </c>
      <c r="R1534" t="str">
        <f t="shared" si="71"/>
        <v>VM+ HNI 22</v>
      </c>
      <c r="S1534" s="10" t="s">
        <v>28</v>
      </c>
      <c r="T1534" t="e">
        <f>VLOOKUP(Q1534,'Danh mục'!$B$4:$C$76,2,0)</f>
        <v>#N/A</v>
      </c>
    </row>
    <row r="1535" spans="1:20">
      <c r="A1535" t="s">
        <v>19</v>
      </c>
      <c r="B1535" t="s">
        <v>3598</v>
      </c>
      <c r="C1535" t="s">
        <v>51</v>
      </c>
      <c r="D1535" t="s">
        <v>22</v>
      </c>
      <c r="E1535" s="5">
        <v>105400</v>
      </c>
      <c r="F1535" s="6">
        <v>1</v>
      </c>
      <c r="G1535" t="s">
        <v>23</v>
      </c>
      <c r="H1535" t="s">
        <v>52</v>
      </c>
      <c r="I1535" t="str">
        <f t="shared" si="69"/>
        <v>_Đùi gà sốt cay 500g</v>
      </c>
      <c r="J1535" t="str">
        <f>VLOOKUP(I1535,'[1]Mã Misa'!$B$2:$D$74,2,0)</f>
        <v>Đùi gà sốt cay 500g</v>
      </c>
      <c r="K1535" t="str">
        <f>VLOOKUP(J1535,'[1]Mã Misa'!$C$2:$D$74,2,0)</f>
        <v>DGSC500</v>
      </c>
      <c r="L1535" s="6">
        <v>105400</v>
      </c>
      <c r="M1535" t="s">
        <v>3599</v>
      </c>
      <c r="N1535" t="str">
        <f t="shared" si="70"/>
        <v>0130954</v>
      </c>
      <c r="O1535" s="9">
        <v>44495</v>
      </c>
      <c r="P1535" t="s">
        <v>3585</v>
      </c>
      <c r="Q1535" t="s">
        <v>3586</v>
      </c>
      <c r="R1535" t="str">
        <f t="shared" si="71"/>
        <v>VM+ HNI 22</v>
      </c>
      <c r="S1535" s="10" t="s">
        <v>28</v>
      </c>
      <c r="T1535" t="e">
        <f>VLOOKUP(Q1535,'Danh mục'!$B$4:$C$76,2,0)</f>
        <v>#N/A</v>
      </c>
    </row>
    <row r="1536" spans="1:20">
      <c r="A1536" t="s">
        <v>19</v>
      </c>
      <c r="B1536" t="s">
        <v>3600</v>
      </c>
      <c r="C1536" t="s">
        <v>21</v>
      </c>
      <c r="D1536" t="s">
        <v>22</v>
      </c>
      <c r="E1536" s="5">
        <v>50182</v>
      </c>
      <c r="F1536" s="6">
        <v>1</v>
      </c>
      <c r="G1536" t="s">
        <v>23</v>
      </c>
      <c r="H1536" t="s">
        <v>24</v>
      </c>
      <c r="I1536" t="str">
        <f t="shared" si="69"/>
        <v>Giò tai lưỡi xào gói 250g</v>
      </c>
      <c r="J1536" t="str">
        <f>VLOOKUP(I1536,'[1]Mã Misa'!$B$2:$D$74,2,0)</f>
        <v>Giò Tai Lưỡi Xào 250g</v>
      </c>
      <c r="K1536" t="str">
        <f>VLOOKUP(J1536,'[1]Mã Misa'!$C$2:$D$74,2,0)</f>
        <v>GTLX250G</v>
      </c>
      <c r="L1536" s="6">
        <v>50182</v>
      </c>
      <c r="M1536" t="s">
        <v>3601</v>
      </c>
      <c r="N1536" t="str">
        <f t="shared" si="70"/>
        <v>0010315</v>
      </c>
      <c r="O1536" s="9">
        <v>44495</v>
      </c>
      <c r="P1536" t="s">
        <v>625</v>
      </c>
      <c r="Q1536" t="s">
        <v>626</v>
      </c>
      <c r="R1536" t="str">
        <f t="shared" si="71"/>
        <v>VM+ QNH 27</v>
      </c>
      <c r="S1536" s="10" t="s">
        <v>78</v>
      </c>
      <c r="T1536" t="e">
        <f>VLOOKUP(Q1536,'Danh mục'!$B$4:$C$76,2,0)</f>
        <v>#N/A</v>
      </c>
    </row>
    <row r="1537" spans="1:20">
      <c r="A1537" t="s">
        <v>19</v>
      </c>
      <c r="B1537" t="s">
        <v>3600</v>
      </c>
      <c r="C1537" t="s">
        <v>35</v>
      </c>
      <c r="D1537" t="s">
        <v>22</v>
      </c>
      <c r="E1537" s="5">
        <v>92000</v>
      </c>
      <c r="F1537" s="6">
        <v>2</v>
      </c>
      <c r="G1537" t="s">
        <v>23</v>
      </c>
      <c r="H1537" t="s">
        <v>36</v>
      </c>
      <c r="I1537" t="str">
        <f t="shared" si="69"/>
        <v>Mộc nấm hương gói 250g</v>
      </c>
      <c r="J1537" t="str">
        <f>VLOOKUP(I1537,'[1]Mã Misa'!$B$2:$D$74,2,0)</f>
        <v>Mộc Nấm Hương 250g</v>
      </c>
      <c r="K1537" t="str">
        <f>VLOOKUP(J1537,'[1]Mã Misa'!$C$2:$D$74,2,0)</f>
        <v>MNH250</v>
      </c>
      <c r="L1537" s="6">
        <v>46000</v>
      </c>
      <c r="M1537" t="s">
        <v>3601</v>
      </c>
      <c r="N1537" t="str">
        <f t="shared" si="70"/>
        <v>0010315</v>
      </c>
      <c r="O1537" s="9">
        <v>44495</v>
      </c>
      <c r="P1537" t="s">
        <v>625</v>
      </c>
      <c r="Q1537" t="s">
        <v>626</v>
      </c>
      <c r="R1537" t="str">
        <f t="shared" si="71"/>
        <v>VM+ QNH 27</v>
      </c>
      <c r="S1537" s="10" t="s">
        <v>78</v>
      </c>
      <c r="T1537" t="e">
        <f>VLOOKUP(Q1537,'Danh mục'!$B$4:$C$76,2,0)</f>
        <v>#N/A</v>
      </c>
    </row>
    <row r="1538" spans="1:20">
      <c r="A1538" t="s">
        <v>19</v>
      </c>
      <c r="B1538" t="s">
        <v>3602</v>
      </c>
      <c r="C1538" t="s">
        <v>21</v>
      </c>
      <c r="D1538" t="s">
        <v>22</v>
      </c>
      <c r="E1538" s="5">
        <v>150546</v>
      </c>
      <c r="F1538" s="6">
        <v>3</v>
      </c>
      <c r="G1538" t="s">
        <v>23</v>
      </c>
      <c r="H1538" t="s">
        <v>24</v>
      </c>
      <c r="I1538" t="str">
        <f t="shared" si="69"/>
        <v>Giò tai lưỡi xào gói 250g</v>
      </c>
      <c r="J1538" t="str">
        <f>VLOOKUP(I1538,'[1]Mã Misa'!$B$2:$D$74,2,0)</f>
        <v>Giò Tai Lưỡi Xào 250g</v>
      </c>
      <c r="K1538" t="str">
        <f>VLOOKUP(J1538,'[1]Mã Misa'!$C$2:$D$74,2,0)</f>
        <v>GTLX250G</v>
      </c>
      <c r="L1538" s="6">
        <v>50182</v>
      </c>
      <c r="M1538" t="s">
        <v>3603</v>
      </c>
      <c r="N1538" t="str">
        <f t="shared" si="70"/>
        <v>0130963</v>
      </c>
      <c r="O1538" s="9">
        <v>44495</v>
      </c>
      <c r="P1538" t="s">
        <v>72</v>
      </c>
      <c r="Q1538" t="s">
        <v>73</v>
      </c>
      <c r="R1538" t="str">
        <f t="shared" si="71"/>
        <v>VM+ HNI Kh</v>
      </c>
      <c r="S1538" s="10" t="s">
        <v>28</v>
      </c>
      <c r="T1538" t="e">
        <f>VLOOKUP(Q1538,'Danh mục'!$B$4:$C$76,2,0)</f>
        <v>#N/A</v>
      </c>
    </row>
    <row r="1539" spans="1:20">
      <c r="A1539" t="s">
        <v>19</v>
      </c>
      <c r="B1539" t="s">
        <v>3604</v>
      </c>
      <c r="C1539" t="s">
        <v>30</v>
      </c>
      <c r="D1539" t="s">
        <v>22</v>
      </c>
      <c r="E1539" s="5">
        <v>438935</v>
      </c>
      <c r="F1539" s="6">
        <v>5</v>
      </c>
      <c r="G1539" t="s">
        <v>23</v>
      </c>
      <c r="H1539" t="s">
        <v>31</v>
      </c>
      <c r="I1539" t="str">
        <f t="shared" si="69"/>
        <v>Bắp bò muối gói 200g</v>
      </c>
      <c r="J1539" t="str">
        <f>VLOOKUP(I1539,'[1]Mã Misa'!$B$2:$D$74,2,0)</f>
        <v>Bắp bò muối 200g</v>
      </c>
      <c r="K1539" t="str">
        <f>VLOOKUP(J1539,'[1]Mã Misa'!$C$2:$D$74,2,0)</f>
        <v>BBM200</v>
      </c>
      <c r="L1539" s="6">
        <v>87787</v>
      </c>
      <c r="M1539" t="s">
        <v>3605</v>
      </c>
      <c r="N1539" t="str">
        <f t="shared" si="70"/>
        <v>0006549</v>
      </c>
      <c r="O1539" s="9">
        <v>44495</v>
      </c>
      <c r="P1539" t="s">
        <v>2127</v>
      </c>
      <c r="Q1539" t="s">
        <v>2128</v>
      </c>
      <c r="R1539" t="str">
        <f t="shared" si="71"/>
        <v>VM+ CTO 21</v>
      </c>
      <c r="S1539" s="10" t="s">
        <v>2129</v>
      </c>
      <c r="T1539" t="e">
        <f>VLOOKUP(Q1539,'Danh mục'!$B$4:$C$76,2,0)</f>
        <v>#N/A</v>
      </c>
    </row>
    <row r="1540" spans="1:20">
      <c r="A1540" t="s">
        <v>19</v>
      </c>
      <c r="B1540" t="s">
        <v>3604</v>
      </c>
      <c r="C1540" t="s">
        <v>38</v>
      </c>
      <c r="D1540" t="s">
        <v>22</v>
      </c>
      <c r="E1540" s="5">
        <v>555290</v>
      </c>
      <c r="F1540" s="6">
        <v>5</v>
      </c>
      <c r="G1540" t="s">
        <v>23</v>
      </c>
      <c r="H1540" t="s">
        <v>39</v>
      </c>
      <c r="I1540" t="str">
        <f t="shared" ref="I1540:I1603" si="72">MID(H1540,10,26)</f>
        <v>Gà muối gói 500g</v>
      </c>
      <c r="J1540" t="str">
        <f>VLOOKUP(I1540,'[1]Mã Misa'!$B$2:$D$74,2,0)</f>
        <v>Gà muối 500g</v>
      </c>
      <c r="K1540" t="str">
        <f>VLOOKUP(J1540,'[1]Mã Misa'!$C$2:$D$74,2,0)</f>
        <v>GM500</v>
      </c>
      <c r="L1540" s="6">
        <v>111058</v>
      </c>
      <c r="M1540" t="s">
        <v>3605</v>
      </c>
      <c r="N1540" t="str">
        <f t="shared" ref="N1540:N1603" si="73">RIGHT(M1540,7)</f>
        <v>0006549</v>
      </c>
      <c r="O1540" s="9">
        <v>44495</v>
      </c>
      <c r="P1540" t="s">
        <v>2127</v>
      </c>
      <c r="Q1540" t="s">
        <v>2128</v>
      </c>
      <c r="R1540" t="str">
        <f t="shared" ref="R1540:R1603" si="74">LEFT(Q1540,10)</f>
        <v>VM+ CTO 21</v>
      </c>
      <c r="S1540" s="10" t="s">
        <v>2129</v>
      </c>
      <c r="T1540" t="e">
        <f>VLOOKUP(Q1540,'Danh mục'!$B$4:$C$76,2,0)</f>
        <v>#N/A</v>
      </c>
    </row>
    <row r="1541" spans="1:20">
      <c r="A1541" t="s">
        <v>19</v>
      </c>
      <c r="B1541" t="s">
        <v>3604</v>
      </c>
      <c r="C1541" t="s">
        <v>35</v>
      </c>
      <c r="D1541" t="s">
        <v>22</v>
      </c>
      <c r="E1541" s="5">
        <v>368000</v>
      </c>
      <c r="F1541" s="6">
        <v>8</v>
      </c>
      <c r="G1541" t="s">
        <v>23</v>
      </c>
      <c r="H1541" t="s">
        <v>36</v>
      </c>
      <c r="I1541" t="str">
        <f t="shared" si="72"/>
        <v>Mộc nấm hương gói 250g</v>
      </c>
      <c r="J1541" t="str">
        <f>VLOOKUP(I1541,'[1]Mã Misa'!$B$2:$D$74,2,0)</f>
        <v>Mộc Nấm Hương 250g</v>
      </c>
      <c r="K1541" t="str">
        <f>VLOOKUP(J1541,'[1]Mã Misa'!$C$2:$D$74,2,0)</f>
        <v>MNH250</v>
      </c>
      <c r="L1541" s="6">
        <v>46000</v>
      </c>
      <c r="M1541" t="s">
        <v>3605</v>
      </c>
      <c r="N1541" t="str">
        <f t="shared" si="73"/>
        <v>0006549</v>
      </c>
      <c r="O1541" s="9">
        <v>44495</v>
      </c>
      <c r="P1541" t="s">
        <v>2127</v>
      </c>
      <c r="Q1541" t="s">
        <v>2128</v>
      </c>
      <c r="R1541" t="str">
        <f t="shared" si="74"/>
        <v>VM+ CTO 21</v>
      </c>
      <c r="S1541" s="10" t="s">
        <v>2129</v>
      </c>
      <c r="T1541" t="e">
        <f>VLOOKUP(Q1541,'Danh mục'!$B$4:$C$76,2,0)</f>
        <v>#N/A</v>
      </c>
    </row>
    <row r="1542" spans="1:20" hidden="1">
      <c r="A1542" t="s">
        <v>19</v>
      </c>
      <c r="B1542" t="s">
        <v>3606</v>
      </c>
      <c r="C1542" t="s">
        <v>285</v>
      </c>
      <c r="D1542" t="s">
        <v>22</v>
      </c>
      <c r="E1542" s="5">
        <v>61050</v>
      </c>
      <c r="F1542" s="6">
        <v>1</v>
      </c>
      <c r="G1542" t="s">
        <v>23</v>
      </c>
      <c r="H1542" t="s">
        <v>286</v>
      </c>
      <c r="I1542" t="str">
        <f t="shared" si="72"/>
        <v>_Giò sụn gà 250g</v>
      </c>
      <c r="J1542" t="str">
        <f>VLOOKUP(I1542,'[1]Mã Misa'!$B$2:$D$74,2,0)</f>
        <v>Giò sụn gà 250g</v>
      </c>
      <c r="K1542" t="str">
        <f>VLOOKUP(J1542,'[1]Mã Misa'!$C$2:$D$74,2,0)</f>
        <v>GSG250</v>
      </c>
      <c r="L1542" s="6">
        <v>61050</v>
      </c>
      <c r="M1542" t="s">
        <v>3607</v>
      </c>
      <c r="N1542" t="str">
        <f t="shared" si="73"/>
        <v>0134365</v>
      </c>
      <c r="O1542" s="9">
        <v>44499</v>
      </c>
      <c r="P1542" t="s">
        <v>3608</v>
      </c>
      <c r="Q1542" t="s">
        <v>3609</v>
      </c>
      <c r="R1542" t="str">
        <f t="shared" si="74"/>
        <v>VM VCC HNI</v>
      </c>
      <c r="S1542" s="10" t="s">
        <v>28</v>
      </c>
      <c r="T1542" t="e">
        <f>VLOOKUP(Q1542,'Danh mục'!$B$4:$C$76,2,0)</f>
        <v>#N/A</v>
      </c>
    </row>
    <row r="1543" spans="1:20">
      <c r="A1543" t="s">
        <v>19</v>
      </c>
      <c r="B1543" t="s">
        <v>3610</v>
      </c>
      <c r="C1543" t="s">
        <v>30</v>
      </c>
      <c r="D1543" t="s">
        <v>22</v>
      </c>
      <c r="E1543" s="5">
        <v>526722</v>
      </c>
      <c r="F1543" s="6">
        <v>6</v>
      </c>
      <c r="G1543" t="s">
        <v>23</v>
      </c>
      <c r="H1543" t="s">
        <v>31</v>
      </c>
      <c r="I1543" t="str">
        <f t="shared" si="72"/>
        <v>Bắp bò muối gói 200g</v>
      </c>
      <c r="J1543" t="str">
        <f>VLOOKUP(I1543,'[1]Mã Misa'!$B$2:$D$74,2,0)</f>
        <v>Bắp bò muối 200g</v>
      </c>
      <c r="K1543" t="str">
        <f>VLOOKUP(J1543,'[1]Mã Misa'!$C$2:$D$74,2,0)</f>
        <v>BBM200</v>
      </c>
      <c r="L1543" s="6">
        <v>87787</v>
      </c>
      <c r="M1543" t="s">
        <v>3611</v>
      </c>
      <c r="N1543" t="str">
        <f t="shared" si="73"/>
        <v>0003725</v>
      </c>
      <c r="O1543" s="9">
        <v>44495</v>
      </c>
      <c r="P1543" t="s">
        <v>3612</v>
      </c>
      <c r="Q1543" t="s">
        <v>3613</v>
      </c>
      <c r="R1543" t="str">
        <f t="shared" si="74"/>
        <v>VM+ KHA 19</v>
      </c>
      <c r="S1543" s="10" t="s">
        <v>176</v>
      </c>
      <c r="T1543" t="e">
        <f>VLOOKUP(Q1543,'Danh mục'!$B$4:$C$76,2,0)</f>
        <v>#N/A</v>
      </c>
    </row>
    <row r="1544" spans="1:20" hidden="1">
      <c r="A1544" t="s">
        <v>19</v>
      </c>
      <c r="B1544" t="s">
        <v>3614</v>
      </c>
      <c r="C1544" t="s">
        <v>177</v>
      </c>
      <c r="D1544" t="s">
        <v>22</v>
      </c>
      <c r="E1544" s="5">
        <v>90750</v>
      </c>
      <c r="F1544" s="6">
        <v>1</v>
      </c>
      <c r="G1544" t="s">
        <v>23</v>
      </c>
      <c r="H1544" t="s">
        <v>178</v>
      </c>
      <c r="I1544" t="str">
        <f t="shared" si="72"/>
        <v>_Chân gà sốt cay 400g</v>
      </c>
      <c r="J1544" t="str">
        <f>VLOOKUP(I1544,'[1]Mã Misa'!$B$2:$D$74,2,0)</f>
        <v>Chân gà sốt cay 400g</v>
      </c>
      <c r="K1544" t="str">
        <f>VLOOKUP(J1544,'[1]Mã Misa'!$C$2:$D$74,2,0)</f>
        <v>CGSC400</v>
      </c>
      <c r="L1544" s="6">
        <v>90750</v>
      </c>
      <c r="M1544" t="s">
        <v>3615</v>
      </c>
      <c r="N1544" t="str">
        <f t="shared" si="73"/>
        <v>0016843</v>
      </c>
      <c r="O1544" s="9">
        <v>44495</v>
      </c>
      <c r="P1544" t="s">
        <v>3616</v>
      </c>
      <c r="Q1544" t="s">
        <v>3617</v>
      </c>
      <c r="R1544" t="str">
        <f t="shared" si="74"/>
        <v>VM+ DNG 42</v>
      </c>
      <c r="S1544" s="10" t="s">
        <v>231</v>
      </c>
      <c r="T1544" t="e">
        <f>VLOOKUP(Q1544,'Danh mục'!$B$4:$C$76,2,0)</f>
        <v>#N/A</v>
      </c>
    </row>
    <row r="1545" spans="1:20">
      <c r="A1545" t="s">
        <v>19</v>
      </c>
      <c r="B1545" t="s">
        <v>3618</v>
      </c>
      <c r="C1545" t="s">
        <v>293</v>
      </c>
      <c r="D1545" t="s">
        <v>22</v>
      </c>
      <c r="E1545" s="5">
        <v>59400</v>
      </c>
      <c r="F1545" s="6">
        <v>1</v>
      </c>
      <c r="G1545" t="s">
        <v>23</v>
      </c>
      <c r="H1545" t="s">
        <v>294</v>
      </c>
      <c r="I1545" t="str">
        <f t="shared" si="72"/>
        <v>_Giò lụa 250g</v>
      </c>
      <c r="J1545" t="str">
        <f>VLOOKUP(I1545,'[1]Mã Misa'!$B$2:$D$74,2,0)</f>
        <v>Giò lụa 250g</v>
      </c>
      <c r="K1545" t="str">
        <f>VLOOKUP(J1545,'[1]Mã Misa'!$C$2:$D$74,2,0)</f>
        <v>GL250</v>
      </c>
      <c r="L1545" s="6">
        <v>59400</v>
      </c>
      <c r="M1545" t="s">
        <v>3619</v>
      </c>
      <c r="N1545" t="str">
        <f t="shared" si="73"/>
        <v>0002993</v>
      </c>
      <c r="O1545" s="9">
        <v>44495</v>
      </c>
      <c r="P1545" t="s">
        <v>3620</v>
      </c>
      <c r="Q1545" t="s">
        <v>3621</v>
      </c>
      <c r="R1545" t="str">
        <f t="shared" si="74"/>
        <v>VM+ BNH 67</v>
      </c>
      <c r="S1545" s="10" t="s">
        <v>88</v>
      </c>
      <c r="T1545" t="e">
        <f>VLOOKUP(Q1545,'Danh mục'!$B$4:$C$76,2,0)</f>
        <v>#N/A</v>
      </c>
    </row>
    <row r="1546" spans="1:20">
      <c r="A1546" t="s">
        <v>19</v>
      </c>
      <c r="B1546" t="s">
        <v>3618</v>
      </c>
      <c r="C1546" t="s">
        <v>285</v>
      </c>
      <c r="D1546" t="s">
        <v>22</v>
      </c>
      <c r="E1546" s="5">
        <v>61050</v>
      </c>
      <c r="F1546" s="6">
        <v>1</v>
      </c>
      <c r="G1546" t="s">
        <v>23</v>
      </c>
      <c r="H1546" t="s">
        <v>286</v>
      </c>
      <c r="I1546" t="str">
        <f t="shared" si="72"/>
        <v>_Giò sụn gà 250g</v>
      </c>
      <c r="J1546" t="str">
        <f>VLOOKUP(I1546,'[1]Mã Misa'!$B$2:$D$74,2,0)</f>
        <v>Giò sụn gà 250g</v>
      </c>
      <c r="K1546" t="str">
        <f>VLOOKUP(J1546,'[1]Mã Misa'!$C$2:$D$74,2,0)</f>
        <v>GSG250</v>
      </c>
      <c r="L1546" s="6">
        <v>61050</v>
      </c>
      <c r="M1546" t="s">
        <v>3619</v>
      </c>
      <c r="N1546" t="str">
        <f t="shared" si="73"/>
        <v>0002993</v>
      </c>
      <c r="O1546" s="9">
        <v>44495</v>
      </c>
      <c r="P1546" t="s">
        <v>3620</v>
      </c>
      <c r="Q1546" t="s">
        <v>3621</v>
      </c>
      <c r="R1546" t="str">
        <f t="shared" si="74"/>
        <v>VM+ BNH 67</v>
      </c>
      <c r="S1546" s="10" t="s">
        <v>88</v>
      </c>
      <c r="T1546" t="e">
        <f>VLOOKUP(Q1546,'Danh mục'!$B$4:$C$76,2,0)</f>
        <v>#N/A</v>
      </c>
    </row>
    <row r="1547" spans="1:20">
      <c r="A1547" t="s">
        <v>19</v>
      </c>
      <c r="B1547" t="s">
        <v>3618</v>
      </c>
      <c r="C1547" t="s">
        <v>45</v>
      </c>
      <c r="D1547" t="s">
        <v>22</v>
      </c>
      <c r="E1547" s="5">
        <v>74250</v>
      </c>
      <c r="F1547" s="6">
        <v>1</v>
      </c>
      <c r="G1547" t="s">
        <v>23</v>
      </c>
      <c r="H1547" t="s">
        <v>46</v>
      </c>
      <c r="I1547" t="str">
        <f t="shared" si="72"/>
        <v>_Chả cốm 300g</v>
      </c>
      <c r="J1547" t="str">
        <f>VLOOKUP(I1547,'[1]Mã Misa'!$B$2:$D$74,2,0)</f>
        <v>Chả cốm 300g</v>
      </c>
      <c r="K1547" t="str">
        <f>VLOOKUP(J1547,'[1]Mã Misa'!$C$2:$D$74,2,0)</f>
        <v>CC300</v>
      </c>
      <c r="L1547" s="6">
        <v>74250</v>
      </c>
      <c r="M1547" t="s">
        <v>3619</v>
      </c>
      <c r="N1547" t="str">
        <f t="shared" si="73"/>
        <v>0002993</v>
      </c>
      <c r="O1547" s="9">
        <v>44495</v>
      </c>
      <c r="P1547" t="s">
        <v>3620</v>
      </c>
      <c r="Q1547" t="s">
        <v>3621</v>
      </c>
      <c r="R1547" t="str">
        <f t="shared" si="74"/>
        <v>VM+ BNH 67</v>
      </c>
      <c r="S1547" s="10" t="s">
        <v>88</v>
      </c>
      <c r="T1547" t="e">
        <f>VLOOKUP(Q1547,'Danh mục'!$B$4:$C$76,2,0)</f>
        <v>#N/A</v>
      </c>
    </row>
    <row r="1548" spans="1:20">
      <c r="A1548" t="s">
        <v>19</v>
      </c>
      <c r="B1548" t="s">
        <v>3622</v>
      </c>
      <c r="C1548" t="s">
        <v>38</v>
      </c>
      <c r="D1548" t="s">
        <v>22</v>
      </c>
      <c r="E1548" s="5">
        <v>222116</v>
      </c>
      <c r="F1548" s="6">
        <v>2</v>
      </c>
      <c r="G1548" t="s">
        <v>23</v>
      </c>
      <c r="H1548" t="s">
        <v>39</v>
      </c>
      <c r="I1548" t="str">
        <f t="shared" si="72"/>
        <v>Gà muối gói 500g</v>
      </c>
      <c r="J1548" t="str">
        <f>VLOOKUP(I1548,'[1]Mã Misa'!$B$2:$D$74,2,0)</f>
        <v>Gà muối 500g</v>
      </c>
      <c r="K1548" t="str">
        <f>VLOOKUP(J1548,'[1]Mã Misa'!$C$2:$D$74,2,0)</f>
        <v>GM500</v>
      </c>
      <c r="L1548" s="6">
        <v>111058</v>
      </c>
      <c r="M1548" t="s">
        <v>3623</v>
      </c>
      <c r="N1548" t="str">
        <f t="shared" si="73"/>
        <v>0041639</v>
      </c>
      <c r="O1548" s="9">
        <v>44495</v>
      </c>
      <c r="P1548" t="s">
        <v>2904</v>
      </c>
      <c r="Q1548" t="s">
        <v>2905</v>
      </c>
      <c r="R1548" t="str">
        <f t="shared" si="74"/>
        <v>VM+ HCM Ch</v>
      </c>
      <c r="S1548" s="10" t="s">
        <v>83</v>
      </c>
      <c r="T1548" t="e">
        <f>VLOOKUP(Q1548,'Danh mục'!$B$4:$C$76,2,0)</f>
        <v>#N/A</v>
      </c>
    </row>
    <row r="1549" spans="1:20">
      <c r="A1549" t="s">
        <v>19</v>
      </c>
      <c r="B1549" t="s">
        <v>3622</v>
      </c>
      <c r="C1549" t="s">
        <v>45</v>
      </c>
      <c r="D1549" t="s">
        <v>22</v>
      </c>
      <c r="E1549" s="5">
        <v>148500</v>
      </c>
      <c r="F1549" s="6">
        <v>2</v>
      </c>
      <c r="G1549" t="s">
        <v>23</v>
      </c>
      <c r="H1549" t="s">
        <v>46</v>
      </c>
      <c r="I1549" t="str">
        <f t="shared" si="72"/>
        <v>_Chả cốm 300g</v>
      </c>
      <c r="J1549" t="str">
        <f>VLOOKUP(I1549,'[1]Mã Misa'!$B$2:$D$74,2,0)</f>
        <v>Chả cốm 300g</v>
      </c>
      <c r="K1549" t="str">
        <f>VLOOKUP(J1549,'[1]Mã Misa'!$C$2:$D$74,2,0)</f>
        <v>CC300</v>
      </c>
      <c r="L1549" s="6">
        <v>74250</v>
      </c>
      <c r="M1549" t="s">
        <v>3623</v>
      </c>
      <c r="N1549" t="str">
        <f t="shared" si="73"/>
        <v>0041639</v>
      </c>
      <c r="O1549" s="9">
        <v>44495</v>
      </c>
      <c r="P1549" t="s">
        <v>2904</v>
      </c>
      <c r="Q1549" t="s">
        <v>2905</v>
      </c>
      <c r="R1549" t="str">
        <f t="shared" si="74"/>
        <v>VM+ HCM Ch</v>
      </c>
      <c r="S1549" s="10" t="s">
        <v>83</v>
      </c>
      <c r="T1549" t="e">
        <f>VLOOKUP(Q1549,'Danh mục'!$B$4:$C$76,2,0)</f>
        <v>#N/A</v>
      </c>
    </row>
    <row r="1550" spans="1:20">
      <c r="A1550" t="s">
        <v>19</v>
      </c>
      <c r="B1550" t="s">
        <v>3624</v>
      </c>
      <c r="C1550" t="s">
        <v>90</v>
      </c>
      <c r="D1550" t="s">
        <v>22</v>
      </c>
      <c r="E1550" s="5">
        <v>70950</v>
      </c>
      <c r="F1550" s="6">
        <v>1</v>
      </c>
      <c r="G1550" t="s">
        <v>23</v>
      </c>
      <c r="H1550" t="s">
        <v>91</v>
      </c>
      <c r="I1550" t="str">
        <f t="shared" si="72"/>
        <v>_Chả nướng 300g</v>
      </c>
      <c r="J1550" t="str">
        <f>VLOOKUP(I1550,'[1]Mã Misa'!$B$2:$D$74,2,0)</f>
        <v>Chả nướng 300g</v>
      </c>
      <c r="K1550" t="str">
        <f>VLOOKUP(J1550,'[1]Mã Misa'!$C$2:$D$74,2,0)</f>
        <v>CN300</v>
      </c>
      <c r="L1550" s="6">
        <v>70950</v>
      </c>
      <c r="M1550" t="s">
        <v>3625</v>
      </c>
      <c r="N1550" t="str">
        <f t="shared" si="73"/>
        <v>0010320</v>
      </c>
      <c r="O1550" s="9">
        <v>44495</v>
      </c>
      <c r="P1550" t="s">
        <v>296</v>
      </c>
      <c r="Q1550" t="s">
        <v>297</v>
      </c>
      <c r="R1550" t="str">
        <f t="shared" si="74"/>
        <v>VM+ QNH Tổ</v>
      </c>
      <c r="S1550" s="10" t="s">
        <v>78</v>
      </c>
      <c r="T1550" t="str">
        <f>VLOOKUP(Q1550,'Danh mục'!$B$4:$C$76,2,0)</f>
        <v>WINCOMQUANGNINH</v>
      </c>
    </row>
    <row r="1551" spans="1:20">
      <c r="A1551" t="s">
        <v>19</v>
      </c>
      <c r="B1551" t="s">
        <v>3626</v>
      </c>
      <c r="C1551" t="s">
        <v>21</v>
      </c>
      <c r="D1551" t="s">
        <v>22</v>
      </c>
      <c r="E1551" s="5">
        <v>501820</v>
      </c>
      <c r="F1551" s="6">
        <v>10</v>
      </c>
      <c r="G1551" t="s">
        <v>23</v>
      </c>
      <c r="H1551" t="s">
        <v>24</v>
      </c>
      <c r="I1551" t="str">
        <f t="shared" si="72"/>
        <v>Giò tai lưỡi xào gói 250g</v>
      </c>
      <c r="J1551" t="str">
        <f>VLOOKUP(I1551,'[1]Mã Misa'!$B$2:$D$74,2,0)</f>
        <v>Giò Tai Lưỡi Xào 250g</v>
      </c>
      <c r="K1551" t="str">
        <f>VLOOKUP(J1551,'[1]Mã Misa'!$C$2:$D$74,2,0)</f>
        <v>GTLX250G</v>
      </c>
      <c r="L1551" s="6">
        <v>50182</v>
      </c>
      <c r="M1551" t="s">
        <v>3627</v>
      </c>
      <c r="N1551" t="str">
        <f t="shared" si="73"/>
        <v>0002058</v>
      </c>
      <c r="O1551" s="9">
        <v>44495</v>
      </c>
      <c r="P1551" t="s">
        <v>1023</v>
      </c>
      <c r="Q1551" t="s">
        <v>1024</v>
      </c>
      <c r="R1551" t="str">
        <f t="shared" si="74"/>
        <v>VM+ BGG 13</v>
      </c>
      <c r="S1551" s="10" t="s">
        <v>1025</v>
      </c>
      <c r="T1551" t="e">
        <f>VLOOKUP(Q1551,'Danh mục'!$B$4:$C$76,2,0)</f>
        <v>#N/A</v>
      </c>
    </row>
    <row r="1552" spans="1:20">
      <c r="A1552" t="s">
        <v>19</v>
      </c>
      <c r="B1552" t="s">
        <v>3628</v>
      </c>
      <c r="C1552" t="s">
        <v>21</v>
      </c>
      <c r="D1552" t="s">
        <v>22</v>
      </c>
      <c r="E1552" s="5">
        <v>50182</v>
      </c>
      <c r="F1552" s="6">
        <v>1</v>
      </c>
      <c r="G1552" t="s">
        <v>23</v>
      </c>
      <c r="H1552" t="s">
        <v>24</v>
      </c>
      <c r="I1552" t="str">
        <f t="shared" si="72"/>
        <v>Giò tai lưỡi xào gói 250g</v>
      </c>
      <c r="J1552" t="str">
        <f>VLOOKUP(I1552,'[1]Mã Misa'!$B$2:$D$74,2,0)</f>
        <v>Giò Tai Lưỡi Xào 250g</v>
      </c>
      <c r="K1552" t="str">
        <f>VLOOKUP(J1552,'[1]Mã Misa'!$C$2:$D$74,2,0)</f>
        <v>GTLX250G</v>
      </c>
      <c r="L1552" s="6">
        <v>50182</v>
      </c>
      <c r="M1552" t="s">
        <v>3629</v>
      </c>
      <c r="N1552" t="str">
        <f t="shared" si="73"/>
        <v>0016845</v>
      </c>
      <c r="O1552" s="9">
        <v>44495</v>
      </c>
      <c r="P1552" t="s">
        <v>1714</v>
      </c>
      <c r="Q1552" t="s">
        <v>1715</v>
      </c>
      <c r="R1552" t="str">
        <f t="shared" si="74"/>
        <v>VM+ DNG 47</v>
      </c>
      <c r="S1552" s="10" t="s">
        <v>231</v>
      </c>
      <c r="T1552" t="e">
        <f>VLOOKUP(Q1552,'Danh mục'!$B$4:$C$76,2,0)</f>
        <v>#N/A</v>
      </c>
    </row>
    <row r="1553" spans="1:20">
      <c r="A1553" t="s">
        <v>19</v>
      </c>
      <c r="B1553" t="s">
        <v>3630</v>
      </c>
      <c r="C1553" t="s">
        <v>193</v>
      </c>
      <c r="D1553" t="s">
        <v>22</v>
      </c>
      <c r="E1553" s="5">
        <v>55595</v>
      </c>
      <c r="F1553" s="6">
        <v>1</v>
      </c>
      <c r="G1553" t="s">
        <v>23</v>
      </c>
      <c r="H1553" t="s">
        <v>194</v>
      </c>
      <c r="I1553" t="str">
        <f t="shared" si="72"/>
        <v>Tai heo muối gói 200g</v>
      </c>
      <c r="J1553" t="str">
        <f>VLOOKUP(I1553,'[1]Mã Misa'!$B$2:$D$74,2,0)</f>
        <v>Tai heo muối 200g</v>
      </c>
      <c r="K1553" t="str">
        <f>VLOOKUP(J1553,'[1]Mã Misa'!$C$2:$D$74,2,0)</f>
        <v>TH200</v>
      </c>
      <c r="L1553" s="6">
        <v>55595</v>
      </c>
      <c r="M1553" t="s">
        <v>3631</v>
      </c>
      <c r="N1553" t="str">
        <f t="shared" si="73"/>
        <v>0010323</v>
      </c>
      <c r="O1553" s="9">
        <v>44495</v>
      </c>
      <c r="P1553" t="s">
        <v>2392</v>
      </c>
      <c r="Q1553" t="s">
        <v>2393</v>
      </c>
      <c r="R1553" t="str">
        <f t="shared" si="74"/>
        <v>VM+ QNH Tổ</v>
      </c>
      <c r="S1553" s="10" t="s">
        <v>78</v>
      </c>
      <c r="T1553" t="e">
        <f>VLOOKUP(Q1553,'Danh mục'!$B$4:$C$76,2,0)</f>
        <v>#N/A</v>
      </c>
    </row>
    <row r="1554" spans="1:20">
      <c r="A1554" t="s">
        <v>19</v>
      </c>
      <c r="B1554" t="s">
        <v>3630</v>
      </c>
      <c r="C1554" t="s">
        <v>21</v>
      </c>
      <c r="D1554" t="s">
        <v>22</v>
      </c>
      <c r="E1554" s="5">
        <v>100364</v>
      </c>
      <c r="F1554" s="6">
        <v>2</v>
      </c>
      <c r="G1554" t="s">
        <v>23</v>
      </c>
      <c r="H1554" t="s">
        <v>24</v>
      </c>
      <c r="I1554" t="str">
        <f t="shared" si="72"/>
        <v>Giò tai lưỡi xào gói 250g</v>
      </c>
      <c r="J1554" t="str">
        <f>VLOOKUP(I1554,'[1]Mã Misa'!$B$2:$D$74,2,0)</f>
        <v>Giò Tai Lưỡi Xào 250g</v>
      </c>
      <c r="K1554" t="str">
        <f>VLOOKUP(J1554,'[1]Mã Misa'!$C$2:$D$74,2,0)</f>
        <v>GTLX250G</v>
      </c>
      <c r="L1554" s="6">
        <v>50182</v>
      </c>
      <c r="M1554" t="s">
        <v>3631</v>
      </c>
      <c r="N1554" t="str">
        <f t="shared" si="73"/>
        <v>0010323</v>
      </c>
      <c r="O1554" s="9">
        <v>44495</v>
      </c>
      <c r="P1554" t="s">
        <v>2392</v>
      </c>
      <c r="Q1554" t="s">
        <v>2393</v>
      </c>
      <c r="R1554" t="str">
        <f t="shared" si="74"/>
        <v>VM+ QNH Tổ</v>
      </c>
      <c r="S1554" s="10" t="s">
        <v>78</v>
      </c>
      <c r="T1554" t="e">
        <f>VLOOKUP(Q1554,'Danh mục'!$B$4:$C$76,2,0)</f>
        <v>#N/A</v>
      </c>
    </row>
    <row r="1555" spans="1:20">
      <c r="A1555" t="s">
        <v>19</v>
      </c>
      <c r="B1555" t="s">
        <v>3632</v>
      </c>
      <c r="C1555" t="s">
        <v>38</v>
      </c>
      <c r="D1555" t="s">
        <v>22</v>
      </c>
      <c r="E1555" s="5">
        <v>111058</v>
      </c>
      <c r="F1555" s="6">
        <v>1</v>
      </c>
      <c r="G1555" t="s">
        <v>23</v>
      </c>
      <c r="H1555" t="s">
        <v>39</v>
      </c>
      <c r="I1555" t="str">
        <f t="shared" si="72"/>
        <v>Gà muối gói 500g</v>
      </c>
      <c r="J1555" t="str">
        <f>VLOOKUP(I1555,'[1]Mã Misa'!$B$2:$D$74,2,0)</f>
        <v>Gà muối 500g</v>
      </c>
      <c r="K1555" t="str">
        <f>VLOOKUP(J1555,'[1]Mã Misa'!$C$2:$D$74,2,0)</f>
        <v>GM500</v>
      </c>
      <c r="L1555" s="6">
        <v>111058</v>
      </c>
      <c r="M1555" t="s">
        <v>3633</v>
      </c>
      <c r="N1555" t="str">
        <f t="shared" si="73"/>
        <v>0134395</v>
      </c>
      <c r="O1555" s="9">
        <v>44499</v>
      </c>
      <c r="P1555" t="s">
        <v>2831</v>
      </c>
      <c r="Q1555" t="s">
        <v>2832</v>
      </c>
      <c r="R1555" t="str">
        <f t="shared" si="74"/>
        <v>VM VMM HNI</v>
      </c>
      <c r="S1555" s="10" t="s">
        <v>28</v>
      </c>
      <c r="T1555" t="e">
        <f>VLOOKUP(Q1555,'Danh mục'!$B$4:$C$76,2,0)</f>
        <v>#N/A</v>
      </c>
    </row>
    <row r="1556" spans="1:20" hidden="1">
      <c r="A1556" t="s">
        <v>19</v>
      </c>
      <c r="B1556" t="s">
        <v>3634</v>
      </c>
      <c r="C1556" t="s">
        <v>51</v>
      </c>
      <c r="D1556" t="s">
        <v>22</v>
      </c>
      <c r="E1556" s="5">
        <v>105400</v>
      </c>
      <c r="F1556" s="6">
        <v>1</v>
      </c>
      <c r="G1556" t="s">
        <v>23</v>
      </c>
      <c r="H1556" t="s">
        <v>52</v>
      </c>
      <c r="I1556" t="str">
        <f t="shared" si="72"/>
        <v>_Đùi gà sốt cay 500g</v>
      </c>
      <c r="J1556" t="str">
        <f>VLOOKUP(I1556,'[1]Mã Misa'!$B$2:$D$74,2,0)</f>
        <v>Đùi gà sốt cay 500g</v>
      </c>
      <c r="K1556" t="str">
        <f>VLOOKUP(J1556,'[1]Mã Misa'!$C$2:$D$74,2,0)</f>
        <v>DGSC500</v>
      </c>
      <c r="L1556" s="6">
        <v>105400</v>
      </c>
      <c r="M1556" t="s">
        <v>3635</v>
      </c>
      <c r="N1556" t="str">
        <f t="shared" si="73"/>
        <v>0016847</v>
      </c>
      <c r="O1556" s="9">
        <v>44495</v>
      </c>
      <c r="P1556" t="s">
        <v>3636</v>
      </c>
      <c r="Q1556" t="s">
        <v>3637</v>
      </c>
      <c r="R1556" t="str">
        <f t="shared" si="74"/>
        <v>VM+ DNG 15</v>
      </c>
      <c r="S1556" s="10" t="s">
        <v>231</v>
      </c>
      <c r="T1556" t="e">
        <f>VLOOKUP(Q1556,'Danh mục'!$B$4:$C$76,2,0)</f>
        <v>#N/A</v>
      </c>
    </row>
    <row r="1557" spans="1:20" hidden="1">
      <c r="A1557" t="s">
        <v>19</v>
      </c>
      <c r="B1557" t="s">
        <v>3638</v>
      </c>
      <c r="C1557" t="s">
        <v>54</v>
      </c>
      <c r="D1557" t="s">
        <v>22</v>
      </c>
      <c r="E1557" s="5">
        <v>73431</v>
      </c>
      <c r="F1557" s="6">
        <v>1</v>
      </c>
      <c r="G1557" t="s">
        <v>23</v>
      </c>
      <c r="H1557" t="s">
        <v>55</v>
      </c>
      <c r="I1557" t="str">
        <f t="shared" si="72"/>
        <v>Chân giò heo muối gói 300g</v>
      </c>
      <c r="J1557" t="str">
        <f>VLOOKUP(I1557,'[1]Mã Misa'!$B$2:$D$74,2,0)</f>
        <v>Chân giò heo muối 300g</v>
      </c>
      <c r="K1557" t="str">
        <f>VLOOKUP(J1557,'[1]Mã Misa'!$C$2:$D$74,2,0)</f>
        <v>CGM300</v>
      </c>
      <c r="L1557" s="6">
        <v>73431</v>
      </c>
      <c r="M1557" t="s">
        <v>3639</v>
      </c>
      <c r="N1557" t="str">
        <f t="shared" si="73"/>
        <v>0131029</v>
      </c>
      <c r="O1557" s="9">
        <v>44495</v>
      </c>
      <c r="P1557" t="s">
        <v>3640</v>
      </c>
      <c r="Q1557" t="s">
        <v>3641</v>
      </c>
      <c r="R1557" t="str">
        <f t="shared" si="74"/>
        <v>VM+ HNI Ph</v>
      </c>
      <c r="S1557" s="10" t="s">
        <v>28</v>
      </c>
      <c r="T1557" t="e">
        <f>VLOOKUP(Q1557,'Danh mục'!$B$4:$C$76,2,0)</f>
        <v>#N/A</v>
      </c>
    </row>
    <row r="1558" spans="1:20">
      <c r="A1558" t="s">
        <v>19</v>
      </c>
      <c r="B1558" t="s">
        <v>3642</v>
      </c>
      <c r="C1558" t="s">
        <v>54</v>
      </c>
      <c r="D1558" t="s">
        <v>22</v>
      </c>
      <c r="E1558" s="5">
        <v>220293</v>
      </c>
      <c r="F1558" s="6">
        <v>3</v>
      </c>
      <c r="G1558" t="s">
        <v>23</v>
      </c>
      <c r="H1558" t="s">
        <v>55</v>
      </c>
      <c r="I1558" t="str">
        <f t="shared" si="72"/>
        <v>Chân giò heo muối gói 300g</v>
      </c>
      <c r="J1558" t="str">
        <f>VLOOKUP(I1558,'[1]Mã Misa'!$B$2:$D$74,2,0)</f>
        <v>Chân giò heo muối 300g</v>
      </c>
      <c r="K1558" t="str">
        <f>VLOOKUP(J1558,'[1]Mã Misa'!$C$2:$D$74,2,0)</f>
        <v>CGM300</v>
      </c>
      <c r="L1558" s="6">
        <v>73431</v>
      </c>
      <c r="M1558" t="s">
        <v>3643</v>
      </c>
      <c r="N1558" t="str">
        <f t="shared" si="73"/>
        <v>0017315</v>
      </c>
      <c r="O1558" s="9">
        <v>44499</v>
      </c>
      <c r="P1558" t="s">
        <v>3547</v>
      </c>
      <c r="Q1558" t="s">
        <v>3548</v>
      </c>
      <c r="R1558" t="str">
        <f t="shared" si="74"/>
        <v>VM+ DNG 14</v>
      </c>
      <c r="S1558" s="10" t="s">
        <v>231</v>
      </c>
      <c r="T1558" t="e">
        <f>VLOOKUP(Q1558,'Danh mục'!$B$4:$C$76,2,0)</f>
        <v>#N/A</v>
      </c>
    </row>
    <row r="1559" spans="1:20">
      <c r="A1559" t="s">
        <v>19</v>
      </c>
      <c r="B1559" t="s">
        <v>3644</v>
      </c>
      <c r="C1559" t="s">
        <v>38</v>
      </c>
      <c r="D1559" t="s">
        <v>22</v>
      </c>
      <c r="E1559" s="5">
        <v>111058</v>
      </c>
      <c r="F1559" s="6">
        <v>1</v>
      </c>
      <c r="G1559" t="s">
        <v>23</v>
      </c>
      <c r="H1559" t="s">
        <v>39</v>
      </c>
      <c r="I1559" t="str">
        <f t="shared" si="72"/>
        <v>Gà muối gói 500g</v>
      </c>
      <c r="J1559" t="str">
        <f>VLOOKUP(I1559,'[1]Mã Misa'!$B$2:$D$74,2,0)</f>
        <v>Gà muối 500g</v>
      </c>
      <c r="K1559" t="str">
        <f>VLOOKUP(J1559,'[1]Mã Misa'!$C$2:$D$74,2,0)</f>
        <v>GM500</v>
      </c>
      <c r="L1559" s="6">
        <v>111058</v>
      </c>
      <c r="M1559" t="s">
        <v>3645</v>
      </c>
      <c r="N1559" t="str">
        <f t="shared" si="73"/>
        <v>0134786</v>
      </c>
      <c r="O1559" s="9">
        <v>44499</v>
      </c>
      <c r="P1559" t="s">
        <v>3406</v>
      </c>
      <c r="Q1559" t="s">
        <v>3407</v>
      </c>
      <c r="R1559" t="str">
        <f t="shared" si="74"/>
        <v>VM+ HNI LK</v>
      </c>
      <c r="S1559" s="10" t="s">
        <v>28</v>
      </c>
      <c r="T1559" t="e">
        <f>VLOOKUP(Q1559,'Danh mục'!$B$4:$C$76,2,0)</f>
        <v>#N/A</v>
      </c>
    </row>
    <row r="1560" spans="1:20">
      <c r="A1560" t="s">
        <v>19</v>
      </c>
      <c r="B1560" t="s">
        <v>3646</v>
      </c>
      <c r="C1560" t="s">
        <v>193</v>
      </c>
      <c r="D1560" t="s">
        <v>22</v>
      </c>
      <c r="E1560" s="5">
        <v>111190</v>
      </c>
      <c r="F1560" s="6">
        <v>2</v>
      </c>
      <c r="G1560" t="s">
        <v>23</v>
      </c>
      <c r="H1560" t="s">
        <v>194</v>
      </c>
      <c r="I1560" t="str">
        <f t="shared" si="72"/>
        <v>Tai heo muối gói 200g</v>
      </c>
      <c r="J1560" t="str">
        <f>VLOOKUP(I1560,'[1]Mã Misa'!$B$2:$D$74,2,0)</f>
        <v>Tai heo muối 200g</v>
      </c>
      <c r="K1560" t="str">
        <f>VLOOKUP(J1560,'[1]Mã Misa'!$C$2:$D$74,2,0)</f>
        <v>TH200</v>
      </c>
      <c r="L1560" s="6">
        <v>55595</v>
      </c>
      <c r="M1560" t="s">
        <v>3647</v>
      </c>
      <c r="N1560" t="str">
        <f t="shared" si="73"/>
        <v>0003836</v>
      </c>
      <c r="O1560" s="9">
        <v>44499</v>
      </c>
      <c r="P1560" t="s">
        <v>191</v>
      </c>
      <c r="Q1560" t="s">
        <v>192</v>
      </c>
      <c r="R1560" t="str">
        <f t="shared" si="74"/>
        <v>VM+ KHA 21</v>
      </c>
      <c r="S1560" s="10" t="s">
        <v>176</v>
      </c>
      <c r="T1560" t="e">
        <f>VLOOKUP(Q1560,'Danh mục'!$B$4:$C$76,2,0)</f>
        <v>#N/A</v>
      </c>
    </row>
    <row r="1561" spans="1:20">
      <c r="A1561" t="s">
        <v>19</v>
      </c>
      <c r="B1561" t="s">
        <v>3648</v>
      </c>
      <c r="C1561" t="s">
        <v>35</v>
      </c>
      <c r="D1561" t="s">
        <v>22</v>
      </c>
      <c r="E1561" s="5">
        <v>46000</v>
      </c>
      <c r="F1561" s="6">
        <v>1</v>
      </c>
      <c r="G1561" t="s">
        <v>23</v>
      </c>
      <c r="H1561" t="s">
        <v>36</v>
      </c>
      <c r="I1561" t="str">
        <f t="shared" si="72"/>
        <v>Mộc nấm hương gói 250g</v>
      </c>
      <c r="J1561" t="str">
        <f>VLOOKUP(I1561,'[1]Mã Misa'!$B$2:$D$74,2,0)</f>
        <v>Mộc Nấm Hương 250g</v>
      </c>
      <c r="K1561" t="str">
        <f>VLOOKUP(J1561,'[1]Mã Misa'!$C$2:$D$74,2,0)</f>
        <v>MNH250</v>
      </c>
      <c r="L1561" s="6">
        <v>46000</v>
      </c>
      <c r="M1561" t="s">
        <v>3649</v>
      </c>
      <c r="N1561" t="str">
        <f t="shared" si="73"/>
        <v>0134791</v>
      </c>
      <c r="O1561" s="9">
        <v>44499</v>
      </c>
      <c r="P1561" t="s">
        <v>3650</v>
      </c>
      <c r="Q1561" t="s">
        <v>3651</v>
      </c>
      <c r="R1561" t="str">
        <f t="shared" si="74"/>
        <v>VM+ HNI 10</v>
      </c>
      <c r="S1561" s="10" t="s">
        <v>28</v>
      </c>
      <c r="T1561" t="e">
        <f>VLOOKUP(Q1561,'Danh mục'!$B$4:$C$76,2,0)</f>
        <v>#N/A</v>
      </c>
    </row>
    <row r="1562" spans="1:20">
      <c r="A1562" t="s">
        <v>19</v>
      </c>
      <c r="B1562" t="s">
        <v>3652</v>
      </c>
      <c r="C1562" t="s">
        <v>35</v>
      </c>
      <c r="D1562" t="s">
        <v>22</v>
      </c>
      <c r="E1562" s="5">
        <v>138000</v>
      </c>
      <c r="F1562" s="6">
        <v>3</v>
      </c>
      <c r="G1562" t="s">
        <v>23</v>
      </c>
      <c r="H1562" t="s">
        <v>36</v>
      </c>
      <c r="I1562" t="str">
        <f t="shared" si="72"/>
        <v>Mộc nấm hương gói 250g</v>
      </c>
      <c r="J1562" t="str">
        <f>VLOOKUP(I1562,'[1]Mã Misa'!$B$2:$D$74,2,0)</f>
        <v>Mộc Nấm Hương 250g</v>
      </c>
      <c r="K1562" t="str">
        <f>VLOOKUP(J1562,'[1]Mã Misa'!$C$2:$D$74,2,0)</f>
        <v>MNH250</v>
      </c>
      <c r="L1562" s="6">
        <v>46000</v>
      </c>
      <c r="M1562" t="s">
        <v>3653</v>
      </c>
      <c r="N1562" t="str">
        <f t="shared" si="73"/>
        <v>0002430</v>
      </c>
      <c r="O1562" s="9">
        <v>44499</v>
      </c>
      <c r="P1562" t="s">
        <v>3654</v>
      </c>
      <c r="Q1562" t="s">
        <v>3655</v>
      </c>
      <c r="R1562" t="str">
        <f t="shared" si="74"/>
        <v>VM+ PTO 44</v>
      </c>
      <c r="S1562" s="10" t="s">
        <v>458</v>
      </c>
      <c r="T1562" t="e">
        <f>VLOOKUP(Q1562,'Danh mục'!$B$4:$C$76,2,0)</f>
        <v>#N/A</v>
      </c>
    </row>
    <row r="1563" spans="1:20">
      <c r="A1563" t="s">
        <v>19</v>
      </c>
      <c r="B1563" t="s">
        <v>3652</v>
      </c>
      <c r="C1563" t="s">
        <v>21</v>
      </c>
      <c r="D1563" t="s">
        <v>22</v>
      </c>
      <c r="E1563" s="5">
        <v>100364</v>
      </c>
      <c r="F1563" s="6">
        <v>2</v>
      </c>
      <c r="G1563" t="s">
        <v>23</v>
      </c>
      <c r="H1563" t="s">
        <v>24</v>
      </c>
      <c r="I1563" t="str">
        <f t="shared" si="72"/>
        <v>Giò tai lưỡi xào gói 250g</v>
      </c>
      <c r="J1563" t="str">
        <f>VLOOKUP(I1563,'[1]Mã Misa'!$B$2:$D$74,2,0)</f>
        <v>Giò Tai Lưỡi Xào 250g</v>
      </c>
      <c r="K1563" t="str">
        <f>VLOOKUP(J1563,'[1]Mã Misa'!$C$2:$D$74,2,0)</f>
        <v>GTLX250G</v>
      </c>
      <c r="L1563" s="6">
        <v>50182</v>
      </c>
      <c r="M1563" t="s">
        <v>3653</v>
      </c>
      <c r="N1563" t="str">
        <f t="shared" si="73"/>
        <v>0002430</v>
      </c>
      <c r="O1563" s="9">
        <v>44499</v>
      </c>
      <c r="P1563" t="s">
        <v>3654</v>
      </c>
      <c r="Q1563" t="s">
        <v>3655</v>
      </c>
      <c r="R1563" t="str">
        <f t="shared" si="74"/>
        <v>VM+ PTO 44</v>
      </c>
      <c r="S1563" s="10" t="s">
        <v>458</v>
      </c>
      <c r="T1563" t="e">
        <f>VLOOKUP(Q1563,'Danh mục'!$B$4:$C$76,2,0)</f>
        <v>#N/A</v>
      </c>
    </row>
    <row r="1564" spans="1:20">
      <c r="A1564" t="s">
        <v>19</v>
      </c>
      <c r="B1564" t="s">
        <v>3652</v>
      </c>
      <c r="C1564" t="s">
        <v>38</v>
      </c>
      <c r="D1564" t="s">
        <v>22</v>
      </c>
      <c r="E1564" s="5">
        <v>222116</v>
      </c>
      <c r="F1564" s="6">
        <v>2</v>
      </c>
      <c r="G1564" t="s">
        <v>23</v>
      </c>
      <c r="H1564" t="s">
        <v>39</v>
      </c>
      <c r="I1564" t="str">
        <f t="shared" si="72"/>
        <v>Gà muối gói 500g</v>
      </c>
      <c r="J1564" t="str">
        <f>VLOOKUP(I1564,'[1]Mã Misa'!$B$2:$D$74,2,0)</f>
        <v>Gà muối 500g</v>
      </c>
      <c r="K1564" t="str">
        <f>VLOOKUP(J1564,'[1]Mã Misa'!$C$2:$D$74,2,0)</f>
        <v>GM500</v>
      </c>
      <c r="L1564" s="6">
        <v>111058</v>
      </c>
      <c r="M1564" t="s">
        <v>3653</v>
      </c>
      <c r="N1564" t="str">
        <f t="shared" si="73"/>
        <v>0002430</v>
      </c>
      <c r="O1564" s="9">
        <v>44499</v>
      </c>
      <c r="P1564" t="s">
        <v>3654</v>
      </c>
      <c r="Q1564" t="s">
        <v>3655</v>
      </c>
      <c r="R1564" t="str">
        <f t="shared" si="74"/>
        <v>VM+ PTO 44</v>
      </c>
      <c r="S1564" s="10" t="s">
        <v>458</v>
      </c>
      <c r="T1564" t="e">
        <f>VLOOKUP(Q1564,'Danh mục'!$B$4:$C$76,2,0)</f>
        <v>#N/A</v>
      </c>
    </row>
    <row r="1565" spans="1:20">
      <c r="A1565" t="s">
        <v>19</v>
      </c>
      <c r="B1565" t="s">
        <v>3656</v>
      </c>
      <c r="C1565" t="s">
        <v>177</v>
      </c>
      <c r="D1565" t="s">
        <v>22</v>
      </c>
      <c r="E1565" s="5">
        <v>453750</v>
      </c>
      <c r="F1565" s="6">
        <v>5</v>
      </c>
      <c r="G1565" t="s">
        <v>23</v>
      </c>
      <c r="H1565" t="s">
        <v>178</v>
      </c>
      <c r="I1565" t="str">
        <f t="shared" si="72"/>
        <v>_Chân gà sốt cay 400g</v>
      </c>
      <c r="J1565" t="str">
        <f>VLOOKUP(I1565,'[1]Mã Misa'!$B$2:$D$74,2,0)</f>
        <v>Chân gà sốt cay 400g</v>
      </c>
      <c r="K1565" t="str">
        <f>VLOOKUP(J1565,'[1]Mã Misa'!$C$2:$D$74,2,0)</f>
        <v>CGSC400</v>
      </c>
      <c r="L1565" s="6">
        <v>90750</v>
      </c>
      <c r="M1565" t="s">
        <v>3657</v>
      </c>
      <c r="N1565" t="str">
        <f t="shared" si="73"/>
        <v>0134818</v>
      </c>
      <c r="O1565" s="9">
        <v>44499</v>
      </c>
      <c r="P1565" t="s">
        <v>1629</v>
      </c>
      <c r="Q1565" t="s">
        <v>1630</v>
      </c>
      <c r="R1565" t="str">
        <f t="shared" si="74"/>
        <v>VM VCC HNI</v>
      </c>
      <c r="S1565" s="10" t="s">
        <v>28</v>
      </c>
      <c r="T1565" t="e">
        <f>VLOOKUP(Q1565,'Danh mục'!$B$4:$C$76,2,0)</f>
        <v>#N/A</v>
      </c>
    </row>
    <row r="1566" spans="1:20">
      <c r="A1566" t="s">
        <v>19</v>
      </c>
      <c r="B1566" t="s">
        <v>3656</v>
      </c>
      <c r="C1566" t="s">
        <v>51</v>
      </c>
      <c r="D1566" t="s">
        <v>22</v>
      </c>
      <c r="E1566" s="5">
        <v>632400</v>
      </c>
      <c r="F1566" s="6">
        <v>6</v>
      </c>
      <c r="G1566" t="s">
        <v>23</v>
      </c>
      <c r="H1566" t="s">
        <v>52</v>
      </c>
      <c r="I1566" t="str">
        <f t="shared" si="72"/>
        <v>_Đùi gà sốt cay 500g</v>
      </c>
      <c r="J1566" t="str">
        <f>VLOOKUP(I1566,'[1]Mã Misa'!$B$2:$D$74,2,0)</f>
        <v>Đùi gà sốt cay 500g</v>
      </c>
      <c r="K1566" t="str">
        <f>VLOOKUP(J1566,'[1]Mã Misa'!$C$2:$D$74,2,0)</f>
        <v>DGSC500</v>
      </c>
      <c r="L1566" s="6">
        <v>105400</v>
      </c>
      <c r="M1566" t="s">
        <v>3657</v>
      </c>
      <c r="N1566" t="str">
        <f t="shared" si="73"/>
        <v>0134818</v>
      </c>
      <c r="O1566" s="9">
        <v>44499</v>
      </c>
      <c r="P1566" t="s">
        <v>1629</v>
      </c>
      <c r="Q1566" t="s">
        <v>1630</v>
      </c>
      <c r="R1566" t="str">
        <f t="shared" si="74"/>
        <v>VM VCC HNI</v>
      </c>
      <c r="S1566" s="10" t="s">
        <v>28</v>
      </c>
      <c r="T1566" t="e">
        <f>VLOOKUP(Q1566,'Danh mục'!$B$4:$C$76,2,0)</f>
        <v>#N/A</v>
      </c>
    </row>
    <row r="1567" spans="1:20">
      <c r="A1567" t="s">
        <v>19</v>
      </c>
      <c r="B1567" t="s">
        <v>3656</v>
      </c>
      <c r="C1567" t="s">
        <v>38</v>
      </c>
      <c r="D1567" t="s">
        <v>22</v>
      </c>
      <c r="E1567" s="5">
        <v>222116</v>
      </c>
      <c r="F1567" s="6">
        <v>2</v>
      </c>
      <c r="G1567" t="s">
        <v>23</v>
      </c>
      <c r="H1567" t="s">
        <v>39</v>
      </c>
      <c r="I1567" t="str">
        <f t="shared" si="72"/>
        <v>Gà muối gói 500g</v>
      </c>
      <c r="J1567" t="str">
        <f>VLOOKUP(I1567,'[1]Mã Misa'!$B$2:$D$74,2,0)</f>
        <v>Gà muối 500g</v>
      </c>
      <c r="K1567" t="str">
        <f>VLOOKUP(J1567,'[1]Mã Misa'!$C$2:$D$74,2,0)</f>
        <v>GM500</v>
      </c>
      <c r="L1567" s="6">
        <v>111058</v>
      </c>
      <c r="M1567" t="s">
        <v>3657</v>
      </c>
      <c r="N1567" t="str">
        <f t="shared" si="73"/>
        <v>0134818</v>
      </c>
      <c r="O1567" s="9">
        <v>44499</v>
      </c>
      <c r="P1567" t="s">
        <v>1629</v>
      </c>
      <c r="Q1567" t="s">
        <v>1630</v>
      </c>
      <c r="R1567" t="str">
        <f t="shared" si="74"/>
        <v>VM VCC HNI</v>
      </c>
      <c r="S1567" s="10" t="s">
        <v>28</v>
      </c>
      <c r="T1567" t="e">
        <f>VLOOKUP(Q1567,'Danh mục'!$B$4:$C$76,2,0)</f>
        <v>#N/A</v>
      </c>
    </row>
    <row r="1568" spans="1:20">
      <c r="A1568" t="s">
        <v>19</v>
      </c>
      <c r="B1568" t="s">
        <v>3658</v>
      </c>
      <c r="C1568" t="s">
        <v>30</v>
      </c>
      <c r="D1568" t="s">
        <v>22</v>
      </c>
      <c r="E1568" s="5">
        <v>87787</v>
      </c>
      <c r="F1568" s="6">
        <v>1</v>
      </c>
      <c r="G1568" t="s">
        <v>23</v>
      </c>
      <c r="H1568" t="s">
        <v>31</v>
      </c>
      <c r="I1568" t="str">
        <f t="shared" si="72"/>
        <v>Bắp bò muối gói 200g</v>
      </c>
      <c r="J1568" t="str">
        <f>VLOOKUP(I1568,'[1]Mã Misa'!$B$2:$D$74,2,0)</f>
        <v>Bắp bò muối 200g</v>
      </c>
      <c r="K1568" t="str">
        <f>VLOOKUP(J1568,'[1]Mã Misa'!$C$2:$D$74,2,0)</f>
        <v>BBM200</v>
      </c>
      <c r="L1568" s="6">
        <v>87787</v>
      </c>
      <c r="M1568" t="s">
        <v>3659</v>
      </c>
      <c r="N1568" t="str">
        <f t="shared" si="73"/>
        <v>0134820</v>
      </c>
      <c r="O1568" s="9">
        <v>44499</v>
      </c>
      <c r="P1568" t="s">
        <v>1660</v>
      </c>
      <c r="Q1568" t="s">
        <v>1661</v>
      </c>
      <c r="R1568" t="str">
        <f t="shared" si="74"/>
        <v xml:space="preserve">VM HNI Lê </v>
      </c>
      <c r="S1568" s="10" t="s">
        <v>28</v>
      </c>
      <c r="T1568" t="e">
        <f>VLOOKUP(Q1568,'Danh mục'!$B$4:$C$76,2,0)</f>
        <v>#N/A</v>
      </c>
    </row>
    <row r="1569" spans="1:20" hidden="1">
      <c r="A1569" t="s">
        <v>19</v>
      </c>
      <c r="B1569" t="s">
        <v>3660</v>
      </c>
      <c r="C1569" t="s">
        <v>21</v>
      </c>
      <c r="D1569" t="s">
        <v>22</v>
      </c>
      <c r="E1569" s="5">
        <v>50182</v>
      </c>
      <c r="F1569" s="6">
        <v>1</v>
      </c>
      <c r="G1569" t="s">
        <v>23</v>
      </c>
      <c r="H1569" t="s">
        <v>24</v>
      </c>
      <c r="I1569" t="str">
        <f t="shared" si="72"/>
        <v>Giò tai lưỡi xào gói 250g</v>
      </c>
      <c r="J1569" t="str">
        <f>VLOOKUP(I1569,'[1]Mã Misa'!$B$2:$D$74,2,0)</f>
        <v>Giò Tai Lưỡi Xào 250g</v>
      </c>
      <c r="K1569" t="str">
        <f>VLOOKUP(J1569,'[1]Mã Misa'!$C$2:$D$74,2,0)</f>
        <v>GTLX250G</v>
      </c>
      <c r="L1569" s="6">
        <v>50182</v>
      </c>
      <c r="M1569" t="s">
        <v>3661</v>
      </c>
      <c r="N1569" t="str">
        <f t="shared" si="73"/>
        <v>0134837</v>
      </c>
      <c r="O1569" s="9">
        <v>44499</v>
      </c>
      <c r="P1569" t="s">
        <v>3662</v>
      </c>
      <c r="Q1569" t="s">
        <v>3663</v>
      </c>
      <c r="R1569" t="str">
        <f t="shared" si="74"/>
        <v>VM+ HNI 49</v>
      </c>
      <c r="S1569" s="10" t="s">
        <v>28</v>
      </c>
      <c r="T1569" t="e">
        <f>VLOOKUP(Q1569,'Danh mục'!$B$4:$C$76,2,0)</f>
        <v>#N/A</v>
      </c>
    </row>
    <row r="1570" spans="1:20">
      <c r="A1570" t="s">
        <v>19</v>
      </c>
      <c r="B1570" t="s">
        <v>3664</v>
      </c>
      <c r="C1570" t="s">
        <v>45</v>
      </c>
      <c r="D1570" t="s">
        <v>22</v>
      </c>
      <c r="E1570" s="5">
        <v>74250</v>
      </c>
      <c r="F1570" s="6">
        <v>1</v>
      </c>
      <c r="G1570" t="s">
        <v>23</v>
      </c>
      <c r="H1570" t="s">
        <v>46</v>
      </c>
      <c r="I1570" t="str">
        <f t="shared" si="72"/>
        <v>_Chả cốm 300g</v>
      </c>
      <c r="J1570" t="str">
        <f>VLOOKUP(I1570,'[1]Mã Misa'!$B$2:$D$74,2,0)</f>
        <v>Chả cốm 300g</v>
      </c>
      <c r="K1570" t="str">
        <f>VLOOKUP(J1570,'[1]Mã Misa'!$C$2:$D$74,2,0)</f>
        <v>CC300</v>
      </c>
      <c r="L1570" s="6">
        <v>74250</v>
      </c>
      <c r="M1570" t="s">
        <v>3665</v>
      </c>
      <c r="N1570" t="str">
        <f t="shared" si="73"/>
        <v>0002742</v>
      </c>
      <c r="O1570" s="9">
        <v>44499</v>
      </c>
      <c r="P1570" t="s">
        <v>766</v>
      </c>
      <c r="Q1570" t="s">
        <v>767</v>
      </c>
      <c r="R1570" t="str">
        <f t="shared" si="74"/>
        <v>VM+ HDG 28</v>
      </c>
      <c r="S1570" s="10" t="s">
        <v>50</v>
      </c>
      <c r="T1570" t="e">
        <f>VLOOKUP(Q1570,'Danh mục'!$B$4:$C$76,2,0)</f>
        <v>#N/A</v>
      </c>
    </row>
    <row r="1571" spans="1:20">
      <c r="A1571" t="s">
        <v>19</v>
      </c>
      <c r="B1571" t="s">
        <v>3664</v>
      </c>
      <c r="C1571" t="s">
        <v>293</v>
      </c>
      <c r="D1571" t="s">
        <v>22</v>
      </c>
      <c r="E1571" s="5">
        <v>178200</v>
      </c>
      <c r="F1571" s="6">
        <v>3</v>
      </c>
      <c r="G1571" t="s">
        <v>23</v>
      </c>
      <c r="H1571" t="s">
        <v>294</v>
      </c>
      <c r="I1571" t="str">
        <f t="shared" si="72"/>
        <v>_Giò lụa 250g</v>
      </c>
      <c r="J1571" t="str">
        <f>VLOOKUP(I1571,'[1]Mã Misa'!$B$2:$D$74,2,0)</f>
        <v>Giò lụa 250g</v>
      </c>
      <c r="K1571" t="str">
        <f>VLOOKUP(J1571,'[1]Mã Misa'!$C$2:$D$74,2,0)</f>
        <v>GL250</v>
      </c>
      <c r="L1571" s="6">
        <v>59400</v>
      </c>
      <c r="M1571" t="s">
        <v>3665</v>
      </c>
      <c r="N1571" t="str">
        <f t="shared" si="73"/>
        <v>0002742</v>
      </c>
      <c r="O1571" s="9">
        <v>44499</v>
      </c>
      <c r="P1571" t="s">
        <v>766</v>
      </c>
      <c r="Q1571" t="s">
        <v>767</v>
      </c>
      <c r="R1571" t="str">
        <f t="shared" si="74"/>
        <v>VM+ HDG 28</v>
      </c>
      <c r="S1571" s="10" t="s">
        <v>50</v>
      </c>
      <c r="T1571" t="e">
        <f>VLOOKUP(Q1571,'Danh mục'!$B$4:$C$76,2,0)</f>
        <v>#N/A</v>
      </c>
    </row>
    <row r="1572" spans="1:20">
      <c r="A1572" t="s">
        <v>19</v>
      </c>
      <c r="B1572" t="s">
        <v>3664</v>
      </c>
      <c r="C1572" t="s">
        <v>285</v>
      </c>
      <c r="D1572" t="s">
        <v>22</v>
      </c>
      <c r="E1572" s="5">
        <v>183150</v>
      </c>
      <c r="F1572" s="6">
        <v>3</v>
      </c>
      <c r="G1572" t="s">
        <v>23</v>
      </c>
      <c r="H1572" t="s">
        <v>286</v>
      </c>
      <c r="I1572" t="str">
        <f t="shared" si="72"/>
        <v>_Giò sụn gà 250g</v>
      </c>
      <c r="J1572" t="str">
        <f>VLOOKUP(I1572,'[1]Mã Misa'!$B$2:$D$74,2,0)</f>
        <v>Giò sụn gà 250g</v>
      </c>
      <c r="K1572" t="str">
        <f>VLOOKUP(J1572,'[1]Mã Misa'!$C$2:$D$74,2,0)</f>
        <v>GSG250</v>
      </c>
      <c r="L1572" s="6">
        <v>61050</v>
      </c>
      <c r="M1572" t="s">
        <v>3665</v>
      </c>
      <c r="N1572" t="str">
        <f t="shared" si="73"/>
        <v>0002742</v>
      </c>
      <c r="O1572" s="9">
        <v>44499</v>
      </c>
      <c r="P1572" t="s">
        <v>766</v>
      </c>
      <c r="Q1572" t="s">
        <v>767</v>
      </c>
      <c r="R1572" t="str">
        <f t="shared" si="74"/>
        <v>VM+ HDG 28</v>
      </c>
      <c r="S1572" s="10" t="s">
        <v>50</v>
      </c>
      <c r="T1572" t="e">
        <f>VLOOKUP(Q1572,'Danh mục'!$B$4:$C$76,2,0)</f>
        <v>#N/A</v>
      </c>
    </row>
    <row r="1573" spans="1:20">
      <c r="A1573" t="s">
        <v>19</v>
      </c>
      <c r="B1573" t="s">
        <v>3664</v>
      </c>
      <c r="C1573" t="s">
        <v>21</v>
      </c>
      <c r="D1573" t="s">
        <v>22</v>
      </c>
      <c r="E1573" s="5">
        <v>150546</v>
      </c>
      <c r="F1573" s="6">
        <v>3</v>
      </c>
      <c r="G1573" t="s">
        <v>23</v>
      </c>
      <c r="H1573" t="s">
        <v>24</v>
      </c>
      <c r="I1573" t="str">
        <f t="shared" si="72"/>
        <v>Giò tai lưỡi xào gói 250g</v>
      </c>
      <c r="J1573" t="str">
        <f>VLOOKUP(I1573,'[1]Mã Misa'!$B$2:$D$74,2,0)</f>
        <v>Giò Tai Lưỡi Xào 250g</v>
      </c>
      <c r="K1573" t="str">
        <f>VLOOKUP(J1573,'[1]Mã Misa'!$C$2:$D$74,2,0)</f>
        <v>GTLX250G</v>
      </c>
      <c r="L1573" s="6">
        <v>50182</v>
      </c>
      <c r="M1573" t="s">
        <v>3665</v>
      </c>
      <c r="N1573" t="str">
        <f t="shared" si="73"/>
        <v>0002742</v>
      </c>
      <c r="O1573" s="9">
        <v>44499</v>
      </c>
      <c r="P1573" t="s">
        <v>766</v>
      </c>
      <c r="Q1573" t="s">
        <v>767</v>
      </c>
      <c r="R1573" t="str">
        <f t="shared" si="74"/>
        <v>VM+ HDG 28</v>
      </c>
      <c r="S1573" s="10" t="s">
        <v>50</v>
      </c>
      <c r="T1573" t="e">
        <f>VLOOKUP(Q1573,'Danh mục'!$B$4:$C$76,2,0)</f>
        <v>#N/A</v>
      </c>
    </row>
    <row r="1574" spans="1:20">
      <c r="A1574" t="s">
        <v>19</v>
      </c>
      <c r="B1574" t="s">
        <v>3666</v>
      </c>
      <c r="C1574" t="s">
        <v>21</v>
      </c>
      <c r="D1574" t="s">
        <v>22</v>
      </c>
      <c r="E1574" s="5">
        <v>50182</v>
      </c>
      <c r="F1574" s="6">
        <v>1</v>
      </c>
      <c r="G1574" t="s">
        <v>23</v>
      </c>
      <c r="H1574" t="s">
        <v>24</v>
      </c>
      <c r="I1574" t="str">
        <f t="shared" si="72"/>
        <v>Giò tai lưỡi xào gói 250g</v>
      </c>
      <c r="J1574" t="str">
        <f>VLOOKUP(I1574,'[1]Mã Misa'!$B$2:$D$74,2,0)</f>
        <v>Giò Tai Lưỡi Xào 250g</v>
      </c>
      <c r="K1574" t="str">
        <f>VLOOKUP(J1574,'[1]Mã Misa'!$C$2:$D$74,2,0)</f>
        <v>GTLX250G</v>
      </c>
      <c r="L1574" s="6">
        <v>50182</v>
      </c>
      <c r="M1574" t="s">
        <v>3667</v>
      </c>
      <c r="N1574" t="str">
        <f t="shared" si="73"/>
        <v>0003104</v>
      </c>
      <c r="O1574" s="9">
        <v>44499</v>
      </c>
      <c r="P1574" t="s">
        <v>522</v>
      </c>
      <c r="Q1574" t="s">
        <v>523</v>
      </c>
      <c r="R1574" t="str">
        <f t="shared" si="74"/>
        <v>VM+ BNH 73</v>
      </c>
      <c r="S1574" s="10" t="s">
        <v>88</v>
      </c>
      <c r="T1574" t="e">
        <f>VLOOKUP(Q1574,'Danh mục'!$B$4:$C$76,2,0)</f>
        <v>#N/A</v>
      </c>
    </row>
    <row r="1575" spans="1:20" hidden="1">
      <c r="A1575" t="s">
        <v>19</v>
      </c>
      <c r="B1575" t="s">
        <v>3668</v>
      </c>
      <c r="C1575" t="s">
        <v>35</v>
      </c>
      <c r="D1575" t="s">
        <v>22</v>
      </c>
      <c r="E1575" s="5">
        <v>230000</v>
      </c>
      <c r="F1575" s="6">
        <v>5</v>
      </c>
      <c r="G1575" t="s">
        <v>23</v>
      </c>
      <c r="H1575" t="s">
        <v>36</v>
      </c>
      <c r="I1575" t="str">
        <f t="shared" si="72"/>
        <v>Mộc nấm hương gói 250g</v>
      </c>
      <c r="J1575" t="str">
        <f>VLOOKUP(I1575,'[1]Mã Misa'!$B$2:$D$74,2,0)</f>
        <v>Mộc Nấm Hương 250g</v>
      </c>
      <c r="K1575" t="str">
        <f>VLOOKUP(J1575,'[1]Mã Misa'!$C$2:$D$74,2,0)</f>
        <v>MNH250</v>
      </c>
      <c r="L1575" s="6">
        <v>46000</v>
      </c>
      <c r="M1575" t="s">
        <v>3669</v>
      </c>
      <c r="N1575" t="str">
        <f t="shared" si="73"/>
        <v>0134844</v>
      </c>
      <c r="O1575" s="9">
        <v>44499</v>
      </c>
      <c r="P1575" t="s">
        <v>3670</v>
      </c>
      <c r="Q1575" t="s">
        <v>3671</v>
      </c>
      <c r="R1575" t="str">
        <f t="shared" si="74"/>
        <v xml:space="preserve">VM+ HNI 9 </v>
      </c>
      <c r="S1575" s="10" t="s">
        <v>28</v>
      </c>
      <c r="T1575" t="e">
        <f>VLOOKUP(Q1575,'Danh mục'!$B$4:$C$76,2,0)</f>
        <v>#N/A</v>
      </c>
    </row>
    <row r="1576" spans="1:20">
      <c r="A1576" t="s">
        <v>19</v>
      </c>
      <c r="B1576" t="s">
        <v>3672</v>
      </c>
      <c r="C1576" t="s">
        <v>90</v>
      </c>
      <c r="D1576" t="s">
        <v>22</v>
      </c>
      <c r="E1576" s="5">
        <v>283800</v>
      </c>
      <c r="F1576" s="6">
        <v>4</v>
      </c>
      <c r="G1576" t="s">
        <v>23</v>
      </c>
      <c r="H1576" t="s">
        <v>91</v>
      </c>
      <c r="I1576" t="str">
        <f t="shared" si="72"/>
        <v>_Chả nướng 300g</v>
      </c>
      <c r="J1576" t="str">
        <f>VLOOKUP(I1576,'[1]Mã Misa'!$B$2:$D$74,2,0)</f>
        <v>Chả nướng 300g</v>
      </c>
      <c r="K1576" t="str">
        <f>VLOOKUP(J1576,'[1]Mã Misa'!$C$2:$D$74,2,0)</f>
        <v>CN300</v>
      </c>
      <c r="L1576" s="6">
        <v>70950</v>
      </c>
      <c r="M1576" t="s">
        <v>3673</v>
      </c>
      <c r="N1576" t="str">
        <f t="shared" si="73"/>
        <v>0002103</v>
      </c>
      <c r="O1576" s="9">
        <v>44499</v>
      </c>
      <c r="P1576" t="s">
        <v>1343</v>
      </c>
      <c r="Q1576" t="s">
        <v>1344</v>
      </c>
      <c r="R1576" t="str">
        <f t="shared" si="74"/>
        <v>VM+ NDH 11</v>
      </c>
      <c r="S1576" s="10" t="s">
        <v>188</v>
      </c>
      <c r="T1576" t="e">
        <f>VLOOKUP(Q1576,'Danh mục'!$B$4:$C$76,2,0)</f>
        <v>#N/A</v>
      </c>
    </row>
    <row r="1577" spans="1:20">
      <c r="A1577" t="s">
        <v>19</v>
      </c>
      <c r="B1577" t="s">
        <v>3672</v>
      </c>
      <c r="C1577" t="s">
        <v>177</v>
      </c>
      <c r="D1577" t="s">
        <v>22</v>
      </c>
      <c r="E1577" s="5">
        <v>363000</v>
      </c>
      <c r="F1577" s="6">
        <v>4</v>
      </c>
      <c r="G1577" t="s">
        <v>23</v>
      </c>
      <c r="H1577" t="s">
        <v>178</v>
      </c>
      <c r="I1577" t="str">
        <f t="shared" si="72"/>
        <v>_Chân gà sốt cay 400g</v>
      </c>
      <c r="J1577" t="str">
        <f>VLOOKUP(I1577,'[1]Mã Misa'!$B$2:$D$74,2,0)</f>
        <v>Chân gà sốt cay 400g</v>
      </c>
      <c r="K1577" t="str">
        <f>VLOOKUP(J1577,'[1]Mã Misa'!$C$2:$D$74,2,0)</f>
        <v>CGSC400</v>
      </c>
      <c r="L1577" s="6">
        <v>90750</v>
      </c>
      <c r="M1577" t="s">
        <v>3673</v>
      </c>
      <c r="N1577" t="str">
        <f t="shared" si="73"/>
        <v>0002103</v>
      </c>
      <c r="O1577" s="9">
        <v>44499</v>
      </c>
      <c r="P1577" t="s">
        <v>1343</v>
      </c>
      <c r="Q1577" t="s">
        <v>1344</v>
      </c>
      <c r="R1577" t="str">
        <f t="shared" si="74"/>
        <v>VM+ NDH 11</v>
      </c>
      <c r="S1577" s="10" t="s">
        <v>188</v>
      </c>
      <c r="T1577" t="e">
        <f>VLOOKUP(Q1577,'Danh mục'!$B$4:$C$76,2,0)</f>
        <v>#N/A</v>
      </c>
    </row>
    <row r="1578" spans="1:20">
      <c r="A1578" t="s">
        <v>19</v>
      </c>
      <c r="B1578" t="s">
        <v>3674</v>
      </c>
      <c r="C1578" t="s">
        <v>30</v>
      </c>
      <c r="D1578" t="s">
        <v>22</v>
      </c>
      <c r="E1578" s="5">
        <v>87787</v>
      </c>
      <c r="F1578" s="6">
        <v>1</v>
      </c>
      <c r="G1578" t="s">
        <v>23</v>
      </c>
      <c r="H1578" t="s">
        <v>31</v>
      </c>
      <c r="I1578" t="str">
        <f t="shared" si="72"/>
        <v>Bắp bò muối gói 200g</v>
      </c>
      <c r="J1578" t="str">
        <f>VLOOKUP(I1578,'[1]Mã Misa'!$B$2:$D$74,2,0)</f>
        <v>Bắp bò muối 200g</v>
      </c>
      <c r="K1578" t="str">
        <f>VLOOKUP(J1578,'[1]Mã Misa'!$C$2:$D$74,2,0)</f>
        <v>BBM200</v>
      </c>
      <c r="L1578" s="6">
        <v>87787</v>
      </c>
      <c r="M1578" t="s">
        <v>3675</v>
      </c>
      <c r="N1578" t="str">
        <f t="shared" si="73"/>
        <v>0134862</v>
      </c>
      <c r="O1578" s="9">
        <v>44499</v>
      </c>
      <c r="P1578" t="s">
        <v>2960</v>
      </c>
      <c r="Q1578" t="s">
        <v>2961</v>
      </c>
      <c r="R1578" t="str">
        <f t="shared" si="74"/>
        <v>VM+ HNI Kh</v>
      </c>
      <c r="S1578" s="10" t="s">
        <v>28</v>
      </c>
      <c r="T1578" t="e">
        <f>VLOOKUP(Q1578,'Danh mục'!$B$4:$C$76,2,0)</f>
        <v>#N/A</v>
      </c>
    </row>
    <row r="1579" spans="1:20">
      <c r="A1579" t="s">
        <v>19</v>
      </c>
      <c r="B1579" t="s">
        <v>3674</v>
      </c>
      <c r="C1579" t="s">
        <v>54</v>
      </c>
      <c r="D1579" t="s">
        <v>22</v>
      </c>
      <c r="E1579" s="5">
        <v>73431</v>
      </c>
      <c r="F1579" s="6">
        <v>1</v>
      </c>
      <c r="G1579" t="s">
        <v>23</v>
      </c>
      <c r="H1579" t="s">
        <v>55</v>
      </c>
      <c r="I1579" t="str">
        <f t="shared" si="72"/>
        <v>Chân giò heo muối gói 300g</v>
      </c>
      <c r="J1579" t="str">
        <f>VLOOKUP(I1579,'[1]Mã Misa'!$B$2:$D$74,2,0)</f>
        <v>Chân giò heo muối 300g</v>
      </c>
      <c r="K1579" t="str">
        <f>VLOOKUP(J1579,'[1]Mã Misa'!$C$2:$D$74,2,0)</f>
        <v>CGM300</v>
      </c>
      <c r="L1579" s="6">
        <v>73431</v>
      </c>
      <c r="M1579" t="s">
        <v>3675</v>
      </c>
      <c r="N1579" t="str">
        <f t="shared" si="73"/>
        <v>0134862</v>
      </c>
      <c r="O1579" s="9">
        <v>44499</v>
      </c>
      <c r="P1579" t="s">
        <v>2960</v>
      </c>
      <c r="Q1579" t="s">
        <v>2961</v>
      </c>
      <c r="R1579" t="str">
        <f t="shared" si="74"/>
        <v>VM+ HNI Kh</v>
      </c>
      <c r="S1579" s="10" t="s">
        <v>28</v>
      </c>
      <c r="T1579" t="e">
        <f>VLOOKUP(Q1579,'Danh mục'!$B$4:$C$76,2,0)</f>
        <v>#N/A</v>
      </c>
    </row>
    <row r="1580" spans="1:20">
      <c r="A1580" t="s">
        <v>19</v>
      </c>
      <c r="B1580" t="s">
        <v>3676</v>
      </c>
      <c r="C1580" t="s">
        <v>51</v>
      </c>
      <c r="D1580" t="s">
        <v>22</v>
      </c>
      <c r="E1580" s="5">
        <v>210800</v>
      </c>
      <c r="F1580" s="6">
        <v>2</v>
      </c>
      <c r="G1580" t="s">
        <v>23</v>
      </c>
      <c r="H1580" t="s">
        <v>52</v>
      </c>
      <c r="I1580" t="str">
        <f t="shared" si="72"/>
        <v>_Đùi gà sốt cay 500g</v>
      </c>
      <c r="J1580" t="str">
        <f>VLOOKUP(I1580,'[1]Mã Misa'!$B$2:$D$74,2,0)</f>
        <v>Đùi gà sốt cay 500g</v>
      </c>
      <c r="K1580" t="str">
        <f>VLOOKUP(J1580,'[1]Mã Misa'!$C$2:$D$74,2,0)</f>
        <v>DGSC500</v>
      </c>
      <c r="L1580" s="6">
        <v>105400</v>
      </c>
      <c r="M1580" t="s">
        <v>3677</v>
      </c>
      <c r="N1580" t="str">
        <f t="shared" si="73"/>
        <v>0134873</v>
      </c>
      <c r="O1580" s="9">
        <v>44499</v>
      </c>
      <c r="P1580" t="s">
        <v>1381</v>
      </c>
      <c r="Q1580" t="s">
        <v>1382</v>
      </c>
      <c r="R1580" t="str">
        <f t="shared" si="74"/>
        <v>VM+ HNI 28</v>
      </c>
      <c r="S1580" s="10" t="s">
        <v>28</v>
      </c>
      <c r="T1580" t="e">
        <f>VLOOKUP(Q1580,'Danh mục'!$B$4:$C$76,2,0)</f>
        <v>#N/A</v>
      </c>
    </row>
    <row r="1581" spans="1:20">
      <c r="A1581" t="s">
        <v>19</v>
      </c>
      <c r="B1581" t="s">
        <v>3678</v>
      </c>
      <c r="C1581" t="s">
        <v>21</v>
      </c>
      <c r="D1581" t="s">
        <v>22</v>
      </c>
      <c r="E1581" s="5">
        <v>100364</v>
      </c>
      <c r="F1581" s="6">
        <v>2</v>
      </c>
      <c r="G1581" t="s">
        <v>23</v>
      </c>
      <c r="H1581" t="s">
        <v>24</v>
      </c>
      <c r="I1581" t="str">
        <f t="shared" si="72"/>
        <v>Giò tai lưỡi xào gói 250g</v>
      </c>
      <c r="J1581" t="str">
        <f>VLOOKUP(I1581,'[1]Mã Misa'!$B$2:$D$74,2,0)</f>
        <v>Giò Tai Lưỡi Xào 250g</v>
      </c>
      <c r="K1581" t="str">
        <f>VLOOKUP(J1581,'[1]Mã Misa'!$C$2:$D$74,2,0)</f>
        <v>GTLX250G</v>
      </c>
      <c r="L1581" s="6">
        <v>50182</v>
      </c>
      <c r="M1581" t="s">
        <v>3679</v>
      </c>
      <c r="N1581" t="str">
        <f t="shared" si="73"/>
        <v>0134902</v>
      </c>
      <c r="O1581" s="9">
        <v>44499</v>
      </c>
      <c r="P1581" t="s">
        <v>2022</v>
      </c>
      <c r="Q1581" t="s">
        <v>2023</v>
      </c>
      <c r="R1581" t="str">
        <f t="shared" si="74"/>
        <v>VM+ HNI Kh</v>
      </c>
      <c r="S1581" s="10" t="s">
        <v>28</v>
      </c>
      <c r="T1581" t="e">
        <f>VLOOKUP(Q1581,'Danh mục'!$B$4:$C$76,2,0)</f>
        <v>#N/A</v>
      </c>
    </row>
    <row r="1582" spans="1:20">
      <c r="A1582" t="s">
        <v>19</v>
      </c>
      <c r="B1582" t="s">
        <v>3680</v>
      </c>
      <c r="C1582" t="s">
        <v>285</v>
      </c>
      <c r="D1582" t="s">
        <v>22</v>
      </c>
      <c r="E1582" s="5">
        <v>61050</v>
      </c>
      <c r="F1582" s="6">
        <v>1</v>
      </c>
      <c r="G1582" t="s">
        <v>23</v>
      </c>
      <c r="H1582" t="s">
        <v>286</v>
      </c>
      <c r="I1582" t="str">
        <f t="shared" si="72"/>
        <v>_Giò sụn gà 250g</v>
      </c>
      <c r="J1582" t="str">
        <f>VLOOKUP(I1582,'[1]Mã Misa'!$B$2:$D$74,2,0)</f>
        <v>Giò sụn gà 250g</v>
      </c>
      <c r="K1582" t="str">
        <f>VLOOKUP(J1582,'[1]Mã Misa'!$C$2:$D$74,2,0)</f>
        <v>GSG250</v>
      </c>
      <c r="L1582" s="6">
        <v>61050</v>
      </c>
      <c r="M1582" t="s">
        <v>2895</v>
      </c>
      <c r="N1582" t="str">
        <f t="shared" si="73"/>
        <v>0001831</v>
      </c>
      <c r="O1582" s="9">
        <v>44495</v>
      </c>
      <c r="P1582" t="s">
        <v>412</v>
      </c>
      <c r="Q1582" t="s">
        <v>413</v>
      </c>
      <c r="R1582" t="str">
        <f t="shared" si="74"/>
        <v>VM+ TTH 16</v>
      </c>
      <c r="S1582" s="10" t="s">
        <v>213</v>
      </c>
      <c r="T1582" t="e">
        <f>VLOOKUP(Q1582,'Danh mục'!$B$4:$C$76,2,0)</f>
        <v>#N/A</v>
      </c>
    </row>
    <row r="1583" spans="1:20">
      <c r="A1583" t="s">
        <v>19</v>
      </c>
      <c r="B1583" t="s">
        <v>3681</v>
      </c>
      <c r="C1583" t="s">
        <v>51</v>
      </c>
      <c r="D1583" t="s">
        <v>22</v>
      </c>
      <c r="E1583" s="5">
        <v>843200</v>
      </c>
      <c r="F1583" s="6">
        <v>8</v>
      </c>
      <c r="G1583" t="s">
        <v>23</v>
      </c>
      <c r="H1583" t="s">
        <v>52</v>
      </c>
      <c r="I1583" t="str">
        <f t="shared" si="72"/>
        <v>_Đùi gà sốt cay 500g</v>
      </c>
      <c r="J1583" t="str">
        <f>VLOOKUP(I1583,'[1]Mã Misa'!$B$2:$D$74,2,0)</f>
        <v>Đùi gà sốt cay 500g</v>
      </c>
      <c r="K1583" t="str">
        <f>VLOOKUP(J1583,'[1]Mã Misa'!$C$2:$D$74,2,0)</f>
        <v>DGSC500</v>
      </c>
      <c r="L1583" s="6">
        <v>105400</v>
      </c>
      <c r="M1583" t="s">
        <v>3682</v>
      </c>
      <c r="N1583" t="str">
        <f t="shared" si="73"/>
        <v>0134959</v>
      </c>
      <c r="O1583" s="9">
        <v>44499</v>
      </c>
      <c r="P1583" t="s">
        <v>3683</v>
      </c>
      <c r="Q1583" t="s">
        <v>3684</v>
      </c>
      <c r="R1583" t="str">
        <f t="shared" si="74"/>
        <v>VM VCC HNI</v>
      </c>
      <c r="S1583" s="10" t="s">
        <v>28</v>
      </c>
      <c r="T1583" t="e">
        <f>VLOOKUP(Q1583,'Danh mục'!$B$4:$C$76,2,0)</f>
        <v>#N/A</v>
      </c>
    </row>
    <row r="1584" spans="1:20">
      <c r="A1584" t="s">
        <v>19</v>
      </c>
      <c r="B1584" t="s">
        <v>3681</v>
      </c>
      <c r="C1584" t="s">
        <v>45</v>
      </c>
      <c r="D1584" t="s">
        <v>22</v>
      </c>
      <c r="E1584" s="5">
        <v>74250</v>
      </c>
      <c r="F1584" s="6">
        <v>1</v>
      </c>
      <c r="G1584" t="s">
        <v>23</v>
      </c>
      <c r="H1584" t="s">
        <v>46</v>
      </c>
      <c r="I1584" t="str">
        <f t="shared" si="72"/>
        <v>_Chả cốm 300g</v>
      </c>
      <c r="J1584" t="str">
        <f>VLOOKUP(I1584,'[1]Mã Misa'!$B$2:$D$74,2,0)</f>
        <v>Chả cốm 300g</v>
      </c>
      <c r="K1584" t="str">
        <f>VLOOKUP(J1584,'[1]Mã Misa'!$C$2:$D$74,2,0)</f>
        <v>CC300</v>
      </c>
      <c r="L1584" s="6">
        <v>74250</v>
      </c>
      <c r="M1584" t="s">
        <v>3682</v>
      </c>
      <c r="N1584" t="str">
        <f t="shared" si="73"/>
        <v>0134959</v>
      </c>
      <c r="O1584" s="9">
        <v>44499</v>
      </c>
      <c r="P1584" t="s">
        <v>3683</v>
      </c>
      <c r="Q1584" t="s">
        <v>3684</v>
      </c>
      <c r="R1584" t="str">
        <f t="shared" si="74"/>
        <v>VM VCC HNI</v>
      </c>
      <c r="S1584" s="10" t="s">
        <v>28</v>
      </c>
      <c r="T1584" t="e">
        <f>VLOOKUP(Q1584,'Danh mục'!$B$4:$C$76,2,0)</f>
        <v>#N/A</v>
      </c>
    </row>
    <row r="1585" spans="1:20" hidden="1">
      <c r="A1585" t="s">
        <v>19</v>
      </c>
      <c r="B1585" t="s">
        <v>3685</v>
      </c>
      <c r="C1585" t="s">
        <v>535</v>
      </c>
      <c r="D1585" t="s">
        <v>511</v>
      </c>
      <c r="E1585" s="5">
        <v>396900</v>
      </c>
      <c r="F1585" s="6">
        <v>2</v>
      </c>
      <c r="G1585" t="s">
        <v>65</v>
      </c>
      <c r="H1585" t="s">
        <v>536</v>
      </c>
      <c r="I1585" t="str">
        <f t="shared" si="72"/>
        <v xml:space="preserve"> Tôm mũ ni nguyên con 450g</v>
      </c>
      <c r="J1585" t="str">
        <f>VLOOKUP(I1585,'[1]Mã Misa'!$B$2:$D$74,2,0)</f>
        <v>Tôm mũ ni nguyên con 450g</v>
      </c>
      <c r="K1585" t="str">
        <f>VLOOKUP(J1585,'[1]Mã Misa'!$C$2:$D$74,2,0)</f>
        <v>TNC450</v>
      </c>
      <c r="L1585" s="6">
        <v>198450</v>
      </c>
      <c r="M1585" t="s">
        <v>3686</v>
      </c>
      <c r="N1585" t="str">
        <f t="shared" si="73"/>
        <v>0134993</v>
      </c>
      <c r="O1585" s="9">
        <v>44499</v>
      </c>
      <c r="P1585" t="s">
        <v>3687</v>
      </c>
      <c r="Q1585" t="s">
        <v>3688</v>
      </c>
      <c r="R1585" t="str">
        <f t="shared" si="74"/>
        <v>VM+ HNI CC</v>
      </c>
      <c r="S1585" s="10" t="s">
        <v>28</v>
      </c>
      <c r="T1585" t="e">
        <f>VLOOKUP(Q1585,'Danh mục'!$B$4:$C$76,2,0)</f>
        <v>#N/A</v>
      </c>
    </row>
    <row r="1586" spans="1:20" hidden="1">
      <c r="A1586" t="s">
        <v>19</v>
      </c>
      <c r="B1586" t="s">
        <v>3689</v>
      </c>
      <c r="C1586" t="s">
        <v>64</v>
      </c>
      <c r="D1586" t="s">
        <v>22</v>
      </c>
      <c r="E1586" s="5">
        <v>551250</v>
      </c>
      <c r="F1586" s="6">
        <v>9</v>
      </c>
      <c r="G1586" t="s">
        <v>65</v>
      </c>
      <c r="H1586" t="s">
        <v>66</v>
      </c>
      <c r="I1586" t="str">
        <f t="shared" si="72"/>
        <v xml:space="preserve"> Ghẹ farci 150g</v>
      </c>
      <c r="J1586" t="str">
        <f>VLOOKUP(I1586,'[1]Mã Misa'!$B$2:$D$74,2,0)</f>
        <v>Ghẹ farci 150g</v>
      </c>
      <c r="K1586" t="str">
        <f>VLOOKUP(J1586,'[1]Mã Misa'!$C$2:$D$74,2,0)</f>
        <v>GHEFARCI150</v>
      </c>
      <c r="L1586" s="6">
        <v>61250</v>
      </c>
      <c r="M1586" t="s">
        <v>3690</v>
      </c>
      <c r="N1586" t="str">
        <f t="shared" si="73"/>
        <v>0042397</v>
      </c>
      <c r="O1586" s="9">
        <v>44499</v>
      </c>
      <c r="P1586" t="s">
        <v>3691</v>
      </c>
      <c r="Q1586" t="s">
        <v>3692</v>
      </c>
      <c r="R1586" t="str">
        <f t="shared" si="74"/>
        <v>VM VCP HCM</v>
      </c>
      <c r="S1586" s="10" t="s">
        <v>83</v>
      </c>
      <c r="T1586" t="e">
        <f>VLOOKUP(Q1586,'Danh mục'!$B$4:$C$76,2,0)</f>
        <v>#N/A</v>
      </c>
    </row>
    <row r="1587" spans="1:20">
      <c r="A1587" t="s">
        <v>19</v>
      </c>
      <c r="B1587" t="s">
        <v>3693</v>
      </c>
      <c r="C1587" t="s">
        <v>64</v>
      </c>
      <c r="D1587" t="s">
        <v>22</v>
      </c>
      <c r="E1587" s="5">
        <v>306250</v>
      </c>
      <c r="F1587" s="6">
        <v>5</v>
      </c>
      <c r="G1587" t="s">
        <v>65</v>
      </c>
      <c r="H1587" t="s">
        <v>66</v>
      </c>
      <c r="I1587" t="str">
        <f t="shared" si="72"/>
        <v xml:space="preserve"> Ghẹ farci 150g</v>
      </c>
      <c r="J1587" t="str">
        <f>VLOOKUP(I1587,'[1]Mã Misa'!$B$2:$D$74,2,0)</f>
        <v>Ghẹ farci 150g</v>
      </c>
      <c r="K1587" t="str">
        <f>VLOOKUP(J1587,'[1]Mã Misa'!$C$2:$D$74,2,0)</f>
        <v>GHEFARCI150</v>
      </c>
      <c r="L1587" s="6">
        <v>61250</v>
      </c>
      <c r="M1587" t="s">
        <v>3694</v>
      </c>
      <c r="N1587" t="str">
        <f t="shared" si="73"/>
        <v>0003111</v>
      </c>
      <c r="O1587" s="9">
        <v>44499</v>
      </c>
      <c r="P1587" t="s">
        <v>1071</v>
      </c>
      <c r="Q1587" t="s">
        <v>1072</v>
      </c>
      <c r="R1587" t="str">
        <f t="shared" si="74"/>
        <v>VM+ BNH 60</v>
      </c>
      <c r="S1587" s="10" t="s">
        <v>88</v>
      </c>
      <c r="T1587" t="e">
        <f>VLOOKUP(Q1587,'Danh mục'!$B$4:$C$76,2,0)</f>
        <v>#N/A</v>
      </c>
    </row>
    <row r="1588" spans="1:20">
      <c r="A1588" t="s">
        <v>19</v>
      </c>
      <c r="B1588" t="s">
        <v>3695</v>
      </c>
      <c r="C1588" t="s">
        <v>38</v>
      </c>
      <c r="D1588" t="s">
        <v>22</v>
      </c>
      <c r="E1588" s="5">
        <v>111058</v>
      </c>
      <c r="F1588" s="6">
        <v>1</v>
      </c>
      <c r="G1588" t="s">
        <v>23</v>
      </c>
      <c r="H1588" t="s">
        <v>39</v>
      </c>
      <c r="I1588" t="str">
        <f t="shared" si="72"/>
        <v>Gà muối gói 500g</v>
      </c>
      <c r="J1588" t="str">
        <f>VLOOKUP(I1588,'[1]Mã Misa'!$B$2:$D$74,2,0)</f>
        <v>Gà muối 500g</v>
      </c>
      <c r="K1588" t="str">
        <f>VLOOKUP(J1588,'[1]Mã Misa'!$C$2:$D$74,2,0)</f>
        <v>GM500</v>
      </c>
      <c r="L1588" s="6">
        <v>111058</v>
      </c>
      <c r="M1588" t="s">
        <v>3696</v>
      </c>
      <c r="N1588" t="str">
        <f t="shared" si="73"/>
        <v>0000557</v>
      </c>
      <c r="O1588" s="9">
        <v>44499</v>
      </c>
      <c r="P1588" t="s">
        <v>3033</v>
      </c>
      <c r="Q1588" t="s">
        <v>3034</v>
      </c>
      <c r="R1588" t="str">
        <f t="shared" si="74"/>
        <v>VM+ VPC 14</v>
      </c>
      <c r="S1588" s="10" t="s">
        <v>471</v>
      </c>
      <c r="T1588" t="e">
        <f>VLOOKUP(Q1588,'Danh mục'!$B$4:$C$76,2,0)</f>
        <v>#N/A</v>
      </c>
    </row>
    <row r="1589" spans="1:20">
      <c r="A1589" t="s">
        <v>19</v>
      </c>
      <c r="B1589" t="s">
        <v>3697</v>
      </c>
      <c r="C1589" t="s">
        <v>35</v>
      </c>
      <c r="D1589" t="s">
        <v>22</v>
      </c>
      <c r="E1589" s="5">
        <v>46000</v>
      </c>
      <c r="F1589" s="6">
        <v>1</v>
      </c>
      <c r="G1589" t="s">
        <v>23</v>
      </c>
      <c r="H1589" t="s">
        <v>36</v>
      </c>
      <c r="I1589" t="str">
        <f t="shared" si="72"/>
        <v>Mộc nấm hương gói 250g</v>
      </c>
      <c r="J1589" t="str">
        <f>VLOOKUP(I1589,'[1]Mã Misa'!$B$2:$D$74,2,0)</f>
        <v>Mộc Nấm Hương 250g</v>
      </c>
      <c r="K1589" t="str">
        <f>VLOOKUP(J1589,'[1]Mã Misa'!$C$2:$D$74,2,0)</f>
        <v>MNH250</v>
      </c>
      <c r="L1589" s="6">
        <v>46000</v>
      </c>
      <c r="M1589" t="s">
        <v>3698</v>
      </c>
      <c r="N1589" t="str">
        <f t="shared" si="73"/>
        <v>0135041</v>
      </c>
      <c r="O1589" s="9">
        <v>44499</v>
      </c>
      <c r="P1589" t="s">
        <v>3699</v>
      </c>
      <c r="Q1589" t="s">
        <v>3700</v>
      </c>
      <c r="R1589" t="str">
        <f t="shared" si="74"/>
        <v xml:space="preserve">VM+ HNI 3 </v>
      </c>
      <c r="S1589" s="10" t="s">
        <v>28</v>
      </c>
      <c r="T1589" t="e">
        <f>VLOOKUP(Q1589,'Danh mục'!$B$4:$C$76,2,0)</f>
        <v>#N/A</v>
      </c>
    </row>
    <row r="1590" spans="1:20" hidden="1">
      <c r="A1590" t="s">
        <v>19</v>
      </c>
      <c r="B1590" t="s">
        <v>3701</v>
      </c>
      <c r="C1590" t="s">
        <v>54</v>
      </c>
      <c r="D1590" t="s">
        <v>22</v>
      </c>
      <c r="E1590" s="5">
        <v>73431</v>
      </c>
      <c r="F1590" s="6">
        <v>1</v>
      </c>
      <c r="G1590" t="s">
        <v>23</v>
      </c>
      <c r="H1590" t="s">
        <v>55</v>
      </c>
      <c r="I1590" t="str">
        <f t="shared" si="72"/>
        <v>Chân giò heo muối gói 300g</v>
      </c>
      <c r="J1590" t="str">
        <f>VLOOKUP(I1590,'[1]Mã Misa'!$B$2:$D$74,2,0)</f>
        <v>Chân giò heo muối 300g</v>
      </c>
      <c r="K1590" t="str">
        <f>VLOOKUP(J1590,'[1]Mã Misa'!$C$2:$D$74,2,0)</f>
        <v>CGM300</v>
      </c>
      <c r="L1590" s="6">
        <v>73431</v>
      </c>
      <c r="M1590" t="s">
        <v>3702</v>
      </c>
      <c r="N1590" t="str">
        <f t="shared" si="73"/>
        <v>0017333</v>
      </c>
      <c r="O1590" s="9">
        <v>44499</v>
      </c>
      <c r="P1590" t="s">
        <v>3703</v>
      </c>
      <c r="Q1590" t="s">
        <v>3704</v>
      </c>
      <c r="R1590" t="str">
        <f t="shared" si="74"/>
        <v xml:space="preserve">VM+ DNG 5 </v>
      </c>
      <c r="S1590" s="10" t="s">
        <v>231</v>
      </c>
      <c r="T1590" t="e">
        <f>VLOOKUP(Q1590,'Danh mục'!$B$4:$C$76,2,0)</f>
        <v>#N/A</v>
      </c>
    </row>
    <row r="1591" spans="1:20" hidden="1">
      <c r="A1591" t="s">
        <v>19</v>
      </c>
      <c r="B1591" t="s">
        <v>3705</v>
      </c>
      <c r="C1591" t="s">
        <v>21</v>
      </c>
      <c r="D1591" t="s">
        <v>22</v>
      </c>
      <c r="E1591" s="5">
        <v>50182</v>
      </c>
      <c r="F1591" s="6">
        <v>1</v>
      </c>
      <c r="G1591" t="s">
        <v>23</v>
      </c>
      <c r="H1591" t="s">
        <v>24</v>
      </c>
      <c r="I1591" t="str">
        <f t="shared" si="72"/>
        <v>Giò tai lưỡi xào gói 250g</v>
      </c>
      <c r="J1591" t="str">
        <f>VLOOKUP(I1591,'[1]Mã Misa'!$B$2:$D$74,2,0)</f>
        <v>Giò Tai Lưỡi Xào 250g</v>
      </c>
      <c r="K1591" t="str">
        <f>VLOOKUP(J1591,'[1]Mã Misa'!$C$2:$D$74,2,0)</f>
        <v>GTLX250G</v>
      </c>
      <c r="L1591" s="6">
        <v>50182</v>
      </c>
      <c r="M1591" t="s">
        <v>3706</v>
      </c>
      <c r="N1591" t="str">
        <f t="shared" si="73"/>
        <v>0000510</v>
      </c>
      <c r="O1591" s="9">
        <v>44499</v>
      </c>
      <c r="P1591" t="s">
        <v>3707</v>
      </c>
      <c r="Q1591" t="s">
        <v>3708</v>
      </c>
      <c r="R1591" t="str">
        <f t="shared" si="74"/>
        <v>VM+ LCI 73</v>
      </c>
      <c r="S1591" s="10" t="s">
        <v>2224</v>
      </c>
      <c r="T1591" t="e">
        <f>VLOOKUP(Q1591,'Danh mục'!$B$4:$C$76,2,0)</f>
        <v>#N/A</v>
      </c>
    </row>
    <row r="1592" spans="1:20" hidden="1">
      <c r="A1592" t="s">
        <v>19</v>
      </c>
      <c r="B1592" t="s">
        <v>3709</v>
      </c>
      <c r="C1592" t="s">
        <v>35</v>
      </c>
      <c r="D1592" t="s">
        <v>22</v>
      </c>
      <c r="E1592" s="5">
        <v>92000</v>
      </c>
      <c r="F1592" s="6">
        <v>2</v>
      </c>
      <c r="G1592" t="s">
        <v>23</v>
      </c>
      <c r="H1592" t="s">
        <v>36</v>
      </c>
      <c r="I1592" t="str">
        <f t="shared" si="72"/>
        <v>Mộc nấm hương gói 250g</v>
      </c>
      <c r="J1592" t="str">
        <f>VLOOKUP(I1592,'[1]Mã Misa'!$B$2:$D$74,2,0)</f>
        <v>Mộc Nấm Hương 250g</v>
      </c>
      <c r="K1592" t="str">
        <f>VLOOKUP(J1592,'[1]Mã Misa'!$C$2:$D$74,2,0)</f>
        <v>MNH250</v>
      </c>
      <c r="L1592" s="6">
        <v>46000</v>
      </c>
      <c r="M1592" t="s">
        <v>3710</v>
      </c>
      <c r="N1592" t="str">
        <f t="shared" si="73"/>
        <v>0000630</v>
      </c>
      <c r="O1592" s="9">
        <v>44499</v>
      </c>
      <c r="P1592" t="s">
        <v>3711</v>
      </c>
      <c r="Q1592" t="s">
        <v>3712</v>
      </c>
      <c r="R1592" t="str">
        <f t="shared" si="74"/>
        <v>VM+ YBI 14</v>
      </c>
      <c r="S1592" s="10" t="s">
        <v>717</v>
      </c>
      <c r="T1592" t="e">
        <f>VLOOKUP(Q1592,'Danh mục'!$B$4:$C$76,2,0)</f>
        <v>#N/A</v>
      </c>
    </row>
    <row r="1593" spans="1:20">
      <c r="A1593" t="s">
        <v>19</v>
      </c>
      <c r="B1593" t="s">
        <v>3713</v>
      </c>
      <c r="C1593" t="s">
        <v>21</v>
      </c>
      <c r="D1593" t="s">
        <v>22</v>
      </c>
      <c r="E1593" s="5">
        <v>50182</v>
      </c>
      <c r="F1593" s="6">
        <v>1</v>
      </c>
      <c r="G1593" t="s">
        <v>23</v>
      </c>
      <c r="H1593" t="s">
        <v>24</v>
      </c>
      <c r="I1593" t="str">
        <f t="shared" si="72"/>
        <v>Giò tai lưỡi xào gói 250g</v>
      </c>
      <c r="J1593" t="str">
        <f>VLOOKUP(I1593,'[1]Mã Misa'!$B$2:$D$74,2,0)</f>
        <v>Giò Tai Lưỡi Xào 250g</v>
      </c>
      <c r="K1593" t="str">
        <f>VLOOKUP(J1593,'[1]Mã Misa'!$C$2:$D$74,2,0)</f>
        <v>GTLX250G</v>
      </c>
      <c r="L1593" s="6">
        <v>50182</v>
      </c>
      <c r="M1593" t="s">
        <v>3714</v>
      </c>
      <c r="N1593" t="str">
        <f t="shared" si="73"/>
        <v>0001798</v>
      </c>
      <c r="O1593" s="9">
        <v>44499</v>
      </c>
      <c r="P1593" t="s">
        <v>663</v>
      </c>
      <c r="Q1593" t="s">
        <v>664</v>
      </c>
      <c r="R1593" t="str">
        <f t="shared" si="74"/>
        <v>VM+ TTH 50</v>
      </c>
      <c r="S1593" s="10" t="s">
        <v>213</v>
      </c>
      <c r="T1593" t="e">
        <f>VLOOKUP(Q1593,'Danh mục'!$B$4:$C$76,2,0)</f>
        <v>#N/A</v>
      </c>
    </row>
    <row r="1594" spans="1:20">
      <c r="A1594" t="s">
        <v>19</v>
      </c>
      <c r="B1594" t="s">
        <v>3715</v>
      </c>
      <c r="C1594" t="s">
        <v>38</v>
      </c>
      <c r="D1594" t="s">
        <v>22</v>
      </c>
      <c r="E1594" s="5">
        <v>222116</v>
      </c>
      <c r="F1594" s="6">
        <v>2</v>
      </c>
      <c r="G1594" t="s">
        <v>23</v>
      </c>
      <c r="H1594" t="s">
        <v>39</v>
      </c>
      <c r="I1594" t="str">
        <f t="shared" si="72"/>
        <v>Gà muối gói 500g</v>
      </c>
      <c r="J1594" t="str">
        <f>VLOOKUP(I1594,'[1]Mã Misa'!$B$2:$D$74,2,0)</f>
        <v>Gà muối 500g</v>
      </c>
      <c r="K1594" t="str">
        <f>VLOOKUP(J1594,'[1]Mã Misa'!$C$2:$D$74,2,0)</f>
        <v>GM500</v>
      </c>
      <c r="L1594" s="6">
        <v>111058</v>
      </c>
      <c r="M1594" t="s">
        <v>3716</v>
      </c>
      <c r="N1594" t="str">
        <f t="shared" si="73"/>
        <v>0001855</v>
      </c>
      <c r="O1594" s="9">
        <v>44499</v>
      </c>
      <c r="P1594" t="s">
        <v>424</v>
      </c>
      <c r="Q1594" t="s">
        <v>425</v>
      </c>
      <c r="R1594" t="str">
        <f t="shared" si="74"/>
        <v>VM+ NTN 95</v>
      </c>
      <c r="S1594" s="10" t="s">
        <v>426</v>
      </c>
      <c r="T1594" t="e">
        <f>VLOOKUP(Q1594,'Danh mục'!$B$4:$C$76,2,0)</f>
        <v>#N/A</v>
      </c>
    </row>
    <row r="1595" spans="1:20">
      <c r="A1595" t="s">
        <v>19</v>
      </c>
      <c r="B1595" t="s">
        <v>3717</v>
      </c>
      <c r="C1595" t="s">
        <v>21</v>
      </c>
      <c r="D1595" t="s">
        <v>22</v>
      </c>
      <c r="E1595" s="5">
        <v>50182</v>
      </c>
      <c r="F1595" s="6">
        <v>1</v>
      </c>
      <c r="G1595" t="s">
        <v>23</v>
      </c>
      <c r="H1595" t="s">
        <v>24</v>
      </c>
      <c r="I1595" t="str">
        <f t="shared" si="72"/>
        <v>Giò tai lưỡi xào gói 250g</v>
      </c>
      <c r="J1595" t="str">
        <f>VLOOKUP(I1595,'[1]Mã Misa'!$B$2:$D$74,2,0)</f>
        <v>Giò Tai Lưỡi Xào 250g</v>
      </c>
      <c r="K1595" t="str">
        <f>VLOOKUP(J1595,'[1]Mã Misa'!$C$2:$D$74,2,0)</f>
        <v>GTLX250G</v>
      </c>
      <c r="L1595" s="6">
        <v>50182</v>
      </c>
      <c r="M1595" t="s">
        <v>3718</v>
      </c>
      <c r="N1595" t="str">
        <f t="shared" si="73"/>
        <v>0132967</v>
      </c>
      <c r="O1595" s="9">
        <v>44499</v>
      </c>
      <c r="P1595" t="s">
        <v>3719</v>
      </c>
      <c r="Q1595" t="s">
        <v>3720</v>
      </c>
      <c r="R1595" t="str">
        <f t="shared" si="74"/>
        <v>VM+ HNI 21</v>
      </c>
      <c r="S1595" s="10" t="s">
        <v>28</v>
      </c>
      <c r="T1595" t="e">
        <f>VLOOKUP(Q1595,'Danh mục'!$B$4:$C$76,2,0)</f>
        <v>#N/A</v>
      </c>
    </row>
    <row r="1596" spans="1:20">
      <c r="A1596" t="s">
        <v>19</v>
      </c>
      <c r="B1596" t="s">
        <v>3717</v>
      </c>
      <c r="C1596" t="s">
        <v>38</v>
      </c>
      <c r="D1596" t="s">
        <v>22</v>
      </c>
      <c r="E1596" s="5">
        <v>111058</v>
      </c>
      <c r="F1596" s="6">
        <v>1</v>
      </c>
      <c r="G1596" t="s">
        <v>23</v>
      </c>
      <c r="H1596" t="s">
        <v>39</v>
      </c>
      <c r="I1596" t="str">
        <f t="shared" si="72"/>
        <v>Gà muối gói 500g</v>
      </c>
      <c r="J1596" t="str">
        <f>VLOOKUP(I1596,'[1]Mã Misa'!$B$2:$D$74,2,0)</f>
        <v>Gà muối 500g</v>
      </c>
      <c r="K1596" t="str">
        <f>VLOOKUP(J1596,'[1]Mã Misa'!$C$2:$D$74,2,0)</f>
        <v>GM500</v>
      </c>
      <c r="L1596" s="6">
        <v>111058</v>
      </c>
      <c r="M1596" t="s">
        <v>3718</v>
      </c>
      <c r="N1596" t="str">
        <f t="shared" si="73"/>
        <v>0132967</v>
      </c>
      <c r="O1596" s="9">
        <v>44499</v>
      </c>
      <c r="P1596" t="s">
        <v>3719</v>
      </c>
      <c r="Q1596" t="s">
        <v>3720</v>
      </c>
      <c r="R1596" t="str">
        <f t="shared" si="74"/>
        <v>VM+ HNI 21</v>
      </c>
      <c r="S1596" s="10" t="s">
        <v>28</v>
      </c>
      <c r="T1596" t="e">
        <f>VLOOKUP(Q1596,'Danh mục'!$B$4:$C$76,2,0)</f>
        <v>#N/A</v>
      </c>
    </row>
    <row r="1597" spans="1:20">
      <c r="A1597" t="s">
        <v>19</v>
      </c>
      <c r="B1597" t="s">
        <v>3721</v>
      </c>
      <c r="C1597" t="s">
        <v>285</v>
      </c>
      <c r="D1597" t="s">
        <v>22</v>
      </c>
      <c r="E1597" s="5">
        <v>244200</v>
      </c>
      <c r="F1597" s="6">
        <v>4</v>
      </c>
      <c r="G1597" t="s">
        <v>23</v>
      </c>
      <c r="H1597" t="s">
        <v>286</v>
      </c>
      <c r="I1597" t="str">
        <f t="shared" si="72"/>
        <v>_Giò sụn gà 250g</v>
      </c>
      <c r="J1597" t="str">
        <f>VLOOKUP(I1597,'[1]Mã Misa'!$B$2:$D$74,2,0)</f>
        <v>Giò sụn gà 250g</v>
      </c>
      <c r="K1597" t="str">
        <f>VLOOKUP(J1597,'[1]Mã Misa'!$C$2:$D$74,2,0)</f>
        <v>GSG250</v>
      </c>
      <c r="L1597" s="6">
        <v>61050</v>
      </c>
      <c r="M1597" t="s">
        <v>3722</v>
      </c>
      <c r="N1597" t="str">
        <f t="shared" si="73"/>
        <v>0000631</v>
      </c>
      <c r="O1597" s="9">
        <v>44499</v>
      </c>
      <c r="P1597" t="s">
        <v>3723</v>
      </c>
      <c r="Q1597" t="s">
        <v>3724</v>
      </c>
      <c r="R1597" t="str">
        <f t="shared" si="74"/>
        <v>VM+ YBI 59</v>
      </c>
      <c r="S1597" s="10" t="s">
        <v>717</v>
      </c>
      <c r="T1597" t="e">
        <f>VLOOKUP(Q1597,'Danh mục'!$B$4:$C$76,2,0)</f>
        <v>#N/A</v>
      </c>
    </row>
    <row r="1598" spans="1:20">
      <c r="A1598" t="s">
        <v>19</v>
      </c>
      <c r="B1598" t="s">
        <v>3721</v>
      </c>
      <c r="C1598" t="s">
        <v>51</v>
      </c>
      <c r="D1598" t="s">
        <v>22</v>
      </c>
      <c r="E1598" s="5">
        <v>210800</v>
      </c>
      <c r="F1598" s="6">
        <v>2</v>
      </c>
      <c r="G1598" t="s">
        <v>23</v>
      </c>
      <c r="H1598" t="s">
        <v>52</v>
      </c>
      <c r="I1598" t="str">
        <f t="shared" si="72"/>
        <v>_Đùi gà sốt cay 500g</v>
      </c>
      <c r="J1598" t="str">
        <f>VLOOKUP(I1598,'[1]Mã Misa'!$B$2:$D$74,2,0)</f>
        <v>Đùi gà sốt cay 500g</v>
      </c>
      <c r="K1598" t="str">
        <f>VLOOKUP(J1598,'[1]Mã Misa'!$C$2:$D$74,2,0)</f>
        <v>DGSC500</v>
      </c>
      <c r="L1598" s="6">
        <v>105400</v>
      </c>
      <c r="M1598" t="s">
        <v>3722</v>
      </c>
      <c r="N1598" t="str">
        <f t="shared" si="73"/>
        <v>0000631</v>
      </c>
      <c r="O1598" s="9">
        <v>44499</v>
      </c>
      <c r="P1598" t="s">
        <v>3723</v>
      </c>
      <c r="Q1598" t="s">
        <v>3724</v>
      </c>
      <c r="R1598" t="str">
        <f t="shared" si="74"/>
        <v>VM+ YBI 59</v>
      </c>
      <c r="S1598" s="10" t="s">
        <v>717</v>
      </c>
      <c r="T1598" t="e">
        <f>VLOOKUP(Q1598,'Danh mục'!$B$4:$C$76,2,0)</f>
        <v>#N/A</v>
      </c>
    </row>
    <row r="1599" spans="1:20">
      <c r="A1599" t="s">
        <v>19</v>
      </c>
      <c r="B1599" t="s">
        <v>3725</v>
      </c>
      <c r="C1599" t="s">
        <v>51</v>
      </c>
      <c r="D1599" t="s">
        <v>22</v>
      </c>
      <c r="E1599" s="5">
        <v>105400</v>
      </c>
      <c r="F1599" s="6">
        <v>1</v>
      </c>
      <c r="G1599" t="s">
        <v>23</v>
      </c>
      <c r="H1599" t="s">
        <v>52</v>
      </c>
      <c r="I1599" t="str">
        <f t="shared" si="72"/>
        <v>_Đùi gà sốt cay 500g</v>
      </c>
      <c r="J1599" t="str">
        <f>VLOOKUP(I1599,'[1]Mã Misa'!$B$2:$D$74,2,0)</f>
        <v>Đùi gà sốt cay 500g</v>
      </c>
      <c r="K1599" t="str">
        <f>VLOOKUP(J1599,'[1]Mã Misa'!$C$2:$D$74,2,0)</f>
        <v>DGSC500</v>
      </c>
      <c r="L1599" s="6">
        <v>105400</v>
      </c>
      <c r="M1599" t="s">
        <v>3726</v>
      </c>
      <c r="N1599" t="str">
        <f t="shared" si="73"/>
        <v>0132971</v>
      </c>
      <c r="O1599" s="9">
        <v>44499</v>
      </c>
      <c r="P1599" t="s">
        <v>2082</v>
      </c>
      <c r="Q1599" t="s">
        <v>2083</v>
      </c>
      <c r="R1599" t="str">
        <f t="shared" si="74"/>
        <v>VM HNI Văn</v>
      </c>
      <c r="S1599" s="10" t="s">
        <v>28</v>
      </c>
      <c r="T1599" t="e">
        <f>VLOOKUP(Q1599,'Danh mục'!$B$4:$C$76,2,0)</f>
        <v>#N/A</v>
      </c>
    </row>
    <row r="1600" spans="1:20">
      <c r="A1600" t="s">
        <v>19</v>
      </c>
      <c r="B1600" t="s">
        <v>3727</v>
      </c>
      <c r="C1600" t="s">
        <v>38</v>
      </c>
      <c r="D1600" t="s">
        <v>22</v>
      </c>
      <c r="E1600" s="5">
        <v>111058</v>
      </c>
      <c r="F1600" s="6">
        <v>1</v>
      </c>
      <c r="G1600" t="s">
        <v>23</v>
      </c>
      <c r="H1600" t="s">
        <v>39</v>
      </c>
      <c r="I1600" t="str">
        <f t="shared" si="72"/>
        <v>Gà muối gói 500g</v>
      </c>
      <c r="J1600" t="str">
        <f>VLOOKUP(I1600,'[1]Mã Misa'!$B$2:$D$74,2,0)</f>
        <v>Gà muối 500g</v>
      </c>
      <c r="K1600" t="str">
        <f>VLOOKUP(J1600,'[1]Mã Misa'!$C$2:$D$74,2,0)</f>
        <v>GM500</v>
      </c>
      <c r="L1600" s="6">
        <v>111058</v>
      </c>
      <c r="M1600" t="s">
        <v>3728</v>
      </c>
      <c r="N1600" t="str">
        <f t="shared" si="73"/>
        <v>0132973</v>
      </c>
      <c r="O1600" s="9">
        <v>44499</v>
      </c>
      <c r="P1600" t="s">
        <v>1549</v>
      </c>
      <c r="Q1600" t="s">
        <v>1550</v>
      </c>
      <c r="R1600" t="str">
        <f t="shared" si="74"/>
        <v xml:space="preserve">VM+ HNI 5 </v>
      </c>
      <c r="S1600" s="10" t="s">
        <v>28</v>
      </c>
      <c r="T1600" t="e">
        <f>VLOOKUP(Q1600,'Danh mục'!$B$4:$C$76,2,0)</f>
        <v>#N/A</v>
      </c>
    </row>
    <row r="1601" spans="1:20">
      <c r="A1601" t="s">
        <v>19</v>
      </c>
      <c r="B1601" t="s">
        <v>3727</v>
      </c>
      <c r="C1601" t="s">
        <v>35</v>
      </c>
      <c r="D1601" t="s">
        <v>22</v>
      </c>
      <c r="E1601" s="5">
        <v>46000</v>
      </c>
      <c r="F1601" s="6">
        <v>1</v>
      </c>
      <c r="G1601" t="s">
        <v>23</v>
      </c>
      <c r="H1601" t="s">
        <v>36</v>
      </c>
      <c r="I1601" t="str">
        <f t="shared" si="72"/>
        <v>Mộc nấm hương gói 250g</v>
      </c>
      <c r="J1601" t="str">
        <f>VLOOKUP(I1601,'[1]Mã Misa'!$B$2:$D$74,2,0)</f>
        <v>Mộc Nấm Hương 250g</v>
      </c>
      <c r="K1601" t="str">
        <f>VLOOKUP(J1601,'[1]Mã Misa'!$C$2:$D$74,2,0)</f>
        <v>MNH250</v>
      </c>
      <c r="L1601" s="6">
        <v>46000</v>
      </c>
      <c r="M1601" t="s">
        <v>3728</v>
      </c>
      <c r="N1601" t="str">
        <f t="shared" si="73"/>
        <v>0132973</v>
      </c>
      <c r="O1601" s="9">
        <v>44499</v>
      </c>
      <c r="P1601" t="s">
        <v>1549</v>
      </c>
      <c r="Q1601" t="s">
        <v>1550</v>
      </c>
      <c r="R1601" t="str">
        <f t="shared" si="74"/>
        <v xml:space="preserve">VM+ HNI 5 </v>
      </c>
      <c r="S1601" s="10" t="s">
        <v>28</v>
      </c>
      <c r="T1601" t="e">
        <f>VLOOKUP(Q1601,'Danh mục'!$B$4:$C$76,2,0)</f>
        <v>#N/A</v>
      </c>
    </row>
    <row r="1602" spans="1:20">
      <c r="A1602" t="s">
        <v>19</v>
      </c>
      <c r="B1602" t="s">
        <v>3729</v>
      </c>
      <c r="C1602" t="s">
        <v>90</v>
      </c>
      <c r="D1602" t="s">
        <v>22</v>
      </c>
      <c r="E1602" s="5">
        <v>70950</v>
      </c>
      <c r="F1602" s="6">
        <v>1</v>
      </c>
      <c r="G1602" t="s">
        <v>23</v>
      </c>
      <c r="H1602" t="s">
        <v>91</v>
      </c>
      <c r="I1602" t="str">
        <f t="shared" si="72"/>
        <v>_Chả nướng 300g</v>
      </c>
      <c r="J1602" t="str">
        <f>VLOOKUP(I1602,'[1]Mã Misa'!$B$2:$D$74,2,0)</f>
        <v>Chả nướng 300g</v>
      </c>
      <c r="K1602" t="str">
        <f>VLOOKUP(J1602,'[1]Mã Misa'!$C$2:$D$74,2,0)</f>
        <v>CN300</v>
      </c>
      <c r="L1602" s="6">
        <v>70950</v>
      </c>
      <c r="M1602" t="s">
        <v>3730</v>
      </c>
      <c r="N1602" t="str">
        <f t="shared" si="73"/>
        <v>0001799</v>
      </c>
      <c r="O1602" s="9">
        <v>44499</v>
      </c>
      <c r="P1602" t="s">
        <v>3131</v>
      </c>
      <c r="Q1602" t="s">
        <v>3132</v>
      </c>
      <c r="R1602" t="str">
        <f t="shared" si="74"/>
        <v>VM+ TTH 97</v>
      </c>
      <c r="S1602" s="10" t="s">
        <v>213</v>
      </c>
      <c r="T1602" t="e">
        <f>VLOOKUP(Q1602,'Danh mục'!$B$4:$C$76,2,0)</f>
        <v>#N/A</v>
      </c>
    </row>
    <row r="1603" spans="1:20" hidden="1">
      <c r="A1603" t="s">
        <v>19</v>
      </c>
      <c r="B1603" t="s">
        <v>3731</v>
      </c>
      <c r="C1603" t="s">
        <v>38</v>
      </c>
      <c r="D1603" t="s">
        <v>22</v>
      </c>
      <c r="E1603" s="5">
        <v>111058</v>
      </c>
      <c r="F1603" s="6">
        <v>1</v>
      </c>
      <c r="G1603" t="s">
        <v>23</v>
      </c>
      <c r="H1603" t="s">
        <v>39</v>
      </c>
      <c r="I1603" t="str">
        <f t="shared" si="72"/>
        <v>Gà muối gói 500g</v>
      </c>
      <c r="J1603" t="str">
        <f>VLOOKUP(I1603,'[1]Mã Misa'!$B$2:$D$74,2,0)</f>
        <v>Gà muối 500g</v>
      </c>
      <c r="K1603" t="str">
        <f>VLOOKUP(J1603,'[1]Mã Misa'!$C$2:$D$74,2,0)</f>
        <v>GM500</v>
      </c>
      <c r="L1603" s="6">
        <v>111058</v>
      </c>
      <c r="M1603" t="s">
        <v>3732</v>
      </c>
      <c r="N1603" t="str">
        <f t="shared" si="73"/>
        <v>0132975</v>
      </c>
      <c r="O1603" s="9">
        <v>44499</v>
      </c>
      <c r="P1603" t="s">
        <v>3733</v>
      </c>
      <c r="Q1603" t="s">
        <v>3734</v>
      </c>
      <c r="R1603" t="str">
        <f t="shared" si="74"/>
        <v>VM+ HNI Số</v>
      </c>
      <c r="S1603" s="10" t="s">
        <v>28</v>
      </c>
      <c r="T1603" t="e">
        <f>VLOOKUP(Q1603,'Danh mục'!$B$4:$C$76,2,0)</f>
        <v>#N/A</v>
      </c>
    </row>
    <row r="1604" spans="1:20">
      <c r="A1604" t="s">
        <v>19</v>
      </c>
      <c r="B1604" t="s">
        <v>3735</v>
      </c>
      <c r="C1604" t="s">
        <v>177</v>
      </c>
      <c r="D1604" t="s">
        <v>22</v>
      </c>
      <c r="E1604" s="5">
        <v>363000</v>
      </c>
      <c r="F1604" s="6">
        <v>4</v>
      </c>
      <c r="G1604" t="s">
        <v>23</v>
      </c>
      <c r="H1604" t="s">
        <v>178</v>
      </c>
      <c r="I1604" t="str">
        <f t="shared" ref="I1604:I1667" si="75">MID(H1604,10,26)</f>
        <v>_Chân gà sốt cay 400g</v>
      </c>
      <c r="J1604" t="str">
        <f>VLOOKUP(I1604,'[1]Mã Misa'!$B$2:$D$74,2,0)</f>
        <v>Chân gà sốt cay 400g</v>
      </c>
      <c r="K1604" t="str">
        <f>VLOOKUP(J1604,'[1]Mã Misa'!$C$2:$D$74,2,0)</f>
        <v>CGSC400</v>
      </c>
      <c r="L1604" s="6">
        <v>90750</v>
      </c>
      <c r="M1604" t="s">
        <v>3736</v>
      </c>
      <c r="N1604" t="str">
        <f t="shared" ref="N1604:N1667" si="76">RIGHT(M1604,7)</f>
        <v>0132980</v>
      </c>
      <c r="O1604" s="9">
        <v>44499</v>
      </c>
      <c r="P1604" t="s">
        <v>205</v>
      </c>
      <c r="Q1604" t="s">
        <v>206</v>
      </c>
      <c r="R1604" t="str">
        <f t="shared" ref="R1604:R1667" si="77">LEFT(Q1604,10)</f>
        <v>VM+ HNI Vi</v>
      </c>
      <c r="S1604" s="10" t="s">
        <v>28</v>
      </c>
      <c r="T1604" t="str">
        <f>VLOOKUP(Q1604,'Danh mục'!$B$4:$C$76,2,0)</f>
        <v>WINCOMHANOI</v>
      </c>
    </row>
    <row r="1605" spans="1:20" hidden="1">
      <c r="A1605" t="s">
        <v>19</v>
      </c>
      <c r="B1605" t="s">
        <v>3737</v>
      </c>
      <c r="C1605" t="s">
        <v>38</v>
      </c>
      <c r="D1605" t="s">
        <v>22</v>
      </c>
      <c r="E1605" s="5">
        <v>111058</v>
      </c>
      <c r="F1605" s="6">
        <v>1</v>
      </c>
      <c r="G1605" t="s">
        <v>23</v>
      </c>
      <c r="H1605" t="s">
        <v>39</v>
      </c>
      <c r="I1605" t="str">
        <f t="shared" si="75"/>
        <v>Gà muối gói 500g</v>
      </c>
      <c r="J1605" t="str">
        <f>VLOOKUP(I1605,'[1]Mã Misa'!$B$2:$D$74,2,0)</f>
        <v>Gà muối 500g</v>
      </c>
      <c r="K1605" t="str">
        <f>VLOOKUP(J1605,'[1]Mã Misa'!$C$2:$D$74,2,0)</f>
        <v>GM500</v>
      </c>
      <c r="L1605" s="6">
        <v>111058</v>
      </c>
      <c r="M1605" t="s">
        <v>3738</v>
      </c>
      <c r="N1605" t="str">
        <f t="shared" si="76"/>
        <v>0000711</v>
      </c>
      <c r="O1605" s="9">
        <v>44499</v>
      </c>
      <c r="P1605" t="s">
        <v>3739</v>
      </c>
      <c r="Q1605" t="s">
        <v>3740</v>
      </c>
      <c r="R1605" t="str">
        <f t="shared" si="77"/>
        <v>VM+ SLA 15</v>
      </c>
      <c r="S1605" s="10" t="s">
        <v>2260</v>
      </c>
      <c r="T1605" t="e">
        <f>VLOOKUP(Q1605,'Danh mục'!$B$4:$C$76,2,0)</f>
        <v>#N/A</v>
      </c>
    </row>
    <row r="1606" spans="1:20" hidden="1">
      <c r="A1606" t="s">
        <v>19</v>
      </c>
      <c r="B1606" t="s">
        <v>3741</v>
      </c>
      <c r="C1606" t="s">
        <v>51</v>
      </c>
      <c r="D1606" t="s">
        <v>22</v>
      </c>
      <c r="E1606" s="5">
        <v>105400</v>
      </c>
      <c r="F1606" s="6">
        <v>1</v>
      </c>
      <c r="G1606" t="s">
        <v>23</v>
      </c>
      <c r="H1606" t="s">
        <v>52</v>
      </c>
      <c r="I1606" t="str">
        <f t="shared" si="75"/>
        <v>_Đùi gà sốt cay 500g</v>
      </c>
      <c r="J1606" t="str">
        <f>VLOOKUP(I1606,'[1]Mã Misa'!$B$2:$D$74,2,0)</f>
        <v>Đùi gà sốt cay 500g</v>
      </c>
      <c r="K1606" t="str">
        <f>VLOOKUP(J1606,'[1]Mã Misa'!$C$2:$D$74,2,0)</f>
        <v>DGSC500</v>
      </c>
      <c r="L1606" s="6">
        <v>105400</v>
      </c>
      <c r="M1606" t="s">
        <v>3742</v>
      </c>
      <c r="N1606" t="str">
        <f t="shared" si="76"/>
        <v>0132992</v>
      </c>
      <c r="O1606" s="9">
        <v>44499</v>
      </c>
      <c r="P1606" t="s">
        <v>3743</v>
      </c>
      <c r="Q1606" t="s">
        <v>3744</v>
      </c>
      <c r="R1606" t="str">
        <f t="shared" si="77"/>
        <v>VM+ HNI Độ</v>
      </c>
      <c r="S1606" s="10" t="s">
        <v>28</v>
      </c>
      <c r="T1606" t="e">
        <f>VLOOKUP(Q1606,'Danh mục'!$B$4:$C$76,2,0)</f>
        <v>#N/A</v>
      </c>
    </row>
    <row r="1607" spans="1:20">
      <c r="A1607" t="s">
        <v>19</v>
      </c>
      <c r="B1607" t="s">
        <v>3745</v>
      </c>
      <c r="C1607" t="s">
        <v>38</v>
      </c>
      <c r="D1607" t="s">
        <v>22</v>
      </c>
      <c r="E1607" s="5">
        <v>222116</v>
      </c>
      <c r="F1607" s="6">
        <v>2</v>
      </c>
      <c r="G1607" t="s">
        <v>23</v>
      </c>
      <c r="H1607" t="s">
        <v>39</v>
      </c>
      <c r="I1607" t="str">
        <f t="shared" si="75"/>
        <v>Gà muối gói 500g</v>
      </c>
      <c r="J1607" t="str">
        <f>VLOOKUP(I1607,'[1]Mã Misa'!$B$2:$D$74,2,0)</f>
        <v>Gà muối 500g</v>
      </c>
      <c r="K1607" t="str">
        <f>VLOOKUP(J1607,'[1]Mã Misa'!$C$2:$D$74,2,0)</f>
        <v>GM500</v>
      </c>
      <c r="L1607" s="6">
        <v>111058</v>
      </c>
      <c r="M1607" t="s">
        <v>3746</v>
      </c>
      <c r="N1607" t="str">
        <f t="shared" si="76"/>
        <v>0001801</v>
      </c>
      <c r="O1607" s="9">
        <v>44499</v>
      </c>
      <c r="P1607" t="s">
        <v>211</v>
      </c>
      <c r="Q1607" t="s">
        <v>212</v>
      </c>
      <c r="R1607" t="str">
        <f t="shared" si="77"/>
        <v>VM+ TTH 17</v>
      </c>
      <c r="S1607" s="10" t="s">
        <v>213</v>
      </c>
      <c r="T1607" t="e">
        <f>VLOOKUP(Q1607,'Danh mục'!$B$4:$C$76,2,0)</f>
        <v>#N/A</v>
      </c>
    </row>
    <row r="1608" spans="1:20">
      <c r="A1608" t="s">
        <v>19</v>
      </c>
      <c r="B1608" t="s">
        <v>3747</v>
      </c>
      <c r="C1608" t="s">
        <v>30</v>
      </c>
      <c r="D1608" t="s">
        <v>22</v>
      </c>
      <c r="E1608" s="5">
        <v>351148</v>
      </c>
      <c r="F1608" s="6">
        <v>4</v>
      </c>
      <c r="G1608" t="s">
        <v>23</v>
      </c>
      <c r="H1608" t="s">
        <v>31</v>
      </c>
      <c r="I1608" t="str">
        <f t="shared" si="75"/>
        <v>Bắp bò muối gói 200g</v>
      </c>
      <c r="J1608" t="str">
        <f>VLOOKUP(I1608,'[1]Mã Misa'!$B$2:$D$74,2,0)</f>
        <v>Bắp bò muối 200g</v>
      </c>
      <c r="K1608" t="str">
        <f>VLOOKUP(J1608,'[1]Mã Misa'!$C$2:$D$74,2,0)</f>
        <v>BBM200</v>
      </c>
      <c r="L1608" s="6">
        <v>87787</v>
      </c>
      <c r="M1608" t="s">
        <v>3748</v>
      </c>
      <c r="N1608" t="str">
        <f t="shared" si="76"/>
        <v>0132999</v>
      </c>
      <c r="O1608" s="9">
        <v>44499</v>
      </c>
      <c r="P1608" t="s">
        <v>3037</v>
      </c>
      <c r="Q1608" t="s">
        <v>3038</v>
      </c>
      <c r="R1608" t="str">
        <f t="shared" si="77"/>
        <v>VM+ HNI Lô</v>
      </c>
      <c r="S1608" s="10" t="s">
        <v>28</v>
      </c>
      <c r="T1608" t="e">
        <f>VLOOKUP(Q1608,'Danh mục'!$B$4:$C$76,2,0)</f>
        <v>#N/A</v>
      </c>
    </row>
    <row r="1609" spans="1:20">
      <c r="A1609" t="s">
        <v>19</v>
      </c>
      <c r="B1609" t="s">
        <v>3749</v>
      </c>
      <c r="C1609" t="s">
        <v>51</v>
      </c>
      <c r="D1609" t="s">
        <v>22</v>
      </c>
      <c r="E1609" s="5">
        <v>105400</v>
      </c>
      <c r="F1609" s="6">
        <v>1</v>
      </c>
      <c r="G1609" t="s">
        <v>23</v>
      </c>
      <c r="H1609" t="s">
        <v>52</v>
      </c>
      <c r="I1609" t="str">
        <f t="shared" si="75"/>
        <v>_Đùi gà sốt cay 500g</v>
      </c>
      <c r="J1609" t="str">
        <f>VLOOKUP(I1609,'[1]Mã Misa'!$B$2:$D$74,2,0)</f>
        <v>Đùi gà sốt cay 500g</v>
      </c>
      <c r="K1609" t="str">
        <f>VLOOKUP(J1609,'[1]Mã Misa'!$C$2:$D$74,2,0)</f>
        <v>DGSC500</v>
      </c>
      <c r="L1609" s="6">
        <v>105400</v>
      </c>
      <c r="M1609" t="s">
        <v>3385</v>
      </c>
      <c r="N1609" t="str">
        <f t="shared" si="76"/>
        <v>0003056</v>
      </c>
      <c r="O1609" s="9">
        <v>44495</v>
      </c>
      <c r="P1609" t="s">
        <v>3750</v>
      </c>
      <c r="Q1609" t="s">
        <v>3751</v>
      </c>
      <c r="R1609" t="str">
        <f t="shared" si="77"/>
        <v>VM+ BNH 69</v>
      </c>
      <c r="S1609" s="10" t="s">
        <v>88</v>
      </c>
      <c r="T1609" t="e">
        <f>VLOOKUP(Q1609,'Danh mục'!$B$4:$C$76,2,0)</f>
        <v>#N/A</v>
      </c>
    </row>
    <row r="1610" spans="1:20">
      <c r="A1610" t="s">
        <v>19</v>
      </c>
      <c r="B1610" t="s">
        <v>3749</v>
      </c>
      <c r="C1610" t="s">
        <v>38</v>
      </c>
      <c r="D1610" t="s">
        <v>22</v>
      </c>
      <c r="E1610" s="5">
        <v>111058</v>
      </c>
      <c r="F1610" s="6">
        <v>1</v>
      </c>
      <c r="G1610" t="s">
        <v>23</v>
      </c>
      <c r="H1610" t="s">
        <v>39</v>
      </c>
      <c r="I1610" t="str">
        <f t="shared" si="75"/>
        <v>Gà muối gói 500g</v>
      </c>
      <c r="J1610" t="str">
        <f>VLOOKUP(I1610,'[1]Mã Misa'!$B$2:$D$74,2,0)</f>
        <v>Gà muối 500g</v>
      </c>
      <c r="K1610" t="str">
        <f>VLOOKUP(J1610,'[1]Mã Misa'!$C$2:$D$74,2,0)</f>
        <v>GM500</v>
      </c>
      <c r="L1610" s="6">
        <v>111058</v>
      </c>
      <c r="M1610" t="s">
        <v>3385</v>
      </c>
      <c r="N1610" t="str">
        <f t="shared" si="76"/>
        <v>0003056</v>
      </c>
      <c r="O1610" s="9">
        <v>44495</v>
      </c>
      <c r="P1610" t="s">
        <v>3750</v>
      </c>
      <c r="Q1610" t="s">
        <v>3751</v>
      </c>
      <c r="R1610" t="str">
        <f t="shared" si="77"/>
        <v>VM+ BNH 69</v>
      </c>
      <c r="S1610" s="10" t="s">
        <v>88</v>
      </c>
      <c r="T1610" t="e">
        <f>VLOOKUP(Q1610,'Danh mục'!$B$4:$C$76,2,0)</f>
        <v>#N/A</v>
      </c>
    </row>
    <row r="1611" spans="1:20">
      <c r="A1611" t="s">
        <v>19</v>
      </c>
      <c r="B1611" t="s">
        <v>3752</v>
      </c>
      <c r="C1611" t="s">
        <v>510</v>
      </c>
      <c r="D1611" t="s">
        <v>511</v>
      </c>
      <c r="E1611" s="5">
        <v>177188</v>
      </c>
      <c r="F1611" s="6">
        <v>1</v>
      </c>
      <c r="G1611" t="s">
        <v>65</v>
      </c>
      <c r="H1611" t="s">
        <v>512</v>
      </c>
      <c r="I1611" t="str">
        <f t="shared" si="75"/>
        <v xml:space="preserve"> Mực lá câu làm sạch 450g</v>
      </c>
      <c r="J1611" t="str">
        <f>VLOOKUP(I1611,'[1]Mã Misa'!$B$2:$D$74,2,0)</f>
        <v>Mực lá câu làm sạch 450g</v>
      </c>
      <c r="K1611" t="str">
        <f>VLOOKUP(J1611,'[1]Mã Misa'!$C$2:$D$74,2,0)</f>
        <v>ML450</v>
      </c>
      <c r="L1611" s="6">
        <v>177188</v>
      </c>
      <c r="M1611" t="s">
        <v>3753</v>
      </c>
      <c r="N1611" t="str">
        <f t="shared" si="76"/>
        <v>0133002</v>
      </c>
      <c r="O1611" s="9">
        <v>44499</v>
      </c>
      <c r="P1611" t="s">
        <v>225</v>
      </c>
      <c r="Q1611" t="s">
        <v>226</v>
      </c>
      <c r="R1611" t="str">
        <f t="shared" si="77"/>
        <v>VM+ HNI 33</v>
      </c>
      <c r="S1611" s="10" t="s">
        <v>28</v>
      </c>
      <c r="T1611" t="str">
        <f>VLOOKUP(Q1611,'Danh mục'!$B$4:$C$76,2,0)</f>
        <v>WINCOMHANOI</v>
      </c>
    </row>
    <row r="1612" spans="1:20">
      <c r="A1612" t="s">
        <v>19</v>
      </c>
      <c r="B1612" t="s">
        <v>3754</v>
      </c>
      <c r="C1612" t="s">
        <v>51</v>
      </c>
      <c r="D1612" t="s">
        <v>22</v>
      </c>
      <c r="E1612" s="5">
        <v>210800</v>
      </c>
      <c r="F1612" s="6">
        <v>2</v>
      </c>
      <c r="G1612" t="s">
        <v>23</v>
      </c>
      <c r="H1612" t="s">
        <v>52</v>
      </c>
      <c r="I1612" t="str">
        <f t="shared" si="75"/>
        <v>_Đùi gà sốt cay 500g</v>
      </c>
      <c r="J1612" t="str">
        <f>VLOOKUP(I1612,'[1]Mã Misa'!$B$2:$D$74,2,0)</f>
        <v>Đùi gà sốt cay 500g</v>
      </c>
      <c r="K1612" t="str">
        <f>VLOOKUP(J1612,'[1]Mã Misa'!$C$2:$D$74,2,0)</f>
        <v>DGSC500</v>
      </c>
      <c r="L1612" s="6">
        <v>105400</v>
      </c>
      <c r="M1612" t="s">
        <v>3755</v>
      </c>
      <c r="N1612" t="str">
        <f t="shared" si="76"/>
        <v>0133009</v>
      </c>
      <c r="O1612" s="9">
        <v>44499</v>
      </c>
      <c r="P1612" t="s">
        <v>3756</v>
      </c>
      <c r="Q1612" t="s">
        <v>3757</v>
      </c>
      <c r="R1612" t="str">
        <f t="shared" si="77"/>
        <v>VM+ HNI 23</v>
      </c>
      <c r="S1612" s="10" t="s">
        <v>28</v>
      </c>
      <c r="T1612" t="e">
        <f>VLOOKUP(Q1612,'Danh mục'!$B$4:$C$76,2,0)</f>
        <v>#N/A</v>
      </c>
    </row>
    <row r="1613" spans="1:20">
      <c r="A1613" t="s">
        <v>19</v>
      </c>
      <c r="B1613" t="s">
        <v>3754</v>
      </c>
      <c r="C1613" t="s">
        <v>38</v>
      </c>
      <c r="D1613" t="s">
        <v>22</v>
      </c>
      <c r="E1613" s="5">
        <v>555290</v>
      </c>
      <c r="F1613" s="6">
        <v>5</v>
      </c>
      <c r="G1613" t="s">
        <v>23</v>
      </c>
      <c r="H1613" t="s">
        <v>39</v>
      </c>
      <c r="I1613" t="str">
        <f t="shared" si="75"/>
        <v>Gà muối gói 500g</v>
      </c>
      <c r="J1613" t="str">
        <f>VLOOKUP(I1613,'[1]Mã Misa'!$B$2:$D$74,2,0)</f>
        <v>Gà muối 500g</v>
      </c>
      <c r="K1613" t="str">
        <f>VLOOKUP(J1613,'[1]Mã Misa'!$C$2:$D$74,2,0)</f>
        <v>GM500</v>
      </c>
      <c r="L1613" s="6">
        <v>111058</v>
      </c>
      <c r="M1613" t="s">
        <v>3755</v>
      </c>
      <c r="N1613" t="str">
        <f t="shared" si="76"/>
        <v>0133009</v>
      </c>
      <c r="O1613" s="9">
        <v>44499</v>
      </c>
      <c r="P1613" t="s">
        <v>3756</v>
      </c>
      <c r="Q1613" t="s">
        <v>3757</v>
      </c>
      <c r="R1613" t="str">
        <f t="shared" si="77"/>
        <v>VM+ HNI 23</v>
      </c>
      <c r="S1613" s="10" t="s">
        <v>28</v>
      </c>
      <c r="T1613" t="e">
        <f>VLOOKUP(Q1613,'Danh mục'!$B$4:$C$76,2,0)</f>
        <v>#N/A</v>
      </c>
    </row>
    <row r="1614" spans="1:20">
      <c r="A1614" t="s">
        <v>19</v>
      </c>
      <c r="B1614" t="s">
        <v>3758</v>
      </c>
      <c r="C1614" t="s">
        <v>38</v>
      </c>
      <c r="D1614" t="s">
        <v>22</v>
      </c>
      <c r="E1614" s="5">
        <v>111058</v>
      </c>
      <c r="F1614" s="6">
        <v>1</v>
      </c>
      <c r="G1614" t="s">
        <v>23</v>
      </c>
      <c r="H1614" t="s">
        <v>39</v>
      </c>
      <c r="I1614" t="str">
        <f t="shared" si="75"/>
        <v>Gà muối gói 500g</v>
      </c>
      <c r="J1614" t="str">
        <f>VLOOKUP(I1614,'[1]Mã Misa'!$B$2:$D$74,2,0)</f>
        <v>Gà muối 500g</v>
      </c>
      <c r="K1614" t="str">
        <f>VLOOKUP(J1614,'[1]Mã Misa'!$C$2:$D$74,2,0)</f>
        <v>GM500</v>
      </c>
      <c r="L1614" s="6">
        <v>111058</v>
      </c>
      <c r="M1614" t="s">
        <v>3759</v>
      </c>
      <c r="N1614" t="str">
        <f t="shared" si="76"/>
        <v>0133012</v>
      </c>
      <c r="O1614" s="9">
        <v>44499</v>
      </c>
      <c r="P1614" t="s">
        <v>3650</v>
      </c>
      <c r="Q1614" t="s">
        <v>3651</v>
      </c>
      <c r="R1614" t="str">
        <f t="shared" si="77"/>
        <v>VM+ HNI 10</v>
      </c>
      <c r="S1614" s="10" t="s">
        <v>28</v>
      </c>
      <c r="T1614" t="e">
        <f>VLOOKUP(Q1614,'Danh mục'!$B$4:$C$76,2,0)</f>
        <v>#N/A</v>
      </c>
    </row>
    <row r="1615" spans="1:20">
      <c r="A1615" t="s">
        <v>19</v>
      </c>
      <c r="B1615" t="s">
        <v>3760</v>
      </c>
      <c r="C1615" t="s">
        <v>30</v>
      </c>
      <c r="D1615" t="s">
        <v>22</v>
      </c>
      <c r="E1615" s="5">
        <v>87787</v>
      </c>
      <c r="F1615" s="6">
        <v>1</v>
      </c>
      <c r="G1615" t="s">
        <v>23</v>
      </c>
      <c r="H1615" t="s">
        <v>31</v>
      </c>
      <c r="I1615" t="str">
        <f t="shared" si="75"/>
        <v>Bắp bò muối gói 200g</v>
      </c>
      <c r="J1615" t="str">
        <f>VLOOKUP(I1615,'[1]Mã Misa'!$B$2:$D$74,2,0)</f>
        <v>Bắp bò muối 200g</v>
      </c>
      <c r="K1615" t="str">
        <f>VLOOKUP(J1615,'[1]Mã Misa'!$C$2:$D$74,2,0)</f>
        <v>BBM200</v>
      </c>
      <c r="L1615" s="6">
        <v>87787</v>
      </c>
      <c r="M1615" t="s">
        <v>3761</v>
      </c>
      <c r="N1615" t="str">
        <f t="shared" si="76"/>
        <v>0003057</v>
      </c>
      <c r="O1615" s="9">
        <v>44499</v>
      </c>
      <c r="P1615" t="s">
        <v>1406</v>
      </c>
      <c r="Q1615" t="s">
        <v>1407</v>
      </c>
      <c r="R1615" t="str">
        <f t="shared" si="77"/>
        <v>VM+ BNH 99</v>
      </c>
      <c r="S1615" s="10" t="s">
        <v>88</v>
      </c>
      <c r="T1615" t="e">
        <f>VLOOKUP(Q1615,'Danh mục'!$B$4:$C$76,2,0)</f>
        <v>#N/A</v>
      </c>
    </row>
    <row r="1616" spans="1:20">
      <c r="A1616" t="s">
        <v>19</v>
      </c>
      <c r="B1616" t="s">
        <v>3762</v>
      </c>
      <c r="C1616" t="s">
        <v>38</v>
      </c>
      <c r="D1616" t="s">
        <v>22</v>
      </c>
      <c r="E1616" s="5">
        <v>222116</v>
      </c>
      <c r="F1616" s="6">
        <v>2</v>
      </c>
      <c r="G1616" t="s">
        <v>23</v>
      </c>
      <c r="H1616" t="s">
        <v>39</v>
      </c>
      <c r="I1616" t="str">
        <f t="shared" si="75"/>
        <v>Gà muối gói 500g</v>
      </c>
      <c r="J1616" t="str">
        <f>VLOOKUP(I1616,'[1]Mã Misa'!$B$2:$D$74,2,0)</f>
        <v>Gà muối 500g</v>
      </c>
      <c r="K1616" t="str">
        <f>VLOOKUP(J1616,'[1]Mã Misa'!$C$2:$D$74,2,0)</f>
        <v>GM500</v>
      </c>
      <c r="L1616" s="6">
        <v>111058</v>
      </c>
      <c r="M1616" t="s">
        <v>3763</v>
      </c>
      <c r="N1616" t="str">
        <f t="shared" si="76"/>
        <v>0133018</v>
      </c>
      <c r="O1616" s="9">
        <v>44499</v>
      </c>
      <c r="P1616" t="s">
        <v>2331</v>
      </c>
      <c r="Q1616" t="s">
        <v>2332</v>
      </c>
      <c r="R1616" t="str">
        <f t="shared" si="77"/>
        <v>VM+ HNI Ng</v>
      </c>
      <c r="S1616" s="10" t="s">
        <v>28</v>
      </c>
      <c r="T1616" t="e">
        <f>VLOOKUP(Q1616,'Danh mục'!$B$4:$C$76,2,0)</f>
        <v>#N/A</v>
      </c>
    </row>
    <row r="1617" spans="1:20">
      <c r="A1617" t="s">
        <v>19</v>
      </c>
      <c r="B1617" t="s">
        <v>3762</v>
      </c>
      <c r="C1617" t="s">
        <v>90</v>
      </c>
      <c r="D1617" t="s">
        <v>22</v>
      </c>
      <c r="E1617" s="5">
        <v>212850</v>
      </c>
      <c r="F1617" s="6">
        <v>3</v>
      </c>
      <c r="G1617" t="s">
        <v>23</v>
      </c>
      <c r="H1617" t="s">
        <v>91</v>
      </c>
      <c r="I1617" t="str">
        <f t="shared" si="75"/>
        <v>_Chả nướng 300g</v>
      </c>
      <c r="J1617" t="str">
        <f>VLOOKUP(I1617,'[1]Mã Misa'!$B$2:$D$74,2,0)</f>
        <v>Chả nướng 300g</v>
      </c>
      <c r="K1617" t="str">
        <f>VLOOKUP(J1617,'[1]Mã Misa'!$C$2:$D$74,2,0)</f>
        <v>CN300</v>
      </c>
      <c r="L1617" s="6">
        <v>70950</v>
      </c>
      <c r="M1617" t="s">
        <v>3763</v>
      </c>
      <c r="N1617" t="str">
        <f t="shared" si="76"/>
        <v>0133018</v>
      </c>
      <c r="O1617" s="9">
        <v>44499</v>
      </c>
      <c r="P1617" t="s">
        <v>2331</v>
      </c>
      <c r="Q1617" t="s">
        <v>2332</v>
      </c>
      <c r="R1617" t="str">
        <f t="shared" si="77"/>
        <v>VM+ HNI Ng</v>
      </c>
      <c r="S1617" s="10" t="s">
        <v>28</v>
      </c>
      <c r="T1617" t="e">
        <f>VLOOKUP(Q1617,'Danh mục'!$B$4:$C$76,2,0)</f>
        <v>#N/A</v>
      </c>
    </row>
    <row r="1618" spans="1:20">
      <c r="A1618" t="s">
        <v>19</v>
      </c>
      <c r="B1618" t="s">
        <v>3762</v>
      </c>
      <c r="C1618" t="s">
        <v>45</v>
      </c>
      <c r="D1618" t="s">
        <v>22</v>
      </c>
      <c r="E1618" s="5">
        <v>74250</v>
      </c>
      <c r="F1618" s="6">
        <v>1</v>
      </c>
      <c r="G1618" t="s">
        <v>23</v>
      </c>
      <c r="H1618" t="s">
        <v>46</v>
      </c>
      <c r="I1618" t="str">
        <f t="shared" si="75"/>
        <v>_Chả cốm 300g</v>
      </c>
      <c r="J1618" t="str">
        <f>VLOOKUP(I1618,'[1]Mã Misa'!$B$2:$D$74,2,0)</f>
        <v>Chả cốm 300g</v>
      </c>
      <c r="K1618" t="str">
        <f>VLOOKUP(J1618,'[1]Mã Misa'!$C$2:$D$74,2,0)</f>
        <v>CC300</v>
      </c>
      <c r="L1618" s="6">
        <v>74250</v>
      </c>
      <c r="M1618" t="s">
        <v>3763</v>
      </c>
      <c r="N1618" t="str">
        <f t="shared" si="76"/>
        <v>0133018</v>
      </c>
      <c r="O1618" s="9">
        <v>44499</v>
      </c>
      <c r="P1618" t="s">
        <v>2331</v>
      </c>
      <c r="Q1618" t="s">
        <v>2332</v>
      </c>
      <c r="R1618" t="str">
        <f t="shared" si="77"/>
        <v>VM+ HNI Ng</v>
      </c>
      <c r="S1618" s="10" t="s">
        <v>28</v>
      </c>
      <c r="T1618" t="e">
        <f>VLOOKUP(Q1618,'Danh mục'!$B$4:$C$76,2,0)</f>
        <v>#N/A</v>
      </c>
    </row>
    <row r="1619" spans="1:20">
      <c r="A1619" t="s">
        <v>19</v>
      </c>
      <c r="B1619" t="s">
        <v>3764</v>
      </c>
      <c r="C1619" t="s">
        <v>35</v>
      </c>
      <c r="D1619" t="s">
        <v>22</v>
      </c>
      <c r="E1619" s="5">
        <v>92000</v>
      </c>
      <c r="F1619" s="6">
        <v>2</v>
      </c>
      <c r="G1619" t="s">
        <v>23</v>
      </c>
      <c r="H1619" t="s">
        <v>36</v>
      </c>
      <c r="I1619" t="str">
        <f t="shared" si="75"/>
        <v>Mộc nấm hương gói 250g</v>
      </c>
      <c r="J1619" t="str">
        <f>VLOOKUP(I1619,'[1]Mã Misa'!$B$2:$D$74,2,0)</f>
        <v>Mộc Nấm Hương 250g</v>
      </c>
      <c r="K1619" t="str">
        <f>VLOOKUP(J1619,'[1]Mã Misa'!$C$2:$D$74,2,0)</f>
        <v>MNH250</v>
      </c>
      <c r="L1619" s="6">
        <v>46000</v>
      </c>
      <c r="M1619" t="s">
        <v>3765</v>
      </c>
      <c r="N1619" t="str">
        <f t="shared" si="76"/>
        <v>0010455</v>
      </c>
      <c r="O1619" s="9">
        <v>44499</v>
      </c>
      <c r="P1619" t="s">
        <v>941</v>
      </c>
      <c r="Q1619" t="s">
        <v>942</v>
      </c>
      <c r="R1619" t="str">
        <f t="shared" si="77"/>
        <v>VM+ QNH 59</v>
      </c>
      <c r="S1619" s="10" t="s">
        <v>78</v>
      </c>
      <c r="T1619" t="e">
        <f>VLOOKUP(Q1619,'Danh mục'!$B$4:$C$76,2,0)</f>
        <v>#N/A</v>
      </c>
    </row>
    <row r="1620" spans="1:20">
      <c r="A1620" t="s">
        <v>19</v>
      </c>
      <c r="B1620" t="s">
        <v>3766</v>
      </c>
      <c r="C1620" t="s">
        <v>21</v>
      </c>
      <c r="D1620" t="s">
        <v>22</v>
      </c>
      <c r="E1620" s="5">
        <v>451638</v>
      </c>
      <c r="F1620" s="6">
        <v>9</v>
      </c>
      <c r="G1620" t="s">
        <v>23</v>
      </c>
      <c r="H1620" t="s">
        <v>24</v>
      </c>
      <c r="I1620" t="str">
        <f t="shared" si="75"/>
        <v>Giò tai lưỡi xào gói 250g</v>
      </c>
      <c r="J1620" t="str">
        <f>VLOOKUP(I1620,'[1]Mã Misa'!$B$2:$D$74,2,0)</f>
        <v>Giò Tai Lưỡi Xào 250g</v>
      </c>
      <c r="K1620" t="str">
        <f>VLOOKUP(J1620,'[1]Mã Misa'!$C$2:$D$74,2,0)</f>
        <v>GTLX250G</v>
      </c>
      <c r="L1620" s="6">
        <v>50182</v>
      </c>
      <c r="M1620" t="s">
        <v>3767</v>
      </c>
      <c r="N1620" t="str">
        <f t="shared" si="76"/>
        <v>0010458</v>
      </c>
      <c r="O1620" s="9">
        <v>44499</v>
      </c>
      <c r="P1620" t="s">
        <v>3768</v>
      </c>
      <c r="Q1620" t="s">
        <v>3769</v>
      </c>
      <c r="R1620" t="str">
        <f t="shared" si="77"/>
        <v>VM+ QNH 01</v>
      </c>
      <c r="S1620" s="10" t="s">
        <v>78</v>
      </c>
      <c r="T1620" t="e">
        <f>VLOOKUP(Q1620,'Danh mục'!$B$4:$C$76,2,0)</f>
        <v>#N/A</v>
      </c>
    </row>
    <row r="1621" spans="1:20">
      <c r="A1621" t="s">
        <v>19</v>
      </c>
      <c r="B1621" t="s">
        <v>3766</v>
      </c>
      <c r="C1621" t="s">
        <v>90</v>
      </c>
      <c r="D1621" t="s">
        <v>22</v>
      </c>
      <c r="E1621" s="5">
        <v>70950</v>
      </c>
      <c r="F1621" s="6">
        <v>1</v>
      </c>
      <c r="G1621" t="s">
        <v>23</v>
      </c>
      <c r="H1621" t="s">
        <v>91</v>
      </c>
      <c r="I1621" t="str">
        <f t="shared" si="75"/>
        <v>_Chả nướng 300g</v>
      </c>
      <c r="J1621" t="str">
        <f>VLOOKUP(I1621,'[1]Mã Misa'!$B$2:$D$74,2,0)</f>
        <v>Chả nướng 300g</v>
      </c>
      <c r="K1621" t="str">
        <f>VLOOKUP(J1621,'[1]Mã Misa'!$C$2:$D$74,2,0)</f>
        <v>CN300</v>
      </c>
      <c r="L1621" s="6">
        <v>70950</v>
      </c>
      <c r="M1621" t="s">
        <v>3767</v>
      </c>
      <c r="N1621" t="str">
        <f t="shared" si="76"/>
        <v>0010458</v>
      </c>
      <c r="O1621" s="9">
        <v>44499</v>
      </c>
      <c r="P1621" t="s">
        <v>3768</v>
      </c>
      <c r="Q1621" t="s">
        <v>3769</v>
      </c>
      <c r="R1621" t="str">
        <f t="shared" si="77"/>
        <v>VM+ QNH 01</v>
      </c>
      <c r="S1621" s="10" t="s">
        <v>78</v>
      </c>
      <c r="T1621" t="e">
        <f>VLOOKUP(Q1621,'Danh mục'!$B$4:$C$76,2,0)</f>
        <v>#N/A</v>
      </c>
    </row>
    <row r="1622" spans="1:20">
      <c r="A1622" t="s">
        <v>19</v>
      </c>
      <c r="B1622" t="s">
        <v>3770</v>
      </c>
      <c r="C1622" t="s">
        <v>21</v>
      </c>
      <c r="D1622" t="s">
        <v>22</v>
      </c>
      <c r="E1622" s="5">
        <v>602184</v>
      </c>
      <c r="F1622" s="6">
        <v>12</v>
      </c>
      <c r="G1622" t="s">
        <v>23</v>
      </c>
      <c r="H1622" t="s">
        <v>24</v>
      </c>
      <c r="I1622" t="str">
        <f t="shared" si="75"/>
        <v>Giò tai lưỡi xào gói 250g</v>
      </c>
      <c r="J1622" t="str">
        <f>VLOOKUP(I1622,'[1]Mã Misa'!$B$2:$D$74,2,0)</f>
        <v>Giò Tai Lưỡi Xào 250g</v>
      </c>
      <c r="K1622" t="str">
        <f>VLOOKUP(J1622,'[1]Mã Misa'!$C$2:$D$74,2,0)</f>
        <v>GTLX250G</v>
      </c>
      <c r="L1622" s="6">
        <v>50182</v>
      </c>
      <c r="M1622" t="s">
        <v>3771</v>
      </c>
      <c r="N1622" t="str">
        <f t="shared" si="76"/>
        <v>0002077</v>
      </c>
      <c r="O1622" s="9">
        <v>44499</v>
      </c>
      <c r="P1622" t="s">
        <v>395</v>
      </c>
      <c r="Q1622" t="s">
        <v>396</v>
      </c>
      <c r="R1622" t="str">
        <f t="shared" si="77"/>
        <v>VM+ NDH 18</v>
      </c>
      <c r="S1622" s="10" t="s">
        <v>188</v>
      </c>
      <c r="T1622" t="str">
        <f>VLOOKUP(Q1622,'Danh mục'!$B$4:$C$76,2,0)</f>
        <v>WINCOMNAMDINH</v>
      </c>
    </row>
    <row r="1623" spans="1:20">
      <c r="A1623" t="s">
        <v>19</v>
      </c>
      <c r="B1623" t="s">
        <v>3770</v>
      </c>
      <c r="C1623" t="s">
        <v>177</v>
      </c>
      <c r="D1623" t="s">
        <v>22</v>
      </c>
      <c r="E1623" s="5">
        <v>181500</v>
      </c>
      <c r="F1623" s="6">
        <v>2</v>
      </c>
      <c r="G1623" t="s">
        <v>23</v>
      </c>
      <c r="H1623" t="s">
        <v>178</v>
      </c>
      <c r="I1623" t="str">
        <f t="shared" si="75"/>
        <v>_Chân gà sốt cay 400g</v>
      </c>
      <c r="J1623" t="str">
        <f>VLOOKUP(I1623,'[1]Mã Misa'!$B$2:$D$74,2,0)</f>
        <v>Chân gà sốt cay 400g</v>
      </c>
      <c r="K1623" t="str">
        <f>VLOOKUP(J1623,'[1]Mã Misa'!$C$2:$D$74,2,0)</f>
        <v>CGSC400</v>
      </c>
      <c r="L1623" s="6">
        <v>90750</v>
      </c>
      <c r="M1623" t="s">
        <v>3771</v>
      </c>
      <c r="N1623" t="str">
        <f t="shared" si="76"/>
        <v>0002077</v>
      </c>
      <c r="O1623" s="9">
        <v>44499</v>
      </c>
      <c r="P1623" t="s">
        <v>395</v>
      </c>
      <c r="Q1623" t="s">
        <v>396</v>
      </c>
      <c r="R1623" t="str">
        <f t="shared" si="77"/>
        <v>VM+ NDH 18</v>
      </c>
      <c r="S1623" s="10" t="s">
        <v>188</v>
      </c>
      <c r="T1623" t="str">
        <f>VLOOKUP(Q1623,'Danh mục'!$B$4:$C$76,2,0)</f>
        <v>WINCOMNAMDINH</v>
      </c>
    </row>
    <row r="1624" spans="1:20" hidden="1">
      <c r="A1624" t="s">
        <v>19</v>
      </c>
      <c r="B1624" t="s">
        <v>3772</v>
      </c>
      <c r="C1624" t="s">
        <v>30</v>
      </c>
      <c r="D1624" t="s">
        <v>22</v>
      </c>
      <c r="E1624" s="5">
        <v>87787</v>
      </c>
      <c r="F1624" s="6">
        <v>1</v>
      </c>
      <c r="G1624" t="s">
        <v>23</v>
      </c>
      <c r="H1624" t="s">
        <v>31</v>
      </c>
      <c r="I1624" t="str">
        <f t="shared" si="75"/>
        <v>Bắp bò muối gói 200g</v>
      </c>
      <c r="J1624" t="str">
        <f>VLOOKUP(I1624,'[1]Mã Misa'!$B$2:$D$74,2,0)</f>
        <v>Bắp bò muối 200g</v>
      </c>
      <c r="K1624" t="str">
        <f>VLOOKUP(J1624,'[1]Mã Misa'!$C$2:$D$74,2,0)</f>
        <v>BBM200</v>
      </c>
      <c r="L1624" s="6">
        <v>87787</v>
      </c>
      <c r="M1624" t="s">
        <v>3773</v>
      </c>
      <c r="N1624" t="str">
        <f t="shared" si="76"/>
        <v>0133029</v>
      </c>
      <c r="O1624" s="9">
        <v>44499</v>
      </c>
      <c r="P1624" t="s">
        <v>3774</v>
      </c>
      <c r="Q1624" t="s">
        <v>3775</v>
      </c>
      <c r="R1624" t="str">
        <f t="shared" si="77"/>
        <v>VM+ HNI 2/</v>
      </c>
      <c r="S1624" s="10" t="s">
        <v>28</v>
      </c>
      <c r="T1624" t="e">
        <f>VLOOKUP(Q1624,'Danh mục'!$B$4:$C$76,2,0)</f>
        <v>#N/A</v>
      </c>
    </row>
    <row r="1625" spans="1:20">
      <c r="A1625" t="s">
        <v>19</v>
      </c>
      <c r="B1625" t="s">
        <v>3776</v>
      </c>
      <c r="C1625" t="s">
        <v>38</v>
      </c>
      <c r="D1625" t="s">
        <v>22</v>
      </c>
      <c r="E1625" s="5">
        <v>222116</v>
      </c>
      <c r="F1625" s="6">
        <v>2</v>
      </c>
      <c r="G1625" t="s">
        <v>23</v>
      </c>
      <c r="H1625" t="s">
        <v>39</v>
      </c>
      <c r="I1625" t="str">
        <f t="shared" si="75"/>
        <v>Gà muối gói 500g</v>
      </c>
      <c r="J1625" t="str">
        <f>VLOOKUP(I1625,'[1]Mã Misa'!$B$2:$D$74,2,0)</f>
        <v>Gà muối 500g</v>
      </c>
      <c r="K1625" t="str">
        <f>VLOOKUP(J1625,'[1]Mã Misa'!$C$2:$D$74,2,0)</f>
        <v>GM500</v>
      </c>
      <c r="L1625" s="6">
        <v>111058</v>
      </c>
      <c r="M1625" t="s">
        <v>3777</v>
      </c>
      <c r="N1625" t="str">
        <f t="shared" si="76"/>
        <v>0002773</v>
      </c>
      <c r="O1625" s="9">
        <v>44499</v>
      </c>
      <c r="P1625" t="s">
        <v>3778</v>
      </c>
      <c r="Q1625" t="s">
        <v>3779</v>
      </c>
      <c r="R1625" t="str">
        <f t="shared" si="77"/>
        <v>VM+ NAN 70</v>
      </c>
      <c r="S1625" s="10" t="s">
        <v>238</v>
      </c>
      <c r="T1625" t="e">
        <f>VLOOKUP(Q1625,'Danh mục'!$B$4:$C$76,2,0)</f>
        <v>#N/A</v>
      </c>
    </row>
    <row r="1626" spans="1:20" hidden="1">
      <c r="A1626" t="s">
        <v>19</v>
      </c>
      <c r="B1626" t="s">
        <v>3780</v>
      </c>
      <c r="C1626" t="s">
        <v>21</v>
      </c>
      <c r="D1626" t="s">
        <v>22</v>
      </c>
      <c r="E1626" s="5">
        <v>250910</v>
      </c>
      <c r="F1626" s="6">
        <v>5</v>
      </c>
      <c r="G1626" t="s">
        <v>23</v>
      </c>
      <c r="H1626" t="s">
        <v>24</v>
      </c>
      <c r="I1626" t="str">
        <f t="shared" si="75"/>
        <v>Giò tai lưỡi xào gói 250g</v>
      </c>
      <c r="J1626" t="str">
        <f>VLOOKUP(I1626,'[1]Mã Misa'!$B$2:$D$74,2,0)</f>
        <v>Giò Tai Lưỡi Xào 250g</v>
      </c>
      <c r="K1626" t="str">
        <f>VLOOKUP(J1626,'[1]Mã Misa'!$C$2:$D$74,2,0)</f>
        <v>GTLX250G</v>
      </c>
      <c r="L1626" s="6">
        <v>50182</v>
      </c>
      <c r="M1626" t="s">
        <v>3781</v>
      </c>
      <c r="N1626" t="str">
        <f t="shared" si="76"/>
        <v>0010460</v>
      </c>
      <c r="O1626" s="9">
        <v>44499</v>
      </c>
      <c r="P1626" t="s">
        <v>3782</v>
      </c>
      <c r="Q1626" t="s">
        <v>3783</v>
      </c>
      <c r="R1626" t="str">
        <f t="shared" si="77"/>
        <v>VM+ QNH 48</v>
      </c>
      <c r="S1626" s="10" t="s">
        <v>78</v>
      </c>
      <c r="T1626" t="e">
        <f>VLOOKUP(Q1626,'Danh mục'!$B$4:$C$76,2,0)</f>
        <v>#N/A</v>
      </c>
    </row>
    <row r="1627" spans="1:20">
      <c r="A1627" t="s">
        <v>19</v>
      </c>
      <c r="B1627" t="s">
        <v>3784</v>
      </c>
      <c r="C1627" t="s">
        <v>293</v>
      </c>
      <c r="D1627" t="s">
        <v>22</v>
      </c>
      <c r="E1627" s="5">
        <v>59400</v>
      </c>
      <c r="F1627" s="6">
        <v>1</v>
      </c>
      <c r="G1627" t="s">
        <v>23</v>
      </c>
      <c r="H1627" t="s">
        <v>294</v>
      </c>
      <c r="I1627" t="str">
        <f t="shared" si="75"/>
        <v>_Giò lụa 250g</v>
      </c>
      <c r="J1627" t="str">
        <f>VLOOKUP(I1627,'[1]Mã Misa'!$B$2:$D$74,2,0)</f>
        <v>Giò lụa 250g</v>
      </c>
      <c r="K1627" t="str">
        <f>VLOOKUP(J1627,'[1]Mã Misa'!$C$2:$D$74,2,0)</f>
        <v>GL250</v>
      </c>
      <c r="L1627" s="6">
        <v>59400</v>
      </c>
      <c r="M1627" t="s">
        <v>3785</v>
      </c>
      <c r="N1627" t="str">
        <f t="shared" si="76"/>
        <v>0010461</v>
      </c>
      <c r="O1627" s="9">
        <v>44499</v>
      </c>
      <c r="P1627" t="s">
        <v>941</v>
      </c>
      <c r="Q1627" t="s">
        <v>942</v>
      </c>
      <c r="R1627" t="str">
        <f t="shared" si="77"/>
        <v>VM+ QNH 59</v>
      </c>
      <c r="S1627" s="10" t="s">
        <v>78</v>
      </c>
      <c r="T1627" t="e">
        <f>VLOOKUP(Q1627,'Danh mục'!$B$4:$C$76,2,0)</f>
        <v>#N/A</v>
      </c>
    </row>
    <row r="1628" spans="1:20">
      <c r="A1628" t="s">
        <v>19</v>
      </c>
      <c r="B1628" t="s">
        <v>3786</v>
      </c>
      <c r="C1628" t="s">
        <v>38</v>
      </c>
      <c r="D1628" t="s">
        <v>22</v>
      </c>
      <c r="E1628" s="5">
        <v>111058</v>
      </c>
      <c r="F1628" s="6">
        <v>1</v>
      </c>
      <c r="G1628" t="s">
        <v>23</v>
      </c>
      <c r="H1628" t="s">
        <v>39</v>
      </c>
      <c r="I1628" t="str">
        <f t="shared" si="75"/>
        <v>Gà muối gói 500g</v>
      </c>
      <c r="J1628" t="str">
        <f>VLOOKUP(I1628,'[1]Mã Misa'!$B$2:$D$74,2,0)</f>
        <v>Gà muối 500g</v>
      </c>
      <c r="K1628" t="str">
        <f>VLOOKUP(J1628,'[1]Mã Misa'!$C$2:$D$74,2,0)</f>
        <v>GM500</v>
      </c>
      <c r="L1628" s="6">
        <v>111058</v>
      </c>
      <c r="M1628" t="s">
        <v>3787</v>
      </c>
      <c r="N1628" t="str">
        <f t="shared" si="76"/>
        <v>0004990</v>
      </c>
      <c r="O1628" s="9">
        <v>44499</v>
      </c>
      <c r="P1628" t="s">
        <v>554</v>
      </c>
      <c r="Q1628" t="s">
        <v>555</v>
      </c>
      <c r="R1628" t="str">
        <f t="shared" si="77"/>
        <v>VM+ THA Lô</v>
      </c>
      <c r="S1628" s="10" t="s">
        <v>556</v>
      </c>
      <c r="T1628" t="e">
        <f>VLOOKUP(Q1628,'Danh mục'!$B$4:$C$76,2,0)</f>
        <v>#N/A</v>
      </c>
    </row>
    <row r="1629" spans="1:20">
      <c r="A1629" t="s">
        <v>19</v>
      </c>
      <c r="B1629" t="s">
        <v>3788</v>
      </c>
      <c r="C1629" t="s">
        <v>177</v>
      </c>
      <c r="D1629" t="s">
        <v>22</v>
      </c>
      <c r="E1629" s="5">
        <v>90750</v>
      </c>
      <c r="F1629" s="6">
        <v>1</v>
      </c>
      <c r="G1629" t="s">
        <v>23</v>
      </c>
      <c r="H1629" t="s">
        <v>178</v>
      </c>
      <c r="I1629" t="str">
        <f t="shared" si="75"/>
        <v>_Chân gà sốt cay 400g</v>
      </c>
      <c r="J1629" t="str">
        <f>VLOOKUP(I1629,'[1]Mã Misa'!$B$2:$D$74,2,0)</f>
        <v>Chân gà sốt cay 400g</v>
      </c>
      <c r="K1629" t="str">
        <f>VLOOKUP(J1629,'[1]Mã Misa'!$C$2:$D$74,2,0)</f>
        <v>CGSC400</v>
      </c>
      <c r="L1629" s="6">
        <v>90750</v>
      </c>
      <c r="M1629" t="s">
        <v>3789</v>
      </c>
      <c r="N1629" t="str">
        <f t="shared" si="76"/>
        <v>0133058</v>
      </c>
      <c r="O1629" s="9">
        <v>44499</v>
      </c>
      <c r="P1629" t="s">
        <v>57</v>
      </c>
      <c r="Q1629" t="s">
        <v>58</v>
      </c>
      <c r="R1629" t="str">
        <f t="shared" si="77"/>
        <v>VM+ HNI 48</v>
      </c>
      <c r="S1629" s="10" t="s">
        <v>28</v>
      </c>
      <c r="T1629" t="e">
        <f>VLOOKUP(Q1629,'Danh mục'!$B$4:$C$76,2,0)</f>
        <v>#N/A</v>
      </c>
    </row>
    <row r="1630" spans="1:20">
      <c r="A1630" t="s">
        <v>19</v>
      </c>
      <c r="B1630" t="s">
        <v>3788</v>
      </c>
      <c r="C1630" t="s">
        <v>51</v>
      </c>
      <c r="D1630" t="s">
        <v>22</v>
      </c>
      <c r="E1630" s="5">
        <v>105400</v>
      </c>
      <c r="F1630" s="6">
        <v>1</v>
      </c>
      <c r="G1630" t="s">
        <v>23</v>
      </c>
      <c r="H1630" t="s">
        <v>52</v>
      </c>
      <c r="I1630" t="str">
        <f t="shared" si="75"/>
        <v>_Đùi gà sốt cay 500g</v>
      </c>
      <c r="J1630" t="str">
        <f>VLOOKUP(I1630,'[1]Mã Misa'!$B$2:$D$74,2,0)</f>
        <v>Đùi gà sốt cay 500g</v>
      </c>
      <c r="K1630" t="str">
        <f>VLOOKUP(J1630,'[1]Mã Misa'!$C$2:$D$74,2,0)</f>
        <v>DGSC500</v>
      </c>
      <c r="L1630" s="6">
        <v>105400</v>
      </c>
      <c r="M1630" t="s">
        <v>3789</v>
      </c>
      <c r="N1630" t="str">
        <f t="shared" si="76"/>
        <v>0133058</v>
      </c>
      <c r="O1630" s="9">
        <v>44499</v>
      </c>
      <c r="P1630" t="s">
        <v>57</v>
      </c>
      <c r="Q1630" t="s">
        <v>58</v>
      </c>
      <c r="R1630" t="str">
        <f t="shared" si="77"/>
        <v>VM+ HNI 48</v>
      </c>
      <c r="S1630" s="10" t="s">
        <v>28</v>
      </c>
      <c r="T1630" t="e">
        <f>VLOOKUP(Q1630,'Danh mục'!$B$4:$C$76,2,0)</f>
        <v>#N/A</v>
      </c>
    </row>
    <row r="1631" spans="1:20">
      <c r="A1631" t="s">
        <v>19</v>
      </c>
      <c r="B1631" t="s">
        <v>3790</v>
      </c>
      <c r="C1631" t="s">
        <v>35</v>
      </c>
      <c r="D1631" t="s">
        <v>22</v>
      </c>
      <c r="E1631" s="5">
        <v>46000</v>
      </c>
      <c r="F1631" s="6">
        <v>1</v>
      </c>
      <c r="G1631" t="s">
        <v>23</v>
      </c>
      <c r="H1631" t="s">
        <v>36</v>
      </c>
      <c r="I1631" t="str">
        <f t="shared" si="75"/>
        <v>Mộc nấm hương gói 250g</v>
      </c>
      <c r="J1631" t="str">
        <f>VLOOKUP(I1631,'[1]Mã Misa'!$B$2:$D$74,2,0)</f>
        <v>Mộc Nấm Hương 250g</v>
      </c>
      <c r="K1631" t="str">
        <f>VLOOKUP(J1631,'[1]Mã Misa'!$C$2:$D$74,2,0)</f>
        <v>MNH250</v>
      </c>
      <c r="L1631" s="6">
        <v>46000</v>
      </c>
      <c r="M1631" t="s">
        <v>3791</v>
      </c>
      <c r="N1631" t="str">
        <f t="shared" si="76"/>
        <v>0001788</v>
      </c>
      <c r="O1631" s="9">
        <v>44499</v>
      </c>
      <c r="P1631" t="s">
        <v>3792</v>
      </c>
      <c r="Q1631" t="s">
        <v>3793</v>
      </c>
      <c r="R1631" t="str">
        <f t="shared" si="77"/>
        <v>VM+ HYN Li</v>
      </c>
      <c r="S1631" s="10" t="s">
        <v>561</v>
      </c>
      <c r="T1631" t="e">
        <f>VLOOKUP(Q1631,'Danh mục'!$B$4:$C$76,2,0)</f>
        <v>#N/A</v>
      </c>
    </row>
    <row r="1632" spans="1:20">
      <c r="A1632" t="s">
        <v>19</v>
      </c>
      <c r="B1632" t="s">
        <v>3790</v>
      </c>
      <c r="C1632" t="s">
        <v>293</v>
      </c>
      <c r="D1632" t="s">
        <v>22</v>
      </c>
      <c r="E1632" s="5">
        <v>59400</v>
      </c>
      <c r="F1632" s="6">
        <v>1</v>
      </c>
      <c r="G1632" t="s">
        <v>23</v>
      </c>
      <c r="H1632" t="s">
        <v>294</v>
      </c>
      <c r="I1632" t="str">
        <f t="shared" si="75"/>
        <v>_Giò lụa 250g</v>
      </c>
      <c r="J1632" t="str">
        <f>VLOOKUP(I1632,'[1]Mã Misa'!$B$2:$D$74,2,0)</f>
        <v>Giò lụa 250g</v>
      </c>
      <c r="K1632" t="str">
        <f>VLOOKUP(J1632,'[1]Mã Misa'!$C$2:$D$74,2,0)</f>
        <v>GL250</v>
      </c>
      <c r="L1632" s="6">
        <v>59400</v>
      </c>
      <c r="M1632" t="s">
        <v>3791</v>
      </c>
      <c r="N1632" t="str">
        <f t="shared" si="76"/>
        <v>0001788</v>
      </c>
      <c r="O1632" s="9">
        <v>44499</v>
      </c>
      <c r="P1632" t="s">
        <v>3792</v>
      </c>
      <c r="Q1632" t="s">
        <v>3793</v>
      </c>
      <c r="R1632" t="str">
        <f t="shared" si="77"/>
        <v>VM+ HYN Li</v>
      </c>
      <c r="S1632" s="10" t="s">
        <v>561</v>
      </c>
      <c r="T1632" t="e">
        <f>VLOOKUP(Q1632,'Danh mục'!$B$4:$C$76,2,0)</f>
        <v>#N/A</v>
      </c>
    </row>
    <row r="1633" spans="1:20">
      <c r="A1633" t="s">
        <v>19</v>
      </c>
      <c r="B1633" t="s">
        <v>3794</v>
      </c>
      <c r="C1633" t="s">
        <v>38</v>
      </c>
      <c r="D1633" t="s">
        <v>22</v>
      </c>
      <c r="E1633" s="5">
        <v>111058</v>
      </c>
      <c r="F1633" s="6">
        <v>1</v>
      </c>
      <c r="G1633" t="s">
        <v>23</v>
      </c>
      <c r="H1633" t="s">
        <v>39</v>
      </c>
      <c r="I1633" t="str">
        <f t="shared" si="75"/>
        <v>Gà muối gói 500g</v>
      </c>
      <c r="J1633" t="str">
        <f>VLOOKUP(I1633,'[1]Mã Misa'!$B$2:$D$74,2,0)</f>
        <v>Gà muối 500g</v>
      </c>
      <c r="K1633" t="str">
        <f>VLOOKUP(J1633,'[1]Mã Misa'!$C$2:$D$74,2,0)</f>
        <v>GM500</v>
      </c>
      <c r="L1633" s="6">
        <v>111058</v>
      </c>
      <c r="M1633" t="s">
        <v>3795</v>
      </c>
      <c r="N1633" t="str">
        <f t="shared" si="76"/>
        <v>0010463</v>
      </c>
      <c r="O1633" s="9">
        <v>44499</v>
      </c>
      <c r="P1633" t="s">
        <v>905</v>
      </c>
      <c r="Q1633" t="s">
        <v>906</v>
      </c>
      <c r="R1633" t="str">
        <f t="shared" si="77"/>
        <v>VM+ QNH 43</v>
      </c>
      <c r="S1633" s="10" t="s">
        <v>78</v>
      </c>
      <c r="T1633" t="e">
        <f>VLOOKUP(Q1633,'Danh mục'!$B$4:$C$76,2,0)</f>
        <v>#N/A</v>
      </c>
    </row>
    <row r="1634" spans="1:20">
      <c r="A1634" t="s">
        <v>19</v>
      </c>
      <c r="B1634" t="s">
        <v>3794</v>
      </c>
      <c r="C1634" t="s">
        <v>35</v>
      </c>
      <c r="D1634" t="s">
        <v>22</v>
      </c>
      <c r="E1634" s="5">
        <v>92000</v>
      </c>
      <c r="F1634" s="6">
        <v>2</v>
      </c>
      <c r="G1634" t="s">
        <v>23</v>
      </c>
      <c r="H1634" t="s">
        <v>36</v>
      </c>
      <c r="I1634" t="str">
        <f t="shared" si="75"/>
        <v>Mộc nấm hương gói 250g</v>
      </c>
      <c r="J1634" t="str">
        <f>VLOOKUP(I1634,'[1]Mã Misa'!$B$2:$D$74,2,0)</f>
        <v>Mộc Nấm Hương 250g</v>
      </c>
      <c r="K1634" t="str">
        <f>VLOOKUP(J1634,'[1]Mã Misa'!$C$2:$D$74,2,0)</f>
        <v>MNH250</v>
      </c>
      <c r="L1634" s="6">
        <v>46000</v>
      </c>
      <c r="M1634" t="s">
        <v>3795</v>
      </c>
      <c r="N1634" t="str">
        <f t="shared" si="76"/>
        <v>0010463</v>
      </c>
      <c r="O1634" s="9">
        <v>44499</v>
      </c>
      <c r="P1634" t="s">
        <v>905</v>
      </c>
      <c r="Q1634" t="s">
        <v>906</v>
      </c>
      <c r="R1634" t="str">
        <f t="shared" si="77"/>
        <v>VM+ QNH 43</v>
      </c>
      <c r="S1634" s="10" t="s">
        <v>78</v>
      </c>
      <c r="T1634" t="e">
        <f>VLOOKUP(Q1634,'Danh mục'!$B$4:$C$76,2,0)</f>
        <v>#N/A</v>
      </c>
    </row>
    <row r="1635" spans="1:20" hidden="1">
      <c r="A1635" t="s">
        <v>19</v>
      </c>
      <c r="B1635" t="s">
        <v>3796</v>
      </c>
      <c r="C1635" t="s">
        <v>38</v>
      </c>
      <c r="D1635" t="s">
        <v>22</v>
      </c>
      <c r="E1635" s="5">
        <v>111058</v>
      </c>
      <c r="F1635" s="6">
        <v>1</v>
      </c>
      <c r="G1635" t="s">
        <v>23</v>
      </c>
      <c r="H1635" t="s">
        <v>39</v>
      </c>
      <c r="I1635" t="str">
        <f t="shared" si="75"/>
        <v>Gà muối gói 500g</v>
      </c>
      <c r="J1635" t="str">
        <f>VLOOKUP(I1635,'[1]Mã Misa'!$B$2:$D$74,2,0)</f>
        <v>Gà muối 500g</v>
      </c>
      <c r="K1635" t="str">
        <f>VLOOKUP(J1635,'[1]Mã Misa'!$C$2:$D$74,2,0)</f>
        <v>GM500</v>
      </c>
      <c r="L1635" s="6">
        <v>111058</v>
      </c>
      <c r="M1635" t="s">
        <v>3797</v>
      </c>
      <c r="N1635" t="str">
        <f t="shared" si="76"/>
        <v>0133087</v>
      </c>
      <c r="O1635" s="9">
        <v>44499</v>
      </c>
      <c r="P1635" t="s">
        <v>3798</v>
      </c>
      <c r="Q1635" t="s">
        <v>3799</v>
      </c>
      <c r="R1635" t="str">
        <f t="shared" si="77"/>
        <v>VM+ HNI Nộ</v>
      </c>
      <c r="S1635" s="10" t="s">
        <v>28</v>
      </c>
      <c r="T1635" t="e">
        <f>VLOOKUP(Q1635,'Danh mục'!$B$4:$C$76,2,0)</f>
        <v>#N/A</v>
      </c>
    </row>
    <row r="1636" spans="1:20">
      <c r="A1636" t="s">
        <v>19</v>
      </c>
      <c r="B1636" t="s">
        <v>3800</v>
      </c>
      <c r="C1636" t="s">
        <v>35</v>
      </c>
      <c r="D1636" t="s">
        <v>22</v>
      </c>
      <c r="E1636" s="5">
        <v>92000</v>
      </c>
      <c r="F1636" s="6">
        <v>2</v>
      </c>
      <c r="G1636" t="s">
        <v>23</v>
      </c>
      <c r="H1636" t="s">
        <v>36</v>
      </c>
      <c r="I1636" t="str">
        <f t="shared" si="75"/>
        <v>Mộc nấm hương gói 250g</v>
      </c>
      <c r="J1636" t="str">
        <f>VLOOKUP(I1636,'[1]Mã Misa'!$B$2:$D$74,2,0)</f>
        <v>Mộc Nấm Hương 250g</v>
      </c>
      <c r="K1636" t="str">
        <f>VLOOKUP(J1636,'[1]Mã Misa'!$C$2:$D$74,2,0)</f>
        <v>MNH250</v>
      </c>
      <c r="L1636" s="6">
        <v>46000</v>
      </c>
      <c r="M1636" t="s">
        <v>3801</v>
      </c>
      <c r="N1636" t="str">
        <f t="shared" si="76"/>
        <v>0133122</v>
      </c>
      <c r="O1636" s="9">
        <v>44499</v>
      </c>
      <c r="P1636" t="s">
        <v>3802</v>
      </c>
      <c r="Q1636" t="s">
        <v>3803</v>
      </c>
      <c r="R1636" t="str">
        <f t="shared" si="77"/>
        <v>VM+ HNI 98</v>
      </c>
      <c r="S1636" s="10" t="s">
        <v>28</v>
      </c>
      <c r="T1636" t="e">
        <f>VLOOKUP(Q1636,'Danh mục'!$B$4:$C$76,2,0)</f>
        <v>#N/A</v>
      </c>
    </row>
    <row r="1637" spans="1:20">
      <c r="A1637" t="s">
        <v>19</v>
      </c>
      <c r="B1637" t="s">
        <v>3800</v>
      </c>
      <c r="C1637" t="s">
        <v>38</v>
      </c>
      <c r="D1637" t="s">
        <v>22</v>
      </c>
      <c r="E1637" s="5">
        <v>111058</v>
      </c>
      <c r="F1637" s="6">
        <v>1</v>
      </c>
      <c r="G1637" t="s">
        <v>23</v>
      </c>
      <c r="H1637" t="s">
        <v>39</v>
      </c>
      <c r="I1637" t="str">
        <f t="shared" si="75"/>
        <v>Gà muối gói 500g</v>
      </c>
      <c r="J1637" t="str">
        <f>VLOOKUP(I1637,'[1]Mã Misa'!$B$2:$D$74,2,0)</f>
        <v>Gà muối 500g</v>
      </c>
      <c r="K1637" t="str">
        <f>VLOOKUP(J1637,'[1]Mã Misa'!$C$2:$D$74,2,0)</f>
        <v>GM500</v>
      </c>
      <c r="L1637" s="6">
        <v>111058</v>
      </c>
      <c r="M1637" t="s">
        <v>3801</v>
      </c>
      <c r="N1637" t="str">
        <f t="shared" si="76"/>
        <v>0133122</v>
      </c>
      <c r="O1637" s="9">
        <v>44499</v>
      </c>
      <c r="P1637" t="s">
        <v>3802</v>
      </c>
      <c r="Q1637" t="s">
        <v>3803</v>
      </c>
      <c r="R1637" t="str">
        <f t="shared" si="77"/>
        <v>VM+ HNI 98</v>
      </c>
      <c r="S1637" s="10" t="s">
        <v>28</v>
      </c>
      <c r="T1637" t="e">
        <f>VLOOKUP(Q1637,'Danh mục'!$B$4:$C$76,2,0)</f>
        <v>#N/A</v>
      </c>
    </row>
    <row r="1638" spans="1:20" hidden="1">
      <c r="A1638" t="s">
        <v>19</v>
      </c>
      <c r="B1638" t="s">
        <v>3804</v>
      </c>
      <c r="C1638" t="s">
        <v>38</v>
      </c>
      <c r="D1638" t="s">
        <v>22</v>
      </c>
      <c r="E1638" s="5">
        <v>111058</v>
      </c>
      <c r="F1638" s="6">
        <v>1</v>
      </c>
      <c r="G1638" t="s">
        <v>23</v>
      </c>
      <c r="H1638" t="s">
        <v>39</v>
      </c>
      <c r="I1638" t="str">
        <f t="shared" si="75"/>
        <v>Gà muối gói 500g</v>
      </c>
      <c r="J1638" t="str">
        <f>VLOOKUP(I1638,'[1]Mã Misa'!$B$2:$D$74,2,0)</f>
        <v>Gà muối 500g</v>
      </c>
      <c r="K1638" t="str">
        <f>VLOOKUP(J1638,'[1]Mã Misa'!$C$2:$D$74,2,0)</f>
        <v>GM500</v>
      </c>
      <c r="L1638" s="6">
        <v>111058</v>
      </c>
      <c r="M1638" t="s">
        <v>3805</v>
      </c>
      <c r="N1638" t="str">
        <f t="shared" si="76"/>
        <v>0133127</v>
      </c>
      <c r="O1638" s="9">
        <v>44499</v>
      </c>
      <c r="P1638" t="s">
        <v>3806</v>
      </c>
      <c r="Q1638" t="s">
        <v>3807</v>
      </c>
      <c r="R1638" t="str">
        <f t="shared" si="77"/>
        <v>VM+ HNI 67</v>
      </c>
      <c r="S1638" s="10" t="s">
        <v>28</v>
      </c>
      <c r="T1638" t="e">
        <f>VLOOKUP(Q1638,'Danh mục'!$B$4:$C$76,2,0)</f>
        <v>#N/A</v>
      </c>
    </row>
    <row r="1639" spans="1:20">
      <c r="A1639" t="s">
        <v>19</v>
      </c>
      <c r="B1639" t="s">
        <v>3808</v>
      </c>
      <c r="C1639" t="s">
        <v>35</v>
      </c>
      <c r="D1639" t="s">
        <v>22</v>
      </c>
      <c r="E1639" s="5">
        <v>322000</v>
      </c>
      <c r="F1639" s="6">
        <v>7</v>
      </c>
      <c r="G1639" t="s">
        <v>23</v>
      </c>
      <c r="H1639" t="s">
        <v>36</v>
      </c>
      <c r="I1639" t="str">
        <f t="shared" si="75"/>
        <v>Mộc nấm hương gói 250g</v>
      </c>
      <c r="J1639" t="str">
        <f>VLOOKUP(I1639,'[1]Mã Misa'!$B$2:$D$74,2,0)</f>
        <v>Mộc Nấm Hương 250g</v>
      </c>
      <c r="K1639" t="str">
        <f>VLOOKUP(J1639,'[1]Mã Misa'!$C$2:$D$74,2,0)</f>
        <v>MNH250</v>
      </c>
      <c r="L1639" s="6">
        <v>46000</v>
      </c>
      <c r="M1639" t="s">
        <v>3809</v>
      </c>
      <c r="N1639" t="str">
        <f t="shared" si="76"/>
        <v>0017130</v>
      </c>
      <c r="O1639" s="9">
        <v>44499</v>
      </c>
      <c r="P1639" t="s">
        <v>2206</v>
      </c>
      <c r="Q1639" t="s">
        <v>2207</v>
      </c>
      <c r="R1639" t="str">
        <f t="shared" si="77"/>
        <v>VM+ DNG 59</v>
      </c>
      <c r="S1639" s="10" t="s">
        <v>231</v>
      </c>
      <c r="T1639" t="e">
        <f>VLOOKUP(Q1639,'Danh mục'!$B$4:$C$76,2,0)</f>
        <v>#N/A</v>
      </c>
    </row>
    <row r="1640" spans="1:20">
      <c r="A1640" t="s">
        <v>19</v>
      </c>
      <c r="B1640" t="s">
        <v>3808</v>
      </c>
      <c r="C1640" t="s">
        <v>21</v>
      </c>
      <c r="D1640" t="s">
        <v>22</v>
      </c>
      <c r="E1640" s="5">
        <v>200728</v>
      </c>
      <c r="F1640" s="6">
        <v>4</v>
      </c>
      <c r="G1640" t="s">
        <v>23</v>
      </c>
      <c r="H1640" t="s">
        <v>24</v>
      </c>
      <c r="I1640" t="str">
        <f t="shared" si="75"/>
        <v>Giò tai lưỡi xào gói 250g</v>
      </c>
      <c r="J1640" t="str">
        <f>VLOOKUP(I1640,'[1]Mã Misa'!$B$2:$D$74,2,0)</f>
        <v>Giò Tai Lưỡi Xào 250g</v>
      </c>
      <c r="K1640" t="str">
        <f>VLOOKUP(J1640,'[1]Mã Misa'!$C$2:$D$74,2,0)</f>
        <v>GTLX250G</v>
      </c>
      <c r="L1640" s="6">
        <v>50182</v>
      </c>
      <c r="M1640" t="s">
        <v>3809</v>
      </c>
      <c r="N1640" t="str">
        <f t="shared" si="76"/>
        <v>0017130</v>
      </c>
      <c r="O1640" s="9">
        <v>44499</v>
      </c>
      <c r="P1640" t="s">
        <v>2206</v>
      </c>
      <c r="Q1640" t="s">
        <v>2207</v>
      </c>
      <c r="R1640" t="str">
        <f t="shared" si="77"/>
        <v>VM+ DNG 59</v>
      </c>
      <c r="S1640" s="10" t="s">
        <v>231</v>
      </c>
      <c r="T1640" t="e">
        <f>VLOOKUP(Q1640,'Danh mục'!$B$4:$C$76,2,0)</f>
        <v>#N/A</v>
      </c>
    </row>
    <row r="1641" spans="1:20">
      <c r="A1641" t="s">
        <v>19</v>
      </c>
      <c r="B1641" t="s">
        <v>3810</v>
      </c>
      <c r="C1641" t="s">
        <v>30</v>
      </c>
      <c r="D1641" t="s">
        <v>22</v>
      </c>
      <c r="E1641" s="5">
        <v>87787</v>
      </c>
      <c r="F1641" s="6">
        <v>1</v>
      </c>
      <c r="G1641" t="s">
        <v>23</v>
      </c>
      <c r="H1641" t="s">
        <v>31</v>
      </c>
      <c r="I1641" t="str">
        <f t="shared" si="75"/>
        <v>Bắp bò muối gói 200g</v>
      </c>
      <c r="J1641" t="str">
        <f>VLOOKUP(I1641,'[1]Mã Misa'!$B$2:$D$74,2,0)</f>
        <v>Bắp bò muối 200g</v>
      </c>
      <c r="K1641" t="str">
        <f>VLOOKUP(J1641,'[1]Mã Misa'!$C$2:$D$74,2,0)</f>
        <v>BBM200</v>
      </c>
      <c r="L1641" s="6">
        <v>87787</v>
      </c>
      <c r="M1641" t="s">
        <v>3811</v>
      </c>
      <c r="N1641" t="str">
        <f t="shared" si="76"/>
        <v>0001789</v>
      </c>
      <c r="O1641" s="9">
        <v>44499</v>
      </c>
      <c r="P1641" t="s">
        <v>3812</v>
      </c>
      <c r="Q1641" t="s">
        <v>3813</v>
      </c>
      <c r="R1641" t="str">
        <f t="shared" si="77"/>
        <v>VM+ HYN Th</v>
      </c>
      <c r="S1641" s="10" t="s">
        <v>561</v>
      </c>
      <c r="T1641" t="e">
        <f>VLOOKUP(Q1641,'Danh mục'!$B$4:$C$76,2,0)</f>
        <v>#N/A</v>
      </c>
    </row>
    <row r="1642" spans="1:20">
      <c r="A1642" t="s">
        <v>19</v>
      </c>
      <c r="B1642" t="s">
        <v>3810</v>
      </c>
      <c r="C1642" t="s">
        <v>385</v>
      </c>
      <c r="D1642" t="s">
        <v>22</v>
      </c>
      <c r="E1642" s="5">
        <v>94013</v>
      </c>
      <c r="F1642" s="6">
        <v>1</v>
      </c>
      <c r="G1642" t="s">
        <v>23</v>
      </c>
      <c r="H1642" t="s">
        <v>386</v>
      </c>
      <c r="I1642" t="str">
        <f t="shared" si="75"/>
        <v xml:space="preserve"> Giò lụa 500g</v>
      </c>
      <c r="J1642" t="str">
        <f>VLOOKUP(I1642,'[1]Mã Misa'!$B$2:$D$74,2,0)</f>
        <v>Giò lụa 500g</v>
      </c>
      <c r="K1642" t="str">
        <f>VLOOKUP(J1642,'[1]Mã Misa'!$C$2:$D$74,2,0)</f>
        <v>GL500</v>
      </c>
      <c r="L1642" s="6">
        <v>94013</v>
      </c>
      <c r="M1642" t="s">
        <v>3811</v>
      </c>
      <c r="N1642" t="str">
        <f t="shared" si="76"/>
        <v>0001789</v>
      </c>
      <c r="O1642" s="9">
        <v>44499</v>
      </c>
      <c r="P1642" t="s">
        <v>3812</v>
      </c>
      <c r="Q1642" t="s">
        <v>3813</v>
      </c>
      <c r="R1642" t="str">
        <f t="shared" si="77"/>
        <v>VM+ HYN Th</v>
      </c>
      <c r="S1642" s="10" t="s">
        <v>561</v>
      </c>
      <c r="T1642" t="e">
        <f>VLOOKUP(Q1642,'Danh mục'!$B$4:$C$76,2,0)</f>
        <v>#N/A</v>
      </c>
    </row>
    <row r="1643" spans="1:20">
      <c r="A1643" t="s">
        <v>19</v>
      </c>
      <c r="B1643" t="s">
        <v>3810</v>
      </c>
      <c r="C1643" t="s">
        <v>21</v>
      </c>
      <c r="D1643" t="s">
        <v>22</v>
      </c>
      <c r="E1643" s="5">
        <v>50182</v>
      </c>
      <c r="F1643" s="6">
        <v>1</v>
      </c>
      <c r="G1643" t="s">
        <v>23</v>
      </c>
      <c r="H1643" t="s">
        <v>24</v>
      </c>
      <c r="I1643" t="str">
        <f t="shared" si="75"/>
        <v>Giò tai lưỡi xào gói 250g</v>
      </c>
      <c r="J1643" t="str">
        <f>VLOOKUP(I1643,'[1]Mã Misa'!$B$2:$D$74,2,0)</f>
        <v>Giò Tai Lưỡi Xào 250g</v>
      </c>
      <c r="K1643" t="str">
        <f>VLOOKUP(J1643,'[1]Mã Misa'!$C$2:$D$74,2,0)</f>
        <v>GTLX250G</v>
      </c>
      <c r="L1643" s="6">
        <v>50182</v>
      </c>
      <c r="M1643" t="s">
        <v>3811</v>
      </c>
      <c r="N1643" t="str">
        <f t="shared" si="76"/>
        <v>0001789</v>
      </c>
      <c r="O1643" s="9">
        <v>44499</v>
      </c>
      <c r="P1643" t="s">
        <v>3812</v>
      </c>
      <c r="Q1643" t="s">
        <v>3813</v>
      </c>
      <c r="R1643" t="str">
        <f t="shared" si="77"/>
        <v>VM+ HYN Th</v>
      </c>
      <c r="S1643" s="10" t="s">
        <v>561</v>
      </c>
      <c r="T1643" t="e">
        <f>VLOOKUP(Q1643,'Danh mục'!$B$4:$C$76,2,0)</f>
        <v>#N/A</v>
      </c>
    </row>
    <row r="1644" spans="1:20" hidden="1">
      <c r="A1644" t="s">
        <v>19</v>
      </c>
      <c r="B1644" t="s">
        <v>3814</v>
      </c>
      <c r="C1644" t="s">
        <v>51</v>
      </c>
      <c r="D1644" t="s">
        <v>22</v>
      </c>
      <c r="E1644" s="5">
        <v>421600</v>
      </c>
      <c r="F1644" s="6">
        <v>4</v>
      </c>
      <c r="G1644" t="s">
        <v>23</v>
      </c>
      <c r="H1644" t="s">
        <v>52</v>
      </c>
      <c r="I1644" t="str">
        <f t="shared" si="75"/>
        <v>_Đùi gà sốt cay 500g</v>
      </c>
      <c r="J1644" t="str">
        <f>VLOOKUP(I1644,'[1]Mã Misa'!$B$2:$D$74,2,0)</f>
        <v>Đùi gà sốt cay 500g</v>
      </c>
      <c r="K1644" t="str">
        <f>VLOOKUP(J1644,'[1]Mã Misa'!$C$2:$D$74,2,0)</f>
        <v>DGSC500</v>
      </c>
      <c r="L1644" s="6">
        <v>105400</v>
      </c>
      <c r="M1644" t="s">
        <v>3815</v>
      </c>
      <c r="N1644" t="str">
        <f t="shared" si="76"/>
        <v>0000979</v>
      </c>
      <c r="O1644" s="9">
        <v>44499</v>
      </c>
      <c r="P1644" t="s">
        <v>3816</v>
      </c>
      <c r="Q1644" t="s">
        <v>3817</v>
      </c>
      <c r="R1644" t="str">
        <f t="shared" si="77"/>
        <v>VM+ TQG Th</v>
      </c>
      <c r="S1644" s="10" t="s">
        <v>610</v>
      </c>
      <c r="T1644" t="e">
        <f>VLOOKUP(Q1644,'Danh mục'!$B$4:$C$76,2,0)</f>
        <v>#N/A</v>
      </c>
    </row>
    <row r="1645" spans="1:20" hidden="1">
      <c r="A1645" t="s">
        <v>19</v>
      </c>
      <c r="B1645" t="s">
        <v>3818</v>
      </c>
      <c r="C1645" t="s">
        <v>21</v>
      </c>
      <c r="D1645" t="s">
        <v>22</v>
      </c>
      <c r="E1645" s="5">
        <v>50182</v>
      </c>
      <c r="F1645" s="6">
        <v>1</v>
      </c>
      <c r="G1645" t="s">
        <v>23</v>
      </c>
      <c r="H1645" t="s">
        <v>24</v>
      </c>
      <c r="I1645" t="str">
        <f t="shared" si="75"/>
        <v>Giò tai lưỡi xào gói 250g</v>
      </c>
      <c r="J1645" t="str">
        <f>VLOOKUP(I1645,'[1]Mã Misa'!$B$2:$D$74,2,0)</f>
        <v>Giò Tai Lưỡi Xào 250g</v>
      </c>
      <c r="K1645" t="str">
        <f>VLOOKUP(J1645,'[1]Mã Misa'!$C$2:$D$74,2,0)</f>
        <v>GTLX250G</v>
      </c>
      <c r="L1645" s="6">
        <v>50182</v>
      </c>
      <c r="M1645" t="s">
        <v>3819</v>
      </c>
      <c r="N1645" t="str">
        <f t="shared" si="76"/>
        <v>0133130</v>
      </c>
      <c r="O1645" s="9">
        <v>44499</v>
      </c>
      <c r="P1645" t="s">
        <v>3820</v>
      </c>
      <c r="Q1645" t="s">
        <v>3821</v>
      </c>
      <c r="R1645" t="str">
        <f t="shared" si="77"/>
        <v>VM+ HNI N0</v>
      </c>
      <c r="S1645" s="10" t="s">
        <v>28</v>
      </c>
      <c r="T1645" t="e">
        <f>VLOOKUP(Q1645,'Danh mục'!$B$4:$C$76,2,0)</f>
        <v>#N/A</v>
      </c>
    </row>
    <row r="1646" spans="1:20">
      <c r="A1646" t="s">
        <v>19</v>
      </c>
      <c r="B1646" t="s">
        <v>3822</v>
      </c>
      <c r="C1646" t="s">
        <v>51</v>
      </c>
      <c r="D1646" t="s">
        <v>22</v>
      </c>
      <c r="E1646" s="5">
        <v>105400</v>
      </c>
      <c r="F1646" s="6">
        <v>1</v>
      </c>
      <c r="G1646" t="s">
        <v>23</v>
      </c>
      <c r="H1646" t="s">
        <v>52</v>
      </c>
      <c r="I1646" t="str">
        <f t="shared" si="75"/>
        <v>_Đùi gà sốt cay 500g</v>
      </c>
      <c r="J1646" t="str">
        <f>VLOOKUP(I1646,'[1]Mã Misa'!$B$2:$D$74,2,0)</f>
        <v>Đùi gà sốt cay 500g</v>
      </c>
      <c r="K1646" t="str">
        <f>VLOOKUP(J1646,'[1]Mã Misa'!$C$2:$D$74,2,0)</f>
        <v>DGSC500</v>
      </c>
      <c r="L1646" s="6">
        <v>105400</v>
      </c>
      <c r="M1646" t="s">
        <v>3823</v>
      </c>
      <c r="N1646" t="str">
        <f t="shared" si="76"/>
        <v>0017131</v>
      </c>
      <c r="O1646" s="9">
        <v>44499</v>
      </c>
      <c r="P1646" t="s">
        <v>3824</v>
      </c>
      <c r="Q1646" t="s">
        <v>3825</v>
      </c>
      <c r="R1646" t="str">
        <f t="shared" si="77"/>
        <v>VM+ DNG 96</v>
      </c>
      <c r="S1646" s="10" t="s">
        <v>231</v>
      </c>
      <c r="T1646" t="e">
        <f>VLOOKUP(Q1646,'Danh mục'!$B$4:$C$76,2,0)</f>
        <v>#N/A</v>
      </c>
    </row>
    <row r="1647" spans="1:20">
      <c r="A1647" t="s">
        <v>19</v>
      </c>
      <c r="B1647" t="s">
        <v>3822</v>
      </c>
      <c r="C1647" t="s">
        <v>177</v>
      </c>
      <c r="D1647" t="s">
        <v>22</v>
      </c>
      <c r="E1647" s="5">
        <v>90750</v>
      </c>
      <c r="F1647" s="6">
        <v>1</v>
      </c>
      <c r="G1647" t="s">
        <v>23</v>
      </c>
      <c r="H1647" t="s">
        <v>178</v>
      </c>
      <c r="I1647" t="str">
        <f t="shared" si="75"/>
        <v>_Chân gà sốt cay 400g</v>
      </c>
      <c r="J1647" t="str">
        <f>VLOOKUP(I1647,'[1]Mã Misa'!$B$2:$D$74,2,0)</f>
        <v>Chân gà sốt cay 400g</v>
      </c>
      <c r="K1647" t="str">
        <f>VLOOKUP(J1647,'[1]Mã Misa'!$C$2:$D$74,2,0)</f>
        <v>CGSC400</v>
      </c>
      <c r="L1647" s="6">
        <v>90750</v>
      </c>
      <c r="M1647" t="s">
        <v>3823</v>
      </c>
      <c r="N1647" t="str">
        <f t="shared" si="76"/>
        <v>0017131</v>
      </c>
      <c r="O1647" s="9">
        <v>44499</v>
      </c>
      <c r="P1647" t="s">
        <v>3824</v>
      </c>
      <c r="Q1647" t="s">
        <v>3825</v>
      </c>
      <c r="R1647" t="str">
        <f t="shared" si="77"/>
        <v>VM+ DNG 96</v>
      </c>
      <c r="S1647" s="10" t="s">
        <v>231</v>
      </c>
      <c r="T1647" t="e">
        <f>VLOOKUP(Q1647,'Danh mục'!$B$4:$C$76,2,0)</f>
        <v>#N/A</v>
      </c>
    </row>
    <row r="1648" spans="1:20">
      <c r="A1648" t="s">
        <v>19</v>
      </c>
      <c r="B1648" t="s">
        <v>3826</v>
      </c>
      <c r="C1648" t="s">
        <v>21</v>
      </c>
      <c r="D1648" t="s">
        <v>22</v>
      </c>
      <c r="E1648" s="5">
        <v>50182</v>
      </c>
      <c r="F1648" s="6">
        <v>1</v>
      </c>
      <c r="G1648" t="s">
        <v>23</v>
      </c>
      <c r="H1648" t="s">
        <v>24</v>
      </c>
      <c r="I1648" t="str">
        <f t="shared" si="75"/>
        <v>Giò tai lưỡi xào gói 250g</v>
      </c>
      <c r="J1648" t="str">
        <f>VLOOKUP(I1648,'[1]Mã Misa'!$B$2:$D$74,2,0)</f>
        <v>Giò Tai Lưỡi Xào 250g</v>
      </c>
      <c r="K1648" t="str">
        <f>VLOOKUP(J1648,'[1]Mã Misa'!$C$2:$D$74,2,0)</f>
        <v>GTLX250G</v>
      </c>
      <c r="L1648" s="6">
        <v>50182</v>
      </c>
      <c r="M1648" t="s">
        <v>3827</v>
      </c>
      <c r="N1648" t="str">
        <f t="shared" si="76"/>
        <v>0010468</v>
      </c>
      <c r="O1648" s="9">
        <v>44499</v>
      </c>
      <c r="P1648" t="s">
        <v>3828</v>
      </c>
      <c r="Q1648" t="s">
        <v>3829</v>
      </c>
      <c r="R1648" t="str">
        <f t="shared" si="77"/>
        <v>VM+ QNH 21</v>
      </c>
      <c r="S1648" s="10" t="s">
        <v>78</v>
      </c>
      <c r="T1648" t="e">
        <f>VLOOKUP(Q1648,'Danh mục'!$B$4:$C$76,2,0)</f>
        <v>#N/A</v>
      </c>
    </row>
    <row r="1649" spans="1:20">
      <c r="A1649" t="s">
        <v>19</v>
      </c>
      <c r="B1649" t="s">
        <v>3826</v>
      </c>
      <c r="C1649" t="s">
        <v>90</v>
      </c>
      <c r="D1649" t="s">
        <v>22</v>
      </c>
      <c r="E1649" s="5">
        <v>70950</v>
      </c>
      <c r="F1649" s="6">
        <v>1</v>
      </c>
      <c r="G1649" t="s">
        <v>23</v>
      </c>
      <c r="H1649" t="s">
        <v>91</v>
      </c>
      <c r="I1649" t="str">
        <f t="shared" si="75"/>
        <v>_Chả nướng 300g</v>
      </c>
      <c r="J1649" t="str">
        <f>VLOOKUP(I1649,'[1]Mã Misa'!$B$2:$D$74,2,0)</f>
        <v>Chả nướng 300g</v>
      </c>
      <c r="K1649" t="str">
        <f>VLOOKUP(J1649,'[1]Mã Misa'!$C$2:$D$74,2,0)</f>
        <v>CN300</v>
      </c>
      <c r="L1649" s="6">
        <v>70950</v>
      </c>
      <c r="M1649" t="s">
        <v>3827</v>
      </c>
      <c r="N1649" t="str">
        <f t="shared" si="76"/>
        <v>0010468</v>
      </c>
      <c r="O1649" s="9">
        <v>44499</v>
      </c>
      <c r="P1649" t="s">
        <v>3828</v>
      </c>
      <c r="Q1649" t="s">
        <v>3829</v>
      </c>
      <c r="R1649" t="str">
        <f t="shared" si="77"/>
        <v>VM+ QNH 21</v>
      </c>
      <c r="S1649" s="10" t="s">
        <v>78</v>
      </c>
      <c r="T1649" t="e">
        <f>VLOOKUP(Q1649,'Danh mục'!$B$4:$C$76,2,0)</f>
        <v>#N/A</v>
      </c>
    </row>
    <row r="1650" spans="1:20">
      <c r="A1650" t="s">
        <v>19</v>
      </c>
      <c r="B1650" t="s">
        <v>3826</v>
      </c>
      <c r="C1650" t="s">
        <v>177</v>
      </c>
      <c r="D1650" t="s">
        <v>22</v>
      </c>
      <c r="E1650" s="5">
        <v>272250</v>
      </c>
      <c r="F1650" s="6">
        <v>3</v>
      </c>
      <c r="G1650" t="s">
        <v>23</v>
      </c>
      <c r="H1650" t="s">
        <v>178</v>
      </c>
      <c r="I1650" t="str">
        <f t="shared" si="75"/>
        <v>_Chân gà sốt cay 400g</v>
      </c>
      <c r="J1650" t="str">
        <f>VLOOKUP(I1650,'[1]Mã Misa'!$B$2:$D$74,2,0)</f>
        <v>Chân gà sốt cay 400g</v>
      </c>
      <c r="K1650" t="str">
        <f>VLOOKUP(J1650,'[1]Mã Misa'!$C$2:$D$74,2,0)</f>
        <v>CGSC400</v>
      </c>
      <c r="L1650" s="6">
        <v>90750</v>
      </c>
      <c r="M1650" t="s">
        <v>3827</v>
      </c>
      <c r="N1650" t="str">
        <f t="shared" si="76"/>
        <v>0010468</v>
      </c>
      <c r="O1650" s="9">
        <v>44499</v>
      </c>
      <c r="P1650" t="s">
        <v>3828</v>
      </c>
      <c r="Q1650" t="s">
        <v>3829</v>
      </c>
      <c r="R1650" t="str">
        <f t="shared" si="77"/>
        <v>VM+ QNH 21</v>
      </c>
      <c r="S1650" s="10" t="s">
        <v>78</v>
      </c>
      <c r="T1650" t="e">
        <f>VLOOKUP(Q1650,'Danh mục'!$B$4:$C$76,2,0)</f>
        <v>#N/A</v>
      </c>
    </row>
    <row r="1651" spans="1:20">
      <c r="A1651" t="s">
        <v>19</v>
      </c>
      <c r="B1651" t="s">
        <v>3830</v>
      </c>
      <c r="C1651" t="s">
        <v>45</v>
      </c>
      <c r="D1651" t="s">
        <v>22</v>
      </c>
      <c r="E1651" s="5">
        <v>74250</v>
      </c>
      <c r="F1651" s="6">
        <v>1</v>
      </c>
      <c r="G1651" t="s">
        <v>23</v>
      </c>
      <c r="H1651" t="s">
        <v>46</v>
      </c>
      <c r="I1651" t="str">
        <f t="shared" si="75"/>
        <v>_Chả cốm 300g</v>
      </c>
      <c r="J1651" t="str">
        <f>VLOOKUP(I1651,'[1]Mã Misa'!$B$2:$D$74,2,0)</f>
        <v>Chả cốm 300g</v>
      </c>
      <c r="K1651" t="str">
        <f>VLOOKUP(J1651,'[1]Mã Misa'!$C$2:$D$74,2,0)</f>
        <v>CC300</v>
      </c>
      <c r="L1651" s="6">
        <v>74250</v>
      </c>
      <c r="M1651" t="s">
        <v>3831</v>
      </c>
      <c r="N1651" t="str">
        <f t="shared" si="76"/>
        <v>0133146</v>
      </c>
      <c r="O1651" s="9">
        <v>44499</v>
      </c>
      <c r="P1651" t="s">
        <v>2503</v>
      </c>
      <c r="Q1651" t="s">
        <v>2504</v>
      </c>
      <c r="R1651" t="str">
        <f t="shared" si="77"/>
        <v>VM+ HNI Xó</v>
      </c>
      <c r="S1651" s="10" t="s">
        <v>28</v>
      </c>
      <c r="T1651" t="e">
        <f>VLOOKUP(Q1651,'Danh mục'!$B$4:$C$76,2,0)</f>
        <v>#N/A</v>
      </c>
    </row>
    <row r="1652" spans="1:20">
      <c r="A1652" t="s">
        <v>19</v>
      </c>
      <c r="B1652" t="s">
        <v>3830</v>
      </c>
      <c r="C1652" t="s">
        <v>285</v>
      </c>
      <c r="D1652" t="s">
        <v>22</v>
      </c>
      <c r="E1652" s="5">
        <v>122100</v>
      </c>
      <c r="F1652" s="6">
        <v>2</v>
      </c>
      <c r="G1652" t="s">
        <v>23</v>
      </c>
      <c r="H1652" t="s">
        <v>286</v>
      </c>
      <c r="I1652" t="str">
        <f t="shared" si="75"/>
        <v>_Giò sụn gà 250g</v>
      </c>
      <c r="J1652" t="str">
        <f>VLOOKUP(I1652,'[1]Mã Misa'!$B$2:$D$74,2,0)</f>
        <v>Giò sụn gà 250g</v>
      </c>
      <c r="K1652" t="str">
        <f>VLOOKUP(J1652,'[1]Mã Misa'!$C$2:$D$74,2,0)</f>
        <v>GSG250</v>
      </c>
      <c r="L1652" s="6">
        <v>61050</v>
      </c>
      <c r="M1652" t="s">
        <v>3831</v>
      </c>
      <c r="N1652" t="str">
        <f t="shared" si="76"/>
        <v>0133146</v>
      </c>
      <c r="O1652" s="9">
        <v>44499</v>
      </c>
      <c r="P1652" t="s">
        <v>2503</v>
      </c>
      <c r="Q1652" t="s">
        <v>2504</v>
      </c>
      <c r="R1652" t="str">
        <f t="shared" si="77"/>
        <v>VM+ HNI Xó</v>
      </c>
      <c r="S1652" s="10" t="s">
        <v>28</v>
      </c>
      <c r="T1652" t="e">
        <f>VLOOKUP(Q1652,'Danh mục'!$B$4:$C$76,2,0)</f>
        <v>#N/A</v>
      </c>
    </row>
    <row r="1653" spans="1:20" hidden="1">
      <c r="A1653" t="s">
        <v>19</v>
      </c>
      <c r="B1653" t="s">
        <v>3832</v>
      </c>
      <c r="C1653" t="s">
        <v>38</v>
      </c>
      <c r="D1653" t="s">
        <v>22</v>
      </c>
      <c r="E1653" s="5">
        <v>111058</v>
      </c>
      <c r="F1653" s="6">
        <v>1</v>
      </c>
      <c r="G1653" t="s">
        <v>23</v>
      </c>
      <c r="H1653" t="s">
        <v>39</v>
      </c>
      <c r="I1653" t="str">
        <f t="shared" si="75"/>
        <v>Gà muối gói 500g</v>
      </c>
      <c r="J1653" t="str">
        <f>VLOOKUP(I1653,'[1]Mã Misa'!$B$2:$D$74,2,0)</f>
        <v>Gà muối 500g</v>
      </c>
      <c r="K1653" t="str">
        <f>VLOOKUP(J1653,'[1]Mã Misa'!$C$2:$D$74,2,0)</f>
        <v>GM500</v>
      </c>
      <c r="L1653" s="6">
        <v>111058</v>
      </c>
      <c r="M1653" t="s">
        <v>3833</v>
      </c>
      <c r="N1653" t="str">
        <f t="shared" si="76"/>
        <v>0000437</v>
      </c>
      <c r="O1653" s="9">
        <v>44499</v>
      </c>
      <c r="P1653" t="s">
        <v>3834</v>
      </c>
      <c r="Q1653" t="s">
        <v>3835</v>
      </c>
      <c r="R1653" t="str">
        <f t="shared" si="77"/>
        <v>VM+ LDG 83</v>
      </c>
      <c r="S1653" s="10" t="s">
        <v>3836</v>
      </c>
      <c r="T1653" t="e">
        <f>VLOOKUP(Q1653,'Danh mục'!$B$4:$C$76,2,0)</f>
        <v>#N/A</v>
      </c>
    </row>
    <row r="1654" spans="1:20">
      <c r="A1654" t="s">
        <v>19</v>
      </c>
      <c r="B1654" t="s">
        <v>3837</v>
      </c>
      <c r="C1654" t="s">
        <v>30</v>
      </c>
      <c r="D1654" t="s">
        <v>22</v>
      </c>
      <c r="E1654" s="5">
        <v>526722</v>
      </c>
      <c r="F1654" s="6">
        <v>6</v>
      </c>
      <c r="G1654" t="s">
        <v>23</v>
      </c>
      <c r="H1654" t="s">
        <v>31</v>
      </c>
      <c r="I1654" t="str">
        <f t="shared" si="75"/>
        <v>Bắp bò muối gói 200g</v>
      </c>
      <c r="J1654" t="str">
        <f>VLOOKUP(I1654,'[1]Mã Misa'!$B$2:$D$74,2,0)</f>
        <v>Bắp bò muối 200g</v>
      </c>
      <c r="K1654" t="str">
        <f>VLOOKUP(J1654,'[1]Mã Misa'!$C$2:$D$74,2,0)</f>
        <v>BBM200</v>
      </c>
      <c r="L1654" s="6">
        <v>87787</v>
      </c>
      <c r="M1654" t="s">
        <v>3838</v>
      </c>
      <c r="N1654" t="str">
        <f t="shared" si="76"/>
        <v>0133150</v>
      </c>
      <c r="O1654" s="9">
        <v>44499</v>
      </c>
      <c r="P1654" t="s">
        <v>801</v>
      </c>
      <c r="Q1654" t="s">
        <v>802</v>
      </c>
      <c r="R1654" t="str">
        <f t="shared" si="77"/>
        <v>VM+ HNI S1</v>
      </c>
      <c r="S1654" s="10" t="s">
        <v>28</v>
      </c>
      <c r="T1654" t="e">
        <f>VLOOKUP(Q1654,'Danh mục'!$B$4:$C$76,2,0)</f>
        <v>#N/A</v>
      </c>
    </row>
    <row r="1655" spans="1:20">
      <c r="A1655" t="s">
        <v>19</v>
      </c>
      <c r="B1655" t="s">
        <v>3839</v>
      </c>
      <c r="C1655" t="s">
        <v>35</v>
      </c>
      <c r="D1655" t="s">
        <v>22</v>
      </c>
      <c r="E1655" s="5">
        <v>46000</v>
      </c>
      <c r="F1655" s="6">
        <v>1</v>
      </c>
      <c r="G1655" t="s">
        <v>23</v>
      </c>
      <c r="H1655" t="s">
        <v>36</v>
      </c>
      <c r="I1655" t="str">
        <f t="shared" si="75"/>
        <v>Mộc nấm hương gói 250g</v>
      </c>
      <c r="J1655" t="str">
        <f>VLOOKUP(I1655,'[1]Mã Misa'!$B$2:$D$74,2,0)</f>
        <v>Mộc Nấm Hương 250g</v>
      </c>
      <c r="K1655" t="str">
        <f>VLOOKUP(J1655,'[1]Mã Misa'!$C$2:$D$74,2,0)</f>
        <v>MNH250</v>
      </c>
      <c r="L1655" s="6">
        <v>46000</v>
      </c>
      <c r="M1655" t="s">
        <v>3840</v>
      </c>
      <c r="N1655" t="str">
        <f t="shared" si="76"/>
        <v>0041993</v>
      </c>
      <c r="O1655" s="9">
        <v>44499</v>
      </c>
      <c r="P1655" t="s">
        <v>3841</v>
      </c>
      <c r="Q1655" t="s">
        <v>3842</v>
      </c>
      <c r="R1655" t="str">
        <f t="shared" si="77"/>
        <v>VM+ HCM 16</v>
      </c>
      <c r="S1655" s="10" t="s">
        <v>83</v>
      </c>
      <c r="T1655" t="e">
        <f>VLOOKUP(Q1655,'Danh mục'!$B$4:$C$76,2,0)</f>
        <v>#N/A</v>
      </c>
    </row>
    <row r="1656" spans="1:20">
      <c r="A1656" t="s">
        <v>19</v>
      </c>
      <c r="B1656" t="s">
        <v>3839</v>
      </c>
      <c r="C1656" t="s">
        <v>385</v>
      </c>
      <c r="D1656" t="s">
        <v>22</v>
      </c>
      <c r="E1656" s="5">
        <v>94013</v>
      </c>
      <c r="F1656" s="6">
        <v>1</v>
      </c>
      <c r="G1656" t="s">
        <v>23</v>
      </c>
      <c r="H1656" t="s">
        <v>386</v>
      </c>
      <c r="I1656" t="str">
        <f t="shared" si="75"/>
        <v xml:space="preserve"> Giò lụa 500g</v>
      </c>
      <c r="J1656" t="str">
        <f>VLOOKUP(I1656,'[1]Mã Misa'!$B$2:$D$74,2,0)</f>
        <v>Giò lụa 500g</v>
      </c>
      <c r="K1656" t="str">
        <f>VLOOKUP(J1656,'[1]Mã Misa'!$C$2:$D$74,2,0)</f>
        <v>GL500</v>
      </c>
      <c r="L1656" s="6">
        <v>94013</v>
      </c>
      <c r="M1656" t="s">
        <v>3840</v>
      </c>
      <c r="N1656" t="str">
        <f t="shared" si="76"/>
        <v>0041993</v>
      </c>
      <c r="O1656" s="9">
        <v>44499</v>
      </c>
      <c r="P1656" t="s">
        <v>3841</v>
      </c>
      <c r="Q1656" t="s">
        <v>3842</v>
      </c>
      <c r="R1656" t="str">
        <f t="shared" si="77"/>
        <v>VM+ HCM 16</v>
      </c>
      <c r="S1656" s="10" t="s">
        <v>83</v>
      </c>
      <c r="T1656" t="e">
        <f>VLOOKUP(Q1656,'Danh mục'!$B$4:$C$76,2,0)</f>
        <v>#N/A</v>
      </c>
    </row>
    <row r="1657" spans="1:20">
      <c r="A1657" t="s">
        <v>19</v>
      </c>
      <c r="B1657" t="s">
        <v>3843</v>
      </c>
      <c r="C1657" t="s">
        <v>90</v>
      </c>
      <c r="D1657" t="s">
        <v>22</v>
      </c>
      <c r="E1657" s="5">
        <v>70950</v>
      </c>
      <c r="F1657" s="6">
        <v>1</v>
      </c>
      <c r="G1657" t="s">
        <v>23</v>
      </c>
      <c r="H1657" t="s">
        <v>91</v>
      </c>
      <c r="I1657" t="str">
        <f t="shared" si="75"/>
        <v>_Chả nướng 300g</v>
      </c>
      <c r="J1657" t="str">
        <f>VLOOKUP(I1657,'[1]Mã Misa'!$B$2:$D$74,2,0)</f>
        <v>Chả nướng 300g</v>
      </c>
      <c r="K1657" t="str">
        <f>VLOOKUP(J1657,'[1]Mã Misa'!$C$2:$D$74,2,0)</f>
        <v>CN300</v>
      </c>
      <c r="L1657" s="6">
        <v>70950</v>
      </c>
      <c r="M1657" t="s">
        <v>3844</v>
      </c>
      <c r="N1657" t="str">
        <f t="shared" si="76"/>
        <v>0133159</v>
      </c>
      <c r="O1657" s="9">
        <v>44499</v>
      </c>
      <c r="P1657" t="s">
        <v>3845</v>
      </c>
      <c r="Q1657" t="s">
        <v>3846</v>
      </c>
      <c r="R1657" t="str">
        <f t="shared" si="77"/>
        <v>VM+ HNI N0</v>
      </c>
      <c r="S1657" s="10" t="s">
        <v>28</v>
      </c>
      <c r="T1657" t="e">
        <f>VLOOKUP(Q1657,'Danh mục'!$B$4:$C$76,2,0)</f>
        <v>#N/A</v>
      </c>
    </row>
    <row r="1658" spans="1:20">
      <c r="A1658" t="s">
        <v>19</v>
      </c>
      <c r="B1658" t="s">
        <v>3843</v>
      </c>
      <c r="C1658" t="s">
        <v>35</v>
      </c>
      <c r="D1658" t="s">
        <v>22</v>
      </c>
      <c r="E1658" s="5">
        <v>46000</v>
      </c>
      <c r="F1658" s="6">
        <v>1</v>
      </c>
      <c r="G1658" t="s">
        <v>23</v>
      </c>
      <c r="H1658" t="s">
        <v>36</v>
      </c>
      <c r="I1658" t="str">
        <f t="shared" si="75"/>
        <v>Mộc nấm hương gói 250g</v>
      </c>
      <c r="J1658" t="str">
        <f>VLOOKUP(I1658,'[1]Mã Misa'!$B$2:$D$74,2,0)</f>
        <v>Mộc Nấm Hương 250g</v>
      </c>
      <c r="K1658" t="str">
        <f>VLOOKUP(J1658,'[1]Mã Misa'!$C$2:$D$74,2,0)</f>
        <v>MNH250</v>
      </c>
      <c r="L1658" s="6">
        <v>46000</v>
      </c>
      <c r="M1658" t="s">
        <v>3844</v>
      </c>
      <c r="N1658" t="str">
        <f t="shared" si="76"/>
        <v>0133159</v>
      </c>
      <c r="O1658" s="9">
        <v>44499</v>
      </c>
      <c r="P1658" t="s">
        <v>3845</v>
      </c>
      <c r="Q1658" t="s">
        <v>3846</v>
      </c>
      <c r="R1658" t="str">
        <f t="shared" si="77"/>
        <v>VM+ HNI N0</v>
      </c>
      <c r="S1658" s="10" t="s">
        <v>28</v>
      </c>
      <c r="T1658" t="e">
        <f>VLOOKUP(Q1658,'Danh mục'!$B$4:$C$76,2,0)</f>
        <v>#N/A</v>
      </c>
    </row>
    <row r="1659" spans="1:20">
      <c r="A1659" t="s">
        <v>19</v>
      </c>
      <c r="B1659" t="s">
        <v>3843</v>
      </c>
      <c r="C1659" t="s">
        <v>30</v>
      </c>
      <c r="D1659" t="s">
        <v>22</v>
      </c>
      <c r="E1659" s="5">
        <v>87787</v>
      </c>
      <c r="F1659" s="6">
        <v>1</v>
      </c>
      <c r="G1659" t="s">
        <v>23</v>
      </c>
      <c r="H1659" t="s">
        <v>31</v>
      </c>
      <c r="I1659" t="str">
        <f t="shared" si="75"/>
        <v>Bắp bò muối gói 200g</v>
      </c>
      <c r="J1659" t="str">
        <f>VLOOKUP(I1659,'[1]Mã Misa'!$B$2:$D$74,2,0)</f>
        <v>Bắp bò muối 200g</v>
      </c>
      <c r="K1659" t="str">
        <f>VLOOKUP(J1659,'[1]Mã Misa'!$C$2:$D$74,2,0)</f>
        <v>BBM200</v>
      </c>
      <c r="L1659" s="6">
        <v>87787</v>
      </c>
      <c r="M1659" t="s">
        <v>3844</v>
      </c>
      <c r="N1659" t="str">
        <f t="shared" si="76"/>
        <v>0133159</v>
      </c>
      <c r="O1659" s="9">
        <v>44499</v>
      </c>
      <c r="P1659" t="s">
        <v>3845</v>
      </c>
      <c r="Q1659" t="s">
        <v>3846</v>
      </c>
      <c r="R1659" t="str">
        <f t="shared" si="77"/>
        <v>VM+ HNI N0</v>
      </c>
      <c r="S1659" s="10" t="s">
        <v>28</v>
      </c>
      <c r="T1659" t="e">
        <f>VLOOKUP(Q1659,'Danh mục'!$B$4:$C$76,2,0)</f>
        <v>#N/A</v>
      </c>
    </row>
    <row r="1660" spans="1:20">
      <c r="A1660" t="s">
        <v>19</v>
      </c>
      <c r="B1660" t="s">
        <v>3847</v>
      </c>
      <c r="C1660" t="s">
        <v>51</v>
      </c>
      <c r="D1660" t="s">
        <v>22</v>
      </c>
      <c r="E1660" s="5">
        <v>316200</v>
      </c>
      <c r="F1660" s="6">
        <v>3</v>
      </c>
      <c r="G1660" t="s">
        <v>23</v>
      </c>
      <c r="H1660" t="s">
        <v>52</v>
      </c>
      <c r="I1660" t="str">
        <f t="shared" si="75"/>
        <v>_Đùi gà sốt cay 500g</v>
      </c>
      <c r="J1660" t="str">
        <f>VLOOKUP(I1660,'[1]Mã Misa'!$B$2:$D$74,2,0)</f>
        <v>Đùi gà sốt cay 500g</v>
      </c>
      <c r="K1660" t="str">
        <f>VLOOKUP(J1660,'[1]Mã Misa'!$C$2:$D$74,2,0)</f>
        <v>DGSC500</v>
      </c>
      <c r="L1660" s="6">
        <v>105400</v>
      </c>
      <c r="M1660" t="s">
        <v>3848</v>
      </c>
      <c r="N1660" t="str">
        <f t="shared" si="76"/>
        <v>0133160</v>
      </c>
      <c r="O1660" s="9">
        <v>44499</v>
      </c>
      <c r="P1660" t="s">
        <v>897</v>
      </c>
      <c r="Q1660" t="s">
        <v>898</v>
      </c>
      <c r="R1660" t="str">
        <f t="shared" si="77"/>
        <v>VM+ HNI Th</v>
      </c>
      <c r="S1660" s="10" t="s">
        <v>28</v>
      </c>
      <c r="T1660" t="e">
        <f>VLOOKUP(Q1660,'Danh mục'!$B$4:$C$76,2,0)</f>
        <v>#N/A</v>
      </c>
    </row>
    <row r="1661" spans="1:20">
      <c r="A1661" t="s">
        <v>19</v>
      </c>
      <c r="B1661" t="s">
        <v>3849</v>
      </c>
      <c r="C1661" t="s">
        <v>21</v>
      </c>
      <c r="D1661" t="s">
        <v>22</v>
      </c>
      <c r="E1661" s="5">
        <v>100364</v>
      </c>
      <c r="F1661" s="6">
        <v>2</v>
      </c>
      <c r="G1661" t="s">
        <v>23</v>
      </c>
      <c r="H1661" t="s">
        <v>24</v>
      </c>
      <c r="I1661" t="str">
        <f t="shared" si="75"/>
        <v>Giò tai lưỡi xào gói 250g</v>
      </c>
      <c r="J1661" t="str">
        <f>VLOOKUP(I1661,'[1]Mã Misa'!$B$2:$D$74,2,0)</f>
        <v>Giò Tai Lưỡi Xào 250g</v>
      </c>
      <c r="K1661" t="str">
        <f>VLOOKUP(J1661,'[1]Mã Misa'!$C$2:$D$74,2,0)</f>
        <v>GTLX250G</v>
      </c>
      <c r="L1661" s="6">
        <v>50182</v>
      </c>
      <c r="M1661" t="s">
        <v>3850</v>
      </c>
      <c r="N1661" t="str">
        <f t="shared" si="76"/>
        <v>0010469</v>
      </c>
      <c r="O1661" s="9">
        <v>44499</v>
      </c>
      <c r="P1661" t="s">
        <v>3229</v>
      </c>
      <c r="Q1661" t="s">
        <v>3230</v>
      </c>
      <c r="R1661" t="str">
        <f t="shared" si="77"/>
        <v>VM+ QNH Tổ</v>
      </c>
      <c r="S1661" s="10" t="s">
        <v>78</v>
      </c>
      <c r="T1661" t="e">
        <f>VLOOKUP(Q1661,'Danh mục'!$B$4:$C$76,2,0)</f>
        <v>#N/A</v>
      </c>
    </row>
    <row r="1662" spans="1:20">
      <c r="A1662" t="s">
        <v>19</v>
      </c>
      <c r="B1662" t="s">
        <v>3851</v>
      </c>
      <c r="C1662" t="s">
        <v>21</v>
      </c>
      <c r="D1662" t="s">
        <v>22</v>
      </c>
      <c r="E1662" s="5">
        <v>50182</v>
      </c>
      <c r="F1662" s="6">
        <v>1</v>
      </c>
      <c r="G1662" t="s">
        <v>23</v>
      </c>
      <c r="H1662" t="s">
        <v>24</v>
      </c>
      <c r="I1662" t="str">
        <f t="shared" si="75"/>
        <v>Giò tai lưỡi xào gói 250g</v>
      </c>
      <c r="J1662" t="str">
        <f>VLOOKUP(I1662,'[1]Mã Misa'!$B$2:$D$74,2,0)</f>
        <v>Giò Tai Lưỡi Xào 250g</v>
      </c>
      <c r="K1662" t="str">
        <f>VLOOKUP(J1662,'[1]Mã Misa'!$C$2:$D$74,2,0)</f>
        <v>GTLX250G</v>
      </c>
      <c r="L1662" s="6">
        <v>50182</v>
      </c>
      <c r="M1662" t="s">
        <v>3852</v>
      </c>
      <c r="N1662" t="str">
        <f t="shared" si="76"/>
        <v>0041998</v>
      </c>
      <c r="O1662" s="9">
        <v>44499</v>
      </c>
      <c r="P1662" t="s">
        <v>3853</v>
      </c>
      <c r="Q1662" t="s">
        <v>3854</v>
      </c>
      <c r="R1662" t="str">
        <f t="shared" si="77"/>
        <v>VM+ HCM Nề</v>
      </c>
      <c r="S1662" s="10" t="s">
        <v>83</v>
      </c>
      <c r="T1662" t="e">
        <f>VLOOKUP(Q1662,'Danh mục'!$B$4:$C$76,2,0)</f>
        <v>#N/A</v>
      </c>
    </row>
    <row r="1663" spans="1:20">
      <c r="A1663" t="s">
        <v>19</v>
      </c>
      <c r="B1663" t="s">
        <v>3851</v>
      </c>
      <c r="C1663" t="s">
        <v>38</v>
      </c>
      <c r="D1663" t="s">
        <v>22</v>
      </c>
      <c r="E1663" s="5">
        <v>111058</v>
      </c>
      <c r="F1663" s="6">
        <v>1</v>
      </c>
      <c r="G1663" t="s">
        <v>23</v>
      </c>
      <c r="H1663" t="s">
        <v>39</v>
      </c>
      <c r="I1663" t="str">
        <f t="shared" si="75"/>
        <v>Gà muối gói 500g</v>
      </c>
      <c r="J1663" t="str">
        <f>VLOOKUP(I1663,'[1]Mã Misa'!$B$2:$D$74,2,0)</f>
        <v>Gà muối 500g</v>
      </c>
      <c r="K1663" t="str">
        <f>VLOOKUP(J1663,'[1]Mã Misa'!$C$2:$D$74,2,0)</f>
        <v>GM500</v>
      </c>
      <c r="L1663" s="6">
        <v>111058</v>
      </c>
      <c r="M1663" t="s">
        <v>3852</v>
      </c>
      <c r="N1663" t="str">
        <f t="shared" si="76"/>
        <v>0041998</v>
      </c>
      <c r="O1663" s="9">
        <v>44499</v>
      </c>
      <c r="P1663" t="s">
        <v>3853</v>
      </c>
      <c r="Q1663" t="s">
        <v>3854</v>
      </c>
      <c r="R1663" t="str">
        <f t="shared" si="77"/>
        <v>VM+ HCM Nề</v>
      </c>
      <c r="S1663" s="10" t="s">
        <v>83</v>
      </c>
      <c r="T1663" t="e">
        <f>VLOOKUP(Q1663,'Danh mục'!$B$4:$C$76,2,0)</f>
        <v>#N/A</v>
      </c>
    </row>
    <row r="1664" spans="1:20">
      <c r="A1664" t="s">
        <v>19</v>
      </c>
      <c r="B1664" t="s">
        <v>3855</v>
      </c>
      <c r="C1664" t="s">
        <v>38</v>
      </c>
      <c r="D1664" t="s">
        <v>22</v>
      </c>
      <c r="E1664" s="5">
        <v>111058</v>
      </c>
      <c r="F1664" s="6">
        <v>1</v>
      </c>
      <c r="G1664" t="s">
        <v>23</v>
      </c>
      <c r="H1664" t="s">
        <v>39</v>
      </c>
      <c r="I1664" t="str">
        <f t="shared" si="75"/>
        <v>Gà muối gói 500g</v>
      </c>
      <c r="J1664" t="str">
        <f>VLOOKUP(I1664,'[1]Mã Misa'!$B$2:$D$74,2,0)</f>
        <v>Gà muối 500g</v>
      </c>
      <c r="K1664" t="str">
        <f>VLOOKUP(J1664,'[1]Mã Misa'!$C$2:$D$74,2,0)</f>
        <v>GM500</v>
      </c>
      <c r="L1664" s="6">
        <v>111058</v>
      </c>
      <c r="M1664" t="s">
        <v>3856</v>
      </c>
      <c r="N1664" t="str">
        <f t="shared" si="76"/>
        <v>0133168</v>
      </c>
      <c r="O1664" s="9">
        <v>44499</v>
      </c>
      <c r="P1664" t="s">
        <v>433</v>
      </c>
      <c r="Q1664" t="s">
        <v>434</v>
      </c>
      <c r="R1664" t="str">
        <f t="shared" si="77"/>
        <v>VM+ HNI Ph</v>
      </c>
      <c r="S1664" s="10" t="s">
        <v>28</v>
      </c>
      <c r="T1664" t="e">
        <f>VLOOKUP(Q1664,'Danh mục'!$B$4:$C$76,2,0)</f>
        <v>#N/A</v>
      </c>
    </row>
    <row r="1665" spans="1:20">
      <c r="A1665" t="s">
        <v>19</v>
      </c>
      <c r="B1665" t="s">
        <v>3857</v>
      </c>
      <c r="C1665" t="s">
        <v>51</v>
      </c>
      <c r="D1665" t="s">
        <v>22</v>
      </c>
      <c r="E1665" s="5">
        <v>105400</v>
      </c>
      <c r="F1665" s="6">
        <v>1</v>
      </c>
      <c r="G1665" t="s">
        <v>23</v>
      </c>
      <c r="H1665" t="s">
        <v>52</v>
      </c>
      <c r="I1665" t="str">
        <f t="shared" si="75"/>
        <v>_Đùi gà sốt cay 500g</v>
      </c>
      <c r="J1665" t="str">
        <f>VLOOKUP(I1665,'[1]Mã Misa'!$B$2:$D$74,2,0)</f>
        <v>Đùi gà sốt cay 500g</v>
      </c>
      <c r="K1665" t="str">
        <f>VLOOKUP(J1665,'[1]Mã Misa'!$C$2:$D$74,2,0)</f>
        <v>DGSC500</v>
      </c>
      <c r="L1665" s="6">
        <v>105400</v>
      </c>
      <c r="M1665" t="s">
        <v>3858</v>
      </c>
      <c r="N1665" t="str">
        <f t="shared" si="76"/>
        <v>0042000</v>
      </c>
      <c r="O1665" s="9">
        <v>44499</v>
      </c>
      <c r="P1665" t="s">
        <v>3859</v>
      </c>
      <c r="Q1665" t="s">
        <v>3860</v>
      </c>
      <c r="R1665" t="str">
        <f t="shared" si="77"/>
        <v>VM+ HCM 1E</v>
      </c>
      <c r="S1665" s="10" t="s">
        <v>83</v>
      </c>
      <c r="T1665" t="e">
        <f>VLOOKUP(Q1665,'Danh mục'!$B$4:$C$76,2,0)</f>
        <v>#N/A</v>
      </c>
    </row>
    <row r="1666" spans="1:20">
      <c r="A1666" t="s">
        <v>19</v>
      </c>
      <c r="B1666" t="s">
        <v>3857</v>
      </c>
      <c r="C1666" t="s">
        <v>38</v>
      </c>
      <c r="D1666" t="s">
        <v>22</v>
      </c>
      <c r="E1666" s="5">
        <v>333174</v>
      </c>
      <c r="F1666" s="6">
        <v>3</v>
      </c>
      <c r="G1666" t="s">
        <v>23</v>
      </c>
      <c r="H1666" t="s">
        <v>39</v>
      </c>
      <c r="I1666" t="str">
        <f t="shared" si="75"/>
        <v>Gà muối gói 500g</v>
      </c>
      <c r="J1666" t="str">
        <f>VLOOKUP(I1666,'[1]Mã Misa'!$B$2:$D$74,2,0)</f>
        <v>Gà muối 500g</v>
      </c>
      <c r="K1666" t="str">
        <f>VLOOKUP(J1666,'[1]Mã Misa'!$C$2:$D$74,2,0)</f>
        <v>GM500</v>
      </c>
      <c r="L1666" s="6">
        <v>111058</v>
      </c>
      <c r="M1666" t="s">
        <v>3858</v>
      </c>
      <c r="N1666" t="str">
        <f t="shared" si="76"/>
        <v>0042000</v>
      </c>
      <c r="O1666" s="9">
        <v>44499</v>
      </c>
      <c r="P1666" t="s">
        <v>3859</v>
      </c>
      <c r="Q1666" t="s">
        <v>3860</v>
      </c>
      <c r="R1666" t="str">
        <f t="shared" si="77"/>
        <v>VM+ HCM 1E</v>
      </c>
      <c r="S1666" s="10" t="s">
        <v>83</v>
      </c>
      <c r="T1666" t="e">
        <f>VLOOKUP(Q1666,'Danh mục'!$B$4:$C$76,2,0)</f>
        <v>#N/A</v>
      </c>
    </row>
    <row r="1667" spans="1:20">
      <c r="A1667" t="s">
        <v>19</v>
      </c>
      <c r="B1667" t="s">
        <v>3857</v>
      </c>
      <c r="C1667" t="s">
        <v>193</v>
      </c>
      <c r="D1667" t="s">
        <v>22</v>
      </c>
      <c r="E1667" s="5">
        <v>111190</v>
      </c>
      <c r="F1667" s="6">
        <v>2</v>
      </c>
      <c r="G1667" t="s">
        <v>23</v>
      </c>
      <c r="H1667" t="s">
        <v>194</v>
      </c>
      <c r="I1667" t="str">
        <f t="shared" si="75"/>
        <v>Tai heo muối gói 200g</v>
      </c>
      <c r="J1667" t="str">
        <f>VLOOKUP(I1667,'[1]Mã Misa'!$B$2:$D$74,2,0)</f>
        <v>Tai heo muối 200g</v>
      </c>
      <c r="K1667" t="str">
        <f>VLOOKUP(J1667,'[1]Mã Misa'!$C$2:$D$74,2,0)</f>
        <v>TH200</v>
      </c>
      <c r="L1667" s="6">
        <v>55595</v>
      </c>
      <c r="M1667" t="s">
        <v>3858</v>
      </c>
      <c r="N1667" t="str">
        <f t="shared" si="76"/>
        <v>0042000</v>
      </c>
      <c r="O1667" s="9">
        <v>44499</v>
      </c>
      <c r="P1667" t="s">
        <v>3859</v>
      </c>
      <c r="Q1667" t="s">
        <v>3860</v>
      </c>
      <c r="R1667" t="str">
        <f t="shared" si="77"/>
        <v>VM+ HCM 1E</v>
      </c>
      <c r="S1667" s="10" t="s">
        <v>83</v>
      </c>
      <c r="T1667" t="e">
        <f>VLOOKUP(Q1667,'Danh mục'!$B$4:$C$76,2,0)</f>
        <v>#N/A</v>
      </c>
    </row>
    <row r="1668" spans="1:20" hidden="1">
      <c r="A1668" t="s">
        <v>19</v>
      </c>
      <c r="B1668" t="s">
        <v>3861</v>
      </c>
      <c r="C1668" t="s">
        <v>38</v>
      </c>
      <c r="D1668" t="s">
        <v>22</v>
      </c>
      <c r="E1668" s="5">
        <v>111058</v>
      </c>
      <c r="F1668" s="6">
        <v>1</v>
      </c>
      <c r="G1668" t="s">
        <v>23</v>
      </c>
      <c r="H1668" t="s">
        <v>39</v>
      </c>
      <c r="I1668" t="str">
        <f t="shared" ref="I1668:I1731" si="78">MID(H1668,10,26)</f>
        <v>Gà muối gói 500g</v>
      </c>
      <c r="J1668" t="str">
        <f>VLOOKUP(I1668,'[1]Mã Misa'!$B$2:$D$74,2,0)</f>
        <v>Gà muối 500g</v>
      </c>
      <c r="K1668" t="str">
        <f>VLOOKUP(J1668,'[1]Mã Misa'!$C$2:$D$74,2,0)</f>
        <v>GM500</v>
      </c>
      <c r="L1668" s="6">
        <v>111058</v>
      </c>
      <c r="M1668" t="s">
        <v>3862</v>
      </c>
      <c r="N1668" t="str">
        <f t="shared" ref="N1668:N1731" si="79">RIGHT(M1668,7)</f>
        <v>0133189</v>
      </c>
      <c r="O1668" s="9">
        <v>44499</v>
      </c>
      <c r="P1668" t="s">
        <v>68</v>
      </c>
      <c r="Q1668" t="s">
        <v>69</v>
      </c>
      <c r="R1668" t="str">
        <f t="shared" ref="R1668:R1731" si="80">LEFT(Q1668,10)</f>
        <v>VM+ HNI S2</v>
      </c>
      <c r="S1668" s="10" t="s">
        <v>28</v>
      </c>
      <c r="T1668" t="e">
        <f>VLOOKUP(Q1668,'Danh mục'!$B$4:$C$76,2,0)</f>
        <v>#N/A</v>
      </c>
    </row>
    <row r="1669" spans="1:20" hidden="1">
      <c r="A1669" t="s">
        <v>19</v>
      </c>
      <c r="B1669" t="s">
        <v>3863</v>
      </c>
      <c r="C1669" t="s">
        <v>51</v>
      </c>
      <c r="D1669" t="s">
        <v>22</v>
      </c>
      <c r="E1669" s="5">
        <v>316200</v>
      </c>
      <c r="F1669" s="6">
        <v>3</v>
      </c>
      <c r="G1669" t="s">
        <v>23</v>
      </c>
      <c r="H1669" t="s">
        <v>52</v>
      </c>
      <c r="I1669" t="str">
        <f t="shared" si="78"/>
        <v>_Đùi gà sốt cay 500g</v>
      </c>
      <c r="J1669" t="str">
        <f>VLOOKUP(I1669,'[1]Mã Misa'!$B$2:$D$74,2,0)</f>
        <v>Đùi gà sốt cay 500g</v>
      </c>
      <c r="K1669" t="str">
        <f>VLOOKUP(J1669,'[1]Mã Misa'!$C$2:$D$74,2,0)</f>
        <v>DGSC500</v>
      </c>
      <c r="L1669" s="6">
        <v>105400</v>
      </c>
      <c r="M1669" t="s">
        <v>3864</v>
      </c>
      <c r="N1669" t="str">
        <f t="shared" si="79"/>
        <v>0017133</v>
      </c>
      <c r="O1669" s="9">
        <v>44499</v>
      </c>
      <c r="P1669" t="s">
        <v>3865</v>
      </c>
      <c r="Q1669" t="s">
        <v>3866</v>
      </c>
      <c r="R1669" t="str">
        <f t="shared" si="80"/>
        <v>VM+ DNG 18</v>
      </c>
      <c r="S1669" s="10" t="s">
        <v>231</v>
      </c>
      <c r="T1669" t="e">
        <f>VLOOKUP(Q1669,'Danh mục'!$B$4:$C$76,2,0)</f>
        <v>#N/A</v>
      </c>
    </row>
    <row r="1670" spans="1:20" hidden="1">
      <c r="A1670" t="s">
        <v>19</v>
      </c>
      <c r="B1670" t="s">
        <v>3867</v>
      </c>
      <c r="C1670" t="s">
        <v>45</v>
      </c>
      <c r="D1670" t="s">
        <v>22</v>
      </c>
      <c r="E1670" s="5">
        <v>148500</v>
      </c>
      <c r="F1670" s="6">
        <v>2</v>
      </c>
      <c r="G1670" t="s">
        <v>23</v>
      </c>
      <c r="H1670" t="s">
        <v>46</v>
      </c>
      <c r="I1670" t="str">
        <f t="shared" si="78"/>
        <v>_Chả cốm 300g</v>
      </c>
      <c r="J1670" t="str">
        <f>VLOOKUP(I1670,'[1]Mã Misa'!$B$2:$D$74,2,0)</f>
        <v>Chả cốm 300g</v>
      </c>
      <c r="K1670" t="str">
        <f>VLOOKUP(J1670,'[1]Mã Misa'!$C$2:$D$74,2,0)</f>
        <v>CC300</v>
      </c>
      <c r="L1670" s="6">
        <v>74250</v>
      </c>
      <c r="M1670" t="s">
        <v>3868</v>
      </c>
      <c r="N1670" t="str">
        <f t="shared" si="79"/>
        <v>0017134</v>
      </c>
      <c r="O1670" s="9">
        <v>44499</v>
      </c>
      <c r="P1670" t="s">
        <v>3869</v>
      </c>
      <c r="Q1670" t="s">
        <v>3870</v>
      </c>
      <c r="R1670" t="str">
        <f t="shared" si="80"/>
        <v>VM+ DNG 47</v>
      </c>
      <c r="S1670" s="10" t="s">
        <v>231</v>
      </c>
      <c r="T1670" t="e">
        <f>VLOOKUP(Q1670,'Danh mục'!$B$4:$C$76,2,0)</f>
        <v>#N/A</v>
      </c>
    </row>
    <row r="1671" spans="1:20">
      <c r="A1671" t="s">
        <v>19</v>
      </c>
      <c r="B1671" t="s">
        <v>3871</v>
      </c>
      <c r="C1671" t="s">
        <v>293</v>
      </c>
      <c r="D1671" t="s">
        <v>22</v>
      </c>
      <c r="E1671" s="5">
        <v>59400</v>
      </c>
      <c r="F1671" s="6">
        <v>1</v>
      </c>
      <c r="G1671" t="s">
        <v>23</v>
      </c>
      <c r="H1671" t="s">
        <v>294</v>
      </c>
      <c r="I1671" t="str">
        <f t="shared" si="78"/>
        <v>_Giò lụa 250g</v>
      </c>
      <c r="J1671" t="str">
        <f>VLOOKUP(I1671,'[1]Mã Misa'!$B$2:$D$74,2,0)</f>
        <v>Giò lụa 250g</v>
      </c>
      <c r="K1671" t="str">
        <f>VLOOKUP(J1671,'[1]Mã Misa'!$C$2:$D$74,2,0)</f>
        <v>GL250</v>
      </c>
      <c r="L1671" s="6">
        <v>59400</v>
      </c>
      <c r="M1671" t="s">
        <v>3872</v>
      </c>
      <c r="N1671" t="str">
        <f t="shared" si="79"/>
        <v>0133201</v>
      </c>
      <c r="O1671" s="9">
        <v>44499</v>
      </c>
      <c r="P1671" t="s">
        <v>3873</v>
      </c>
      <c r="Q1671" t="s">
        <v>3874</v>
      </c>
      <c r="R1671" t="str">
        <f t="shared" si="80"/>
        <v>VM+ HNI An</v>
      </c>
      <c r="S1671" s="10" t="s">
        <v>28</v>
      </c>
      <c r="T1671" t="e">
        <f>VLOOKUP(Q1671,'Danh mục'!$B$4:$C$76,2,0)</f>
        <v>#N/A</v>
      </c>
    </row>
    <row r="1672" spans="1:20">
      <c r="A1672" t="s">
        <v>19</v>
      </c>
      <c r="B1672" t="s">
        <v>3871</v>
      </c>
      <c r="C1672" t="s">
        <v>38</v>
      </c>
      <c r="D1672" t="s">
        <v>22</v>
      </c>
      <c r="E1672" s="5">
        <v>111058</v>
      </c>
      <c r="F1672" s="6">
        <v>1</v>
      </c>
      <c r="G1672" t="s">
        <v>23</v>
      </c>
      <c r="H1672" t="s">
        <v>39</v>
      </c>
      <c r="I1672" t="str">
        <f t="shared" si="78"/>
        <v>Gà muối gói 500g</v>
      </c>
      <c r="J1672" t="str">
        <f>VLOOKUP(I1672,'[1]Mã Misa'!$B$2:$D$74,2,0)</f>
        <v>Gà muối 500g</v>
      </c>
      <c r="K1672" t="str">
        <f>VLOOKUP(J1672,'[1]Mã Misa'!$C$2:$D$74,2,0)</f>
        <v>GM500</v>
      </c>
      <c r="L1672" s="6">
        <v>111058</v>
      </c>
      <c r="M1672" t="s">
        <v>3872</v>
      </c>
      <c r="N1672" t="str">
        <f t="shared" si="79"/>
        <v>0133201</v>
      </c>
      <c r="O1672" s="9">
        <v>44499</v>
      </c>
      <c r="P1672" t="s">
        <v>3873</v>
      </c>
      <c r="Q1672" t="s">
        <v>3874</v>
      </c>
      <c r="R1672" t="str">
        <f t="shared" si="80"/>
        <v>VM+ HNI An</v>
      </c>
      <c r="S1672" s="10" t="s">
        <v>28</v>
      </c>
      <c r="T1672" t="e">
        <f>VLOOKUP(Q1672,'Danh mục'!$B$4:$C$76,2,0)</f>
        <v>#N/A</v>
      </c>
    </row>
    <row r="1673" spans="1:20">
      <c r="A1673" t="s">
        <v>19</v>
      </c>
      <c r="B1673" t="s">
        <v>3871</v>
      </c>
      <c r="C1673" t="s">
        <v>21</v>
      </c>
      <c r="D1673" t="s">
        <v>22</v>
      </c>
      <c r="E1673" s="5">
        <v>50182</v>
      </c>
      <c r="F1673" s="6">
        <v>1</v>
      </c>
      <c r="G1673" t="s">
        <v>23</v>
      </c>
      <c r="H1673" t="s">
        <v>24</v>
      </c>
      <c r="I1673" t="str">
        <f t="shared" si="78"/>
        <v>Giò tai lưỡi xào gói 250g</v>
      </c>
      <c r="J1673" t="str">
        <f>VLOOKUP(I1673,'[1]Mã Misa'!$B$2:$D$74,2,0)</f>
        <v>Giò Tai Lưỡi Xào 250g</v>
      </c>
      <c r="K1673" t="str">
        <f>VLOOKUP(J1673,'[1]Mã Misa'!$C$2:$D$74,2,0)</f>
        <v>GTLX250G</v>
      </c>
      <c r="L1673" s="6">
        <v>50182</v>
      </c>
      <c r="M1673" t="s">
        <v>3872</v>
      </c>
      <c r="N1673" t="str">
        <f t="shared" si="79"/>
        <v>0133201</v>
      </c>
      <c r="O1673" s="9">
        <v>44499</v>
      </c>
      <c r="P1673" t="s">
        <v>3873</v>
      </c>
      <c r="Q1673" t="s">
        <v>3874</v>
      </c>
      <c r="R1673" t="str">
        <f t="shared" si="80"/>
        <v>VM+ HNI An</v>
      </c>
      <c r="S1673" s="10" t="s">
        <v>28</v>
      </c>
      <c r="T1673" t="e">
        <f>VLOOKUP(Q1673,'Danh mục'!$B$4:$C$76,2,0)</f>
        <v>#N/A</v>
      </c>
    </row>
    <row r="1674" spans="1:20">
      <c r="A1674" t="s">
        <v>19</v>
      </c>
      <c r="B1674" t="s">
        <v>3875</v>
      </c>
      <c r="C1674" t="s">
        <v>285</v>
      </c>
      <c r="D1674" t="s">
        <v>22</v>
      </c>
      <c r="E1674" s="5">
        <v>122100</v>
      </c>
      <c r="F1674" s="6">
        <v>2</v>
      </c>
      <c r="G1674" t="s">
        <v>23</v>
      </c>
      <c r="H1674" t="s">
        <v>286</v>
      </c>
      <c r="I1674" t="str">
        <f t="shared" si="78"/>
        <v>_Giò sụn gà 250g</v>
      </c>
      <c r="J1674" t="str">
        <f>VLOOKUP(I1674,'[1]Mã Misa'!$B$2:$D$74,2,0)</f>
        <v>Giò sụn gà 250g</v>
      </c>
      <c r="K1674" t="str">
        <f>VLOOKUP(J1674,'[1]Mã Misa'!$C$2:$D$74,2,0)</f>
        <v>GSG250</v>
      </c>
      <c r="L1674" s="6">
        <v>61050</v>
      </c>
      <c r="M1674" t="s">
        <v>3876</v>
      </c>
      <c r="N1674" t="str">
        <f t="shared" si="79"/>
        <v>0133206</v>
      </c>
      <c r="O1674" s="9">
        <v>44499</v>
      </c>
      <c r="P1674" t="s">
        <v>3877</v>
      </c>
      <c r="Q1674" t="s">
        <v>3878</v>
      </c>
      <c r="R1674" t="str">
        <f t="shared" si="80"/>
        <v>VM+ HNI Lô</v>
      </c>
      <c r="S1674" s="10" t="s">
        <v>28</v>
      </c>
      <c r="T1674" t="e">
        <f>VLOOKUP(Q1674,'Danh mục'!$B$4:$C$76,2,0)</f>
        <v>#N/A</v>
      </c>
    </row>
    <row r="1675" spans="1:20">
      <c r="A1675" t="s">
        <v>19</v>
      </c>
      <c r="B1675" t="s">
        <v>3875</v>
      </c>
      <c r="C1675" t="s">
        <v>45</v>
      </c>
      <c r="D1675" t="s">
        <v>22</v>
      </c>
      <c r="E1675" s="5">
        <v>148500</v>
      </c>
      <c r="F1675" s="6">
        <v>2</v>
      </c>
      <c r="G1675" t="s">
        <v>23</v>
      </c>
      <c r="H1675" t="s">
        <v>46</v>
      </c>
      <c r="I1675" t="str">
        <f t="shared" si="78"/>
        <v>_Chả cốm 300g</v>
      </c>
      <c r="J1675" t="str">
        <f>VLOOKUP(I1675,'[1]Mã Misa'!$B$2:$D$74,2,0)</f>
        <v>Chả cốm 300g</v>
      </c>
      <c r="K1675" t="str">
        <f>VLOOKUP(J1675,'[1]Mã Misa'!$C$2:$D$74,2,0)</f>
        <v>CC300</v>
      </c>
      <c r="L1675" s="6">
        <v>74250</v>
      </c>
      <c r="M1675" t="s">
        <v>3876</v>
      </c>
      <c r="N1675" t="str">
        <f t="shared" si="79"/>
        <v>0133206</v>
      </c>
      <c r="O1675" s="9">
        <v>44499</v>
      </c>
      <c r="P1675" t="s">
        <v>3877</v>
      </c>
      <c r="Q1675" t="s">
        <v>3878</v>
      </c>
      <c r="R1675" t="str">
        <f t="shared" si="80"/>
        <v>VM+ HNI Lô</v>
      </c>
      <c r="S1675" s="10" t="s">
        <v>28</v>
      </c>
      <c r="T1675" t="e">
        <f>VLOOKUP(Q1675,'Danh mục'!$B$4:$C$76,2,0)</f>
        <v>#N/A</v>
      </c>
    </row>
    <row r="1676" spans="1:20">
      <c r="A1676" t="s">
        <v>19</v>
      </c>
      <c r="B1676" t="s">
        <v>3879</v>
      </c>
      <c r="C1676" t="s">
        <v>51</v>
      </c>
      <c r="D1676" t="s">
        <v>22</v>
      </c>
      <c r="E1676" s="5">
        <v>105400</v>
      </c>
      <c r="F1676" s="6">
        <v>1</v>
      </c>
      <c r="G1676" t="s">
        <v>23</v>
      </c>
      <c r="H1676" t="s">
        <v>52</v>
      </c>
      <c r="I1676" t="str">
        <f t="shared" si="78"/>
        <v>_Đùi gà sốt cay 500g</v>
      </c>
      <c r="J1676" t="str">
        <f>VLOOKUP(I1676,'[1]Mã Misa'!$B$2:$D$74,2,0)</f>
        <v>Đùi gà sốt cay 500g</v>
      </c>
      <c r="K1676" t="str">
        <f>VLOOKUP(J1676,'[1]Mã Misa'!$C$2:$D$74,2,0)</f>
        <v>DGSC500</v>
      </c>
      <c r="L1676" s="6">
        <v>105400</v>
      </c>
      <c r="M1676" t="s">
        <v>3880</v>
      </c>
      <c r="N1676" t="str">
        <f t="shared" si="79"/>
        <v>0133207</v>
      </c>
      <c r="O1676" s="9">
        <v>44499</v>
      </c>
      <c r="P1676" t="s">
        <v>487</v>
      </c>
      <c r="Q1676" t="s">
        <v>488</v>
      </c>
      <c r="R1676" t="str">
        <f t="shared" si="80"/>
        <v>VM+ HNI 10</v>
      </c>
      <c r="S1676" s="10" t="s">
        <v>28</v>
      </c>
      <c r="T1676" t="e">
        <f>VLOOKUP(Q1676,'Danh mục'!$B$4:$C$76,2,0)</f>
        <v>#N/A</v>
      </c>
    </row>
    <row r="1677" spans="1:20" hidden="1">
      <c r="A1677" t="s">
        <v>19</v>
      </c>
      <c r="B1677" t="s">
        <v>3881</v>
      </c>
      <c r="C1677" t="s">
        <v>30</v>
      </c>
      <c r="D1677" t="s">
        <v>22</v>
      </c>
      <c r="E1677" s="5">
        <v>438935</v>
      </c>
      <c r="F1677" s="6">
        <v>5</v>
      </c>
      <c r="G1677" t="s">
        <v>23</v>
      </c>
      <c r="H1677" t="s">
        <v>31</v>
      </c>
      <c r="I1677" t="str">
        <f t="shared" si="78"/>
        <v>Bắp bò muối gói 200g</v>
      </c>
      <c r="J1677" t="str">
        <f>VLOOKUP(I1677,'[1]Mã Misa'!$B$2:$D$74,2,0)</f>
        <v>Bắp bò muối 200g</v>
      </c>
      <c r="K1677" t="str">
        <f>VLOOKUP(J1677,'[1]Mã Misa'!$C$2:$D$74,2,0)</f>
        <v>BBM200</v>
      </c>
      <c r="L1677" s="6">
        <v>87787</v>
      </c>
      <c r="M1677" t="s">
        <v>3882</v>
      </c>
      <c r="N1677" t="str">
        <f t="shared" si="79"/>
        <v>0003876</v>
      </c>
      <c r="O1677" s="9">
        <v>44499</v>
      </c>
      <c r="P1677" t="s">
        <v>3883</v>
      </c>
      <c r="Q1677" t="s">
        <v>3884</v>
      </c>
      <c r="R1677" t="str">
        <f t="shared" si="80"/>
        <v>VM+ DNI 38</v>
      </c>
      <c r="S1677" s="10" t="s">
        <v>3510</v>
      </c>
      <c r="T1677" t="e">
        <f>VLOOKUP(Q1677,'Danh mục'!$B$4:$C$76,2,0)</f>
        <v>#N/A</v>
      </c>
    </row>
    <row r="1678" spans="1:20">
      <c r="A1678" t="s">
        <v>19</v>
      </c>
      <c r="B1678" t="s">
        <v>3885</v>
      </c>
      <c r="C1678" t="s">
        <v>51</v>
      </c>
      <c r="D1678" t="s">
        <v>22</v>
      </c>
      <c r="E1678" s="5">
        <v>210800</v>
      </c>
      <c r="F1678" s="6">
        <v>2</v>
      </c>
      <c r="G1678" t="s">
        <v>23</v>
      </c>
      <c r="H1678" t="s">
        <v>52</v>
      </c>
      <c r="I1678" t="str">
        <f t="shared" si="78"/>
        <v>_Đùi gà sốt cay 500g</v>
      </c>
      <c r="J1678" t="str">
        <f>VLOOKUP(I1678,'[1]Mã Misa'!$B$2:$D$74,2,0)</f>
        <v>Đùi gà sốt cay 500g</v>
      </c>
      <c r="K1678" t="str">
        <f>VLOOKUP(J1678,'[1]Mã Misa'!$C$2:$D$74,2,0)</f>
        <v>DGSC500</v>
      </c>
      <c r="L1678" s="6">
        <v>105400</v>
      </c>
      <c r="M1678" t="s">
        <v>3886</v>
      </c>
      <c r="N1678" t="str">
        <f t="shared" si="79"/>
        <v>0017135</v>
      </c>
      <c r="O1678" s="9">
        <v>44499</v>
      </c>
      <c r="P1678" t="s">
        <v>3374</v>
      </c>
      <c r="Q1678" t="s">
        <v>3375</v>
      </c>
      <c r="R1678" t="str">
        <f t="shared" si="80"/>
        <v>VM+ DNG 22</v>
      </c>
      <c r="S1678" s="10" t="s">
        <v>231</v>
      </c>
      <c r="T1678" t="e">
        <f>VLOOKUP(Q1678,'Danh mục'!$B$4:$C$76,2,0)</f>
        <v>#N/A</v>
      </c>
    </row>
    <row r="1679" spans="1:20">
      <c r="A1679" t="s">
        <v>19</v>
      </c>
      <c r="B1679" t="s">
        <v>3885</v>
      </c>
      <c r="C1679" t="s">
        <v>177</v>
      </c>
      <c r="D1679" t="s">
        <v>22</v>
      </c>
      <c r="E1679" s="5">
        <v>90750</v>
      </c>
      <c r="F1679" s="6">
        <v>1</v>
      </c>
      <c r="G1679" t="s">
        <v>23</v>
      </c>
      <c r="H1679" t="s">
        <v>178</v>
      </c>
      <c r="I1679" t="str">
        <f t="shared" si="78"/>
        <v>_Chân gà sốt cay 400g</v>
      </c>
      <c r="J1679" t="str">
        <f>VLOOKUP(I1679,'[1]Mã Misa'!$B$2:$D$74,2,0)</f>
        <v>Chân gà sốt cay 400g</v>
      </c>
      <c r="K1679" t="str">
        <f>VLOOKUP(J1679,'[1]Mã Misa'!$C$2:$D$74,2,0)</f>
        <v>CGSC400</v>
      </c>
      <c r="L1679" s="6">
        <v>90750</v>
      </c>
      <c r="M1679" t="s">
        <v>3886</v>
      </c>
      <c r="N1679" t="str">
        <f t="shared" si="79"/>
        <v>0017135</v>
      </c>
      <c r="O1679" s="9">
        <v>44499</v>
      </c>
      <c r="P1679" t="s">
        <v>3374</v>
      </c>
      <c r="Q1679" t="s">
        <v>3375</v>
      </c>
      <c r="R1679" t="str">
        <f t="shared" si="80"/>
        <v>VM+ DNG 22</v>
      </c>
      <c r="S1679" s="10" t="s">
        <v>231</v>
      </c>
      <c r="T1679" t="e">
        <f>VLOOKUP(Q1679,'Danh mục'!$B$4:$C$76,2,0)</f>
        <v>#N/A</v>
      </c>
    </row>
    <row r="1680" spans="1:20">
      <c r="A1680" t="s">
        <v>19</v>
      </c>
      <c r="B1680" t="s">
        <v>3887</v>
      </c>
      <c r="C1680" t="s">
        <v>51</v>
      </c>
      <c r="D1680" t="s">
        <v>22</v>
      </c>
      <c r="E1680" s="5">
        <v>210800</v>
      </c>
      <c r="F1680" s="6">
        <v>2</v>
      </c>
      <c r="G1680" t="s">
        <v>23</v>
      </c>
      <c r="H1680" t="s">
        <v>52</v>
      </c>
      <c r="I1680" t="str">
        <f t="shared" si="78"/>
        <v>_Đùi gà sốt cay 500g</v>
      </c>
      <c r="J1680" t="str">
        <f>VLOOKUP(I1680,'[1]Mã Misa'!$B$2:$D$74,2,0)</f>
        <v>Đùi gà sốt cay 500g</v>
      </c>
      <c r="K1680" t="str">
        <f>VLOOKUP(J1680,'[1]Mã Misa'!$C$2:$D$74,2,0)</f>
        <v>DGSC500</v>
      </c>
      <c r="L1680" s="6">
        <v>105400</v>
      </c>
      <c r="M1680" t="s">
        <v>3888</v>
      </c>
      <c r="N1680" t="str">
        <f t="shared" si="79"/>
        <v>0133221</v>
      </c>
      <c r="O1680" s="9">
        <v>44499</v>
      </c>
      <c r="P1680" t="s">
        <v>3402</v>
      </c>
      <c r="Q1680" t="s">
        <v>3403</v>
      </c>
      <c r="R1680" t="str">
        <f t="shared" si="80"/>
        <v>VM+ HNI R3</v>
      </c>
      <c r="S1680" s="10" t="s">
        <v>28</v>
      </c>
      <c r="T1680" t="e">
        <f>VLOOKUP(Q1680,'Danh mục'!$B$4:$C$76,2,0)</f>
        <v>#N/A</v>
      </c>
    </row>
    <row r="1681" spans="1:20" hidden="1">
      <c r="A1681" t="s">
        <v>19</v>
      </c>
      <c r="B1681" t="s">
        <v>3889</v>
      </c>
      <c r="C1681" t="s">
        <v>510</v>
      </c>
      <c r="D1681" t="s">
        <v>511</v>
      </c>
      <c r="E1681" s="5">
        <v>354376</v>
      </c>
      <c r="F1681" s="6">
        <v>2</v>
      </c>
      <c r="G1681" t="s">
        <v>65</v>
      </c>
      <c r="H1681" t="s">
        <v>512</v>
      </c>
      <c r="I1681" t="str">
        <f t="shared" si="78"/>
        <v xml:space="preserve"> Mực lá câu làm sạch 450g</v>
      </c>
      <c r="J1681" t="str">
        <f>VLOOKUP(I1681,'[1]Mã Misa'!$B$2:$D$74,2,0)</f>
        <v>Mực lá câu làm sạch 450g</v>
      </c>
      <c r="K1681" t="str">
        <f>VLOOKUP(J1681,'[1]Mã Misa'!$C$2:$D$74,2,0)</f>
        <v>ML450</v>
      </c>
      <c r="L1681" s="6">
        <v>177188</v>
      </c>
      <c r="M1681" t="s">
        <v>3890</v>
      </c>
      <c r="N1681" t="str">
        <f t="shared" si="79"/>
        <v>0133222</v>
      </c>
      <c r="O1681" s="9">
        <v>44499</v>
      </c>
      <c r="P1681" t="s">
        <v>3891</v>
      </c>
      <c r="Q1681" t="s">
        <v>3892</v>
      </c>
      <c r="R1681" t="str">
        <f t="shared" si="80"/>
        <v>VM+ HNI Th</v>
      </c>
      <c r="S1681" s="10" t="s">
        <v>28</v>
      </c>
      <c r="T1681" t="e">
        <f>VLOOKUP(Q1681,'Danh mục'!$B$4:$C$76,2,0)</f>
        <v>#N/A</v>
      </c>
    </row>
    <row r="1682" spans="1:20">
      <c r="A1682" t="s">
        <v>19</v>
      </c>
      <c r="B1682" t="s">
        <v>3893</v>
      </c>
      <c r="C1682" t="s">
        <v>64</v>
      </c>
      <c r="D1682" t="s">
        <v>22</v>
      </c>
      <c r="E1682" s="5">
        <v>61250</v>
      </c>
      <c r="F1682" s="6">
        <v>1</v>
      </c>
      <c r="G1682" t="s">
        <v>65</v>
      </c>
      <c r="H1682" t="s">
        <v>66</v>
      </c>
      <c r="I1682" t="str">
        <f t="shared" si="78"/>
        <v xml:space="preserve"> Ghẹ farci 150g</v>
      </c>
      <c r="J1682" t="str">
        <f>VLOOKUP(I1682,'[1]Mã Misa'!$B$2:$D$74,2,0)</f>
        <v>Ghẹ farci 150g</v>
      </c>
      <c r="K1682" t="str">
        <f>VLOOKUP(J1682,'[1]Mã Misa'!$C$2:$D$74,2,0)</f>
        <v>GHEFARCI150</v>
      </c>
      <c r="L1682" s="6">
        <v>61250</v>
      </c>
      <c r="M1682" t="s">
        <v>3894</v>
      </c>
      <c r="N1682" t="str">
        <f t="shared" si="79"/>
        <v>0133225</v>
      </c>
      <c r="O1682" s="9">
        <v>44499</v>
      </c>
      <c r="P1682" t="s">
        <v>1567</v>
      </c>
      <c r="Q1682" t="s">
        <v>1568</v>
      </c>
      <c r="R1682" t="str">
        <f t="shared" si="80"/>
        <v>VM+ HNI 14</v>
      </c>
      <c r="S1682" s="10" t="s">
        <v>28</v>
      </c>
      <c r="T1682" t="e">
        <f>VLOOKUP(Q1682,'Danh mục'!$B$4:$C$76,2,0)</f>
        <v>#N/A</v>
      </c>
    </row>
    <row r="1683" spans="1:20">
      <c r="A1683" t="s">
        <v>19</v>
      </c>
      <c r="B1683" t="s">
        <v>3895</v>
      </c>
      <c r="C1683" t="s">
        <v>51</v>
      </c>
      <c r="D1683" t="s">
        <v>22</v>
      </c>
      <c r="E1683" s="5">
        <v>210800</v>
      </c>
      <c r="F1683" s="6">
        <v>2</v>
      </c>
      <c r="G1683" t="s">
        <v>23</v>
      </c>
      <c r="H1683" t="s">
        <v>52</v>
      </c>
      <c r="I1683" t="str">
        <f t="shared" si="78"/>
        <v>_Đùi gà sốt cay 500g</v>
      </c>
      <c r="J1683" t="str">
        <f>VLOOKUP(I1683,'[1]Mã Misa'!$B$2:$D$74,2,0)</f>
        <v>Đùi gà sốt cay 500g</v>
      </c>
      <c r="K1683" t="str">
        <f>VLOOKUP(J1683,'[1]Mã Misa'!$C$2:$D$74,2,0)</f>
        <v>DGSC500</v>
      </c>
      <c r="L1683" s="6">
        <v>105400</v>
      </c>
      <c r="M1683" t="s">
        <v>3896</v>
      </c>
      <c r="N1683" t="str">
        <f t="shared" si="79"/>
        <v>0017138</v>
      </c>
      <c r="O1683" s="9">
        <v>44499</v>
      </c>
      <c r="P1683" t="s">
        <v>2182</v>
      </c>
      <c r="Q1683" t="s">
        <v>2183</v>
      </c>
      <c r="R1683" t="str">
        <f t="shared" si="80"/>
        <v>VM+ DNG 98</v>
      </c>
      <c r="S1683" s="10" t="s">
        <v>231</v>
      </c>
      <c r="T1683" t="e">
        <f>VLOOKUP(Q1683,'Danh mục'!$B$4:$C$76,2,0)</f>
        <v>#N/A</v>
      </c>
    </row>
    <row r="1684" spans="1:20">
      <c r="A1684" t="s">
        <v>19</v>
      </c>
      <c r="B1684" t="s">
        <v>3895</v>
      </c>
      <c r="C1684" t="s">
        <v>35</v>
      </c>
      <c r="D1684" t="s">
        <v>22</v>
      </c>
      <c r="E1684" s="5">
        <v>184000</v>
      </c>
      <c r="F1684" s="6">
        <v>4</v>
      </c>
      <c r="G1684" t="s">
        <v>23</v>
      </c>
      <c r="H1684" t="s">
        <v>36</v>
      </c>
      <c r="I1684" t="str">
        <f t="shared" si="78"/>
        <v>Mộc nấm hương gói 250g</v>
      </c>
      <c r="J1684" t="str">
        <f>VLOOKUP(I1684,'[1]Mã Misa'!$B$2:$D$74,2,0)</f>
        <v>Mộc Nấm Hương 250g</v>
      </c>
      <c r="K1684" t="str">
        <f>VLOOKUP(J1684,'[1]Mã Misa'!$C$2:$D$74,2,0)</f>
        <v>MNH250</v>
      </c>
      <c r="L1684" s="6">
        <v>46000</v>
      </c>
      <c r="M1684" t="s">
        <v>3896</v>
      </c>
      <c r="N1684" t="str">
        <f t="shared" si="79"/>
        <v>0017138</v>
      </c>
      <c r="O1684" s="9">
        <v>44499</v>
      </c>
      <c r="P1684" t="s">
        <v>2182</v>
      </c>
      <c r="Q1684" t="s">
        <v>2183</v>
      </c>
      <c r="R1684" t="str">
        <f t="shared" si="80"/>
        <v>VM+ DNG 98</v>
      </c>
      <c r="S1684" s="10" t="s">
        <v>231</v>
      </c>
      <c r="T1684" t="e">
        <f>VLOOKUP(Q1684,'Danh mục'!$B$4:$C$76,2,0)</f>
        <v>#N/A</v>
      </c>
    </row>
    <row r="1685" spans="1:20">
      <c r="A1685" t="s">
        <v>19</v>
      </c>
      <c r="B1685" t="s">
        <v>3897</v>
      </c>
      <c r="C1685" t="s">
        <v>51</v>
      </c>
      <c r="D1685" t="s">
        <v>22</v>
      </c>
      <c r="E1685" s="5">
        <v>316200</v>
      </c>
      <c r="F1685" s="6">
        <v>3</v>
      </c>
      <c r="G1685" t="s">
        <v>23</v>
      </c>
      <c r="H1685" t="s">
        <v>52</v>
      </c>
      <c r="I1685" t="str">
        <f t="shared" si="78"/>
        <v>_Đùi gà sốt cay 500g</v>
      </c>
      <c r="J1685" t="str">
        <f>VLOOKUP(I1685,'[1]Mã Misa'!$B$2:$D$74,2,0)</f>
        <v>Đùi gà sốt cay 500g</v>
      </c>
      <c r="K1685" t="str">
        <f>VLOOKUP(J1685,'[1]Mã Misa'!$C$2:$D$74,2,0)</f>
        <v>DGSC500</v>
      </c>
      <c r="L1685" s="6">
        <v>105400</v>
      </c>
      <c r="M1685" t="s">
        <v>3898</v>
      </c>
      <c r="N1685" t="str">
        <f t="shared" si="79"/>
        <v>0133229</v>
      </c>
      <c r="O1685" s="9">
        <v>44499</v>
      </c>
      <c r="P1685" t="s">
        <v>158</v>
      </c>
      <c r="Q1685" t="s">
        <v>159</v>
      </c>
      <c r="R1685" t="str">
        <f t="shared" si="80"/>
        <v>VM+ HNI 18</v>
      </c>
      <c r="S1685" s="10" t="s">
        <v>28</v>
      </c>
      <c r="T1685" t="str">
        <f>VLOOKUP(Q1685,'Danh mục'!$B$4:$C$76,2,0)</f>
        <v>WINCOMHANOI</v>
      </c>
    </row>
    <row r="1686" spans="1:20">
      <c r="A1686" t="s">
        <v>19</v>
      </c>
      <c r="B1686" t="s">
        <v>3899</v>
      </c>
      <c r="C1686" t="s">
        <v>193</v>
      </c>
      <c r="D1686" t="s">
        <v>22</v>
      </c>
      <c r="E1686" s="5">
        <v>111190</v>
      </c>
      <c r="F1686" s="6">
        <v>2</v>
      </c>
      <c r="G1686" t="s">
        <v>23</v>
      </c>
      <c r="H1686" t="s">
        <v>194</v>
      </c>
      <c r="I1686" t="str">
        <f t="shared" si="78"/>
        <v>Tai heo muối gói 200g</v>
      </c>
      <c r="J1686" t="str">
        <f>VLOOKUP(I1686,'[1]Mã Misa'!$B$2:$D$74,2,0)</f>
        <v>Tai heo muối 200g</v>
      </c>
      <c r="K1686" t="str">
        <f>VLOOKUP(J1686,'[1]Mã Misa'!$C$2:$D$74,2,0)</f>
        <v>TH200</v>
      </c>
      <c r="L1686" s="6">
        <v>55595</v>
      </c>
      <c r="M1686" t="s">
        <v>3900</v>
      </c>
      <c r="N1686" t="str">
        <f t="shared" si="79"/>
        <v>0001790</v>
      </c>
      <c r="O1686" s="9">
        <v>44499</v>
      </c>
      <c r="P1686" t="s">
        <v>3792</v>
      </c>
      <c r="Q1686" t="s">
        <v>3793</v>
      </c>
      <c r="R1686" t="str">
        <f t="shared" si="80"/>
        <v>VM+ HYN Li</v>
      </c>
      <c r="S1686" s="10" t="s">
        <v>561</v>
      </c>
      <c r="T1686" t="e">
        <f>VLOOKUP(Q1686,'Danh mục'!$B$4:$C$76,2,0)</f>
        <v>#N/A</v>
      </c>
    </row>
    <row r="1687" spans="1:20" hidden="1">
      <c r="A1687" t="s">
        <v>19</v>
      </c>
      <c r="B1687" t="s">
        <v>3901</v>
      </c>
      <c r="C1687" t="s">
        <v>21</v>
      </c>
      <c r="D1687" t="s">
        <v>22</v>
      </c>
      <c r="E1687" s="5">
        <v>50182</v>
      </c>
      <c r="F1687" s="6">
        <v>1</v>
      </c>
      <c r="G1687" t="s">
        <v>23</v>
      </c>
      <c r="H1687" t="s">
        <v>24</v>
      </c>
      <c r="I1687" t="str">
        <f t="shared" si="78"/>
        <v>Giò tai lưỡi xào gói 250g</v>
      </c>
      <c r="J1687" t="str">
        <f>VLOOKUP(I1687,'[1]Mã Misa'!$B$2:$D$74,2,0)</f>
        <v>Giò Tai Lưỡi Xào 250g</v>
      </c>
      <c r="K1687" t="str">
        <f>VLOOKUP(J1687,'[1]Mã Misa'!$C$2:$D$74,2,0)</f>
        <v>GTLX250G</v>
      </c>
      <c r="L1687" s="6">
        <v>50182</v>
      </c>
      <c r="M1687" t="s">
        <v>3902</v>
      </c>
      <c r="N1687" t="str">
        <f t="shared" si="79"/>
        <v>0002776</v>
      </c>
      <c r="O1687" s="9">
        <v>44499</v>
      </c>
      <c r="P1687" t="s">
        <v>3903</v>
      </c>
      <c r="Q1687" t="s">
        <v>3904</v>
      </c>
      <c r="R1687" t="str">
        <f t="shared" si="80"/>
        <v>VM+ NAN 84</v>
      </c>
      <c r="S1687" s="10" t="s">
        <v>238</v>
      </c>
      <c r="T1687" t="e">
        <f>VLOOKUP(Q1687,'Danh mục'!$B$4:$C$76,2,0)</f>
        <v>#N/A</v>
      </c>
    </row>
    <row r="1688" spans="1:20" hidden="1">
      <c r="A1688" t="s">
        <v>19</v>
      </c>
      <c r="B1688" t="s">
        <v>3905</v>
      </c>
      <c r="C1688" t="s">
        <v>38</v>
      </c>
      <c r="D1688" t="s">
        <v>22</v>
      </c>
      <c r="E1688" s="5">
        <v>111058</v>
      </c>
      <c r="F1688" s="6">
        <v>1</v>
      </c>
      <c r="G1688" t="s">
        <v>23</v>
      </c>
      <c r="H1688" t="s">
        <v>39</v>
      </c>
      <c r="I1688" t="str">
        <f t="shared" si="78"/>
        <v>Gà muối gói 500g</v>
      </c>
      <c r="J1688" t="str">
        <f>VLOOKUP(I1688,'[1]Mã Misa'!$B$2:$D$74,2,0)</f>
        <v>Gà muối 500g</v>
      </c>
      <c r="K1688" t="str">
        <f>VLOOKUP(J1688,'[1]Mã Misa'!$C$2:$D$74,2,0)</f>
        <v>GM500</v>
      </c>
      <c r="L1688" s="6">
        <v>111058</v>
      </c>
      <c r="M1688" t="s">
        <v>3906</v>
      </c>
      <c r="N1688" t="str">
        <f t="shared" si="79"/>
        <v>0001423</v>
      </c>
      <c r="O1688" s="9">
        <v>44499</v>
      </c>
      <c r="P1688" t="s">
        <v>3907</v>
      </c>
      <c r="Q1688" t="s">
        <v>3908</v>
      </c>
      <c r="R1688" t="str">
        <f t="shared" si="80"/>
        <v>VM+ TNN 35</v>
      </c>
      <c r="S1688" s="10" t="s">
        <v>484</v>
      </c>
      <c r="T1688" t="e">
        <f>VLOOKUP(Q1688,'Danh mục'!$B$4:$C$76,2,0)</f>
        <v>#N/A</v>
      </c>
    </row>
    <row r="1689" spans="1:20">
      <c r="A1689" t="s">
        <v>19</v>
      </c>
      <c r="B1689" t="s">
        <v>3909</v>
      </c>
      <c r="C1689" t="s">
        <v>21</v>
      </c>
      <c r="D1689" t="s">
        <v>22</v>
      </c>
      <c r="E1689" s="5">
        <v>50182</v>
      </c>
      <c r="F1689" s="6">
        <v>1</v>
      </c>
      <c r="G1689" t="s">
        <v>23</v>
      </c>
      <c r="H1689" t="s">
        <v>24</v>
      </c>
      <c r="I1689" t="str">
        <f t="shared" si="78"/>
        <v>Giò tai lưỡi xào gói 250g</v>
      </c>
      <c r="J1689" t="str">
        <f>VLOOKUP(I1689,'[1]Mã Misa'!$B$2:$D$74,2,0)</f>
        <v>Giò Tai Lưỡi Xào 250g</v>
      </c>
      <c r="K1689" t="str">
        <f>VLOOKUP(J1689,'[1]Mã Misa'!$C$2:$D$74,2,0)</f>
        <v>GTLX250G</v>
      </c>
      <c r="L1689" s="6">
        <v>50182</v>
      </c>
      <c r="M1689" t="s">
        <v>3910</v>
      </c>
      <c r="N1689" t="str">
        <f t="shared" si="79"/>
        <v>0002702</v>
      </c>
      <c r="O1689" s="9">
        <v>44499</v>
      </c>
      <c r="P1689" t="s">
        <v>1245</v>
      </c>
      <c r="Q1689" t="s">
        <v>1246</v>
      </c>
      <c r="R1689" t="str">
        <f t="shared" si="80"/>
        <v>VM+ HDG 28</v>
      </c>
      <c r="S1689" s="10" t="s">
        <v>50</v>
      </c>
      <c r="T1689" t="e">
        <f>VLOOKUP(Q1689,'Danh mục'!$B$4:$C$76,2,0)</f>
        <v>#N/A</v>
      </c>
    </row>
    <row r="1690" spans="1:20">
      <c r="A1690" t="s">
        <v>19</v>
      </c>
      <c r="B1690" t="s">
        <v>3911</v>
      </c>
      <c r="C1690" t="s">
        <v>54</v>
      </c>
      <c r="D1690" t="s">
        <v>22</v>
      </c>
      <c r="E1690" s="5">
        <v>73431</v>
      </c>
      <c r="F1690" s="6">
        <v>1</v>
      </c>
      <c r="G1690" t="s">
        <v>23</v>
      </c>
      <c r="H1690" t="s">
        <v>55</v>
      </c>
      <c r="I1690" t="str">
        <f t="shared" si="78"/>
        <v>Chân giò heo muối gói 300g</v>
      </c>
      <c r="J1690" t="str">
        <f>VLOOKUP(I1690,'[1]Mã Misa'!$B$2:$D$74,2,0)</f>
        <v>Chân giò heo muối 300g</v>
      </c>
      <c r="K1690" t="str">
        <f>VLOOKUP(J1690,'[1]Mã Misa'!$C$2:$D$74,2,0)</f>
        <v>CGM300</v>
      </c>
      <c r="L1690" s="6">
        <v>73431</v>
      </c>
      <c r="M1690" t="s">
        <v>3912</v>
      </c>
      <c r="N1690" t="str">
        <f t="shared" si="79"/>
        <v>0133236</v>
      </c>
      <c r="O1690" s="9">
        <v>44499</v>
      </c>
      <c r="P1690" t="s">
        <v>2119</v>
      </c>
      <c r="Q1690" t="s">
        <v>2120</v>
      </c>
      <c r="R1690" t="str">
        <f t="shared" si="80"/>
        <v>VM+ HNI 32</v>
      </c>
      <c r="S1690" s="10" t="s">
        <v>28</v>
      </c>
      <c r="T1690" t="e">
        <f>VLOOKUP(Q1690,'Danh mục'!$B$4:$C$76,2,0)</f>
        <v>#N/A</v>
      </c>
    </row>
    <row r="1691" spans="1:20">
      <c r="A1691" t="s">
        <v>19</v>
      </c>
      <c r="B1691" t="s">
        <v>3911</v>
      </c>
      <c r="C1691" t="s">
        <v>51</v>
      </c>
      <c r="D1691" t="s">
        <v>22</v>
      </c>
      <c r="E1691" s="5">
        <v>316200</v>
      </c>
      <c r="F1691" s="6">
        <v>3</v>
      </c>
      <c r="G1691" t="s">
        <v>23</v>
      </c>
      <c r="H1691" t="s">
        <v>52</v>
      </c>
      <c r="I1691" t="str">
        <f t="shared" si="78"/>
        <v>_Đùi gà sốt cay 500g</v>
      </c>
      <c r="J1691" t="str">
        <f>VLOOKUP(I1691,'[1]Mã Misa'!$B$2:$D$74,2,0)</f>
        <v>Đùi gà sốt cay 500g</v>
      </c>
      <c r="K1691" t="str">
        <f>VLOOKUP(J1691,'[1]Mã Misa'!$C$2:$D$74,2,0)</f>
        <v>DGSC500</v>
      </c>
      <c r="L1691" s="6">
        <v>105400</v>
      </c>
      <c r="M1691" t="s">
        <v>3912</v>
      </c>
      <c r="N1691" t="str">
        <f t="shared" si="79"/>
        <v>0133236</v>
      </c>
      <c r="O1691" s="9">
        <v>44499</v>
      </c>
      <c r="P1691" t="s">
        <v>2119</v>
      </c>
      <c r="Q1691" t="s">
        <v>2120</v>
      </c>
      <c r="R1691" t="str">
        <f t="shared" si="80"/>
        <v>VM+ HNI 32</v>
      </c>
      <c r="S1691" s="10" t="s">
        <v>28</v>
      </c>
      <c r="T1691" t="e">
        <f>VLOOKUP(Q1691,'Danh mục'!$B$4:$C$76,2,0)</f>
        <v>#N/A</v>
      </c>
    </row>
    <row r="1692" spans="1:20">
      <c r="A1692" t="s">
        <v>19</v>
      </c>
      <c r="B1692" t="s">
        <v>3911</v>
      </c>
      <c r="C1692" t="s">
        <v>177</v>
      </c>
      <c r="D1692" t="s">
        <v>22</v>
      </c>
      <c r="E1692" s="5">
        <v>90750</v>
      </c>
      <c r="F1692" s="6">
        <v>1</v>
      </c>
      <c r="G1692" t="s">
        <v>23</v>
      </c>
      <c r="H1692" t="s">
        <v>178</v>
      </c>
      <c r="I1692" t="str">
        <f t="shared" si="78"/>
        <v>_Chân gà sốt cay 400g</v>
      </c>
      <c r="J1692" t="str">
        <f>VLOOKUP(I1692,'[1]Mã Misa'!$B$2:$D$74,2,0)</f>
        <v>Chân gà sốt cay 400g</v>
      </c>
      <c r="K1692" t="str">
        <f>VLOOKUP(J1692,'[1]Mã Misa'!$C$2:$D$74,2,0)</f>
        <v>CGSC400</v>
      </c>
      <c r="L1692" s="6">
        <v>90750</v>
      </c>
      <c r="M1692" t="s">
        <v>3912</v>
      </c>
      <c r="N1692" t="str">
        <f t="shared" si="79"/>
        <v>0133236</v>
      </c>
      <c r="O1692" s="9">
        <v>44499</v>
      </c>
      <c r="P1692" t="s">
        <v>2119</v>
      </c>
      <c r="Q1692" t="s">
        <v>2120</v>
      </c>
      <c r="R1692" t="str">
        <f t="shared" si="80"/>
        <v>VM+ HNI 32</v>
      </c>
      <c r="S1692" s="10" t="s">
        <v>28</v>
      </c>
      <c r="T1692" t="e">
        <f>VLOOKUP(Q1692,'Danh mục'!$B$4:$C$76,2,0)</f>
        <v>#N/A</v>
      </c>
    </row>
    <row r="1693" spans="1:20" hidden="1">
      <c r="A1693" t="s">
        <v>19</v>
      </c>
      <c r="B1693" t="s">
        <v>3913</v>
      </c>
      <c r="C1693" t="s">
        <v>38</v>
      </c>
      <c r="D1693" t="s">
        <v>22</v>
      </c>
      <c r="E1693" s="5">
        <v>111058</v>
      </c>
      <c r="F1693" s="6">
        <v>1</v>
      </c>
      <c r="G1693" t="s">
        <v>23</v>
      </c>
      <c r="H1693" t="s">
        <v>39</v>
      </c>
      <c r="I1693" t="str">
        <f t="shared" si="78"/>
        <v>Gà muối gói 500g</v>
      </c>
      <c r="J1693" t="str">
        <f>VLOOKUP(I1693,'[1]Mã Misa'!$B$2:$D$74,2,0)</f>
        <v>Gà muối 500g</v>
      </c>
      <c r="K1693" t="str">
        <f>VLOOKUP(J1693,'[1]Mã Misa'!$C$2:$D$74,2,0)</f>
        <v>GM500</v>
      </c>
      <c r="L1693" s="6">
        <v>111058</v>
      </c>
      <c r="M1693" t="s">
        <v>3914</v>
      </c>
      <c r="N1693" t="str">
        <f t="shared" si="79"/>
        <v>0133238</v>
      </c>
      <c r="O1693" s="9">
        <v>44499</v>
      </c>
      <c r="P1693" t="s">
        <v>3915</v>
      </c>
      <c r="Q1693" t="s">
        <v>3916</v>
      </c>
      <c r="R1693" t="str">
        <f t="shared" si="80"/>
        <v>VM+ HNI S2</v>
      </c>
      <c r="S1693" s="10" t="s">
        <v>28</v>
      </c>
      <c r="T1693" t="e">
        <f>VLOOKUP(Q1693,'Danh mục'!$B$4:$C$76,2,0)</f>
        <v>#N/A</v>
      </c>
    </row>
    <row r="1694" spans="1:20">
      <c r="A1694" t="s">
        <v>19</v>
      </c>
      <c r="B1694" t="s">
        <v>3917</v>
      </c>
      <c r="C1694" t="s">
        <v>21</v>
      </c>
      <c r="D1694" t="s">
        <v>22</v>
      </c>
      <c r="E1694" s="5">
        <v>200728</v>
      </c>
      <c r="F1694" s="6">
        <v>4</v>
      </c>
      <c r="G1694" t="s">
        <v>23</v>
      </c>
      <c r="H1694" t="s">
        <v>24</v>
      </c>
      <c r="I1694" t="str">
        <f t="shared" si="78"/>
        <v>Giò tai lưỡi xào gói 250g</v>
      </c>
      <c r="J1694" t="str">
        <f>VLOOKUP(I1694,'[1]Mã Misa'!$B$2:$D$74,2,0)</f>
        <v>Giò Tai Lưỡi Xào 250g</v>
      </c>
      <c r="K1694" t="str">
        <f>VLOOKUP(J1694,'[1]Mã Misa'!$C$2:$D$74,2,0)</f>
        <v>GTLX250G</v>
      </c>
      <c r="L1694" s="6">
        <v>50182</v>
      </c>
      <c r="M1694" t="s">
        <v>3918</v>
      </c>
      <c r="N1694" t="str">
        <f t="shared" si="79"/>
        <v>0002777</v>
      </c>
      <c r="O1694" s="9">
        <v>44499</v>
      </c>
      <c r="P1694" t="s">
        <v>3537</v>
      </c>
      <c r="Q1694" t="s">
        <v>3538</v>
      </c>
      <c r="R1694" t="str">
        <f t="shared" si="80"/>
        <v>VM+ NAN 99</v>
      </c>
      <c r="S1694" s="10" t="s">
        <v>238</v>
      </c>
      <c r="T1694" t="e">
        <f>VLOOKUP(Q1694,'Danh mục'!$B$4:$C$76,2,0)</f>
        <v>#N/A</v>
      </c>
    </row>
    <row r="1695" spans="1:20">
      <c r="A1695" t="s">
        <v>19</v>
      </c>
      <c r="B1695" t="s">
        <v>3919</v>
      </c>
      <c r="C1695" t="s">
        <v>45</v>
      </c>
      <c r="D1695" t="s">
        <v>22</v>
      </c>
      <c r="E1695" s="5">
        <v>74250</v>
      </c>
      <c r="F1695" s="6">
        <v>1</v>
      </c>
      <c r="G1695" t="s">
        <v>23</v>
      </c>
      <c r="H1695" t="s">
        <v>46</v>
      </c>
      <c r="I1695" t="str">
        <f t="shared" si="78"/>
        <v>_Chả cốm 300g</v>
      </c>
      <c r="J1695" t="str">
        <f>VLOOKUP(I1695,'[1]Mã Misa'!$B$2:$D$74,2,0)</f>
        <v>Chả cốm 300g</v>
      </c>
      <c r="K1695" t="str">
        <f>VLOOKUP(J1695,'[1]Mã Misa'!$C$2:$D$74,2,0)</f>
        <v>CC300</v>
      </c>
      <c r="L1695" s="6">
        <v>74250</v>
      </c>
      <c r="M1695" t="s">
        <v>3920</v>
      </c>
      <c r="N1695" t="str">
        <f t="shared" si="79"/>
        <v>0017141</v>
      </c>
      <c r="O1695" s="9">
        <v>44499</v>
      </c>
      <c r="P1695" t="s">
        <v>2058</v>
      </c>
      <c r="Q1695" t="s">
        <v>2059</v>
      </c>
      <c r="R1695" t="str">
        <f t="shared" si="80"/>
        <v>VM+ DNG 80</v>
      </c>
      <c r="S1695" s="10" t="s">
        <v>231</v>
      </c>
      <c r="T1695" t="e">
        <f>VLOOKUP(Q1695,'Danh mục'!$B$4:$C$76,2,0)</f>
        <v>#N/A</v>
      </c>
    </row>
    <row r="1696" spans="1:20">
      <c r="A1696" t="s">
        <v>19</v>
      </c>
      <c r="B1696" t="s">
        <v>3921</v>
      </c>
      <c r="C1696" t="s">
        <v>38</v>
      </c>
      <c r="D1696" t="s">
        <v>22</v>
      </c>
      <c r="E1696" s="5">
        <v>222116</v>
      </c>
      <c r="F1696" s="6">
        <v>2</v>
      </c>
      <c r="G1696" t="s">
        <v>23</v>
      </c>
      <c r="H1696" t="s">
        <v>39</v>
      </c>
      <c r="I1696" t="str">
        <f t="shared" si="78"/>
        <v>Gà muối gói 500g</v>
      </c>
      <c r="J1696" t="str">
        <f>VLOOKUP(I1696,'[1]Mã Misa'!$B$2:$D$74,2,0)</f>
        <v>Gà muối 500g</v>
      </c>
      <c r="K1696" t="str">
        <f>VLOOKUP(J1696,'[1]Mã Misa'!$C$2:$D$74,2,0)</f>
        <v>GM500</v>
      </c>
      <c r="L1696" s="6">
        <v>111058</v>
      </c>
      <c r="M1696" t="s">
        <v>3922</v>
      </c>
      <c r="N1696" t="str">
        <f t="shared" si="79"/>
        <v>0133247</v>
      </c>
      <c r="O1696" s="9">
        <v>44499</v>
      </c>
      <c r="P1696" t="s">
        <v>3923</v>
      </c>
      <c r="Q1696" t="s">
        <v>3924</v>
      </c>
      <c r="R1696" t="str">
        <f t="shared" si="80"/>
        <v>VM+ HNI Kh</v>
      </c>
      <c r="S1696" s="10" t="s">
        <v>28</v>
      </c>
      <c r="T1696" t="e">
        <f>VLOOKUP(Q1696,'Danh mục'!$B$4:$C$76,2,0)</f>
        <v>#N/A</v>
      </c>
    </row>
    <row r="1697" spans="1:20">
      <c r="A1697" t="s">
        <v>19</v>
      </c>
      <c r="B1697" t="s">
        <v>3921</v>
      </c>
      <c r="C1697" t="s">
        <v>35</v>
      </c>
      <c r="D1697" t="s">
        <v>22</v>
      </c>
      <c r="E1697" s="5">
        <v>46000</v>
      </c>
      <c r="F1697" s="6">
        <v>1</v>
      </c>
      <c r="G1697" t="s">
        <v>23</v>
      </c>
      <c r="H1697" t="s">
        <v>36</v>
      </c>
      <c r="I1697" t="str">
        <f t="shared" si="78"/>
        <v>Mộc nấm hương gói 250g</v>
      </c>
      <c r="J1697" t="str">
        <f>VLOOKUP(I1697,'[1]Mã Misa'!$B$2:$D$74,2,0)</f>
        <v>Mộc Nấm Hương 250g</v>
      </c>
      <c r="K1697" t="str">
        <f>VLOOKUP(J1697,'[1]Mã Misa'!$C$2:$D$74,2,0)</f>
        <v>MNH250</v>
      </c>
      <c r="L1697" s="6">
        <v>46000</v>
      </c>
      <c r="M1697" t="s">
        <v>3922</v>
      </c>
      <c r="N1697" t="str">
        <f t="shared" si="79"/>
        <v>0133247</v>
      </c>
      <c r="O1697" s="9">
        <v>44499</v>
      </c>
      <c r="P1697" t="s">
        <v>3923</v>
      </c>
      <c r="Q1697" t="s">
        <v>3924</v>
      </c>
      <c r="R1697" t="str">
        <f t="shared" si="80"/>
        <v>VM+ HNI Kh</v>
      </c>
      <c r="S1697" s="10" t="s">
        <v>28</v>
      </c>
      <c r="T1697" t="e">
        <f>VLOOKUP(Q1697,'Danh mục'!$B$4:$C$76,2,0)</f>
        <v>#N/A</v>
      </c>
    </row>
    <row r="1698" spans="1:20">
      <c r="A1698" t="s">
        <v>19</v>
      </c>
      <c r="B1698" t="s">
        <v>3925</v>
      </c>
      <c r="C1698" t="s">
        <v>293</v>
      </c>
      <c r="D1698" t="s">
        <v>22</v>
      </c>
      <c r="E1698" s="5">
        <v>59400</v>
      </c>
      <c r="F1698" s="6">
        <v>1</v>
      </c>
      <c r="G1698" t="s">
        <v>23</v>
      </c>
      <c r="H1698" t="s">
        <v>294</v>
      </c>
      <c r="I1698" t="str">
        <f t="shared" si="78"/>
        <v>_Giò lụa 250g</v>
      </c>
      <c r="J1698" t="str">
        <f>VLOOKUP(I1698,'[1]Mã Misa'!$B$2:$D$74,2,0)</f>
        <v>Giò lụa 250g</v>
      </c>
      <c r="K1698" t="str">
        <f>VLOOKUP(J1698,'[1]Mã Misa'!$C$2:$D$74,2,0)</f>
        <v>GL250</v>
      </c>
      <c r="L1698" s="6">
        <v>59400</v>
      </c>
      <c r="M1698" t="s">
        <v>3926</v>
      </c>
      <c r="N1698" t="str">
        <f t="shared" si="79"/>
        <v>0001805</v>
      </c>
      <c r="O1698" s="9">
        <v>44499</v>
      </c>
      <c r="P1698" t="s">
        <v>3927</v>
      </c>
      <c r="Q1698" t="s">
        <v>3928</v>
      </c>
      <c r="R1698" t="str">
        <f t="shared" si="80"/>
        <v>VM+ TTH 21</v>
      </c>
      <c r="S1698" s="10" t="s">
        <v>213</v>
      </c>
      <c r="T1698" t="e">
        <f>VLOOKUP(Q1698,'Danh mục'!$B$4:$C$76,2,0)</f>
        <v>#N/A</v>
      </c>
    </row>
    <row r="1699" spans="1:20">
      <c r="A1699" t="s">
        <v>19</v>
      </c>
      <c r="B1699" t="s">
        <v>3925</v>
      </c>
      <c r="C1699" t="s">
        <v>38</v>
      </c>
      <c r="D1699" t="s">
        <v>22</v>
      </c>
      <c r="E1699" s="5">
        <v>111058</v>
      </c>
      <c r="F1699" s="6">
        <v>1</v>
      </c>
      <c r="G1699" t="s">
        <v>23</v>
      </c>
      <c r="H1699" t="s">
        <v>39</v>
      </c>
      <c r="I1699" t="str">
        <f t="shared" si="78"/>
        <v>Gà muối gói 500g</v>
      </c>
      <c r="J1699" t="str">
        <f>VLOOKUP(I1699,'[1]Mã Misa'!$B$2:$D$74,2,0)</f>
        <v>Gà muối 500g</v>
      </c>
      <c r="K1699" t="str">
        <f>VLOOKUP(J1699,'[1]Mã Misa'!$C$2:$D$74,2,0)</f>
        <v>GM500</v>
      </c>
      <c r="L1699" s="6">
        <v>111058</v>
      </c>
      <c r="M1699" t="s">
        <v>3926</v>
      </c>
      <c r="N1699" t="str">
        <f t="shared" si="79"/>
        <v>0001805</v>
      </c>
      <c r="O1699" s="9">
        <v>44499</v>
      </c>
      <c r="P1699" t="s">
        <v>3927</v>
      </c>
      <c r="Q1699" t="s">
        <v>3928</v>
      </c>
      <c r="R1699" t="str">
        <f t="shared" si="80"/>
        <v>VM+ TTH 21</v>
      </c>
      <c r="S1699" s="10" t="s">
        <v>213</v>
      </c>
      <c r="T1699" t="e">
        <f>VLOOKUP(Q1699,'Danh mục'!$B$4:$C$76,2,0)</f>
        <v>#N/A</v>
      </c>
    </row>
    <row r="1700" spans="1:20">
      <c r="A1700" t="s">
        <v>19</v>
      </c>
      <c r="B1700" t="s">
        <v>3929</v>
      </c>
      <c r="C1700" t="s">
        <v>21</v>
      </c>
      <c r="D1700" t="s">
        <v>22</v>
      </c>
      <c r="E1700" s="5">
        <v>50182</v>
      </c>
      <c r="F1700" s="6">
        <v>1</v>
      </c>
      <c r="G1700" t="s">
        <v>23</v>
      </c>
      <c r="H1700" t="s">
        <v>24</v>
      </c>
      <c r="I1700" t="str">
        <f t="shared" si="78"/>
        <v>Giò tai lưỡi xào gói 250g</v>
      </c>
      <c r="J1700" t="str">
        <f>VLOOKUP(I1700,'[1]Mã Misa'!$B$2:$D$74,2,0)</f>
        <v>Giò Tai Lưỡi Xào 250g</v>
      </c>
      <c r="K1700" t="str">
        <f>VLOOKUP(J1700,'[1]Mã Misa'!$C$2:$D$74,2,0)</f>
        <v>GTLX250G</v>
      </c>
      <c r="L1700" s="6">
        <v>50182</v>
      </c>
      <c r="M1700" t="s">
        <v>3930</v>
      </c>
      <c r="N1700" t="str">
        <f t="shared" si="79"/>
        <v>0133262</v>
      </c>
      <c r="O1700" s="9">
        <v>44499</v>
      </c>
      <c r="P1700" t="s">
        <v>2707</v>
      </c>
      <c r="Q1700" t="s">
        <v>2708</v>
      </c>
      <c r="R1700" t="str">
        <f t="shared" si="80"/>
        <v xml:space="preserve">VM+ HNI 5 </v>
      </c>
      <c r="S1700" s="10" t="s">
        <v>28</v>
      </c>
      <c r="T1700" t="e">
        <f>VLOOKUP(Q1700,'Danh mục'!$B$4:$C$76,2,0)</f>
        <v>#N/A</v>
      </c>
    </row>
    <row r="1701" spans="1:20" hidden="1">
      <c r="A1701" t="s">
        <v>19</v>
      </c>
      <c r="B1701" t="s">
        <v>3931</v>
      </c>
      <c r="C1701" t="s">
        <v>30</v>
      </c>
      <c r="D1701" t="s">
        <v>22</v>
      </c>
      <c r="E1701" s="5">
        <v>263361</v>
      </c>
      <c r="F1701" s="6">
        <v>3</v>
      </c>
      <c r="G1701" t="s">
        <v>23</v>
      </c>
      <c r="H1701" t="s">
        <v>31</v>
      </c>
      <c r="I1701" t="str">
        <f t="shared" si="78"/>
        <v>Bắp bò muối gói 200g</v>
      </c>
      <c r="J1701" t="str">
        <f>VLOOKUP(I1701,'[1]Mã Misa'!$B$2:$D$74,2,0)</f>
        <v>Bắp bò muối 200g</v>
      </c>
      <c r="K1701" t="str">
        <f>VLOOKUP(J1701,'[1]Mã Misa'!$C$2:$D$74,2,0)</f>
        <v>BBM200</v>
      </c>
      <c r="L1701" s="6">
        <v>87787</v>
      </c>
      <c r="M1701" t="s">
        <v>3932</v>
      </c>
      <c r="N1701" t="str">
        <f t="shared" si="79"/>
        <v>0133268</v>
      </c>
      <c r="O1701" s="9">
        <v>44499</v>
      </c>
      <c r="P1701" t="s">
        <v>3933</v>
      </c>
      <c r="Q1701" t="s">
        <v>3934</v>
      </c>
      <c r="R1701" t="str">
        <f t="shared" si="80"/>
        <v>VM+ HNI Th</v>
      </c>
      <c r="S1701" s="10" t="s">
        <v>28</v>
      </c>
      <c r="T1701" t="e">
        <f>VLOOKUP(Q1701,'Danh mục'!$B$4:$C$76,2,0)</f>
        <v>#N/A</v>
      </c>
    </row>
    <row r="1702" spans="1:20">
      <c r="A1702" t="s">
        <v>19</v>
      </c>
      <c r="B1702" t="s">
        <v>3935</v>
      </c>
      <c r="C1702" t="s">
        <v>177</v>
      </c>
      <c r="D1702" t="s">
        <v>22</v>
      </c>
      <c r="E1702" s="5">
        <v>181500</v>
      </c>
      <c r="F1702" s="6">
        <v>2</v>
      </c>
      <c r="G1702" t="s">
        <v>23</v>
      </c>
      <c r="H1702" t="s">
        <v>178</v>
      </c>
      <c r="I1702" t="str">
        <f t="shared" si="78"/>
        <v>_Chân gà sốt cay 400g</v>
      </c>
      <c r="J1702" t="str">
        <f>VLOOKUP(I1702,'[1]Mã Misa'!$B$2:$D$74,2,0)</f>
        <v>Chân gà sốt cay 400g</v>
      </c>
      <c r="K1702" t="str">
        <f>VLOOKUP(J1702,'[1]Mã Misa'!$C$2:$D$74,2,0)</f>
        <v>CGSC400</v>
      </c>
      <c r="L1702" s="6">
        <v>90750</v>
      </c>
      <c r="M1702" t="s">
        <v>3936</v>
      </c>
      <c r="N1702" t="str">
        <f t="shared" si="79"/>
        <v>0017144</v>
      </c>
      <c r="O1702" s="9">
        <v>44499</v>
      </c>
      <c r="P1702" t="s">
        <v>2092</v>
      </c>
      <c r="Q1702" t="s">
        <v>2093</v>
      </c>
      <c r="R1702" t="str">
        <f t="shared" si="80"/>
        <v>VM+ DNG 30</v>
      </c>
      <c r="S1702" s="10" t="s">
        <v>231</v>
      </c>
      <c r="T1702" t="e">
        <f>VLOOKUP(Q1702,'Danh mục'!$B$4:$C$76,2,0)</f>
        <v>#N/A</v>
      </c>
    </row>
    <row r="1703" spans="1:20">
      <c r="A1703" t="s">
        <v>19</v>
      </c>
      <c r="B1703" t="s">
        <v>3935</v>
      </c>
      <c r="C1703" t="s">
        <v>51</v>
      </c>
      <c r="D1703" t="s">
        <v>22</v>
      </c>
      <c r="E1703" s="5">
        <v>105400</v>
      </c>
      <c r="F1703" s="6">
        <v>1</v>
      </c>
      <c r="G1703" t="s">
        <v>23</v>
      </c>
      <c r="H1703" t="s">
        <v>52</v>
      </c>
      <c r="I1703" t="str">
        <f t="shared" si="78"/>
        <v>_Đùi gà sốt cay 500g</v>
      </c>
      <c r="J1703" t="str">
        <f>VLOOKUP(I1703,'[1]Mã Misa'!$B$2:$D$74,2,0)</f>
        <v>Đùi gà sốt cay 500g</v>
      </c>
      <c r="K1703" t="str">
        <f>VLOOKUP(J1703,'[1]Mã Misa'!$C$2:$D$74,2,0)</f>
        <v>DGSC500</v>
      </c>
      <c r="L1703" s="6">
        <v>105400</v>
      </c>
      <c r="M1703" t="s">
        <v>3936</v>
      </c>
      <c r="N1703" t="str">
        <f t="shared" si="79"/>
        <v>0017144</v>
      </c>
      <c r="O1703" s="9">
        <v>44499</v>
      </c>
      <c r="P1703" t="s">
        <v>2092</v>
      </c>
      <c r="Q1703" t="s">
        <v>2093</v>
      </c>
      <c r="R1703" t="str">
        <f t="shared" si="80"/>
        <v>VM+ DNG 30</v>
      </c>
      <c r="S1703" s="10" t="s">
        <v>231</v>
      </c>
      <c r="T1703" t="e">
        <f>VLOOKUP(Q1703,'Danh mục'!$B$4:$C$76,2,0)</f>
        <v>#N/A</v>
      </c>
    </row>
    <row r="1704" spans="1:20" hidden="1">
      <c r="A1704" t="s">
        <v>19</v>
      </c>
      <c r="B1704" t="s">
        <v>3937</v>
      </c>
      <c r="C1704" t="s">
        <v>35</v>
      </c>
      <c r="D1704" t="s">
        <v>22</v>
      </c>
      <c r="E1704" s="5">
        <v>414000</v>
      </c>
      <c r="F1704" s="6">
        <v>9</v>
      </c>
      <c r="G1704" t="s">
        <v>23</v>
      </c>
      <c r="H1704" t="s">
        <v>36</v>
      </c>
      <c r="I1704" t="str">
        <f t="shared" si="78"/>
        <v>Mộc nấm hương gói 250g</v>
      </c>
      <c r="J1704" t="str">
        <f>VLOOKUP(I1704,'[1]Mã Misa'!$B$2:$D$74,2,0)</f>
        <v>Mộc Nấm Hương 250g</v>
      </c>
      <c r="K1704" t="str">
        <f>VLOOKUP(J1704,'[1]Mã Misa'!$C$2:$D$74,2,0)</f>
        <v>MNH250</v>
      </c>
      <c r="L1704" s="6">
        <v>46000</v>
      </c>
      <c r="M1704" t="s">
        <v>3938</v>
      </c>
      <c r="N1704" t="str">
        <f t="shared" si="79"/>
        <v>0002778</v>
      </c>
      <c r="O1704" s="9">
        <v>44499</v>
      </c>
      <c r="P1704" t="s">
        <v>3939</v>
      </c>
      <c r="Q1704" t="s">
        <v>3940</v>
      </c>
      <c r="R1704" t="str">
        <f t="shared" si="80"/>
        <v>VM+ NAN 88</v>
      </c>
      <c r="S1704" s="10" t="s">
        <v>238</v>
      </c>
      <c r="T1704" t="e">
        <f>VLOOKUP(Q1704,'Danh mục'!$B$4:$C$76,2,0)</f>
        <v>#N/A</v>
      </c>
    </row>
    <row r="1705" spans="1:20">
      <c r="A1705" t="s">
        <v>19</v>
      </c>
      <c r="B1705" t="s">
        <v>3941</v>
      </c>
      <c r="C1705" t="s">
        <v>38</v>
      </c>
      <c r="D1705" t="s">
        <v>22</v>
      </c>
      <c r="E1705" s="5">
        <v>333174</v>
      </c>
      <c r="F1705" s="6">
        <v>3</v>
      </c>
      <c r="G1705" t="s">
        <v>23</v>
      </c>
      <c r="H1705" t="s">
        <v>39</v>
      </c>
      <c r="I1705" t="str">
        <f t="shared" si="78"/>
        <v>Gà muối gói 500g</v>
      </c>
      <c r="J1705" t="str">
        <f>VLOOKUP(I1705,'[1]Mã Misa'!$B$2:$D$74,2,0)</f>
        <v>Gà muối 500g</v>
      </c>
      <c r="K1705" t="str">
        <f>VLOOKUP(J1705,'[1]Mã Misa'!$C$2:$D$74,2,0)</f>
        <v>GM500</v>
      </c>
      <c r="L1705" s="6">
        <v>111058</v>
      </c>
      <c r="M1705" t="s">
        <v>3942</v>
      </c>
      <c r="N1705" t="str">
        <f t="shared" si="79"/>
        <v>0133284</v>
      </c>
      <c r="O1705" s="9">
        <v>44499</v>
      </c>
      <c r="P1705" t="s">
        <v>3943</v>
      </c>
      <c r="Q1705" t="s">
        <v>3944</v>
      </c>
      <c r="R1705" t="str">
        <f t="shared" si="80"/>
        <v>VM+ HNI 53</v>
      </c>
      <c r="S1705" s="10" t="s">
        <v>28</v>
      </c>
      <c r="T1705" t="e">
        <f>VLOOKUP(Q1705,'Danh mục'!$B$4:$C$76,2,0)</f>
        <v>#N/A</v>
      </c>
    </row>
    <row r="1706" spans="1:20">
      <c r="A1706" t="s">
        <v>19</v>
      </c>
      <c r="B1706" t="s">
        <v>3941</v>
      </c>
      <c r="C1706" t="s">
        <v>45</v>
      </c>
      <c r="D1706" t="s">
        <v>22</v>
      </c>
      <c r="E1706" s="5">
        <v>74250</v>
      </c>
      <c r="F1706" s="6">
        <v>1</v>
      </c>
      <c r="G1706" t="s">
        <v>23</v>
      </c>
      <c r="H1706" t="s">
        <v>46</v>
      </c>
      <c r="I1706" t="str">
        <f t="shared" si="78"/>
        <v>_Chả cốm 300g</v>
      </c>
      <c r="J1706" t="str">
        <f>VLOOKUP(I1706,'[1]Mã Misa'!$B$2:$D$74,2,0)</f>
        <v>Chả cốm 300g</v>
      </c>
      <c r="K1706" t="str">
        <f>VLOOKUP(J1706,'[1]Mã Misa'!$C$2:$D$74,2,0)</f>
        <v>CC300</v>
      </c>
      <c r="L1706" s="6">
        <v>74250</v>
      </c>
      <c r="M1706" t="s">
        <v>3942</v>
      </c>
      <c r="N1706" t="str">
        <f t="shared" si="79"/>
        <v>0133284</v>
      </c>
      <c r="O1706" s="9">
        <v>44499</v>
      </c>
      <c r="P1706" t="s">
        <v>3943</v>
      </c>
      <c r="Q1706" t="s">
        <v>3944</v>
      </c>
      <c r="R1706" t="str">
        <f t="shared" si="80"/>
        <v>VM+ HNI 53</v>
      </c>
      <c r="S1706" s="10" t="s">
        <v>28</v>
      </c>
      <c r="T1706" t="e">
        <f>VLOOKUP(Q1706,'Danh mục'!$B$4:$C$76,2,0)</f>
        <v>#N/A</v>
      </c>
    </row>
    <row r="1707" spans="1:20" hidden="1">
      <c r="A1707" t="s">
        <v>19</v>
      </c>
      <c r="B1707" t="s">
        <v>3945</v>
      </c>
      <c r="C1707" t="s">
        <v>30</v>
      </c>
      <c r="D1707" t="s">
        <v>22</v>
      </c>
      <c r="E1707" s="5">
        <v>87787</v>
      </c>
      <c r="F1707" s="6">
        <v>1</v>
      </c>
      <c r="G1707" t="s">
        <v>23</v>
      </c>
      <c r="H1707" t="s">
        <v>31</v>
      </c>
      <c r="I1707" t="str">
        <f t="shared" si="78"/>
        <v>Bắp bò muối gói 200g</v>
      </c>
      <c r="J1707" t="str">
        <f>VLOOKUP(I1707,'[1]Mã Misa'!$B$2:$D$74,2,0)</f>
        <v>Bắp bò muối 200g</v>
      </c>
      <c r="K1707" t="str">
        <f>VLOOKUP(J1707,'[1]Mã Misa'!$C$2:$D$74,2,0)</f>
        <v>BBM200</v>
      </c>
      <c r="L1707" s="6">
        <v>87787</v>
      </c>
      <c r="M1707" t="s">
        <v>3946</v>
      </c>
      <c r="N1707" t="str">
        <f t="shared" si="79"/>
        <v>0133297</v>
      </c>
      <c r="O1707" s="9">
        <v>44499</v>
      </c>
      <c r="P1707" t="s">
        <v>3947</v>
      </c>
      <c r="Q1707" t="s">
        <v>3948</v>
      </c>
      <c r="R1707" t="str">
        <f t="shared" si="80"/>
        <v>VM+ HNI 17</v>
      </c>
      <c r="S1707" s="10" t="s">
        <v>28</v>
      </c>
      <c r="T1707" t="e">
        <f>VLOOKUP(Q1707,'Danh mục'!$B$4:$C$76,2,0)</f>
        <v>#N/A</v>
      </c>
    </row>
    <row r="1708" spans="1:20" hidden="1">
      <c r="A1708" t="s">
        <v>19</v>
      </c>
      <c r="B1708" t="s">
        <v>3949</v>
      </c>
      <c r="C1708" t="s">
        <v>90</v>
      </c>
      <c r="D1708" t="s">
        <v>22</v>
      </c>
      <c r="E1708" s="5">
        <v>70950</v>
      </c>
      <c r="F1708" s="6">
        <v>1</v>
      </c>
      <c r="G1708" t="s">
        <v>23</v>
      </c>
      <c r="H1708" t="s">
        <v>91</v>
      </c>
      <c r="I1708" t="str">
        <f t="shared" si="78"/>
        <v>_Chả nướng 300g</v>
      </c>
      <c r="J1708" t="str">
        <f>VLOOKUP(I1708,'[1]Mã Misa'!$B$2:$D$74,2,0)</f>
        <v>Chả nướng 300g</v>
      </c>
      <c r="K1708" t="str">
        <f>VLOOKUP(J1708,'[1]Mã Misa'!$C$2:$D$74,2,0)</f>
        <v>CN300</v>
      </c>
      <c r="L1708" s="6">
        <v>70950</v>
      </c>
      <c r="M1708" t="s">
        <v>3950</v>
      </c>
      <c r="N1708" t="str">
        <f t="shared" si="79"/>
        <v>0133304</v>
      </c>
      <c r="O1708" s="9">
        <v>44499</v>
      </c>
      <c r="P1708" t="s">
        <v>3951</v>
      </c>
      <c r="Q1708" t="s">
        <v>3952</v>
      </c>
      <c r="R1708" t="str">
        <f t="shared" si="80"/>
        <v>VM+ HNI 36</v>
      </c>
      <c r="S1708" s="10" t="s">
        <v>28</v>
      </c>
      <c r="T1708" t="e">
        <f>VLOOKUP(Q1708,'Danh mục'!$B$4:$C$76,2,0)</f>
        <v>#N/A</v>
      </c>
    </row>
    <row r="1709" spans="1:20">
      <c r="A1709" t="s">
        <v>19</v>
      </c>
      <c r="B1709" t="s">
        <v>3953</v>
      </c>
      <c r="C1709" t="s">
        <v>90</v>
      </c>
      <c r="D1709" t="s">
        <v>22</v>
      </c>
      <c r="E1709" s="5">
        <v>141900</v>
      </c>
      <c r="F1709" s="6">
        <v>2</v>
      </c>
      <c r="G1709" t="s">
        <v>23</v>
      </c>
      <c r="H1709" t="s">
        <v>91</v>
      </c>
      <c r="I1709" t="str">
        <f t="shared" si="78"/>
        <v>_Chả nướng 300g</v>
      </c>
      <c r="J1709" t="str">
        <f>VLOOKUP(I1709,'[1]Mã Misa'!$B$2:$D$74,2,0)</f>
        <v>Chả nướng 300g</v>
      </c>
      <c r="K1709" t="str">
        <f>VLOOKUP(J1709,'[1]Mã Misa'!$C$2:$D$74,2,0)</f>
        <v>CN300</v>
      </c>
      <c r="L1709" s="6">
        <v>70950</v>
      </c>
      <c r="M1709" t="s">
        <v>3954</v>
      </c>
      <c r="N1709" t="str">
        <f t="shared" si="79"/>
        <v>0002083</v>
      </c>
      <c r="O1709" s="9">
        <v>44499</v>
      </c>
      <c r="P1709" t="s">
        <v>3955</v>
      </c>
      <c r="Q1709" t="s">
        <v>3956</v>
      </c>
      <c r="R1709" t="str">
        <f t="shared" si="80"/>
        <v>VM+ NDH 21</v>
      </c>
      <c r="S1709" s="10" t="s">
        <v>188</v>
      </c>
      <c r="T1709" t="e">
        <f>VLOOKUP(Q1709,'Danh mục'!$B$4:$C$76,2,0)</f>
        <v>#N/A</v>
      </c>
    </row>
    <row r="1710" spans="1:20">
      <c r="A1710" t="s">
        <v>19</v>
      </c>
      <c r="B1710" t="s">
        <v>3953</v>
      </c>
      <c r="C1710" t="s">
        <v>30</v>
      </c>
      <c r="D1710" t="s">
        <v>22</v>
      </c>
      <c r="E1710" s="5">
        <v>175574</v>
      </c>
      <c r="F1710" s="6">
        <v>2</v>
      </c>
      <c r="G1710" t="s">
        <v>23</v>
      </c>
      <c r="H1710" t="s">
        <v>31</v>
      </c>
      <c r="I1710" t="str">
        <f t="shared" si="78"/>
        <v>Bắp bò muối gói 200g</v>
      </c>
      <c r="J1710" t="str">
        <f>VLOOKUP(I1710,'[1]Mã Misa'!$B$2:$D$74,2,0)</f>
        <v>Bắp bò muối 200g</v>
      </c>
      <c r="K1710" t="str">
        <f>VLOOKUP(J1710,'[1]Mã Misa'!$C$2:$D$74,2,0)</f>
        <v>BBM200</v>
      </c>
      <c r="L1710" s="6">
        <v>87787</v>
      </c>
      <c r="M1710" t="s">
        <v>3954</v>
      </c>
      <c r="N1710" t="str">
        <f t="shared" si="79"/>
        <v>0002083</v>
      </c>
      <c r="O1710" s="9">
        <v>44499</v>
      </c>
      <c r="P1710" t="s">
        <v>3955</v>
      </c>
      <c r="Q1710" t="s">
        <v>3956</v>
      </c>
      <c r="R1710" t="str">
        <f t="shared" si="80"/>
        <v>VM+ NDH 21</v>
      </c>
      <c r="S1710" s="10" t="s">
        <v>188</v>
      </c>
      <c r="T1710" t="e">
        <f>VLOOKUP(Q1710,'Danh mục'!$B$4:$C$76,2,0)</f>
        <v>#N/A</v>
      </c>
    </row>
    <row r="1711" spans="1:20">
      <c r="A1711" t="s">
        <v>19</v>
      </c>
      <c r="B1711" t="s">
        <v>3953</v>
      </c>
      <c r="C1711" t="s">
        <v>54</v>
      </c>
      <c r="D1711" t="s">
        <v>22</v>
      </c>
      <c r="E1711" s="5">
        <v>440586</v>
      </c>
      <c r="F1711" s="6">
        <v>6</v>
      </c>
      <c r="G1711" t="s">
        <v>23</v>
      </c>
      <c r="H1711" t="s">
        <v>55</v>
      </c>
      <c r="I1711" t="str">
        <f t="shared" si="78"/>
        <v>Chân giò heo muối gói 300g</v>
      </c>
      <c r="J1711" t="str">
        <f>VLOOKUP(I1711,'[1]Mã Misa'!$B$2:$D$74,2,0)</f>
        <v>Chân giò heo muối 300g</v>
      </c>
      <c r="K1711" t="str">
        <f>VLOOKUP(J1711,'[1]Mã Misa'!$C$2:$D$74,2,0)</f>
        <v>CGM300</v>
      </c>
      <c r="L1711" s="6">
        <v>73431</v>
      </c>
      <c r="M1711" t="s">
        <v>3954</v>
      </c>
      <c r="N1711" t="str">
        <f t="shared" si="79"/>
        <v>0002083</v>
      </c>
      <c r="O1711" s="9">
        <v>44499</v>
      </c>
      <c r="P1711" t="s">
        <v>3955</v>
      </c>
      <c r="Q1711" t="s">
        <v>3956</v>
      </c>
      <c r="R1711" t="str">
        <f t="shared" si="80"/>
        <v>VM+ NDH 21</v>
      </c>
      <c r="S1711" s="10" t="s">
        <v>188</v>
      </c>
      <c r="T1711" t="e">
        <f>VLOOKUP(Q1711,'Danh mục'!$B$4:$C$76,2,0)</f>
        <v>#N/A</v>
      </c>
    </row>
    <row r="1712" spans="1:20">
      <c r="A1712" t="s">
        <v>19</v>
      </c>
      <c r="B1712" t="s">
        <v>3953</v>
      </c>
      <c r="C1712" t="s">
        <v>38</v>
      </c>
      <c r="D1712" t="s">
        <v>22</v>
      </c>
      <c r="E1712" s="5">
        <v>666348</v>
      </c>
      <c r="F1712" s="6">
        <v>6</v>
      </c>
      <c r="G1712" t="s">
        <v>23</v>
      </c>
      <c r="H1712" t="s">
        <v>39</v>
      </c>
      <c r="I1712" t="str">
        <f t="shared" si="78"/>
        <v>Gà muối gói 500g</v>
      </c>
      <c r="J1712" t="str">
        <f>VLOOKUP(I1712,'[1]Mã Misa'!$B$2:$D$74,2,0)</f>
        <v>Gà muối 500g</v>
      </c>
      <c r="K1712" t="str">
        <f>VLOOKUP(J1712,'[1]Mã Misa'!$C$2:$D$74,2,0)</f>
        <v>GM500</v>
      </c>
      <c r="L1712" s="6">
        <v>111058</v>
      </c>
      <c r="M1712" t="s">
        <v>3954</v>
      </c>
      <c r="N1712" t="str">
        <f t="shared" si="79"/>
        <v>0002083</v>
      </c>
      <c r="O1712" s="9">
        <v>44499</v>
      </c>
      <c r="P1712" t="s">
        <v>3955</v>
      </c>
      <c r="Q1712" t="s">
        <v>3956</v>
      </c>
      <c r="R1712" t="str">
        <f t="shared" si="80"/>
        <v>VM+ NDH 21</v>
      </c>
      <c r="S1712" s="10" t="s">
        <v>188</v>
      </c>
      <c r="T1712" t="e">
        <f>VLOOKUP(Q1712,'Danh mục'!$B$4:$C$76,2,0)</f>
        <v>#N/A</v>
      </c>
    </row>
    <row r="1713" spans="1:20">
      <c r="A1713" t="s">
        <v>19</v>
      </c>
      <c r="B1713" t="s">
        <v>3953</v>
      </c>
      <c r="C1713" t="s">
        <v>21</v>
      </c>
      <c r="D1713" t="s">
        <v>22</v>
      </c>
      <c r="E1713" s="5">
        <v>200728</v>
      </c>
      <c r="F1713" s="6">
        <v>4</v>
      </c>
      <c r="G1713" t="s">
        <v>23</v>
      </c>
      <c r="H1713" t="s">
        <v>24</v>
      </c>
      <c r="I1713" t="str">
        <f t="shared" si="78"/>
        <v>Giò tai lưỡi xào gói 250g</v>
      </c>
      <c r="J1713" t="str">
        <f>VLOOKUP(I1713,'[1]Mã Misa'!$B$2:$D$74,2,0)</f>
        <v>Giò Tai Lưỡi Xào 250g</v>
      </c>
      <c r="K1713" t="str">
        <f>VLOOKUP(J1713,'[1]Mã Misa'!$C$2:$D$74,2,0)</f>
        <v>GTLX250G</v>
      </c>
      <c r="L1713" s="6">
        <v>50182</v>
      </c>
      <c r="M1713" t="s">
        <v>3954</v>
      </c>
      <c r="N1713" t="str">
        <f t="shared" si="79"/>
        <v>0002083</v>
      </c>
      <c r="O1713" s="9">
        <v>44499</v>
      </c>
      <c r="P1713" t="s">
        <v>3955</v>
      </c>
      <c r="Q1713" t="s">
        <v>3956</v>
      </c>
      <c r="R1713" t="str">
        <f t="shared" si="80"/>
        <v>VM+ NDH 21</v>
      </c>
      <c r="S1713" s="10" t="s">
        <v>188</v>
      </c>
      <c r="T1713" t="e">
        <f>VLOOKUP(Q1713,'Danh mục'!$B$4:$C$76,2,0)</f>
        <v>#N/A</v>
      </c>
    </row>
    <row r="1714" spans="1:20">
      <c r="A1714" t="s">
        <v>19</v>
      </c>
      <c r="B1714" t="s">
        <v>3953</v>
      </c>
      <c r="C1714" t="s">
        <v>35</v>
      </c>
      <c r="D1714" t="s">
        <v>22</v>
      </c>
      <c r="E1714" s="5">
        <v>138000</v>
      </c>
      <c r="F1714" s="6">
        <v>3</v>
      </c>
      <c r="G1714" t="s">
        <v>23</v>
      </c>
      <c r="H1714" t="s">
        <v>36</v>
      </c>
      <c r="I1714" t="str">
        <f t="shared" si="78"/>
        <v>Mộc nấm hương gói 250g</v>
      </c>
      <c r="J1714" t="str">
        <f>VLOOKUP(I1714,'[1]Mã Misa'!$B$2:$D$74,2,0)</f>
        <v>Mộc Nấm Hương 250g</v>
      </c>
      <c r="K1714" t="str">
        <f>VLOOKUP(J1714,'[1]Mã Misa'!$C$2:$D$74,2,0)</f>
        <v>MNH250</v>
      </c>
      <c r="L1714" s="6">
        <v>46000</v>
      </c>
      <c r="M1714" t="s">
        <v>3954</v>
      </c>
      <c r="N1714" t="str">
        <f t="shared" si="79"/>
        <v>0002083</v>
      </c>
      <c r="O1714" s="9">
        <v>44499</v>
      </c>
      <c r="P1714" t="s">
        <v>3955</v>
      </c>
      <c r="Q1714" t="s">
        <v>3956</v>
      </c>
      <c r="R1714" t="str">
        <f t="shared" si="80"/>
        <v>VM+ NDH 21</v>
      </c>
      <c r="S1714" s="10" t="s">
        <v>188</v>
      </c>
      <c r="T1714" t="e">
        <f>VLOOKUP(Q1714,'Danh mục'!$B$4:$C$76,2,0)</f>
        <v>#N/A</v>
      </c>
    </row>
    <row r="1715" spans="1:20">
      <c r="A1715" t="s">
        <v>19</v>
      </c>
      <c r="B1715" t="s">
        <v>3953</v>
      </c>
      <c r="C1715" t="s">
        <v>193</v>
      </c>
      <c r="D1715" t="s">
        <v>22</v>
      </c>
      <c r="E1715" s="5">
        <v>222380</v>
      </c>
      <c r="F1715" s="6">
        <v>4</v>
      </c>
      <c r="G1715" t="s">
        <v>23</v>
      </c>
      <c r="H1715" t="s">
        <v>194</v>
      </c>
      <c r="I1715" t="str">
        <f t="shared" si="78"/>
        <v>Tai heo muối gói 200g</v>
      </c>
      <c r="J1715" t="str">
        <f>VLOOKUP(I1715,'[1]Mã Misa'!$B$2:$D$74,2,0)</f>
        <v>Tai heo muối 200g</v>
      </c>
      <c r="K1715" t="str">
        <f>VLOOKUP(J1715,'[1]Mã Misa'!$C$2:$D$74,2,0)</f>
        <v>TH200</v>
      </c>
      <c r="L1715" s="6">
        <v>55595</v>
      </c>
      <c r="M1715" t="s">
        <v>3954</v>
      </c>
      <c r="N1715" t="str">
        <f t="shared" si="79"/>
        <v>0002083</v>
      </c>
      <c r="O1715" s="9">
        <v>44499</v>
      </c>
      <c r="P1715" t="s">
        <v>3955</v>
      </c>
      <c r="Q1715" t="s">
        <v>3956</v>
      </c>
      <c r="R1715" t="str">
        <f t="shared" si="80"/>
        <v>VM+ NDH 21</v>
      </c>
      <c r="S1715" s="10" t="s">
        <v>188</v>
      </c>
      <c r="T1715" t="e">
        <f>VLOOKUP(Q1715,'Danh mục'!$B$4:$C$76,2,0)</f>
        <v>#N/A</v>
      </c>
    </row>
    <row r="1716" spans="1:20">
      <c r="A1716" t="s">
        <v>19</v>
      </c>
      <c r="B1716" t="s">
        <v>3957</v>
      </c>
      <c r="C1716" t="s">
        <v>540</v>
      </c>
      <c r="D1716" t="s">
        <v>511</v>
      </c>
      <c r="E1716" s="5">
        <v>704700</v>
      </c>
      <c r="F1716" s="6">
        <v>2</v>
      </c>
      <c r="G1716" t="s">
        <v>65</v>
      </c>
      <c r="H1716" t="s">
        <v>541</v>
      </c>
      <c r="I1716" t="str">
        <f t="shared" si="78"/>
        <v xml:space="preserve"> Tôm mũ ni bỏ đầu 450g</v>
      </c>
      <c r="J1716" t="str">
        <f>VLOOKUP(I1716,'[1]Mã Misa'!$B$2:$D$74,2,0)</f>
        <v>Tôm mũ ni bỏ đầu 450g</v>
      </c>
      <c r="K1716" t="str">
        <f>VLOOKUP(J1716,'[1]Mã Misa'!$C$2:$D$74,2,0)</f>
        <v>TBĐ450</v>
      </c>
      <c r="L1716" s="6">
        <v>352350</v>
      </c>
      <c r="M1716" t="s">
        <v>3958</v>
      </c>
      <c r="N1716" t="str">
        <f t="shared" si="79"/>
        <v>0042031</v>
      </c>
      <c r="O1716" s="9">
        <v>44499</v>
      </c>
      <c r="P1716" t="s">
        <v>3959</v>
      </c>
      <c r="Q1716" t="s">
        <v>3960</v>
      </c>
      <c r="R1716" t="str">
        <f t="shared" si="80"/>
        <v>VM+ HCM 68</v>
      </c>
      <c r="S1716" s="10" t="s">
        <v>83</v>
      </c>
      <c r="T1716" t="e">
        <f>VLOOKUP(Q1716,'Danh mục'!$B$4:$C$76,2,0)</f>
        <v>#N/A</v>
      </c>
    </row>
    <row r="1717" spans="1:20">
      <c r="A1717" t="s">
        <v>19</v>
      </c>
      <c r="B1717" t="s">
        <v>3957</v>
      </c>
      <c r="C1717" t="s">
        <v>535</v>
      </c>
      <c r="D1717" t="s">
        <v>511</v>
      </c>
      <c r="E1717" s="5">
        <v>595350</v>
      </c>
      <c r="F1717" s="6">
        <v>3</v>
      </c>
      <c r="G1717" t="s">
        <v>65</v>
      </c>
      <c r="H1717" t="s">
        <v>536</v>
      </c>
      <c r="I1717" t="str">
        <f t="shared" si="78"/>
        <v xml:space="preserve"> Tôm mũ ni nguyên con 450g</v>
      </c>
      <c r="J1717" t="str">
        <f>VLOOKUP(I1717,'[1]Mã Misa'!$B$2:$D$74,2,0)</f>
        <v>Tôm mũ ni nguyên con 450g</v>
      </c>
      <c r="K1717" t="str">
        <f>VLOOKUP(J1717,'[1]Mã Misa'!$C$2:$D$74,2,0)</f>
        <v>TNC450</v>
      </c>
      <c r="L1717" s="6">
        <v>198450</v>
      </c>
      <c r="M1717" t="s">
        <v>3958</v>
      </c>
      <c r="N1717" t="str">
        <f t="shared" si="79"/>
        <v>0042031</v>
      </c>
      <c r="O1717" s="9">
        <v>44499</v>
      </c>
      <c r="P1717" t="s">
        <v>3959</v>
      </c>
      <c r="Q1717" t="s">
        <v>3960</v>
      </c>
      <c r="R1717" t="str">
        <f t="shared" si="80"/>
        <v>VM+ HCM 68</v>
      </c>
      <c r="S1717" s="10" t="s">
        <v>83</v>
      </c>
      <c r="T1717" t="e">
        <f>VLOOKUP(Q1717,'Danh mục'!$B$4:$C$76,2,0)</f>
        <v>#N/A</v>
      </c>
    </row>
    <row r="1718" spans="1:20">
      <c r="A1718" t="s">
        <v>19</v>
      </c>
      <c r="B1718" t="s">
        <v>3957</v>
      </c>
      <c r="C1718" t="s">
        <v>64</v>
      </c>
      <c r="D1718" t="s">
        <v>22</v>
      </c>
      <c r="E1718" s="5">
        <v>183750</v>
      </c>
      <c r="F1718" s="6">
        <v>3</v>
      </c>
      <c r="G1718" t="s">
        <v>65</v>
      </c>
      <c r="H1718" t="s">
        <v>66</v>
      </c>
      <c r="I1718" t="str">
        <f t="shared" si="78"/>
        <v xml:space="preserve"> Ghẹ farci 150g</v>
      </c>
      <c r="J1718" t="str">
        <f>VLOOKUP(I1718,'[1]Mã Misa'!$B$2:$D$74,2,0)</f>
        <v>Ghẹ farci 150g</v>
      </c>
      <c r="K1718" t="str">
        <f>VLOOKUP(J1718,'[1]Mã Misa'!$C$2:$D$74,2,0)</f>
        <v>GHEFARCI150</v>
      </c>
      <c r="L1718" s="6">
        <v>61250</v>
      </c>
      <c r="M1718" t="s">
        <v>3958</v>
      </c>
      <c r="N1718" t="str">
        <f t="shared" si="79"/>
        <v>0042031</v>
      </c>
      <c r="O1718" s="9">
        <v>44499</v>
      </c>
      <c r="P1718" t="s">
        <v>3959</v>
      </c>
      <c r="Q1718" t="s">
        <v>3960</v>
      </c>
      <c r="R1718" t="str">
        <f t="shared" si="80"/>
        <v>VM+ HCM 68</v>
      </c>
      <c r="S1718" s="10" t="s">
        <v>83</v>
      </c>
      <c r="T1718" t="e">
        <f>VLOOKUP(Q1718,'Danh mục'!$B$4:$C$76,2,0)</f>
        <v>#N/A</v>
      </c>
    </row>
    <row r="1719" spans="1:20">
      <c r="A1719" t="s">
        <v>19</v>
      </c>
      <c r="B1719" t="s">
        <v>3961</v>
      </c>
      <c r="C1719" t="s">
        <v>51</v>
      </c>
      <c r="D1719" t="s">
        <v>22</v>
      </c>
      <c r="E1719" s="5">
        <v>210800</v>
      </c>
      <c r="F1719" s="6">
        <v>2</v>
      </c>
      <c r="G1719" t="s">
        <v>23</v>
      </c>
      <c r="H1719" t="s">
        <v>52</v>
      </c>
      <c r="I1719" t="str">
        <f t="shared" si="78"/>
        <v>_Đùi gà sốt cay 500g</v>
      </c>
      <c r="J1719" t="str">
        <f>VLOOKUP(I1719,'[1]Mã Misa'!$B$2:$D$74,2,0)</f>
        <v>Đùi gà sốt cay 500g</v>
      </c>
      <c r="K1719" t="str">
        <f>VLOOKUP(J1719,'[1]Mã Misa'!$C$2:$D$74,2,0)</f>
        <v>DGSC500</v>
      </c>
      <c r="L1719" s="6">
        <v>105400</v>
      </c>
      <c r="M1719" t="s">
        <v>3962</v>
      </c>
      <c r="N1719" t="str">
        <f t="shared" si="79"/>
        <v>0017154</v>
      </c>
      <c r="O1719" s="9">
        <v>44499</v>
      </c>
      <c r="P1719" t="s">
        <v>3963</v>
      </c>
      <c r="Q1719" t="s">
        <v>3964</v>
      </c>
      <c r="R1719" t="str">
        <f t="shared" si="80"/>
        <v>VM+ DNG 14</v>
      </c>
      <c r="S1719" s="10" t="s">
        <v>231</v>
      </c>
      <c r="T1719" t="e">
        <f>VLOOKUP(Q1719,'Danh mục'!$B$4:$C$76,2,0)</f>
        <v>#N/A</v>
      </c>
    </row>
    <row r="1720" spans="1:20">
      <c r="A1720" t="s">
        <v>19</v>
      </c>
      <c r="B1720" t="s">
        <v>3961</v>
      </c>
      <c r="C1720" t="s">
        <v>38</v>
      </c>
      <c r="D1720" t="s">
        <v>22</v>
      </c>
      <c r="E1720" s="5">
        <v>111058</v>
      </c>
      <c r="F1720" s="6">
        <v>1</v>
      </c>
      <c r="G1720" t="s">
        <v>23</v>
      </c>
      <c r="H1720" t="s">
        <v>39</v>
      </c>
      <c r="I1720" t="str">
        <f t="shared" si="78"/>
        <v>Gà muối gói 500g</v>
      </c>
      <c r="J1720" t="str">
        <f>VLOOKUP(I1720,'[1]Mã Misa'!$B$2:$D$74,2,0)</f>
        <v>Gà muối 500g</v>
      </c>
      <c r="K1720" t="str">
        <f>VLOOKUP(J1720,'[1]Mã Misa'!$C$2:$D$74,2,0)</f>
        <v>GM500</v>
      </c>
      <c r="L1720" s="6">
        <v>111058</v>
      </c>
      <c r="M1720" t="s">
        <v>3962</v>
      </c>
      <c r="N1720" t="str">
        <f t="shared" si="79"/>
        <v>0017154</v>
      </c>
      <c r="O1720" s="9">
        <v>44499</v>
      </c>
      <c r="P1720" t="s">
        <v>3963</v>
      </c>
      <c r="Q1720" t="s">
        <v>3964</v>
      </c>
      <c r="R1720" t="str">
        <f t="shared" si="80"/>
        <v>VM+ DNG 14</v>
      </c>
      <c r="S1720" s="10" t="s">
        <v>231</v>
      </c>
      <c r="T1720" t="e">
        <f>VLOOKUP(Q1720,'Danh mục'!$B$4:$C$76,2,0)</f>
        <v>#N/A</v>
      </c>
    </row>
    <row r="1721" spans="1:20">
      <c r="A1721" t="s">
        <v>19</v>
      </c>
      <c r="B1721" t="s">
        <v>3965</v>
      </c>
      <c r="C1721" t="s">
        <v>38</v>
      </c>
      <c r="D1721" t="s">
        <v>22</v>
      </c>
      <c r="E1721" s="5">
        <v>333174</v>
      </c>
      <c r="F1721" s="6">
        <v>3</v>
      </c>
      <c r="G1721" t="s">
        <v>23</v>
      </c>
      <c r="H1721" t="s">
        <v>39</v>
      </c>
      <c r="I1721" t="str">
        <f t="shared" si="78"/>
        <v>Gà muối gói 500g</v>
      </c>
      <c r="J1721" t="str">
        <f>VLOOKUP(I1721,'[1]Mã Misa'!$B$2:$D$74,2,0)</f>
        <v>Gà muối 500g</v>
      </c>
      <c r="K1721" t="str">
        <f>VLOOKUP(J1721,'[1]Mã Misa'!$C$2:$D$74,2,0)</f>
        <v>GM500</v>
      </c>
      <c r="L1721" s="6">
        <v>111058</v>
      </c>
      <c r="M1721" t="s">
        <v>3966</v>
      </c>
      <c r="N1721" t="str">
        <f t="shared" si="79"/>
        <v>0017156</v>
      </c>
      <c r="O1721" s="9">
        <v>44499</v>
      </c>
      <c r="P1721" t="s">
        <v>3569</v>
      </c>
      <c r="Q1721" t="s">
        <v>3570</v>
      </c>
      <c r="R1721" t="str">
        <f t="shared" si="80"/>
        <v>VM+ DNG 51</v>
      </c>
      <c r="S1721" s="10" t="s">
        <v>231</v>
      </c>
      <c r="T1721" t="e">
        <f>VLOOKUP(Q1721,'Danh mục'!$B$4:$C$76,2,0)</f>
        <v>#N/A</v>
      </c>
    </row>
    <row r="1722" spans="1:20">
      <c r="A1722" t="s">
        <v>19</v>
      </c>
      <c r="B1722" t="s">
        <v>3965</v>
      </c>
      <c r="C1722" t="s">
        <v>193</v>
      </c>
      <c r="D1722" t="s">
        <v>22</v>
      </c>
      <c r="E1722" s="5">
        <v>222380</v>
      </c>
      <c r="F1722" s="6">
        <v>4</v>
      </c>
      <c r="G1722" t="s">
        <v>23</v>
      </c>
      <c r="H1722" t="s">
        <v>194</v>
      </c>
      <c r="I1722" t="str">
        <f t="shared" si="78"/>
        <v>Tai heo muối gói 200g</v>
      </c>
      <c r="J1722" t="str">
        <f>VLOOKUP(I1722,'[1]Mã Misa'!$B$2:$D$74,2,0)</f>
        <v>Tai heo muối 200g</v>
      </c>
      <c r="K1722" t="str">
        <f>VLOOKUP(J1722,'[1]Mã Misa'!$C$2:$D$74,2,0)</f>
        <v>TH200</v>
      </c>
      <c r="L1722" s="6">
        <v>55595</v>
      </c>
      <c r="M1722" t="s">
        <v>3966</v>
      </c>
      <c r="N1722" t="str">
        <f t="shared" si="79"/>
        <v>0017156</v>
      </c>
      <c r="O1722" s="9">
        <v>44499</v>
      </c>
      <c r="P1722" t="s">
        <v>3569</v>
      </c>
      <c r="Q1722" t="s">
        <v>3570</v>
      </c>
      <c r="R1722" t="str">
        <f t="shared" si="80"/>
        <v>VM+ DNG 51</v>
      </c>
      <c r="S1722" s="10" t="s">
        <v>231</v>
      </c>
      <c r="T1722" t="e">
        <f>VLOOKUP(Q1722,'Danh mục'!$B$4:$C$76,2,0)</f>
        <v>#N/A</v>
      </c>
    </row>
    <row r="1723" spans="1:20">
      <c r="A1723" t="s">
        <v>19</v>
      </c>
      <c r="B1723" t="s">
        <v>3965</v>
      </c>
      <c r="C1723" t="s">
        <v>21</v>
      </c>
      <c r="D1723" t="s">
        <v>22</v>
      </c>
      <c r="E1723" s="5">
        <v>50182</v>
      </c>
      <c r="F1723" s="6">
        <v>1</v>
      </c>
      <c r="G1723" t="s">
        <v>23</v>
      </c>
      <c r="H1723" t="s">
        <v>24</v>
      </c>
      <c r="I1723" t="str">
        <f t="shared" si="78"/>
        <v>Giò tai lưỡi xào gói 250g</v>
      </c>
      <c r="J1723" t="str">
        <f>VLOOKUP(I1723,'[1]Mã Misa'!$B$2:$D$74,2,0)</f>
        <v>Giò Tai Lưỡi Xào 250g</v>
      </c>
      <c r="K1723" t="str">
        <f>VLOOKUP(J1723,'[1]Mã Misa'!$C$2:$D$74,2,0)</f>
        <v>GTLX250G</v>
      </c>
      <c r="L1723" s="6">
        <v>50182</v>
      </c>
      <c r="M1723" t="s">
        <v>3966</v>
      </c>
      <c r="N1723" t="str">
        <f t="shared" si="79"/>
        <v>0017156</v>
      </c>
      <c r="O1723" s="9">
        <v>44499</v>
      </c>
      <c r="P1723" t="s">
        <v>3569</v>
      </c>
      <c r="Q1723" t="s">
        <v>3570</v>
      </c>
      <c r="R1723" t="str">
        <f t="shared" si="80"/>
        <v>VM+ DNG 51</v>
      </c>
      <c r="S1723" s="10" t="s">
        <v>231</v>
      </c>
      <c r="T1723" t="e">
        <f>VLOOKUP(Q1723,'Danh mục'!$B$4:$C$76,2,0)</f>
        <v>#N/A</v>
      </c>
    </row>
    <row r="1724" spans="1:20">
      <c r="A1724" t="s">
        <v>19</v>
      </c>
      <c r="B1724" t="s">
        <v>3965</v>
      </c>
      <c r="C1724" t="s">
        <v>30</v>
      </c>
      <c r="D1724" t="s">
        <v>22</v>
      </c>
      <c r="E1724" s="5">
        <v>175574</v>
      </c>
      <c r="F1724" s="6">
        <v>2</v>
      </c>
      <c r="G1724" t="s">
        <v>23</v>
      </c>
      <c r="H1724" t="s">
        <v>31</v>
      </c>
      <c r="I1724" t="str">
        <f t="shared" si="78"/>
        <v>Bắp bò muối gói 200g</v>
      </c>
      <c r="J1724" t="str">
        <f>VLOOKUP(I1724,'[1]Mã Misa'!$B$2:$D$74,2,0)</f>
        <v>Bắp bò muối 200g</v>
      </c>
      <c r="K1724" t="str">
        <f>VLOOKUP(J1724,'[1]Mã Misa'!$C$2:$D$74,2,0)</f>
        <v>BBM200</v>
      </c>
      <c r="L1724" s="6">
        <v>87787</v>
      </c>
      <c r="M1724" t="s">
        <v>3966</v>
      </c>
      <c r="N1724" t="str">
        <f t="shared" si="79"/>
        <v>0017156</v>
      </c>
      <c r="O1724" s="9">
        <v>44499</v>
      </c>
      <c r="P1724" t="s">
        <v>3569</v>
      </c>
      <c r="Q1724" t="s">
        <v>3570</v>
      </c>
      <c r="R1724" t="str">
        <f t="shared" si="80"/>
        <v>VM+ DNG 51</v>
      </c>
      <c r="S1724" s="10" t="s">
        <v>231</v>
      </c>
      <c r="T1724" t="e">
        <f>VLOOKUP(Q1724,'Danh mục'!$B$4:$C$76,2,0)</f>
        <v>#N/A</v>
      </c>
    </row>
    <row r="1725" spans="1:20">
      <c r="A1725" t="s">
        <v>19</v>
      </c>
      <c r="B1725" t="s">
        <v>3967</v>
      </c>
      <c r="C1725" t="s">
        <v>285</v>
      </c>
      <c r="D1725" t="s">
        <v>22</v>
      </c>
      <c r="E1725" s="5">
        <v>183150</v>
      </c>
      <c r="F1725" s="6">
        <v>3</v>
      </c>
      <c r="G1725" t="s">
        <v>23</v>
      </c>
      <c r="H1725" t="s">
        <v>286</v>
      </c>
      <c r="I1725" t="str">
        <f t="shared" si="78"/>
        <v>_Giò sụn gà 250g</v>
      </c>
      <c r="J1725" t="str">
        <f>VLOOKUP(I1725,'[1]Mã Misa'!$B$2:$D$74,2,0)</f>
        <v>Giò sụn gà 250g</v>
      </c>
      <c r="K1725" t="str">
        <f>VLOOKUP(J1725,'[1]Mã Misa'!$C$2:$D$74,2,0)</f>
        <v>GSG250</v>
      </c>
      <c r="L1725" s="6">
        <v>61050</v>
      </c>
      <c r="M1725" t="s">
        <v>3968</v>
      </c>
      <c r="N1725" t="str">
        <f t="shared" si="79"/>
        <v>0002085</v>
      </c>
      <c r="O1725" s="9">
        <v>44499</v>
      </c>
      <c r="P1725" t="s">
        <v>881</v>
      </c>
      <c r="Q1725" t="s">
        <v>882</v>
      </c>
      <c r="R1725" t="str">
        <f t="shared" si="80"/>
        <v>VM+ NDH 11</v>
      </c>
      <c r="S1725" s="10" t="s">
        <v>188</v>
      </c>
      <c r="T1725" t="e">
        <f>VLOOKUP(Q1725,'Danh mục'!$B$4:$C$76,2,0)</f>
        <v>#N/A</v>
      </c>
    </row>
    <row r="1726" spans="1:20">
      <c r="A1726" t="s">
        <v>19</v>
      </c>
      <c r="B1726" t="s">
        <v>3969</v>
      </c>
      <c r="C1726" t="s">
        <v>193</v>
      </c>
      <c r="D1726" t="s">
        <v>22</v>
      </c>
      <c r="E1726" s="5">
        <v>55595</v>
      </c>
      <c r="F1726" s="6">
        <v>1</v>
      </c>
      <c r="G1726" t="s">
        <v>23</v>
      </c>
      <c r="H1726" t="s">
        <v>194</v>
      </c>
      <c r="I1726" t="str">
        <f t="shared" si="78"/>
        <v>Tai heo muối gói 200g</v>
      </c>
      <c r="J1726" t="str">
        <f>VLOOKUP(I1726,'[1]Mã Misa'!$B$2:$D$74,2,0)</f>
        <v>Tai heo muối 200g</v>
      </c>
      <c r="K1726" t="str">
        <f>VLOOKUP(J1726,'[1]Mã Misa'!$C$2:$D$74,2,0)</f>
        <v>TH200</v>
      </c>
      <c r="L1726" s="6">
        <v>55595</v>
      </c>
      <c r="M1726" t="s">
        <v>3970</v>
      </c>
      <c r="N1726" t="str">
        <f t="shared" si="79"/>
        <v>0003783</v>
      </c>
      <c r="O1726" s="9">
        <v>44499</v>
      </c>
      <c r="P1726" t="s">
        <v>3971</v>
      </c>
      <c r="Q1726" t="s">
        <v>3972</v>
      </c>
      <c r="R1726" t="str">
        <f t="shared" si="80"/>
        <v>VM+ KHA BT</v>
      </c>
      <c r="S1726" s="10" t="s">
        <v>176</v>
      </c>
      <c r="T1726" t="e">
        <f>VLOOKUP(Q1726,'Danh mục'!$B$4:$C$76,2,0)</f>
        <v>#N/A</v>
      </c>
    </row>
    <row r="1727" spans="1:20">
      <c r="A1727" t="s">
        <v>19</v>
      </c>
      <c r="B1727" t="s">
        <v>3969</v>
      </c>
      <c r="C1727" t="s">
        <v>38</v>
      </c>
      <c r="D1727" t="s">
        <v>22</v>
      </c>
      <c r="E1727" s="5">
        <v>222116</v>
      </c>
      <c r="F1727" s="6">
        <v>2</v>
      </c>
      <c r="G1727" t="s">
        <v>23</v>
      </c>
      <c r="H1727" t="s">
        <v>39</v>
      </c>
      <c r="I1727" t="str">
        <f t="shared" si="78"/>
        <v>Gà muối gói 500g</v>
      </c>
      <c r="J1727" t="str">
        <f>VLOOKUP(I1727,'[1]Mã Misa'!$B$2:$D$74,2,0)</f>
        <v>Gà muối 500g</v>
      </c>
      <c r="K1727" t="str">
        <f>VLOOKUP(J1727,'[1]Mã Misa'!$C$2:$D$74,2,0)</f>
        <v>GM500</v>
      </c>
      <c r="L1727" s="6">
        <v>111058</v>
      </c>
      <c r="M1727" t="s">
        <v>3970</v>
      </c>
      <c r="N1727" t="str">
        <f t="shared" si="79"/>
        <v>0003783</v>
      </c>
      <c r="O1727" s="9">
        <v>44499</v>
      </c>
      <c r="P1727" t="s">
        <v>3971</v>
      </c>
      <c r="Q1727" t="s">
        <v>3972</v>
      </c>
      <c r="R1727" t="str">
        <f t="shared" si="80"/>
        <v>VM+ KHA BT</v>
      </c>
      <c r="S1727" s="10" t="s">
        <v>176</v>
      </c>
      <c r="T1727" t="e">
        <f>VLOOKUP(Q1727,'Danh mục'!$B$4:$C$76,2,0)</f>
        <v>#N/A</v>
      </c>
    </row>
    <row r="1728" spans="1:20">
      <c r="A1728" t="s">
        <v>19</v>
      </c>
      <c r="B1728" t="s">
        <v>3969</v>
      </c>
      <c r="C1728" t="s">
        <v>30</v>
      </c>
      <c r="D1728" t="s">
        <v>22</v>
      </c>
      <c r="E1728" s="5">
        <v>351148</v>
      </c>
      <c r="F1728" s="6">
        <v>4</v>
      </c>
      <c r="G1728" t="s">
        <v>23</v>
      </c>
      <c r="H1728" t="s">
        <v>31</v>
      </c>
      <c r="I1728" t="str">
        <f t="shared" si="78"/>
        <v>Bắp bò muối gói 200g</v>
      </c>
      <c r="J1728" t="str">
        <f>VLOOKUP(I1728,'[1]Mã Misa'!$B$2:$D$74,2,0)</f>
        <v>Bắp bò muối 200g</v>
      </c>
      <c r="K1728" t="str">
        <f>VLOOKUP(J1728,'[1]Mã Misa'!$C$2:$D$74,2,0)</f>
        <v>BBM200</v>
      </c>
      <c r="L1728" s="6">
        <v>87787</v>
      </c>
      <c r="M1728" t="s">
        <v>3970</v>
      </c>
      <c r="N1728" t="str">
        <f t="shared" si="79"/>
        <v>0003783</v>
      </c>
      <c r="O1728" s="9">
        <v>44499</v>
      </c>
      <c r="P1728" t="s">
        <v>3971</v>
      </c>
      <c r="Q1728" t="s">
        <v>3972</v>
      </c>
      <c r="R1728" t="str">
        <f t="shared" si="80"/>
        <v>VM+ KHA BT</v>
      </c>
      <c r="S1728" s="10" t="s">
        <v>176</v>
      </c>
      <c r="T1728" t="e">
        <f>VLOOKUP(Q1728,'Danh mục'!$B$4:$C$76,2,0)</f>
        <v>#N/A</v>
      </c>
    </row>
    <row r="1729" spans="1:20" hidden="1">
      <c r="A1729" t="s">
        <v>19</v>
      </c>
      <c r="B1729" t="s">
        <v>3973</v>
      </c>
      <c r="C1729" t="s">
        <v>535</v>
      </c>
      <c r="D1729" t="s">
        <v>511</v>
      </c>
      <c r="E1729" s="5">
        <v>396900</v>
      </c>
      <c r="F1729" s="6">
        <v>2</v>
      </c>
      <c r="G1729" t="s">
        <v>65</v>
      </c>
      <c r="H1729" t="s">
        <v>536</v>
      </c>
      <c r="I1729" t="str">
        <f t="shared" si="78"/>
        <v xml:space="preserve"> Tôm mũ ni nguyên con 450g</v>
      </c>
      <c r="J1729" t="str">
        <f>VLOOKUP(I1729,'[1]Mã Misa'!$B$2:$D$74,2,0)</f>
        <v>Tôm mũ ni nguyên con 450g</v>
      </c>
      <c r="K1729" t="str">
        <f>VLOOKUP(J1729,'[1]Mã Misa'!$C$2:$D$74,2,0)</f>
        <v>TNC450</v>
      </c>
      <c r="L1729" s="6">
        <v>198450</v>
      </c>
      <c r="M1729" t="s">
        <v>3974</v>
      </c>
      <c r="N1729" t="str">
        <f t="shared" si="79"/>
        <v>0042041</v>
      </c>
      <c r="O1729" s="9">
        <v>44499</v>
      </c>
      <c r="P1729" t="s">
        <v>3975</v>
      </c>
      <c r="Q1729" t="s">
        <v>3976</v>
      </c>
      <c r="R1729" t="str">
        <f t="shared" si="80"/>
        <v>VM+ HCM 58</v>
      </c>
      <c r="S1729" s="10" t="s">
        <v>83</v>
      </c>
      <c r="T1729" t="e">
        <f>VLOOKUP(Q1729,'Danh mục'!$B$4:$C$76,2,0)</f>
        <v>#N/A</v>
      </c>
    </row>
    <row r="1730" spans="1:20">
      <c r="A1730" t="s">
        <v>19</v>
      </c>
      <c r="B1730" t="s">
        <v>3977</v>
      </c>
      <c r="C1730" t="s">
        <v>385</v>
      </c>
      <c r="D1730" t="s">
        <v>22</v>
      </c>
      <c r="E1730" s="5">
        <v>94013</v>
      </c>
      <c r="F1730" s="6">
        <v>1</v>
      </c>
      <c r="G1730" t="s">
        <v>23</v>
      </c>
      <c r="H1730" t="s">
        <v>386</v>
      </c>
      <c r="I1730" t="str">
        <f t="shared" si="78"/>
        <v xml:space="preserve"> Giò lụa 500g</v>
      </c>
      <c r="J1730" t="str">
        <f>VLOOKUP(I1730,'[1]Mã Misa'!$B$2:$D$74,2,0)</f>
        <v>Giò lụa 500g</v>
      </c>
      <c r="K1730" t="str">
        <f>VLOOKUP(J1730,'[1]Mã Misa'!$C$2:$D$74,2,0)</f>
        <v>GL500</v>
      </c>
      <c r="L1730" s="6">
        <v>94013</v>
      </c>
      <c r="M1730" t="s">
        <v>3978</v>
      </c>
      <c r="N1730" t="str">
        <f t="shared" si="79"/>
        <v>0003073</v>
      </c>
      <c r="O1730" s="9">
        <v>44499</v>
      </c>
      <c r="P1730" t="s">
        <v>3979</v>
      </c>
      <c r="Q1730" t="s">
        <v>3980</v>
      </c>
      <c r="R1730" t="str">
        <f t="shared" si="80"/>
        <v>VM+ VTU 19</v>
      </c>
      <c r="S1730" s="10" t="s">
        <v>792</v>
      </c>
      <c r="T1730" t="e">
        <f>VLOOKUP(Q1730,'Danh mục'!$B$4:$C$76,2,0)</f>
        <v>#N/A</v>
      </c>
    </row>
    <row r="1731" spans="1:20">
      <c r="A1731" t="s">
        <v>19</v>
      </c>
      <c r="B1731" t="s">
        <v>3977</v>
      </c>
      <c r="C1731" t="s">
        <v>285</v>
      </c>
      <c r="D1731" t="s">
        <v>22</v>
      </c>
      <c r="E1731" s="5">
        <v>61050</v>
      </c>
      <c r="F1731" s="6">
        <v>1</v>
      </c>
      <c r="G1731" t="s">
        <v>23</v>
      </c>
      <c r="H1731" t="s">
        <v>286</v>
      </c>
      <c r="I1731" t="str">
        <f t="shared" si="78"/>
        <v>_Giò sụn gà 250g</v>
      </c>
      <c r="J1731" t="str">
        <f>VLOOKUP(I1731,'[1]Mã Misa'!$B$2:$D$74,2,0)</f>
        <v>Giò sụn gà 250g</v>
      </c>
      <c r="K1731" t="str">
        <f>VLOOKUP(J1731,'[1]Mã Misa'!$C$2:$D$74,2,0)</f>
        <v>GSG250</v>
      </c>
      <c r="L1731" s="6">
        <v>61050</v>
      </c>
      <c r="M1731" t="s">
        <v>3978</v>
      </c>
      <c r="N1731" t="str">
        <f t="shared" si="79"/>
        <v>0003073</v>
      </c>
      <c r="O1731" s="9">
        <v>44499</v>
      </c>
      <c r="P1731" t="s">
        <v>3979</v>
      </c>
      <c r="Q1731" t="s">
        <v>3980</v>
      </c>
      <c r="R1731" t="str">
        <f t="shared" si="80"/>
        <v>VM+ VTU 19</v>
      </c>
      <c r="S1731" s="10" t="s">
        <v>792</v>
      </c>
      <c r="T1731" t="e">
        <f>VLOOKUP(Q1731,'Danh mục'!$B$4:$C$76,2,0)</f>
        <v>#N/A</v>
      </c>
    </row>
    <row r="1732" spans="1:20">
      <c r="A1732" t="s">
        <v>19</v>
      </c>
      <c r="B1732" t="s">
        <v>3977</v>
      </c>
      <c r="C1732" t="s">
        <v>30</v>
      </c>
      <c r="D1732" t="s">
        <v>22</v>
      </c>
      <c r="E1732" s="5">
        <v>790083</v>
      </c>
      <c r="F1732" s="6">
        <v>9</v>
      </c>
      <c r="G1732" t="s">
        <v>23</v>
      </c>
      <c r="H1732" t="s">
        <v>31</v>
      </c>
      <c r="I1732" t="str">
        <f t="shared" ref="I1732:I1795" si="81">MID(H1732,10,26)</f>
        <v>Bắp bò muối gói 200g</v>
      </c>
      <c r="J1732" t="str">
        <f>VLOOKUP(I1732,'[1]Mã Misa'!$B$2:$D$74,2,0)</f>
        <v>Bắp bò muối 200g</v>
      </c>
      <c r="K1732" t="str">
        <f>VLOOKUP(J1732,'[1]Mã Misa'!$C$2:$D$74,2,0)</f>
        <v>BBM200</v>
      </c>
      <c r="L1732" s="6">
        <v>87787</v>
      </c>
      <c r="M1732" t="s">
        <v>3978</v>
      </c>
      <c r="N1732" t="str">
        <f t="shared" ref="N1732:N1795" si="82">RIGHT(M1732,7)</f>
        <v>0003073</v>
      </c>
      <c r="O1732" s="9">
        <v>44499</v>
      </c>
      <c r="P1732" t="s">
        <v>3979</v>
      </c>
      <c r="Q1732" t="s">
        <v>3980</v>
      </c>
      <c r="R1732" t="str">
        <f t="shared" ref="R1732:R1795" si="83">LEFT(Q1732,10)</f>
        <v>VM+ VTU 19</v>
      </c>
      <c r="S1732" s="10" t="s">
        <v>792</v>
      </c>
      <c r="T1732" t="e">
        <f>VLOOKUP(Q1732,'Danh mục'!$B$4:$C$76,2,0)</f>
        <v>#N/A</v>
      </c>
    </row>
    <row r="1733" spans="1:20">
      <c r="A1733" t="s">
        <v>19</v>
      </c>
      <c r="B1733" t="s">
        <v>3977</v>
      </c>
      <c r="C1733" t="s">
        <v>38</v>
      </c>
      <c r="D1733" t="s">
        <v>22</v>
      </c>
      <c r="E1733" s="5">
        <v>222116</v>
      </c>
      <c r="F1733" s="6">
        <v>2</v>
      </c>
      <c r="G1733" t="s">
        <v>23</v>
      </c>
      <c r="H1733" t="s">
        <v>39</v>
      </c>
      <c r="I1733" t="str">
        <f t="shared" si="81"/>
        <v>Gà muối gói 500g</v>
      </c>
      <c r="J1733" t="str">
        <f>VLOOKUP(I1733,'[1]Mã Misa'!$B$2:$D$74,2,0)</f>
        <v>Gà muối 500g</v>
      </c>
      <c r="K1733" t="str">
        <f>VLOOKUP(J1733,'[1]Mã Misa'!$C$2:$D$74,2,0)</f>
        <v>GM500</v>
      </c>
      <c r="L1733" s="6">
        <v>111058</v>
      </c>
      <c r="M1733" t="s">
        <v>3978</v>
      </c>
      <c r="N1733" t="str">
        <f t="shared" si="82"/>
        <v>0003073</v>
      </c>
      <c r="O1733" s="9">
        <v>44499</v>
      </c>
      <c r="P1733" t="s">
        <v>3979</v>
      </c>
      <c r="Q1733" t="s">
        <v>3980</v>
      </c>
      <c r="R1733" t="str">
        <f t="shared" si="83"/>
        <v>VM+ VTU 19</v>
      </c>
      <c r="S1733" s="10" t="s">
        <v>792</v>
      </c>
      <c r="T1733" t="e">
        <f>VLOOKUP(Q1733,'Danh mục'!$B$4:$C$76,2,0)</f>
        <v>#N/A</v>
      </c>
    </row>
    <row r="1734" spans="1:20">
      <c r="A1734" t="s">
        <v>19</v>
      </c>
      <c r="B1734" t="s">
        <v>3977</v>
      </c>
      <c r="C1734" t="s">
        <v>193</v>
      </c>
      <c r="D1734" t="s">
        <v>22</v>
      </c>
      <c r="E1734" s="5">
        <v>111190</v>
      </c>
      <c r="F1734" s="6">
        <v>2</v>
      </c>
      <c r="G1734" t="s">
        <v>23</v>
      </c>
      <c r="H1734" t="s">
        <v>194</v>
      </c>
      <c r="I1734" t="str">
        <f t="shared" si="81"/>
        <v>Tai heo muối gói 200g</v>
      </c>
      <c r="J1734" t="str">
        <f>VLOOKUP(I1734,'[1]Mã Misa'!$B$2:$D$74,2,0)</f>
        <v>Tai heo muối 200g</v>
      </c>
      <c r="K1734" t="str">
        <f>VLOOKUP(J1734,'[1]Mã Misa'!$C$2:$D$74,2,0)</f>
        <v>TH200</v>
      </c>
      <c r="L1734" s="6">
        <v>55595</v>
      </c>
      <c r="M1734" t="s">
        <v>3978</v>
      </c>
      <c r="N1734" t="str">
        <f t="shared" si="82"/>
        <v>0003073</v>
      </c>
      <c r="O1734" s="9">
        <v>44499</v>
      </c>
      <c r="P1734" t="s">
        <v>3979</v>
      </c>
      <c r="Q1734" t="s">
        <v>3980</v>
      </c>
      <c r="R1734" t="str">
        <f t="shared" si="83"/>
        <v>VM+ VTU 19</v>
      </c>
      <c r="S1734" s="10" t="s">
        <v>792</v>
      </c>
      <c r="T1734" t="e">
        <f>VLOOKUP(Q1734,'Danh mục'!$B$4:$C$76,2,0)</f>
        <v>#N/A</v>
      </c>
    </row>
    <row r="1735" spans="1:20">
      <c r="A1735" t="s">
        <v>19</v>
      </c>
      <c r="B1735" t="s">
        <v>3977</v>
      </c>
      <c r="C1735" t="s">
        <v>279</v>
      </c>
      <c r="D1735" t="s">
        <v>22</v>
      </c>
      <c r="E1735" s="5">
        <v>509945</v>
      </c>
      <c r="F1735" s="6">
        <v>5</v>
      </c>
      <c r="G1735" t="s">
        <v>23</v>
      </c>
      <c r="H1735" t="s">
        <v>280</v>
      </c>
      <c r="I1735" t="str">
        <f t="shared" si="81"/>
        <v>Giò tai nấm hương 500g</v>
      </c>
      <c r="J1735" t="str">
        <f>VLOOKUP(I1735,'[1]Mã Misa'!$B$2:$D$74,2,0)</f>
        <v>Giò tai nấm hương 500g</v>
      </c>
      <c r="K1735" t="str">
        <f>VLOOKUP(J1735,'[1]Mã Misa'!$C$2:$D$74,2,0)</f>
        <v>GTNH500</v>
      </c>
      <c r="L1735" s="6">
        <v>101989</v>
      </c>
      <c r="M1735" t="s">
        <v>3978</v>
      </c>
      <c r="N1735" t="str">
        <f t="shared" si="82"/>
        <v>0003073</v>
      </c>
      <c r="O1735" s="9">
        <v>44499</v>
      </c>
      <c r="P1735" t="s">
        <v>3979</v>
      </c>
      <c r="Q1735" t="s">
        <v>3980</v>
      </c>
      <c r="R1735" t="str">
        <f t="shared" si="83"/>
        <v>VM+ VTU 19</v>
      </c>
      <c r="S1735" s="10" t="s">
        <v>792</v>
      </c>
      <c r="T1735" t="e">
        <f>VLOOKUP(Q1735,'Danh mục'!$B$4:$C$76,2,0)</f>
        <v>#N/A</v>
      </c>
    </row>
    <row r="1736" spans="1:20">
      <c r="A1736" t="s">
        <v>19</v>
      </c>
      <c r="B1736" t="s">
        <v>3977</v>
      </c>
      <c r="C1736" t="s">
        <v>21</v>
      </c>
      <c r="D1736" t="s">
        <v>22</v>
      </c>
      <c r="E1736" s="5">
        <v>50182</v>
      </c>
      <c r="F1736" s="6">
        <v>1</v>
      </c>
      <c r="G1736" t="s">
        <v>23</v>
      </c>
      <c r="H1736" t="s">
        <v>24</v>
      </c>
      <c r="I1736" t="str">
        <f t="shared" si="81"/>
        <v>Giò tai lưỡi xào gói 250g</v>
      </c>
      <c r="J1736" t="str">
        <f>VLOOKUP(I1736,'[1]Mã Misa'!$B$2:$D$74,2,0)</f>
        <v>Giò Tai Lưỡi Xào 250g</v>
      </c>
      <c r="K1736" t="str">
        <f>VLOOKUP(J1736,'[1]Mã Misa'!$C$2:$D$74,2,0)</f>
        <v>GTLX250G</v>
      </c>
      <c r="L1736" s="6">
        <v>50182</v>
      </c>
      <c r="M1736" t="s">
        <v>3978</v>
      </c>
      <c r="N1736" t="str">
        <f t="shared" si="82"/>
        <v>0003073</v>
      </c>
      <c r="O1736" s="9">
        <v>44499</v>
      </c>
      <c r="P1736" t="s">
        <v>3979</v>
      </c>
      <c r="Q1736" t="s">
        <v>3980</v>
      </c>
      <c r="R1736" t="str">
        <f t="shared" si="83"/>
        <v>VM+ VTU 19</v>
      </c>
      <c r="S1736" s="10" t="s">
        <v>792</v>
      </c>
      <c r="T1736" t="e">
        <f>VLOOKUP(Q1736,'Danh mục'!$B$4:$C$76,2,0)</f>
        <v>#N/A</v>
      </c>
    </row>
    <row r="1737" spans="1:20">
      <c r="A1737" t="s">
        <v>19</v>
      </c>
      <c r="B1737" t="s">
        <v>3977</v>
      </c>
      <c r="C1737" t="s">
        <v>35</v>
      </c>
      <c r="D1737" t="s">
        <v>22</v>
      </c>
      <c r="E1737" s="5">
        <v>92000</v>
      </c>
      <c r="F1737" s="6">
        <v>2</v>
      </c>
      <c r="G1737" t="s">
        <v>23</v>
      </c>
      <c r="H1737" t="s">
        <v>36</v>
      </c>
      <c r="I1737" t="str">
        <f t="shared" si="81"/>
        <v>Mộc nấm hương gói 250g</v>
      </c>
      <c r="J1737" t="str">
        <f>VLOOKUP(I1737,'[1]Mã Misa'!$B$2:$D$74,2,0)</f>
        <v>Mộc Nấm Hương 250g</v>
      </c>
      <c r="K1737" t="str">
        <f>VLOOKUP(J1737,'[1]Mã Misa'!$C$2:$D$74,2,0)</f>
        <v>MNH250</v>
      </c>
      <c r="L1737" s="6">
        <v>46000</v>
      </c>
      <c r="M1737" t="s">
        <v>3978</v>
      </c>
      <c r="N1737" t="str">
        <f t="shared" si="82"/>
        <v>0003073</v>
      </c>
      <c r="O1737" s="9">
        <v>44499</v>
      </c>
      <c r="P1737" t="s">
        <v>3979</v>
      </c>
      <c r="Q1737" t="s">
        <v>3980</v>
      </c>
      <c r="R1737" t="str">
        <f t="shared" si="83"/>
        <v>VM+ VTU 19</v>
      </c>
      <c r="S1737" s="10" t="s">
        <v>792</v>
      </c>
      <c r="T1737" t="e">
        <f>VLOOKUP(Q1737,'Danh mục'!$B$4:$C$76,2,0)</f>
        <v>#N/A</v>
      </c>
    </row>
    <row r="1738" spans="1:20">
      <c r="A1738" t="s">
        <v>19</v>
      </c>
      <c r="B1738" t="s">
        <v>3981</v>
      </c>
      <c r="C1738" t="s">
        <v>21</v>
      </c>
      <c r="D1738" t="s">
        <v>22</v>
      </c>
      <c r="E1738" s="5">
        <v>50182</v>
      </c>
      <c r="F1738" s="6">
        <v>1</v>
      </c>
      <c r="G1738" t="s">
        <v>23</v>
      </c>
      <c r="H1738" t="s">
        <v>24</v>
      </c>
      <c r="I1738" t="str">
        <f t="shared" si="81"/>
        <v>Giò tai lưỡi xào gói 250g</v>
      </c>
      <c r="J1738" t="str">
        <f>VLOOKUP(I1738,'[1]Mã Misa'!$B$2:$D$74,2,0)</f>
        <v>Giò Tai Lưỡi Xào 250g</v>
      </c>
      <c r="K1738" t="str">
        <f>VLOOKUP(J1738,'[1]Mã Misa'!$C$2:$D$74,2,0)</f>
        <v>GTLX250G</v>
      </c>
      <c r="L1738" s="6">
        <v>50182</v>
      </c>
      <c r="M1738" t="s">
        <v>3982</v>
      </c>
      <c r="N1738" t="str">
        <f t="shared" si="82"/>
        <v>0133382</v>
      </c>
      <c r="O1738" s="9">
        <v>44499</v>
      </c>
      <c r="P1738" t="s">
        <v>3983</v>
      </c>
      <c r="Q1738" t="s">
        <v>3984</v>
      </c>
      <c r="R1738" t="str">
        <f t="shared" si="83"/>
        <v>VM+ HNI 27</v>
      </c>
      <c r="S1738" s="10" t="s">
        <v>28</v>
      </c>
      <c r="T1738" t="e">
        <f>VLOOKUP(Q1738,'Danh mục'!$B$4:$C$76,2,0)</f>
        <v>#N/A</v>
      </c>
    </row>
    <row r="1739" spans="1:20">
      <c r="A1739" t="s">
        <v>19</v>
      </c>
      <c r="B1739" t="s">
        <v>3981</v>
      </c>
      <c r="C1739" t="s">
        <v>35</v>
      </c>
      <c r="D1739" t="s">
        <v>22</v>
      </c>
      <c r="E1739" s="5">
        <v>46000</v>
      </c>
      <c r="F1739" s="6">
        <v>1</v>
      </c>
      <c r="G1739" t="s">
        <v>23</v>
      </c>
      <c r="H1739" t="s">
        <v>36</v>
      </c>
      <c r="I1739" t="str">
        <f t="shared" si="81"/>
        <v>Mộc nấm hương gói 250g</v>
      </c>
      <c r="J1739" t="str">
        <f>VLOOKUP(I1739,'[1]Mã Misa'!$B$2:$D$74,2,0)</f>
        <v>Mộc Nấm Hương 250g</v>
      </c>
      <c r="K1739" t="str">
        <f>VLOOKUP(J1739,'[1]Mã Misa'!$C$2:$D$74,2,0)</f>
        <v>MNH250</v>
      </c>
      <c r="L1739" s="6">
        <v>46000</v>
      </c>
      <c r="M1739" t="s">
        <v>3982</v>
      </c>
      <c r="N1739" t="str">
        <f t="shared" si="82"/>
        <v>0133382</v>
      </c>
      <c r="O1739" s="9">
        <v>44499</v>
      </c>
      <c r="P1739" t="s">
        <v>3983</v>
      </c>
      <c r="Q1739" t="s">
        <v>3984</v>
      </c>
      <c r="R1739" t="str">
        <f t="shared" si="83"/>
        <v>VM+ HNI 27</v>
      </c>
      <c r="S1739" s="10" t="s">
        <v>28</v>
      </c>
      <c r="T1739" t="e">
        <f>VLOOKUP(Q1739,'Danh mục'!$B$4:$C$76,2,0)</f>
        <v>#N/A</v>
      </c>
    </row>
    <row r="1740" spans="1:20">
      <c r="A1740" t="s">
        <v>19</v>
      </c>
      <c r="B1740" t="s">
        <v>3985</v>
      </c>
      <c r="C1740" t="s">
        <v>21</v>
      </c>
      <c r="D1740" t="s">
        <v>22</v>
      </c>
      <c r="E1740" s="5">
        <v>150546</v>
      </c>
      <c r="F1740" s="6">
        <v>3</v>
      </c>
      <c r="G1740" t="s">
        <v>23</v>
      </c>
      <c r="H1740" t="s">
        <v>24</v>
      </c>
      <c r="I1740" t="str">
        <f t="shared" si="81"/>
        <v>Giò tai lưỡi xào gói 250g</v>
      </c>
      <c r="J1740" t="str">
        <f>VLOOKUP(I1740,'[1]Mã Misa'!$B$2:$D$74,2,0)</f>
        <v>Giò Tai Lưỡi Xào 250g</v>
      </c>
      <c r="K1740" t="str">
        <f>VLOOKUP(J1740,'[1]Mã Misa'!$C$2:$D$74,2,0)</f>
        <v>GTLX250G</v>
      </c>
      <c r="L1740" s="6">
        <v>50182</v>
      </c>
      <c r="M1740" t="s">
        <v>1849</v>
      </c>
      <c r="N1740" t="str">
        <f t="shared" si="82"/>
        <v>0001809</v>
      </c>
      <c r="O1740" s="9">
        <v>44485</v>
      </c>
      <c r="P1740" t="s">
        <v>663</v>
      </c>
      <c r="Q1740" t="s">
        <v>664</v>
      </c>
      <c r="R1740" t="str">
        <f t="shared" si="83"/>
        <v>VM+ TTH 50</v>
      </c>
      <c r="S1740" s="10" t="s">
        <v>213</v>
      </c>
      <c r="T1740" t="e">
        <f>VLOOKUP(Q1740,'Danh mục'!$B$4:$C$76,2,0)</f>
        <v>#N/A</v>
      </c>
    </row>
    <row r="1741" spans="1:20">
      <c r="A1741" t="s">
        <v>19</v>
      </c>
      <c r="B1741" t="s">
        <v>3986</v>
      </c>
      <c r="C1741" t="s">
        <v>21</v>
      </c>
      <c r="D1741" t="s">
        <v>22</v>
      </c>
      <c r="E1741" s="5">
        <v>250910</v>
      </c>
      <c r="F1741" s="6">
        <v>5</v>
      </c>
      <c r="G1741" t="s">
        <v>23</v>
      </c>
      <c r="H1741" t="s">
        <v>24</v>
      </c>
      <c r="I1741" t="str">
        <f t="shared" si="81"/>
        <v>Giò tai lưỡi xào gói 250g</v>
      </c>
      <c r="J1741" t="str">
        <f>VLOOKUP(I1741,'[1]Mã Misa'!$B$2:$D$74,2,0)</f>
        <v>Giò Tai Lưỡi Xào 250g</v>
      </c>
      <c r="K1741" t="str">
        <f>VLOOKUP(J1741,'[1]Mã Misa'!$C$2:$D$74,2,0)</f>
        <v>GTLX250G</v>
      </c>
      <c r="L1741" s="6">
        <v>50182</v>
      </c>
      <c r="M1741" t="s">
        <v>3987</v>
      </c>
      <c r="N1741" t="str">
        <f t="shared" si="82"/>
        <v>0133472</v>
      </c>
      <c r="O1741" s="9">
        <v>44499</v>
      </c>
      <c r="P1741" t="s">
        <v>3988</v>
      </c>
      <c r="Q1741" t="s">
        <v>3989</v>
      </c>
      <c r="R1741" t="str">
        <f t="shared" si="83"/>
        <v>VM+ HNI Độ</v>
      </c>
      <c r="S1741" s="10" t="s">
        <v>28</v>
      </c>
      <c r="T1741" t="e">
        <f>VLOOKUP(Q1741,'Danh mục'!$B$4:$C$76,2,0)</f>
        <v>#N/A</v>
      </c>
    </row>
    <row r="1742" spans="1:20">
      <c r="A1742" t="s">
        <v>19</v>
      </c>
      <c r="B1742" t="s">
        <v>3990</v>
      </c>
      <c r="C1742" t="s">
        <v>51</v>
      </c>
      <c r="D1742" t="s">
        <v>22</v>
      </c>
      <c r="E1742" s="5">
        <v>527000</v>
      </c>
      <c r="F1742" s="6">
        <v>5</v>
      </c>
      <c r="G1742" t="s">
        <v>23</v>
      </c>
      <c r="H1742" t="s">
        <v>52</v>
      </c>
      <c r="I1742" t="str">
        <f t="shared" si="81"/>
        <v>_Đùi gà sốt cay 500g</v>
      </c>
      <c r="J1742" t="str">
        <f>VLOOKUP(I1742,'[1]Mã Misa'!$B$2:$D$74,2,0)</f>
        <v>Đùi gà sốt cay 500g</v>
      </c>
      <c r="K1742" t="str">
        <f>VLOOKUP(J1742,'[1]Mã Misa'!$C$2:$D$74,2,0)</f>
        <v>DGSC500</v>
      </c>
      <c r="L1742" s="6">
        <v>105400</v>
      </c>
      <c r="M1742" t="s">
        <v>3204</v>
      </c>
      <c r="N1742" t="str">
        <f t="shared" si="82"/>
        <v>0002705</v>
      </c>
      <c r="O1742" s="9">
        <v>44495</v>
      </c>
      <c r="P1742" t="s">
        <v>2030</v>
      </c>
      <c r="Q1742" t="s">
        <v>2031</v>
      </c>
      <c r="R1742" t="str">
        <f t="shared" si="83"/>
        <v>VM+ HDG 28</v>
      </c>
      <c r="S1742" s="10" t="s">
        <v>50</v>
      </c>
      <c r="T1742" t="e">
        <f>VLOOKUP(Q1742,'Danh mục'!$B$4:$C$76,2,0)</f>
        <v>#N/A</v>
      </c>
    </row>
    <row r="1743" spans="1:20">
      <c r="A1743" t="s">
        <v>19</v>
      </c>
      <c r="B1743" t="s">
        <v>3990</v>
      </c>
      <c r="C1743" t="s">
        <v>177</v>
      </c>
      <c r="D1743" t="s">
        <v>22</v>
      </c>
      <c r="E1743" s="5">
        <v>181500</v>
      </c>
      <c r="F1743" s="6">
        <v>2</v>
      </c>
      <c r="G1743" t="s">
        <v>23</v>
      </c>
      <c r="H1743" t="s">
        <v>178</v>
      </c>
      <c r="I1743" t="str">
        <f t="shared" si="81"/>
        <v>_Chân gà sốt cay 400g</v>
      </c>
      <c r="J1743" t="str">
        <f>VLOOKUP(I1743,'[1]Mã Misa'!$B$2:$D$74,2,0)</f>
        <v>Chân gà sốt cay 400g</v>
      </c>
      <c r="K1743" t="str">
        <f>VLOOKUP(J1743,'[1]Mã Misa'!$C$2:$D$74,2,0)</f>
        <v>CGSC400</v>
      </c>
      <c r="L1743" s="6">
        <v>90750</v>
      </c>
      <c r="M1743" t="s">
        <v>3204</v>
      </c>
      <c r="N1743" t="str">
        <f t="shared" si="82"/>
        <v>0002705</v>
      </c>
      <c r="O1743" s="9">
        <v>44495</v>
      </c>
      <c r="P1743" t="s">
        <v>2030</v>
      </c>
      <c r="Q1743" t="s">
        <v>2031</v>
      </c>
      <c r="R1743" t="str">
        <f t="shared" si="83"/>
        <v>VM+ HDG 28</v>
      </c>
      <c r="S1743" s="10" t="s">
        <v>50</v>
      </c>
      <c r="T1743" t="e">
        <f>VLOOKUP(Q1743,'Danh mục'!$B$4:$C$76,2,0)</f>
        <v>#N/A</v>
      </c>
    </row>
    <row r="1744" spans="1:20">
      <c r="A1744" t="s">
        <v>19</v>
      </c>
      <c r="B1744" t="s">
        <v>3990</v>
      </c>
      <c r="C1744" t="s">
        <v>45</v>
      </c>
      <c r="D1744" t="s">
        <v>22</v>
      </c>
      <c r="E1744" s="5">
        <v>148500</v>
      </c>
      <c r="F1744" s="6">
        <v>2</v>
      </c>
      <c r="G1744" t="s">
        <v>23</v>
      </c>
      <c r="H1744" t="s">
        <v>46</v>
      </c>
      <c r="I1744" t="str">
        <f t="shared" si="81"/>
        <v>_Chả cốm 300g</v>
      </c>
      <c r="J1744" t="str">
        <f>VLOOKUP(I1744,'[1]Mã Misa'!$B$2:$D$74,2,0)</f>
        <v>Chả cốm 300g</v>
      </c>
      <c r="K1744" t="str">
        <f>VLOOKUP(J1744,'[1]Mã Misa'!$C$2:$D$74,2,0)</f>
        <v>CC300</v>
      </c>
      <c r="L1744" s="6">
        <v>74250</v>
      </c>
      <c r="M1744" t="s">
        <v>3204</v>
      </c>
      <c r="N1744" t="str">
        <f t="shared" si="82"/>
        <v>0002705</v>
      </c>
      <c r="O1744" s="9">
        <v>44495</v>
      </c>
      <c r="P1744" t="s">
        <v>2030</v>
      </c>
      <c r="Q1744" t="s">
        <v>2031</v>
      </c>
      <c r="R1744" t="str">
        <f t="shared" si="83"/>
        <v>VM+ HDG 28</v>
      </c>
      <c r="S1744" s="10" t="s">
        <v>50</v>
      </c>
      <c r="T1744" t="e">
        <f>VLOOKUP(Q1744,'Danh mục'!$B$4:$C$76,2,0)</f>
        <v>#N/A</v>
      </c>
    </row>
    <row r="1745" spans="1:20">
      <c r="A1745" t="s">
        <v>19</v>
      </c>
      <c r="B1745" t="s">
        <v>3990</v>
      </c>
      <c r="C1745" t="s">
        <v>90</v>
      </c>
      <c r="D1745" t="s">
        <v>22</v>
      </c>
      <c r="E1745" s="5">
        <v>212850</v>
      </c>
      <c r="F1745" s="6">
        <v>3</v>
      </c>
      <c r="G1745" t="s">
        <v>23</v>
      </c>
      <c r="H1745" t="s">
        <v>91</v>
      </c>
      <c r="I1745" t="str">
        <f t="shared" si="81"/>
        <v>_Chả nướng 300g</v>
      </c>
      <c r="J1745" t="str">
        <f>VLOOKUP(I1745,'[1]Mã Misa'!$B$2:$D$74,2,0)</f>
        <v>Chả nướng 300g</v>
      </c>
      <c r="K1745" t="str">
        <f>VLOOKUP(J1745,'[1]Mã Misa'!$C$2:$D$74,2,0)</f>
        <v>CN300</v>
      </c>
      <c r="L1745" s="6">
        <v>70950</v>
      </c>
      <c r="M1745" t="s">
        <v>3204</v>
      </c>
      <c r="N1745" t="str">
        <f t="shared" si="82"/>
        <v>0002705</v>
      </c>
      <c r="O1745" s="9">
        <v>44495</v>
      </c>
      <c r="P1745" t="s">
        <v>2030</v>
      </c>
      <c r="Q1745" t="s">
        <v>2031</v>
      </c>
      <c r="R1745" t="str">
        <f t="shared" si="83"/>
        <v>VM+ HDG 28</v>
      </c>
      <c r="S1745" s="10" t="s">
        <v>50</v>
      </c>
      <c r="T1745" t="e">
        <f>VLOOKUP(Q1745,'Danh mục'!$B$4:$C$76,2,0)</f>
        <v>#N/A</v>
      </c>
    </row>
    <row r="1746" spans="1:20">
      <c r="A1746" t="s">
        <v>19</v>
      </c>
      <c r="B1746" t="s">
        <v>3990</v>
      </c>
      <c r="C1746" t="s">
        <v>38</v>
      </c>
      <c r="D1746" t="s">
        <v>22</v>
      </c>
      <c r="E1746" s="5">
        <v>222116</v>
      </c>
      <c r="F1746" s="6">
        <v>2</v>
      </c>
      <c r="G1746" t="s">
        <v>23</v>
      </c>
      <c r="H1746" t="s">
        <v>39</v>
      </c>
      <c r="I1746" t="str">
        <f t="shared" si="81"/>
        <v>Gà muối gói 500g</v>
      </c>
      <c r="J1746" t="str">
        <f>VLOOKUP(I1746,'[1]Mã Misa'!$B$2:$D$74,2,0)</f>
        <v>Gà muối 500g</v>
      </c>
      <c r="K1746" t="str">
        <f>VLOOKUP(J1746,'[1]Mã Misa'!$C$2:$D$74,2,0)</f>
        <v>GM500</v>
      </c>
      <c r="L1746" s="6">
        <v>111058</v>
      </c>
      <c r="M1746" t="s">
        <v>3204</v>
      </c>
      <c r="N1746" t="str">
        <f t="shared" si="82"/>
        <v>0002705</v>
      </c>
      <c r="O1746" s="9">
        <v>44495</v>
      </c>
      <c r="P1746" t="s">
        <v>2030</v>
      </c>
      <c r="Q1746" t="s">
        <v>2031</v>
      </c>
      <c r="R1746" t="str">
        <f t="shared" si="83"/>
        <v>VM+ HDG 28</v>
      </c>
      <c r="S1746" s="10" t="s">
        <v>50</v>
      </c>
      <c r="T1746" t="e">
        <f>VLOOKUP(Q1746,'Danh mục'!$B$4:$C$76,2,0)</f>
        <v>#N/A</v>
      </c>
    </row>
    <row r="1747" spans="1:20">
      <c r="A1747" t="s">
        <v>19</v>
      </c>
      <c r="B1747" t="s">
        <v>3991</v>
      </c>
      <c r="C1747" t="s">
        <v>38</v>
      </c>
      <c r="D1747" t="s">
        <v>22</v>
      </c>
      <c r="E1747" s="5">
        <v>111058</v>
      </c>
      <c r="F1747" s="6">
        <v>1</v>
      </c>
      <c r="G1747" t="s">
        <v>23</v>
      </c>
      <c r="H1747" t="s">
        <v>39</v>
      </c>
      <c r="I1747" t="str">
        <f t="shared" si="81"/>
        <v>Gà muối gói 500g</v>
      </c>
      <c r="J1747" t="str">
        <f>VLOOKUP(I1747,'[1]Mã Misa'!$B$2:$D$74,2,0)</f>
        <v>Gà muối 500g</v>
      </c>
      <c r="K1747" t="str">
        <f>VLOOKUP(J1747,'[1]Mã Misa'!$C$2:$D$74,2,0)</f>
        <v>GM500</v>
      </c>
      <c r="L1747" s="6">
        <v>111058</v>
      </c>
      <c r="M1747" t="s">
        <v>3992</v>
      </c>
      <c r="N1747" t="str">
        <f t="shared" si="82"/>
        <v>0000718</v>
      </c>
      <c r="O1747" s="9">
        <v>44499</v>
      </c>
      <c r="P1747" t="s">
        <v>3000</v>
      </c>
      <c r="Q1747" t="s">
        <v>3001</v>
      </c>
      <c r="R1747" t="str">
        <f t="shared" si="83"/>
        <v>VM+ SLA 67</v>
      </c>
      <c r="S1747" s="10" t="s">
        <v>2260</v>
      </c>
      <c r="T1747" t="e">
        <f>VLOOKUP(Q1747,'Danh mục'!$B$4:$C$76,2,0)</f>
        <v>#N/A</v>
      </c>
    </row>
    <row r="1748" spans="1:20">
      <c r="A1748" t="s">
        <v>19</v>
      </c>
      <c r="B1748" t="s">
        <v>3991</v>
      </c>
      <c r="C1748" t="s">
        <v>51</v>
      </c>
      <c r="D1748" t="s">
        <v>22</v>
      </c>
      <c r="E1748" s="5">
        <v>421600</v>
      </c>
      <c r="F1748" s="6">
        <v>4</v>
      </c>
      <c r="G1748" t="s">
        <v>23</v>
      </c>
      <c r="H1748" t="s">
        <v>52</v>
      </c>
      <c r="I1748" t="str">
        <f t="shared" si="81"/>
        <v>_Đùi gà sốt cay 500g</v>
      </c>
      <c r="J1748" t="str">
        <f>VLOOKUP(I1748,'[1]Mã Misa'!$B$2:$D$74,2,0)</f>
        <v>Đùi gà sốt cay 500g</v>
      </c>
      <c r="K1748" t="str">
        <f>VLOOKUP(J1748,'[1]Mã Misa'!$C$2:$D$74,2,0)</f>
        <v>DGSC500</v>
      </c>
      <c r="L1748" s="6">
        <v>105400</v>
      </c>
      <c r="M1748" t="s">
        <v>3992</v>
      </c>
      <c r="N1748" t="str">
        <f t="shared" si="82"/>
        <v>0000718</v>
      </c>
      <c r="O1748" s="9">
        <v>44499</v>
      </c>
      <c r="P1748" t="s">
        <v>3000</v>
      </c>
      <c r="Q1748" t="s">
        <v>3001</v>
      </c>
      <c r="R1748" t="str">
        <f t="shared" si="83"/>
        <v>VM+ SLA 67</v>
      </c>
      <c r="S1748" s="10" t="s">
        <v>2260</v>
      </c>
      <c r="T1748" t="e">
        <f>VLOOKUP(Q1748,'Danh mục'!$B$4:$C$76,2,0)</f>
        <v>#N/A</v>
      </c>
    </row>
    <row r="1749" spans="1:20">
      <c r="A1749" t="s">
        <v>19</v>
      </c>
      <c r="B1749" t="s">
        <v>3993</v>
      </c>
      <c r="C1749" t="s">
        <v>21</v>
      </c>
      <c r="D1749" t="s">
        <v>22</v>
      </c>
      <c r="E1749" s="5">
        <v>200728</v>
      </c>
      <c r="F1749" s="6">
        <v>4</v>
      </c>
      <c r="G1749" t="s">
        <v>23</v>
      </c>
      <c r="H1749" t="s">
        <v>24</v>
      </c>
      <c r="I1749" t="str">
        <f t="shared" si="81"/>
        <v>Giò tai lưỡi xào gói 250g</v>
      </c>
      <c r="J1749" t="str">
        <f>VLOOKUP(I1749,'[1]Mã Misa'!$B$2:$D$74,2,0)</f>
        <v>Giò Tai Lưỡi Xào 250g</v>
      </c>
      <c r="K1749" t="str">
        <f>VLOOKUP(J1749,'[1]Mã Misa'!$C$2:$D$74,2,0)</f>
        <v>GTLX250G</v>
      </c>
      <c r="L1749" s="6">
        <v>50182</v>
      </c>
      <c r="M1749" t="s">
        <v>3994</v>
      </c>
      <c r="N1749" t="str">
        <f t="shared" si="82"/>
        <v>0002782</v>
      </c>
      <c r="O1749" s="9">
        <v>44499</v>
      </c>
      <c r="P1749" t="s">
        <v>1065</v>
      </c>
      <c r="Q1749" t="s">
        <v>1066</v>
      </c>
      <c r="R1749" t="str">
        <f t="shared" si="83"/>
        <v>VM+ NAN 12</v>
      </c>
      <c r="S1749" s="10" t="s">
        <v>238</v>
      </c>
      <c r="T1749" t="e">
        <f>VLOOKUP(Q1749,'Danh mục'!$B$4:$C$76,2,0)</f>
        <v>#N/A</v>
      </c>
    </row>
    <row r="1750" spans="1:20" hidden="1">
      <c r="A1750" t="s">
        <v>19</v>
      </c>
      <c r="B1750" t="s">
        <v>3995</v>
      </c>
      <c r="C1750" t="s">
        <v>51</v>
      </c>
      <c r="D1750" t="s">
        <v>22</v>
      </c>
      <c r="E1750" s="5">
        <v>316200</v>
      </c>
      <c r="F1750" s="6">
        <v>3</v>
      </c>
      <c r="G1750" t="s">
        <v>23</v>
      </c>
      <c r="H1750" t="s">
        <v>52</v>
      </c>
      <c r="I1750" t="str">
        <f t="shared" si="81"/>
        <v>_Đùi gà sốt cay 500g</v>
      </c>
      <c r="J1750" t="str">
        <f>VLOOKUP(I1750,'[1]Mã Misa'!$B$2:$D$74,2,0)</f>
        <v>Đùi gà sốt cay 500g</v>
      </c>
      <c r="K1750" t="str">
        <f>VLOOKUP(J1750,'[1]Mã Misa'!$C$2:$D$74,2,0)</f>
        <v>DGSC500</v>
      </c>
      <c r="L1750" s="6">
        <v>105400</v>
      </c>
      <c r="M1750" t="s">
        <v>3996</v>
      </c>
      <c r="N1750" t="str">
        <f t="shared" si="82"/>
        <v>0010076</v>
      </c>
      <c r="O1750" s="9">
        <v>44499</v>
      </c>
      <c r="P1750" t="s">
        <v>3997</v>
      </c>
      <c r="Q1750" t="s">
        <v>3998</v>
      </c>
      <c r="R1750" t="str">
        <f t="shared" si="83"/>
        <v>VM+ HPG Lạ</v>
      </c>
      <c r="S1750" s="10" t="s">
        <v>218</v>
      </c>
      <c r="T1750" t="e">
        <f>VLOOKUP(Q1750,'Danh mục'!$B$4:$C$76,2,0)</f>
        <v>#N/A</v>
      </c>
    </row>
    <row r="1751" spans="1:20">
      <c r="A1751" t="s">
        <v>19</v>
      </c>
      <c r="B1751" t="s">
        <v>3999</v>
      </c>
      <c r="C1751" t="s">
        <v>35</v>
      </c>
      <c r="D1751" t="s">
        <v>22</v>
      </c>
      <c r="E1751" s="5">
        <v>92000</v>
      </c>
      <c r="F1751" s="6">
        <v>2</v>
      </c>
      <c r="G1751" t="s">
        <v>23</v>
      </c>
      <c r="H1751" t="s">
        <v>36</v>
      </c>
      <c r="I1751" t="str">
        <f t="shared" si="81"/>
        <v>Mộc nấm hương gói 250g</v>
      </c>
      <c r="J1751" t="str">
        <f>VLOOKUP(I1751,'[1]Mã Misa'!$B$2:$D$74,2,0)</f>
        <v>Mộc Nấm Hương 250g</v>
      </c>
      <c r="K1751" t="str">
        <f>VLOOKUP(J1751,'[1]Mã Misa'!$C$2:$D$74,2,0)</f>
        <v>MNH250</v>
      </c>
      <c r="L1751" s="6">
        <v>46000</v>
      </c>
      <c r="M1751" t="s">
        <v>4000</v>
      </c>
      <c r="N1751" t="str">
        <f t="shared" si="82"/>
        <v>0010077</v>
      </c>
      <c r="O1751" s="9">
        <v>44499</v>
      </c>
      <c r="P1751" t="s">
        <v>4001</v>
      </c>
      <c r="Q1751" t="s">
        <v>4002</v>
      </c>
      <c r="R1751" t="str">
        <f t="shared" si="83"/>
        <v>VM+ HPG 84</v>
      </c>
      <c r="S1751" s="10" t="s">
        <v>218</v>
      </c>
      <c r="T1751" t="e">
        <f>VLOOKUP(Q1751,'Danh mục'!$B$4:$C$76,2,0)</f>
        <v>#N/A</v>
      </c>
    </row>
    <row r="1752" spans="1:20">
      <c r="A1752" t="s">
        <v>19</v>
      </c>
      <c r="B1752" t="s">
        <v>4003</v>
      </c>
      <c r="C1752" t="s">
        <v>38</v>
      </c>
      <c r="D1752" t="s">
        <v>22</v>
      </c>
      <c r="E1752" s="5">
        <v>111058</v>
      </c>
      <c r="F1752" s="6">
        <v>1</v>
      </c>
      <c r="G1752" t="s">
        <v>23</v>
      </c>
      <c r="H1752" t="s">
        <v>39</v>
      </c>
      <c r="I1752" t="str">
        <f t="shared" si="81"/>
        <v>Gà muối gói 500g</v>
      </c>
      <c r="J1752" t="str">
        <f>VLOOKUP(I1752,'[1]Mã Misa'!$B$2:$D$74,2,0)</f>
        <v>Gà muối 500g</v>
      </c>
      <c r="K1752" t="str">
        <f>VLOOKUP(J1752,'[1]Mã Misa'!$C$2:$D$74,2,0)</f>
        <v>GM500</v>
      </c>
      <c r="L1752" s="6">
        <v>111058</v>
      </c>
      <c r="M1752" t="s">
        <v>4004</v>
      </c>
      <c r="N1752" t="str">
        <f t="shared" si="82"/>
        <v>0000983</v>
      </c>
      <c r="O1752" s="9">
        <v>44499</v>
      </c>
      <c r="P1752" t="s">
        <v>2491</v>
      </c>
      <c r="Q1752" t="s">
        <v>2492</v>
      </c>
      <c r="R1752" t="str">
        <f t="shared" si="83"/>
        <v>VM+ TQG Th</v>
      </c>
      <c r="S1752" s="10" t="s">
        <v>610</v>
      </c>
      <c r="T1752" t="e">
        <f>VLOOKUP(Q1752,'Danh mục'!$B$4:$C$76,2,0)</f>
        <v>#N/A</v>
      </c>
    </row>
    <row r="1753" spans="1:20">
      <c r="A1753" t="s">
        <v>19</v>
      </c>
      <c r="B1753" t="s">
        <v>4005</v>
      </c>
      <c r="C1753" t="s">
        <v>21</v>
      </c>
      <c r="D1753" t="s">
        <v>22</v>
      </c>
      <c r="E1753" s="5">
        <v>301092</v>
      </c>
      <c r="F1753" s="6">
        <v>6</v>
      </c>
      <c r="G1753" t="s">
        <v>23</v>
      </c>
      <c r="H1753" t="s">
        <v>24</v>
      </c>
      <c r="I1753" t="str">
        <f t="shared" si="81"/>
        <v>Giò tai lưỡi xào gói 250g</v>
      </c>
      <c r="J1753" t="str">
        <f>VLOOKUP(I1753,'[1]Mã Misa'!$B$2:$D$74,2,0)</f>
        <v>Giò Tai Lưỡi Xào 250g</v>
      </c>
      <c r="K1753" t="str">
        <f>VLOOKUP(J1753,'[1]Mã Misa'!$C$2:$D$74,2,0)</f>
        <v>GTLX250G</v>
      </c>
      <c r="L1753" s="6">
        <v>50182</v>
      </c>
      <c r="M1753" t="s">
        <v>4006</v>
      </c>
      <c r="N1753" t="str">
        <f t="shared" si="82"/>
        <v>0133492</v>
      </c>
      <c r="O1753" s="9">
        <v>44499</v>
      </c>
      <c r="P1753" t="s">
        <v>3988</v>
      </c>
      <c r="Q1753" t="s">
        <v>3989</v>
      </c>
      <c r="R1753" t="str">
        <f t="shared" si="83"/>
        <v>VM+ HNI Độ</v>
      </c>
      <c r="S1753" s="10" t="s">
        <v>28</v>
      </c>
      <c r="T1753" t="e">
        <f>VLOOKUP(Q1753,'Danh mục'!$B$4:$C$76,2,0)</f>
        <v>#N/A</v>
      </c>
    </row>
    <row r="1754" spans="1:20">
      <c r="A1754" t="s">
        <v>19</v>
      </c>
      <c r="B1754" t="s">
        <v>4007</v>
      </c>
      <c r="C1754" t="s">
        <v>285</v>
      </c>
      <c r="D1754" t="s">
        <v>22</v>
      </c>
      <c r="E1754" s="5">
        <v>305250</v>
      </c>
      <c r="F1754" s="6">
        <v>5</v>
      </c>
      <c r="G1754" t="s">
        <v>23</v>
      </c>
      <c r="H1754" t="s">
        <v>286</v>
      </c>
      <c r="I1754" t="str">
        <f t="shared" si="81"/>
        <v>_Giò sụn gà 250g</v>
      </c>
      <c r="J1754" t="str">
        <f>VLOOKUP(I1754,'[1]Mã Misa'!$B$2:$D$74,2,0)</f>
        <v>Giò sụn gà 250g</v>
      </c>
      <c r="K1754" t="str">
        <f>VLOOKUP(J1754,'[1]Mã Misa'!$C$2:$D$74,2,0)</f>
        <v>GSG250</v>
      </c>
      <c r="L1754" s="6">
        <v>61050</v>
      </c>
      <c r="M1754" t="s">
        <v>4008</v>
      </c>
      <c r="N1754" t="str">
        <f t="shared" si="82"/>
        <v>0002087</v>
      </c>
      <c r="O1754" s="9">
        <v>44499</v>
      </c>
      <c r="P1754" t="s">
        <v>4009</v>
      </c>
      <c r="Q1754" t="s">
        <v>4010</v>
      </c>
      <c r="R1754" t="str">
        <f t="shared" si="83"/>
        <v>VM+ NDH 13</v>
      </c>
      <c r="S1754" s="10" t="s">
        <v>188</v>
      </c>
      <c r="T1754" t="e">
        <f>VLOOKUP(Q1754,'Danh mục'!$B$4:$C$76,2,0)</f>
        <v>#N/A</v>
      </c>
    </row>
    <row r="1755" spans="1:20">
      <c r="A1755" t="s">
        <v>19</v>
      </c>
      <c r="B1755" t="s">
        <v>4011</v>
      </c>
      <c r="C1755" t="s">
        <v>90</v>
      </c>
      <c r="D1755" t="s">
        <v>22</v>
      </c>
      <c r="E1755" s="5">
        <v>70950</v>
      </c>
      <c r="F1755" s="6">
        <v>1</v>
      </c>
      <c r="G1755" t="s">
        <v>23</v>
      </c>
      <c r="H1755" t="s">
        <v>91</v>
      </c>
      <c r="I1755" t="str">
        <f t="shared" si="81"/>
        <v>_Chả nướng 300g</v>
      </c>
      <c r="J1755" t="str">
        <f>VLOOKUP(I1755,'[1]Mã Misa'!$B$2:$D$74,2,0)</f>
        <v>Chả nướng 300g</v>
      </c>
      <c r="K1755" t="str">
        <f>VLOOKUP(J1755,'[1]Mã Misa'!$C$2:$D$74,2,0)</f>
        <v>CN300</v>
      </c>
      <c r="L1755" s="6">
        <v>70950</v>
      </c>
      <c r="M1755" t="s">
        <v>4012</v>
      </c>
      <c r="N1755" t="str">
        <f t="shared" si="82"/>
        <v>0002088</v>
      </c>
      <c r="O1755" s="9">
        <v>44499</v>
      </c>
      <c r="P1755" t="s">
        <v>4009</v>
      </c>
      <c r="Q1755" t="s">
        <v>4010</v>
      </c>
      <c r="R1755" t="str">
        <f t="shared" si="83"/>
        <v>VM+ NDH 13</v>
      </c>
      <c r="S1755" s="10" t="s">
        <v>188</v>
      </c>
      <c r="T1755" t="e">
        <f>VLOOKUP(Q1755,'Danh mục'!$B$4:$C$76,2,0)</f>
        <v>#N/A</v>
      </c>
    </row>
    <row r="1756" spans="1:20">
      <c r="A1756" t="s">
        <v>19</v>
      </c>
      <c r="B1756" t="s">
        <v>4013</v>
      </c>
      <c r="C1756" t="s">
        <v>30</v>
      </c>
      <c r="D1756" t="s">
        <v>22</v>
      </c>
      <c r="E1756" s="5">
        <v>263361</v>
      </c>
      <c r="F1756" s="6">
        <v>3</v>
      </c>
      <c r="G1756" t="s">
        <v>23</v>
      </c>
      <c r="H1756" t="s">
        <v>31</v>
      </c>
      <c r="I1756" t="str">
        <f t="shared" si="81"/>
        <v>Bắp bò muối gói 200g</v>
      </c>
      <c r="J1756" t="str">
        <f>VLOOKUP(I1756,'[1]Mã Misa'!$B$2:$D$74,2,0)</f>
        <v>Bắp bò muối 200g</v>
      </c>
      <c r="K1756" t="str">
        <f>VLOOKUP(J1756,'[1]Mã Misa'!$C$2:$D$74,2,0)</f>
        <v>BBM200</v>
      </c>
      <c r="L1756" s="6">
        <v>87787</v>
      </c>
      <c r="M1756" t="s">
        <v>4014</v>
      </c>
      <c r="N1756" t="str">
        <f t="shared" si="82"/>
        <v>0133513</v>
      </c>
      <c r="O1756" s="9">
        <v>44499</v>
      </c>
      <c r="P1756" t="s">
        <v>3988</v>
      </c>
      <c r="Q1756" t="s">
        <v>3989</v>
      </c>
      <c r="R1756" t="str">
        <f t="shared" si="83"/>
        <v>VM+ HNI Độ</v>
      </c>
      <c r="S1756" s="10" t="s">
        <v>28</v>
      </c>
      <c r="T1756" t="e">
        <f>VLOOKUP(Q1756,'Danh mục'!$B$4:$C$76,2,0)</f>
        <v>#N/A</v>
      </c>
    </row>
    <row r="1757" spans="1:20">
      <c r="A1757" t="s">
        <v>19</v>
      </c>
      <c r="B1757" t="s">
        <v>4015</v>
      </c>
      <c r="C1757" t="s">
        <v>30</v>
      </c>
      <c r="D1757" t="s">
        <v>22</v>
      </c>
      <c r="E1757" s="5">
        <v>87787</v>
      </c>
      <c r="F1757" s="6">
        <v>1</v>
      </c>
      <c r="G1757" t="s">
        <v>23</v>
      </c>
      <c r="H1757" t="s">
        <v>31</v>
      </c>
      <c r="I1757" t="str">
        <f t="shared" si="81"/>
        <v>Bắp bò muối gói 200g</v>
      </c>
      <c r="J1757" t="str">
        <f>VLOOKUP(I1757,'[1]Mã Misa'!$B$2:$D$74,2,0)</f>
        <v>Bắp bò muối 200g</v>
      </c>
      <c r="K1757" t="str">
        <f>VLOOKUP(J1757,'[1]Mã Misa'!$C$2:$D$74,2,0)</f>
        <v>BBM200</v>
      </c>
      <c r="L1757" s="6">
        <v>87787</v>
      </c>
      <c r="M1757" t="s">
        <v>4016</v>
      </c>
      <c r="N1757" t="str">
        <f t="shared" si="82"/>
        <v>0133515</v>
      </c>
      <c r="O1757" s="9">
        <v>44499</v>
      </c>
      <c r="P1757" t="s">
        <v>4017</v>
      </c>
      <c r="Q1757" t="s">
        <v>4018</v>
      </c>
      <c r="R1757" t="str">
        <f t="shared" si="83"/>
        <v>VM+ HNI 26</v>
      </c>
      <c r="S1757" s="10" t="s">
        <v>28</v>
      </c>
      <c r="T1757" t="e">
        <f>VLOOKUP(Q1757,'Danh mục'!$B$4:$C$76,2,0)</f>
        <v>#N/A</v>
      </c>
    </row>
    <row r="1758" spans="1:20">
      <c r="A1758" t="s">
        <v>19</v>
      </c>
      <c r="B1758" t="s">
        <v>4015</v>
      </c>
      <c r="C1758" t="s">
        <v>38</v>
      </c>
      <c r="D1758" t="s">
        <v>22</v>
      </c>
      <c r="E1758" s="5">
        <v>111058</v>
      </c>
      <c r="F1758" s="6">
        <v>1</v>
      </c>
      <c r="G1758" t="s">
        <v>23</v>
      </c>
      <c r="H1758" t="s">
        <v>39</v>
      </c>
      <c r="I1758" t="str">
        <f t="shared" si="81"/>
        <v>Gà muối gói 500g</v>
      </c>
      <c r="J1758" t="str">
        <f>VLOOKUP(I1758,'[1]Mã Misa'!$B$2:$D$74,2,0)</f>
        <v>Gà muối 500g</v>
      </c>
      <c r="K1758" t="str">
        <f>VLOOKUP(J1758,'[1]Mã Misa'!$C$2:$D$74,2,0)</f>
        <v>GM500</v>
      </c>
      <c r="L1758" s="6">
        <v>111058</v>
      </c>
      <c r="M1758" t="s">
        <v>4016</v>
      </c>
      <c r="N1758" t="str">
        <f t="shared" si="82"/>
        <v>0133515</v>
      </c>
      <c r="O1758" s="9">
        <v>44499</v>
      </c>
      <c r="P1758" t="s">
        <v>4017</v>
      </c>
      <c r="Q1758" t="s">
        <v>4018</v>
      </c>
      <c r="R1758" t="str">
        <f t="shared" si="83"/>
        <v>VM+ HNI 26</v>
      </c>
      <c r="S1758" s="10" t="s">
        <v>28</v>
      </c>
      <c r="T1758" t="e">
        <f>VLOOKUP(Q1758,'Danh mục'!$B$4:$C$76,2,0)</f>
        <v>#N/A</v>
      </c>
    </row>
    <row r="1759" spans="1:20">
      <c r="A1759" t="s">
        <v>19</v>
      </c>
      <c r="B1759" t="s">
        <v>4015</v>
      </c>
      <c r="C1759" t="s">
        <v>21</v>
      </c>
      <c r="D1759" t="s">
        <v>22</v>
      </c>
      <c r="E1759" s="5">
        <v>50182</v>
      </c>
      <c r="F1759" s="6">
        <v>1</v>
      </c>
      <c r="G1759" t="s">
        <v>23</v>
      </c>
      <c r="H1759" t="s">
        <v>24</v>
      </c>
      <c r="I1759" t="str">
        <f t="shared" si="81"/>
        <v>Giò tai lưỡi xào gói 250g</v>
      </c>
      <c r="J1759" t="str">
        <f>VLOOKUP(I1759,'[1]Mã Misa'!$B$2:$D$74,2,0)</f>
        <v>Giò Tai Lưỡi Xào 250g</v>
      </c>
      <c r="K1759" t="str">
        <f>VLOOKUP(J1759,'[1]Mã Misa'!$C$2:$D$74,2,0)</f>
        <v>GTLX250G</v>
      </c>
      <c r="L1759" s="6">
        <v>50182</v>
      </c>
      <c r="M1759" t="s">
        <v>4016</v>
      </c>
      <c r="N1759" t="str">
        <f t="shared" si="82"/>
        <v>0133515</v>
      </c>
      <c r="O1759" s="9">
        <v>44499</v>
      </c>
      <c r="P1759" t="s">
        <v>4017</v>
      </c>
      <c r="Q1759" t="s">
        <v>4018</v>
      </c>
      <c r="R1759" t="str">
        <f t="shared" si="83"/>
        <v>VM+ HNI 26</v>
      </c>
      <c r="S1759" s="10" t="s">
        <v>28</v>
      </c>
      <c r="T1759" t="e">
        <f>VLOOKUP(Q1759,'Danh mục'!$B$4:$C$76,2,0)</f>
        <v>#N/A</v>
      </c>
    </row>
    <row r="1760" spans="1:20">
      <c r="A1760" t="s">
        <v>19</v>
      </c>
      <c r="B1760" t="s">
        <v>4019</v>
      </c>
      <c r="C1760" t="s">
        <v>21</v>
      </c>
      <c r="D1760" t="s">
        <v>22</v>
      </c>
      <c r="E1760" s="5">
        <v>200728</v>
      </c>
      <c r="F1760" s="6">
        <v>4</v>
      </c>
      <c r="G1760" t="s">
        <v>23</v>
      </c>
      <c r="H1760" t="s">
        <v>24</v>
      </c>
      <c r="I1760" t="str">
        <f t="shared" si="81"/>
        <v>Giò tai lưỡi xào gói 250g</v>
      </c>
      <c r="J1760" t="str">
        <f>VLOOKUP(I1760,'[1]Mã Misa'!$B$2:$D$74,2,0)</f>
        <v>Giò Tai Lưỡi Xào 250g</v>
      </c>
      <c r="K1760" t="str">
        <f>VLOOKUP(J1760,'[1]Mã Misa'!$C$2:$D$74,2,0)</f>
        <v>GTLX250G</v>
      </c>
      <c r="L1760" s="6">
        <v>50182</v>
      </c>
      <c r="M1760" t="s">
        <v>4020</v>
      </c>
      <c r="N1760" t="str">
        <f t="shared" si="82"/>
        <v>0010081</v>
      </c>
      <c r="O1760" s="9">
        <v>44499</v>
      </c>
      <c r="P1760" t="s">
        <v>4021</v>
      </c>
      <c r="Q1760" t="s">
        <v>4022</v>
      </c>
      <c r="R1760" t="str">
        <f t="shared" si="83"/>
        <v>VM+ HPG 19</v>
      </c>
      <c r="S1760" s="10" t="s">
        <v>218</v>
      </c>
      <c r="T1760" t="e">
        <f>VLOOKUP(Q1760,'Danh mục'!$B$4:$C$76,2,0)</f>
        <v>#N/A</v>
      </c>
    </row>
    <row r="1761" spans="1:20">
      <c r="A1761" t="s">
        <v>19</v>
      </c>
      <c r="B1761" t="s">
        <v>4023</v>
      </c>
      <c r="C1761" t="s">
        <v>38</v>
      </c>
      <c r="D1761" t="s">
        <v>22</v>
      </c>
      <c r="E1761" s="5">
        <v>222116</v>
      </c>
      <c r="F1761" s="6">
        <v>2</v>
      </c>
      <c r="G1761" t="s">
        <v>23</v>
      </c>
      <c r="H1761" t="s">
        <v>39</v>
      </c>
      <c r="I1761" t="str">
        <f t="shared" si="81"/>
        <v>Gà muối gói 500g</v>
      </c>
      <c r="J1761" t="str">
        <f>VLOOKUP(I1761,'[1]Mã Misa'!$B$2:$D$74,2,0)</f>
        <v>Gà muối 500g</v>
      </c>
      <c r="K1761" t="str">
        <f>VLOOKUP(J1761,'[1]Mã Misa'!$C$2:$D$74,2,0)</f>
        <v>GM500</v>
      </c>
      <c r="L1761" s="6">
        <v>111058</v>
      </c>
      <c r="M1761" t="s">
        <v>3978</v>
      </c>
      <c r="N1761" t="str">
        <f t="shared" si="82"/>
        <v>0003073</v>
      </c>
      <c r="O1761" s="9">
        <v>44499</v>
      </c>
      <c r="P1761" t="s">
        <v>4024</v>
      </c>
      <c r="Q1761" t="s">
        <v>4025</v>
      </c>
      <c r="R1761" t="str">
        <f t="shared" si="83"/>
        <v>VM+ BNH 11</v>
      </c>
      <c r="S1761" s="10" t="s">
        <v>88</v>
      </c>
      <c r="T1761" t="e">
        <f>VLOOKUP(Q1761,'Danh mục'!$B$4:$C$76,2,0)</f>
        <v>#N/A</v>
      </c>
    </row>
    <row r="1762" spans="1:20">
      <c r="A1762" t="s">
        <v>19</v>
      </c>
      <c r="B1762" t="s">
        <v>4023</v>
      </c>
      <c r="C1762" t="s">
        <v>21</v>
      </c>
      <c r="D1762" t="s">
        <v>22</v>
      </c>
      <c r="E1762" s="5">
        <v>150546</v>
      </c>
      <c r="F1762" s="6">
        <v>3</v>
      </c>
      <c r="G1762" t="s">
        <v>23</v>
      </c>
      <c r="H1762" t="s">
        <v>24</v>
      </c>
      <c r="I1762" t="str">
        <f t="shared" si="81"/>
        <v>Giò tai lưỡi xào gói 250g</v>
      </c>
      <c r="J1762" t="str">
        <f>VLOOKUP(I1762,'[1]Mã Misa'!$B$2:$D$74,2,0)</f>
        <v>Giò Tai Lưỡi Xào 250g</v>
      </c>
      <c r="K1762" t="str">
        <f>VLOOKUP(J1762,'[1]Mã Misa'!$C$2:$D$74,2,0)</f>
        <v>GTLX250G</v>
      </c>
      <c r="L1762" s="6">
        <v>50182</v>
      </c>
      <c r="M1762" t="s">
        <v>3978</v>
      </c>
      <c r="N1762" t="str">
        <f t="shared" si="82"/>
        <v>0003073</v>
      </c>
      <c r="O1762" s="9">
        <v>44499</v>
      </c>
      <c r="P1762" t="s">
        <v>4024</v>
      </c>
      <c r="Q1762" t="s">
        <v>4025</v>
      </c>
      <c r="R1762" t="str">
        <f t="shared" si="83"/>
        <v>VM+ BNH 11</v>
      </c>
      <c r="S1762" s="10" t="s">
        <v>88</v>
      </c>
      <c r="T1762" t="e">
        <f>VLOOKUP(Q1762,'Danh mục'!$B$4:$C$76,2,0)</f>
        <v>#N/A</v>
      </c>
    </row>
    <row r="1763" spans="1:20" hidden="1">
      <c r="A1763" t="s">
        <v>19</v>
      </c>
      <c r="B1763" t="s">
        <v>4026</v>
      </c>
      <c r="C1763" t="s">
        <v>38</v>
      </c>
      <c r="D1763" t="s">
        <v>22</v>
      </c>
      <c r="E1763" s="5">
        <v>111058</v>
      </c>
      <c r="F1763" s="6">
        <v>1</v>
      </c>
      <c r="G1763" t="s">
        <v>23</v>
      </c>
      <c r="H1763" t="s">
        <v>39</v>
      </c>
      <c r="I1763" t="str">
        <f t="shared" si="81"/>
        <v>Gà muối gói 500g</v>
      </c>
      <c r="J1763" t="str">
        <f>VLOOKUP(I1763,'[1]Mã Misa'!$B$2:$D$74,2,0)</f>
        <v>Gà muối 500g</v>
      </c>
      <c r="K1763" t="str">
        <f>VLOOKUP(J1763,'[1]Mã Misa'!$C$2:$D$74,2,0)</f>
        <v>GM500</v>
      </c>
      <c r="L1763" s="6">
        <v>111058</v>
      </c>
      <c r="M1763" t="s">
        <v>4027</v>
      </c>
      <c r="N1763" t="str">
        <f t="shared" si="82"/>
        <v>0001444</v>
      </c>
      <c r="O1763" s="9">
        <v>44499</v>
      </c>
      <c r="P1763" t="s">
        <v>4028</v>
      </c>
      <c r="Q1763" t="s">
        <v>4029</v>
      </c>
      <c r="R1763" t="str">
        <f t="shared" si="83"/>
        <v>VM+ TBH 34</v>
      </c>
      <c r="S1763" s="10" t="s">
        <v>656</v>
      </c>
      <c r="T1763" t="e">
        <f>VLOOKUP(Q1763,'Danh mục'!$B$4:$C$76,2,0)</f>
        <v>#N/A</v>
      </c>
    </row>
    <row r="1764" spans="1:20">
      <c r="A1764" t="s">
        <v>19</v>
      </c>
      <c r="B1764" t="s">
        <v>4030</v>
      </c>
      <c r="C1764" t="s">
        <v>285</v>
      </c>
      <c r="D1764" t="s">
        <v>22</v>
      </c>
      <c r="E1764" s="5">
        <v>122100</v>
      </c>
      <c r="F1764" s="6">
        <v>2</v>
      </c>
      <c r="G1764" t="s">
        <v>23</v>
      </c>
      <c r="H1764" t="s">
        <v>286</v>
      </c>
      <c r="I1764" t="str">
        <f t="shared" si="81"/>
        <v>_Giò sụn gà 250g</v>
      </c>
      <c r="J1764" t="str">
        <f>VLOOKUP(I1764,'[1]Mã Misa'!$B$2:$D$74,2,0)</f>
        <v>Giò sụn gà 250g</v>
      </c>
      <c r="K1764" t="str">
        <f>VLOOKUP(J1764,'[1]Mã Misa'!$C$2:$D$74,2,0)</f>
        <v>GSG250</v>
      </c>
      <c r="L1764" s="6">
        <v>61050</v>
      </c>
      <c r="M1764" t="s">
        <v>4031</v>
      </c>
      <c r="N1764" t="str">
        <f t="shared" si="82"/>
        <v>0133566</v>
      </c>
      <c r="O1764" s="9">
        <v>44499</v>
      </c>
      <c r="P1764" t="s">
        <v>241</v>
      </c>
      <c r="Q1764" t="s">
        <v>242</v>
      </c>
      <c r="R1764" t="str">
        <f t="shared" si="83"/>
        <v>VM+ HNI 79</v>
      </c>
      <c r="S1764" s="10" t="s">
        <v>28</v>
      </c>
      <c r="T1764" t="str">
        <f>VLOOKUP(Q1764,'Danh mục'!$B$4:$C$76,2,0)</f>
        <v>WINCOMHANOI</v>
      </c>
    </row>
    <row r="1765" spans="1:20">
      <c r="A1765" t="s">
        <v>19</v>
      </c>
      <c r="B1765" t="s">
        <v>4030</v>
      </c>
      <c r="C1765" t="s">
        <v>51</v>
      </c>
      <c r="D1765" t="s">
        <v>22</v>
      </c>
      <c r="E1765" s="5">
        <v>632400</v>
      </c>
      <c r="F1765" s="6">
        <v>6</v>
      </c>
      <c r="G1765" t="s">
        <v>23</v>
      </c>
      <c r="H1765" t="s">
        <v>52</v>
      </c>
      <c r="I1765" t="str">
        <f t="shared" si="81"/>
        <v>_Đùi gà sốt cay 500g</v>
      </c>
      <c r="J1765" t="str">
        <f>VLOOKUP(I1765,'[1]Mã Misa'!$B$2:$D$74,2,0)</f>
        <v>Đùi gà sốt cay 500g</v>
      </c>
      <c r="K1765" t="str">
        <f>VLOOKUP(J1765,'[1]Mã Misa'!$C$2:$D$74,2,0)</f>
        <v>DGSC500</v>
      </c>
      <c r="L1765" s="6">
        <v>105400</v>
      </c>
      <c r="M1765" t="s">
        <v>4031</v>
      </c>
      <c r="N1765" t="str">
        <f t="shared" si="82"/>
        <v>0133566</v>
      </c>
      <c r="O1765" s="9">
        <v>44499</v>
      </c>
      <c r="P1765" t="s">
        <v>241</v>
      </c>
      <c r="Q1765" t="s">
        <v>242</v>
      </c>
      <c r="R1765" t="str">
        <f t="shared" si="83"/>
        <v>VM+ HNI 79</v>
      </c>
      <c r="S1765" s="10" t="s">
        <v>28</v>
      </c>
      <c r="T1765" t="str">
        <f>VLOOKUP(Q1765,'Danh mục'!$B$4:$C$76,2,0)</f>
        <v>WINCOMHANOI</v>
      </c>
    </row>
    <row r="1766" spans="1:20" hidden="1">
      <c r="A1766" t="s">
        <v>19</v>
      </c>
      <c r="B1766" t="s">
        <v>4032</v>
      </c>
      <c r="C1766" t="s">
        <v>21</v>
      </c>
      <c r="D1766" t="s">
        <v>22</v>
      </c>
      <c r="E1766" s="5">
        <v>50182</v>
      </c>
      <c r="F1766" s="6">
        <v>1</v>
      </c>
      <c r="G1766" t="s">
        <v>23</v>
      </c>
      <c r="H1766" t="s">
        <v>24</v>
      </c>
      <c r="I1766" t="str">
        <f t="shared" si="81"/>
        <v>Giò tai lưỡi xào gói 250g</v>
      </c>
      <c r="J1766" t="str">
        <f>VLOOKUP(I1766,'[1]Mã Misa'!$B$2:$D$74,2,0)</f>
        <v>Giò Tai Lưỡi Xào 250g</v>
      </c>
      <c r="K1766" t="str">
        <f>VLOOKUP(J1766,'[1]Mã Misa'!$C$2:$D$74,2,0)</f>
        <v>GTLX250G</v>
      </c>
      <c r="L1766" s="6">
        <v>50182</v>
      </c>
      <c r="M1766" t="s">
        <v>4033</v>
      </c>
      <c r="N1766" t="str">
        <f t="shared" si="82"/>
        <v>0001006</v>
      </c>
      <c r="O1766" s="9">
        <v>44499</v>
      </c>
      <c r="P1766" t="s">
        <v>4034</v>
      </c>
      <c r="Q1766" t="s">
        <v>4035</v>
      </c>
      <c r="R1766" t="str">
        <f t="shared" si="83"/>
        <v>VM+ HNM 15</v>
      </c>
      <c r="S1766" s="10" t="s">
        <v>104</v>
      </c>
      <c r="T1766" t="e">
        <f>VLOOKUP(Q1766,'Danh mục'!$B$4:$C$76,2,0)</f>
        <v>#N/A</v>
      </c>
    </row>
    <row r="1767" spans="1:20" hidden="1">
      <c r="A1767" t="s">
        <v>19</v>
      </c>
      <c r="B1767" t="s">
        <v>4036</v>
      </c>
      <c r="C1767" t="s">
        <v>35</v>
      </c>
      <c r="D1767" t="s">
        <v>22</v>
      </c>
      <c r="E1767" s="5">
        <v>92000</v>
      </c>
      <c r="F1767" s="6">
        <v>2</v>
      </c>
      <c r="G1767" t="s">
        <v>23</v>
      </c>
      <c r="H1767" t="s">
        <v>36</v>
      </c>
      <c r="I1767" t="str">
        <f t="shared" si="81"/>
        <v>Mộc nấm hương gói 250g</v>
      </c>
      <c r="J1767" t="str">
        <f>VLOOKUP(I1767,'[1]Mã Misa'!$B$2:$D$74,2,0)</f>
        <v>Mộc Nấm Hương 250g</v>
      </c>
      <c r="K1767" t="str">
        <f>VLOOKUP(J1767,'[1]Mã Misa'!$C$2:$D$74,2,0)</f>
        <v>MNH250</v>
      </c>
      <c r="L1767" s="6">
        <v>46000</v>
      </c>
      <c r="M1767" t="s">
        <v>4037</v>
      </c>
      <c r="N1767" t="str">
        <f t="shared" si="82"/>
        <v>0010088</v>
      </c>
      <c r="O1767" s="9">
        <v>44499</v>
      </c>
      <c r="P1767" t="s">
        <v>4038</v>
      </c>
      <c r="Q1767" t="s">
        <v>4039</v>
      </c>
      <c r="R1767" t="str">
        <f t="shared" si="83"/>
        <v>VM+ HPG 48</v>
      </c>
      <c r="S1767" s="10" t="s">
        <v>218</v>
      </c>
      <c r="T1767" t="e">
        <f>VLOOKUP(Q1767,'Danh mục'!$B$4:$C$76,2,0)</f>
        <v>#N/A</v>
      </c>
    </row>
    <row r="1768" spans="1:20" hidden="1">
      <c r="A1768" t="s">
        <v>19</v>
      </c>
      <c r="B1768" t="s">
        <v>4040</v>
      </c>
      <c r="C1768" t="s">
        <v>38</v>
      </c>
      <c r="D1768" t="s">
        <v>22</v>
      </c>
      <c r="E1768" s="5">
        <v>111058</v>
      </c>
      <c r="F1768" s="6">
        <v>1</v>
      </c>
      <c r="G1768" t="s">
        <v>23</v>
      </c>
      <c r="H1768" t="s">
        <v>39</v>
      </c>
      <c r="I1768" t="str">
        <f t="shared" si="81"/>
        <v>Gà muối gói 500g</v>
      </c>
      <c r="J1768" t="str">
        <f>VLOOKUP(I1768,'[1]Mã Misa'!$B$2:$D$74,2,0)</f>
        <v>Gà muối 500g</v>
      </c>
      <c r="K1768" t="str">
        <f>VLOOKUP(J1768,'[1]Mã Misa'!$C$2:$D$74,2,0)</f>
        <v>GM500</v>
      </c>
      <c r="L1768" s="6">
        <v>111058</v>
      </c>
      <c r="M1768" t="s">
        <v>4041</v>
      </c>
      <c r="N1768" t="str">
        <f t="shared" si="82"/>
        <v>0133602</v>
      </c>
      <c r="O1768" s="9">
        <v>44499</v>
      </c>
      <c r="P1768" t="s">
        <v>4042</v>
      </c>
      <c r="Q1768" t="s">
        <v>4043</v>
      </c>
      <c r="R1768" t="str">
        <f t="shared" si="83"/>
        <v>VM+ HNI 11</v>
      </c>
      <c r="S1768" s="10" t="s">
        <v>28</v>
      </c>
      <c r="T1768" t="e">
        <f>VLOOKUP(Q1768,'Danh mục'!$B$4:$C$76,2,0)</f>
        <v>#N/A</v>
      </c>
    </row>
    <row r="1769" spans="1:20" hidden="1">
      <c r="A1769" t="s">
        <v>19</v>
      </c>
      <c r="B1769" t="s">
        <v>4044</v>
      </c>
      <c r="C1769" t="s">
        <v>51</v>
      </c>
      <c r="D1769" t="s">
        <v>22</v>
      </c>
      <c r="E1769" s="5">
        <v>1791800</v>
      </c>
      <c r="F1769" s="6">
        <v>17</v>
      </c>
      <c r="G1769" t="s">
        <v>23</v>
      </c>
      <c r="H1769" t="s">
        <v>52</v>
      </c>
      <c r="I1769" t="str">
        <f t="shared" si="81"/>
        <v>_Đùi gà sốt cay 500g</v>
      </c>
      <c r="J1769" t="str">
        <f>VLOOKUP(I1769,'[1]Mã Misa'!$B$2:$D$74,2,0)</f>
        <v>Đùi gà sốt cay 500g</v>
      </c>
      <c r="K1769" t="str">
        <f>VLOOKUP(J1769,'[1]Mã Misa'!$C$2:$D$74,2,0)</f>
        <v>DGSC500</v>
      </c>
      <c r="L1769" s="6">
        <v>105400</v>
      </c>
      <c r="M1769" t="s">
        <v>4045</v>
      </c>
      <c r="N1769" t="str">
        <f t="shared" si="82"/>
        <v>0042100</v>
      </c>
      <c r="O1769" s="9">
        <v>44499</v>
      </c>
      <c r="P1769" t="s">
        <v>4046</v>
      </c>
      <c r="Q1769" t="s">
        <v>4047</v>
      </c>
      <c r="R1769" t="str">
        <f t="shared" si="83"/>
        <v>VM+ HCM 18</v>
      </c>
      <c r="S1769" s="10" t="s">
        <v>83</v>
      </c>
      <c r="T1769" t="e">
        <f>VLOOKUP(Q1769,'Danh mục'!$B$4:$C$76,2,0)</f>
        <v>#N/A</v>
      </c>
    </row>
    <row r="1770" spans="1:20">
      <c r="A1770" t="s">
        <v>19</v>
      </c>
      <c r="B1770" t="s">
        <v>4048</v>
      </c>
      <c r="C1770" t="s">
        <v>51</v>
      </c>
      <c r="D1770" t="s">
        <v>22</v>
      </c>
      <c r="E1770" s="5">
        <v>737800</v>
      </c>
      <c r="F1770" s="6">
        <v>7</v>
      </c>
      <c r="G1770" t="s">
        <v>23</v>
      </c>
      <c r="H1770" t="s">
        <v>52</v>
      </c>
      <c r="I1770" t="str">
        <f t="shared" si="81"/>
        <v>_Đùi gà sốt cay 500g</v>
      </c>
      <c r="J1770" t="str">
        <f>VLOOKUP(I1770,'[1]Mã Misa'!$B$2:$D$74,2,0)</f>
        <v>Đùi gà sốt cay 500g</v>
      </c>
      <c r="K1770" t="str">
        <f>VLOOKUP(J1770,'[1]Mã Misa'!$C$2:$D$74,2,0)</f>
        <v>DGSC500</v>
      </c>
      <c r="L1770" s="6">
        <v>105400</v>
      </c>
      <c r="M1770" t="s">
        <v>4049</v>
      </c>
      <c r="N1770" t="str">
        <f t="shared" si="82"/>
        <v>0000984</v>
      </c>
      <c r="O1770" s="9">
        <v>44499</v>
      </c>
      <c r="P1770" t="s">
        <v>2491</v>
      </c>
      <c r="Q1770" t="s">
        <v>2492</v>
      </c>
      <c r="R1770" t="str">
        <f t="shared" si="83"/>
        <v>VM+ TQG Th</v>
      </c>
      <c r="S1770" s="10" t="s">
        <v>610</v>
      </c>
      <c r="T1770" t="e">
        <f>VLOOKUP(Q1770,'Danh mục'!$B$4:$C$76,2,0)</f>
        <v>#N/A</v>
      </c>
    </row>
    <row r="1771" spans="1:20" hidden="1">
      <c r="A1771" t="s">
        <v>19</v>
      </c>
      <c r="B1771" t="s">
        <v>4050</v>
      </c>
      <c r="C1771" t="s">
        <v>21</v>
      </c>
      <c r="D1771" t="s">
        <v>22</v>
      </c>
      <c r="E1771" s="5">
        <v>200728</v>
      </c>
      <c r="F1771" s="6">
        <v>4</v>
      </c>
      <c r="G1771" t="s">
        <v>23</v>
      </c>
      <c r="H1771" t="s">
        <v>24</v>
      </c>
      <c r="I1771" t="str">
        <f t="shared" si="81"/>
        <v>Giò tai lưỡi xào gói 250g</v>
      </c>
      <c r="J1771" t="str">
        <f>VLOOKUP(I1771,'[1]Mã Misa'!$B$2:$D$74,2,0)</f>
        <v>Giò Tai Lưỡi Xào 250g</v>
      </c>
      <c r="K1771" t="str">
        <f>VLOOKUP(J1771,'[1]Mã Misa'!$C$2:$D$74,2,0)</f>
        <v>GTLX250G</v>
      </c>
      <c r="L1771" s="6">
        <v>50182</v>
      </c>
      <c r="M1771" t="s">
        <v>4051</v>
      </c>
      <c r="N1771" t="str">
        <f t="shared" si="82"/>
        <v>0002708</v>
      </c>
      <c r="O1771" s="9">
        <v>44499</v>
      </c>
      <c r="P1771" t="s">
        <v>4052</v>
      </c>
      <c r="Q1771" t="s">
        <v>4053</v>
      </c>
      <c r="R1771" t="str">
        <f t="shared" si="83"/>
        <v>VM+ HDG 42</v>
      </c>
      <c r="S1771" s="10" t="s">
        <v>50</v>
      </c>
      <c r="T1771" t="e">
        <f>VLOOKUP(Q1771,'Danh mục'!$B$4:$C$76,2,0)</f>
        <v>#N/A</v>
      </c>
    </row>
    <row r="1772" spans="1:20">
      <c r="A1772" t="s">
        <v>19</v>
      </c>
      <c r="B1772" t="s">
        <v>4054</v>
      </c>
      <c r="C1772" t="s">
        <v>38</v>
      </c>
      <c r="D1772" t="s">
        <v>22</v>
      </c>
      <c r="E1772" s="5">
        <v>222116</v>
      </c>
      <c r="F1772" s="6">
        <v>2</v>
      </c>
      <c r="G1772" t="s">
        <v>23</v>
      </c>
      <c r="H1772" t="s">
        <v>39</v>
      </c>
      <c r="I1772" t="str">
        <f t="shared" si="81"/>
        <v>Gà muối gói 500g</v>
      </c>
      <c r="J1772" t="str">
        <f>VLOOKUP(I1772,'[1]Mã Misa'!$B$2:$D$74,2,0)</f>
        <v>Gà muối 500g</v>
      </c>
      <c r="K1772" t="str">
        <f>VLOOKUP(J1772,'[1]Mã Misa'!$C$2:$D$74,2,0)</f>
        <v>GM500</v>
      </c>
      <c r="L1772" s="6">
        <v>111058</v>
      </c>
      <c r="M1772" t="s">
        <v>4055</v>
      </c>
      <c r="N1772" t="str">
        <f t="shared" si="82"/>
        <v>0133639</v>
      </c>
      <c r="O1772" s="9">
        <v>44499</v>
      </c>
      <c r="P1772" t="s">
        <v>3699</v>
      </c>
      <c r="Q1772" t="s">
        <v>3700</v>
      </c>
      <c r="R1772" t="str">
        <f t="shared" si="83"/>
        <v xml:space="preserve">VM+ HNI 3 </v>
      </c>
      <c r="S1772" s="10" t="s">
        <v>28</v>
      </c>
      <c r="T1772" t="e">
        <f>VLOOKUP(Q1772,'Danh mục'!$B$4:$C$76,2,0)</f>
        <v>#N/A</v>
      </c>
    </row>
    <row r="1773" spans="1:20" hidden="1">
      <c r="A1773" t="s">
        <v>19</v>
      </c>
      <c r="B1773" t="s">
        <v>4056</v>
      </c>
      <c r="C1773" t="s">
        <v>293</v>
      </c>
      <c r="D1773" t="s">
        <v>22</v>
      </c>
      <c r="E1773" s="5">
        <v>59400</v>
      </c>
      <c r="F1773" s="6">
        <v>1</v>
      </c>
      <c r="G1773" t="s">
        <v>23</v>
      </c>
      <c r="H1773" t="s">
        <v>294</v>
      </c>
      <c r="I1773" t="str">
        <f t="shared" si="81"/>
        <v>_Giò lụa 250g</v>
      </c>
      <c r="J1773" t="str">
        <f>VLOOKUP(I1773,'[1]Mã Misa'!$B$2:$D$74,2,0)</f>
        <v>Giò lụa 250g</v>
      </c>
      <c r="K1773" t="str">
        <f>VLOOKUP(J1773,'[1]Mã Misa'!$C$2:$D$74,2,0)</f>
        <v>GL250</v>
      </c>
      <c r="L1773" s="6">
        <v>59400</v>
      </c>
      <c r="M1773" t="s">
        <v>4057</v>
      </c>
      <c r="N1773" t="str">
        <f t="shared" si="82"/>
        <v>0010509</v>
      </c>
      <c r="O1773" s="9">
        <v>44499</v>
      </c>
      <c r="P1773" t="s">
        <v>4058</v>
      </c>
      <c r="Q1773" t="s">
        <v>4059</v>
      </c>
      <c r="R1773" t="str">
        <f t="shared" si="83"/>
        <v>VM+ QNH 07</v>
      </c>
      <c r="S1773" s="10" t="s">
        <v>78</v>
      </c>
      <c r="T1773" t="e">
        <f>VLOOKUP(Q1773,'Danh mục'!$B$4:$C$76,2,0)</f>
        <v>#N/A</v>
      </c>
    </row>
    <row r="1774" spans="1:20">
      <c r="A1774" t="s">
        <v>19</v>
      </c>
      <c r="B1774" t="s">
        <v>4060</v>
      </c>
      <c r="C1774" t="s">
        <v>54</v>
      </c>
      <c r="D1774" t="s">
        <v>22</v>
      </c>
      <c r="E1774" s="5">
        <v>73431</v>
      </c>
      <c r="F1774" s="6">
        <v>1</v>
      </c>
      <c r="G1774" t="s">
        <v>23</v>
      </c>
      <c r="H1774" t="s">
        <v>55</v>
      </c>
      <c r="I1774" t="str">
        <f t="shared" si="81"/>
        <v>Chân giò heo muối gói 300g</v>
      </c>
      <c r="J1774" t="str">
        <f>VLOOKUP(I1774,'[1]Mã Misa'!$B$2:$D$74,2,0)</f>
        <v>Chân giò heo muối 300g</v>
      </c>
      <c r="K1774" t="str">
        <f>VLOOKUP(J1774,'[1]Mã Misa'!$C$2:$D$74,2,0)</f>
        <v>CGM300</v>
      </c>
      <c r="L1774" s="6">
        <v>73431</v>
      </c>
      <c r="M1774" t="s">
        <v>4061</v>
      </c>
      <c r="N1774" t="str">
        <f t="shared" si="82"/>
        <v>0133649</v>
      </c>
      <c r="O1774" s="9">
        <v>44499</v>
      </c>
      <c r="P1774" t="s">
        <v>1317</v>
      </c>
      <c r="Q1774" t="s">
        <v>1318</v>
      </c>
      <c r="R1774" t="str">
        <f t="shared" si="83"/>
        <v>VM+ HNI 17</v>
      </c>
      <c r="S1774" s="10" t="s">
        <v>28</v>
      </c>
      <c r="T1774" t="e">
        <f>VLOOKUP(Q1774,'Danh mục'!$B$4:$C$76,2,0)</f>
        <v>#N/A</v>
      </c>
    </row>
    <row r="1775" spans="1:20" hidden="1">
      <c r="A1775" t="s">
        <v>19</v>
      </c>
      <c r="B1775" t="s">
        <v>4062</v>
      </c>
      <c r="C1775" t="s">
        <v>21</v>
      </c>
      <c r="D1775" t="s">
        <v>22</v>
      </c>
      <c r="E1775" s="5">
        <v>50182</v>
      </c>
      <c r="F1775" s="6">
        <v>1</v>
      </c>
      <c r="G1775" t="s">
        <v>23</v>
      </c>
      <c r="H1775" t="s">
        <v>24</v>
      </c>
      <c r="I1775" t="str">
        <f t="shared" si="81"/>
        <v>Giò tai lưỡi xào gói 250g</v>
      </c>
      <c r="J1775" t="str">
        <f>VLOOKUP(I1775,'[1]Mã Misa'!$B$2:$D$74,2,0)</f>
        <v>Giò Tai Lưỡi Xào 250g</v>
      </c>
      <c r="K1775" t="str">
        <f>VLOOKUP(J1775,'[1]Mã Misa'!$C$2:$D$74,2,0)</f>
        <v>GTLX250G</v>
      </c>
      <c r="L1775" s="6">
        <v>50182</v>
      </c>
      <c r="M1775" t="s">
        <v>4063</v>
      </c>
      <c r="N1775" t="str">
        <f t="shared" si="82"/>
        <v>0133657</v>
      </c>
      <c r="O1775" s="9">
        <v>44499</v>
      </c>
      <c r="P1775" t="s">
        <v>4064</v>
      </c>
      <c r="Q1775" t="s">
        <v>4065</v>
      </c>
      <c r="R1775" t="str">
        <f t="shared" si="83"/>
        <v>VM+ HNI 95</v>
      </c>
      <c r="S1775" s="10" t="s">
        <v>28</v>
      </c>
      <c r="T1775" t="e">
        <f>VLOOKUP(Q1775,'Danh mục'!$B$4:$C$76,2,0)</f>
        <v>#N/A</v>
      </c>
    </row>
    <row r="1776" spans="1:20">
      <c r="A1776" t="s">
        <v>19</v>
      </c>
      <c r="B1776" t="s">
        <v>4066</v>
      </c>
      <c r="C1776" t="s">
        <v>38</v>
      </c>
      <c r="D1776" t="s">
        <v>22</v>
      </c>
      <c r="E1776" s="5">
        <v>111058</v>
      </c>
      <c r="F1776" s="6">
        <v>1</v>
      </c>
      <c r="G1776" t="s">
        <v>23</v>
      </c>
      <c r="H1776" t="s">
        <v>39</v>
      </c>
      <c r="I1776" t="str">
        <f t="shared" si="81"/>
        <v>Gà muối gói 500g</v>
      </c>
      <c r="J1776" t="str">
        <f>VLOOKUP(I1776,'[1]Mã Misa'!$B$2:$D$74,2,0)</f>
        <v>Gà muối 500g</v>
      </c>
      <c r="K1776" t="str">
        <f>VLOOKUP(J1776,'[1]Mã Misa'!$C$2:$D$74,2,0)</f>
        <v>GM500</v>
      </c>
      <c r="L1776" s="6">
        <v>111058</v>
      </c>
      <c r="M1776" t="s">
        <v>4067</v>
      </c>
      <c r="N1776" t="str">
        <f t="shared" si="82"/>
        <v>0010094</v>
      </c>
      <c r="O1776" s="9">
        <v>44499</v>
      </c>
      <c r="P1776" t="s">
        <v>2102</v>
      </c>
      <c r="Q1776" t="s">
        <v>2103</v>
      </c>
      <c r="R1776" t="str">
        <f t="shared" si="83"/>
        <v>VM+ HPG 23</v>
      </c>
      <c r="S1776" s="10" t="s">
        <v>218</v>
      </c>
      <c r="T1776" t="e">
        <f>VLOOKUP(Q1776,'Danh mục'!$B$4:$C$76,2,0)</f>
        <v>#N/A</v>
      </c>
    </row>
    <row r="1777" spans="1:20">
      <c r="A1777" t="s">
        <v>19</v>
      </c>
      <c r="B1777" t="s">
        <v>4068</v>
      </c>
      <c r="C1777" t="s">
        <v>38</v>
      </c>
      <c r="D1777" t="s">
        <v>22</v>
      </c>
      <c r="E1777" s="5">
        <v>111058</v>
      </c>
      <c r="F1777" s="6">
        <v>1</v>
      </c>
      <c r="G1777" t="s">
        <v>23</v>
      </c>
      <c r="H1777" t="s">
        <v>39</v>
      </c>
      <c r="I1777" t="str">
        <f t="shared" si="81"/>
        <v>Gà muối gói 500g</v>
      </c>
      <c r="J1777" t="str">
        <f>VLOOKUP(I1777,'[1]Mã Misa'!$B$2:$D$74,2,0)</f>
        <v>Gà muối 500g</v>
      </c>
      <c r="K1777" t="str">
        <f>VLOOKUP(J1777,'[1]Mã Misa'!$C$2:$D$74,2,0)</f>
        <v>GM500</v>
      </c>
      <c r="L1777" s="6">
        <v>111058</v>
      </c>
      <c r="M1777" t="s">
        <v>4069</v>
      </c>
      <c r="N1777" t="str">
        <f t="shared" si="82"/>
        <v>0133669</v>
      </c>
      <c r="O1777" s="9">
        <v>44499</v>
      </c>
      <c r="P1777" t="s">
        <v>1880</v>
      </c>
      <c r="Q1777" t="s">
        <v>1881</v>
      </c>
      <c r="R1777" t="str">
        <f t="shared" si="83"/>
        <v>VM+ HNI 15</v>
      </c>
      <c r="S1777" s="10" t="s">
        <v>28</v>
      </c>
      <c r="T1777" t="e">
        <f>VLOOKUP(Q1777,'Danh mục'!$B$4:$C$76,2,0)</f>
        <v>#N/A</v>
      </c>
    </row>
    <row r="1778" spans="1:20" hidden="1">
      <c r="A1778" t="s">
        <v>19</v>
      </c>
      <c r="B1778" t="s">
        <v>4070</v>
      </c>
      <c r="C1778" t="s">
        <v>21</v>
      </c>
      <c r="D1778" t="s">
        <v>22</v>
      </c>
      <c r="E1778" s="5">
        <v>50182</v>
      </c>
      <c r="F1778" s="6">
        <v>1</v>
      </c>
      <c r="G1778" t="s">
        <v>23</v>
      </c>
      <c r="H1778" t="s">
        <v>24</v>
      </c>
      <c r="I1778" t="str">
        <f t="shared" si="81"/>
        <v>Giò tai lưỡi xào gói 250g</v>
      </c>
      <c r="J1778" t="str">
        <f>VLOOKUP(I1778,'[1]Mã Misa'!$B$2:$D$74,2,0)</f>
        <v>Giò Tai Lưỡi Xào 250g</v>
      </c>
      <c r="K1778" t="str">
        <f>VLOOKUP(J1778,'[1]Mã Misa'!$C$2:$D$74,2,0)</f>
        <v>GTLX250G</v>
      </c>
      <c r="L1778" s="6">
        <v>50182</v>
      </c>
      <c r="M1778" t="s">
        <v>4071</v>
      </c>
      <c r="N1778" t="str">
        <f t="shared" si="82"/>
        <v>0017183</v>
      </c>
      <c r="O1778" s="9">
        <v>44499</v>
      </c>
      <c r="P1778" t="s">
        <v>4072</v>
      </c>
      <c r="Q1778" t="s">
        <v>4073</v>
      </c>
      <c r="R1778" t="str">
        <f t="shared" si="83"/>
        <v>VM+ DNG 13</v>
      </c>
      <c r="S1778" s="10" t="s">
        <v>231</v>
      </c>
      <c r="T1778" t="e">
        <f>VLOOKUP(Q1778,'Danh mục'!$B$4:$C$76,2,0)</f>
        <v>#N/A</v>
      </c>
    </row>
    <row r="1779" spans="1:20">
      <c r="A1779" t="s">
        <v>19</v>
      </c>
      <c r="B1779" t="s">
        <v>4074</v>
      </c>
      <c r="C1779" t="s">
        <v>279</v>
      </c>
      <c r="D1779" t="s">
        <v>22</v>
      </c>
      <c r="E1779" s="5">
        <v>101989</v>
      </c>
      <c r="F1779" s="6">
        <v>1</v>
      </c>
      <c r="G1779" t="s">
        <v>23</v>
      </c>
      <c r="H1779" t="s">
        <v>280</v>
      </c>
      <c r="I1779" t="str">
        <f t="shared" si="81"/>
        <v>Giò tai nấm hương 500g</v>
      </c>
      <c r="J1779" t="str">
        <f>VLOOKUP(I1779,'[1]Mã Misa'!$B$2:$D$74,2,0)</f>
        <v>Giò tai nấm hương 500g</v>
      </c>
      <c r="K1779" t="str">
        <f>VLOOKUP(J1779,'[1]Mã Misa'!$C$2:$D$74,2,0)</f>
        <v>GTNH500</v>
      </c>
      <c r="L1779" s="6">
        <v>101989</v>
      </c>
      <c r="M1779" t="s">
        <v>4075</v>
      </c>
      <c r="N1779" t="str">
        <f t="shared" si="82"/>
        <v>0133686</v>
      </c>
      <c r="O1779" s="9">
        <v>44499</v>
      </c>
      <c r="P1779" t="s">
        <v>949</v>
      </c>
      <c r="Q1779" t="s">
        <v>950</v>
      </c>
      <c r="R1779" t="str">
        <f t="shared" si="83"/>
        <v>VM+ HNI Th</v>
      </c>
      <c r="S1779" s="10" t="s">
        <v>28</v>
      </c>
      <c r="T1779" t="e">
        <f>VLOOKUP(Q1779,'Danh mục'!$B$4:$C$76,2,0)</f>
        <v>#N/A</v>
      </c>
    </row>
    <row r="1780" spans="1:20">
      <c r="A1780" t="s">
        <v>19</v>
      </c>
      <c r="B1780" t="s">
        <v>4074</v>
      </c>
      <c r="C1780" t="s">
        <v>285</v>
      </c>
      <c r="D1780" t="s">
        <v>22</v>
      </c>
      <c r="E1780" s="5">
        <v>61050</v>
      </c>
      <c r="F1780" s="6">
        <v>1</v>
      </c>
      <c r="G1780" t="s">
        <v>23</v>
      </c>
      <c r="H1780" t="s">
        <v>286</v>
      </c>
      <c r="I1780" t="str">
        <f t="shared" si="81"/>
        <v>_Giò sụn gà 250g</v>
      </c>
      <c r="J1780" t="str">
        <f>VLOOKUP(I1780,'[1]Mã Misa'!$B$2:$D$74,2,0)</f>
        <v>Giò sụn gà 250g</v>
      </c>
      <c r="K1780" t="str">
        <f>VLOOKUP(J1780,'[1]Mã Misa'!$C$2:$D$74,2,0)</f>
        <v>GSG250</v>
      </c>
      <c r="L1780" s="6">
        <v>61050</v>
      </c>
      <c r="M1780" t="s">
        <v>4075</v>
      </c>
      <c r="N1780" t="str">
        <f t="shared" si="82"/>
        <v>0133686</v>
      </c>
      <c r="O1780" s="9">
        <v>44499</v>
      </c>
      <c r="P1780" t="s">
        <v>949</v>
      </c>
      <c r="Q1780" t="s">
        <v>950</v>
      </c>
      <c r="R1780" t="str">
        <f t="shared" si="83"/>
        <v>VM+ HNI Th</v>
      </c>
      <c r="S1780" s="10" t="s">
        <v>28</v>
      </c>
      <c r="T1780" t="e">
        <f>VLOOKUP(Q1780,'Danh mục'!$B$4:$C$76,2,0)</f>
        <v>#N/A</v>
      </c>
    </row>
    <row r="1781" spans="1:20">
      <c r="A1781" t="s">
        <v>19</v>
      </c>
      <c r="B1781" t="s">
        <v>4074</v>
      </c>
      <c r="C1781" t="s">
        <v>90</v>
      </c>
      <c r="D1781" t="s">
        <v>22</v>
      </c>
      <c r="E1781" s="5">
        <v>70950</v>
      </c>
      <c r="F1781" s="6">
        <v>1</v>
      </c>
      <c r="G1781" t="s">
        <v>23</v>
      </c>
      <c r="H1781" t="s">
        <v>91</v>
      </c>
      <c r="I1781" t="str">
        <f t="shared" si="81"/>
        <v>_Chả nướng 300g</v>
      </c>
      <c r="J1781" t="str">
        <f>VLOOKUP(I1781,'[1]Mã Misa'!$B$2:$D$74,2,0)</f>
        <v>Chả nướng 300g</v>
      </c>
      <c r="K1781" t="str">
        <f>VLOOKUP(J1781,'[1]Mã Misa'!$C$2:$D$74,2,0)</f>
        <v>CN300</v>
      </c>
      <c r="L1781" s="6">
        <v>70950</v>
      </c>
      <c r="M1781" t="s">
        <v>4075</v>
      </c>
      <c r="N1781" t="str">
        <f t="shared" si="82"/>
        <v>0133686</v>
      </c>
      <c r="O1781" s="9">
        <v>44499</v>
      </c>
      <c r="P1781" t="s">
        <v>949</v>
      </c>
      <c r="Q1781" t="s">
        <v>950</v>
      </c>
      <c r="R1781" t="str">
        <f t="shared" si="83"/>
        <v>VM+ HNI Th</v>
      </c>
      <c r="S1781" s="10" t="s">
        <v>28</v>
      </c>
      <c r="T1781" t="e">
        <f>VLOOKUP(Q1781,'Danh mục'!$B$4:$C$76,2,0)</f>
        <v>#N/A</v>
      </c>
    </row>
    <row r="1782" spans="1:20">
      <c r="A1782" t="s">
        <v>19</v>
      </c>
      <c r="B1782" t="s">
        <v>4074</v>
      </c>
      <c r="C1782" t="s">
        <v>45</v>
      </c>
      <c r="D1782" t="s">
        <v>22</v>
      </c>
      <c r="E1782" s="5">
        <v>74250</v>
      </c>
      <c r="F1782" s="6">
        <v>1</v>
      </c>
      <c r="G1782" t="s">
        <v>23</v>
      </c>
      <c r="H1782" t="s">
        <v>46</v>
      </c>
      <c r="I1782" t="str">
        <f t="shared" si="81"/>
        <v>_Chả cốm 300g</v>
      </c>
      <c r="J1782" t="str">
        <f>VLOOKUP(I1782,'[1]Mã Misa'!$B$2:$D$74,2,0)</f>
        <v>Chả cốm 300g</v>
      </c>
      <c r="K1782" t="str">
        <f>VLOOKUP(J1782,'[1]Mã Misa'!$C$2:$D$74,2,0)</f>
        <v>CC300</v>
      </c>
      <c r="L1782" s="6">
        <v>74250</v>
      </c>
      <c r="M1782" t="s">
        <v>4075</v>
      </c>
      <c r="N1782" t="str">
        <f t="shared" si="82"/>
        <v>0133686</v>
      </c>
      <c r="O1782" s="9">
        <v>44499</v>
      </c>
      <c r="P1782" t="s">
        <v>949</v>
      </c>
      <c r="Q1782" t="s">
        <v>950</v>
      </c>
      <c r="R1782" t="str">
        <f t="shared" si="83"/>
        <v>VM+ HNI Th</v>
      </c>
      <c r="S1782" s="10" t="s">
        <v>28</v>
      </c>
      <c r="T1782" t="e">
        <f>VLOOKUP(Q1782,'Danh mục'!$B$4:$C$76,2,0)</f>
        <v>#N/A</v>
      </c>
    </row>
    <row r="1783" spans="1:20">
      <c r="A1783" t="s">
        <v>19</v>
      </c>
      <c r="B1783" t="s">
        <v>4076</v>
      </c>
      <c r="C1783" t="s">
        <v>45</v>
      </c>
      <c r="D1783" t="s">
        <v>22</v>
      </c>
      <c r="E1783" s="5">
        <v>74250</v>
      </c>
      <c r="F1783" s="6">
        <v>1</v>
      </c>
      <c r="G1783" t="s">
        <v>23</v>
      </c>
      <c r="H1783" t="s">
        <v>46</v>
      </c>
      <c r="I1783" t="str">
        <f t="shared" si="81"/>
        <v>_Chả cốm 300g</v>
      </c>
      <c r="J1783" t="str">
        <f>VLOOKUP(I1783,'[1]Mã Misa'!$B$2:$D$74,2,0)</f>
        <v>Chả cốm 300g</v>
      </c>
      <c r="K1783" t="str">
        <f>VLOOKUP(J1783,'[1]Mã Misa'!$C$2:$D$74,2,0)</f>
        <v>CC300</v>
      </c>
      <c r="L1783" s="6">
        <v>74250</v>
      </c>
      <c r="M1783" t="s">
        <v>4077</v>
      </c>
      <c r="N1783" t="str">
        <f t="shared" si="82"/>
        <v>0010098</v>
      </c>
      <c r="O1783" s="9">
        <v>44499</v>
      </c>
      <c r="P1783" t="s">
        <v>4021</v>
      </c>
      <c r="Q1783" t="s">
        <v>4022</v>
      </c>
      <c r="R1783" t="str">
        <f t="shared" si="83"/>
        <v>VM+ HPG 19</v>
      </c>
      <c r="S1783" s="10" t="s">
        <v>218</v>
      </c>
      <c r="T1783" t="e">
        <f>VLOOKUP(Q1783,'Danh mục'!$B$4:$C$76,2,0)</f>
        <v>#N/A</v>
      </c>
    </row>
    <row r="1784" spans="1:20">
      <c r="A1784" t="s">
        <v>19</v>
      </c>
      <c r="B1784" t="s">
        <v>4076</v>
      </c>
      <c r="C1784" t="s">
        <v>38</v>
      </c>
      <c r="D1784" t="s">
        <v>22</v>
      </c>
      <c r="E1784" s="5">
        <v>222116</v>
      </c>
      <c r="F1784" s="6">
        <v>2</v>
      </c>
      <c r="G1784" t="s">
        <v>23</v>
      </c>
      <c r="H1784" t="s">
        <v>39</v>
      </c>
      <c r="I1784" t="str">
        <f t="shared" si="81"/>
        <v>Gà muối gói 500g</v>
      </c>
      <c r="J1784" t="str">
        <f>VLOOKUP(I1784,'[1]Mã Misa'!$B$2:$D$74,2,0)</f>
        <v>Gà muối 500g</v>
      </c>
      <c r="K1784" t="str">
        <f>VLOOKUP(J1784,'[1]Mã Misa'!$C$2:$D$74,2,0)</f>
        <v>GM500</v>
      </c>
      <c r="L1784" s="6">
        <v>111058</v>
      </c>
      <c r="M1784" t="s">
        <v>4077</v>
      </c>
      <c r="N1784" t="str">
        <f t="shared" si="82"/>
        <v>0010098</v>
      </c>
      <c r="O1784" s="9">
        <v>44499</v>
      </c>
      <c r="P1784" t="s">
        <v>4021</v>
      </c>
      <c r="Q1784" t="s">
        <v>4022</v>
      </c>
      <c r="R1784" t="str">
        <f t="shared" si="83"/>
        <v>VM+ HPG 19</v>
      </c>
      <c r="S1784" s="10" t="s">
        <v>218</v>
      </c>
      <c r="T1784" t="e">
        <f>VLOOKUP(Q1784,'Danh mục'!$B$4:$C$76,2,0)</f>
        <v>#N/A</v>
      </c>
    </row>
    <row r="1785" spans="1:20">
      <c r="A1785" t="s">
        <v>19</v>
      </c>
      <c r="B1785" t="s">
        <v>4076</v>
      </c>
      <c r="C1785" t="s">
        <v>177</v>
      </c>
      <c r="D1785" t="s">
        <v>22</v>
      </c>
      <c r="E1785" s="5">
        <v>90750</v>
      </c>
      <c r="F1785" s="6">
        <v>1</v>
      </c>
      <c r="G1785" t="s">
        <v>23</v>
      </c>
      <c r="H1785" t="s">
        <v>178</v>
      </c>
      <c r="I1785" t="str">
        <f t="shared" si="81"/>
        <v>_Chân gà sốt cay 400g</v>
      </c>
      <c r="J1785" t="str">
        <f>VLOOKUP(I1785,'[1]Mã Misa'!$B$2:$D$74,2,0)</f>
        <v>Chân gà sốt cay 400g</v>
      </c>
      <c r="K1785" t="str">
        <f>VLOOKUP(J1785,'[1]Mã Misa'!$C$2:$D$74,2,0)</f>
        <v>CGSC400</v>
      </c>
      <c r="L1785" s="6">
        <v>90750</v>
      </c>
      <c r="M1785" t="s">
        <v>4077</v>
      </c>
      <c r="N1785" t="str">
        <f t="shared" si="82"/>
        <v>0010098</v>
      </c>
      <c r="O1785" s="9">
        <v>44499</v>
      </c>
      <c r="P1785" t="s">
        <v>4021</v>
      </c>
      <c r="Q1785" t="s">
        <v>4022</v>
      </c>
      <c r="R1785" t="str">
        <f t="shared" si="83"/>
        <v>VM+ HPG 19</v>
      </c>
      <c r="S1785" s="10" t="s">
        <v>218</v>
      </c>
      <c r="T1785" t="e">
        <f>VLOOKUP(Q1785,'Danh mục'!$B$4:$C$76,2,0)</f>
        <v>#N/A</v>
      </c>
    </row>
    <row r="1786" spans="1:20">
      <c r="A1786" t="s">
        <v>19</v>
      </c>
      <c r="B1786" t="s">
        <v>4078</v>
      </c>
      <c r="C1786" t="s">
        <v>193</v>
      </c>
      <c r="D1786" t="s">
        <v>22</v>
      </c>
      <c r="E1786" s="5">
        <v>55595</v>
      </c>
      <c r="F1786" s="6">
        <v>1</v>
      </c>
      <c r="G1786" t="s">
        <v>23</v>
      </c>
      <c r="H1786" t="s">
        <v>194</v>
      </c>
      <c r="I1786" t="str">
        <f t="shared" si="81"/>
        <v>Tai heo muối gói 200g</v>
      </c>
      <c r="J1786" t="str">
        <f>VLOOKUP(I1786,'[1]Mã Misa'!$B$2:$D$74,2,0)</f>
        <v>Tai heo muối 200g</v>
      </c>
      <c r="K1786" t="str">
        <f>VLOOKUP(J1786,'[1]Mã Misa'!$C$2:$D$74,2,0)</f>
        <v>TH200</v>
      </c>
      <c r="L1786" s="6">
        <v>55595</v>
      </c>
      <c r="M1786" t="s">
        <v>4079</v>
      </c>
      <c r="N1786" t="str">
        <f t="shared" si="82"/>
        <v>0010516</v>
      </c>
      <c r="O1786" s="9">
        <v>44499</v>
      </c>
      <c r="P1786" t="s">
        <v>613</v>
      </c>
      <c r="Q1786" t="s">
        <v>614</v>
      </c>
      <c r="R1786" t="str">
        <f t="shared" si="83"/>
        <v>VM+ QNH 61</v>
      </c>
      <c r="S1786" s="10" t="s">
        <v>78</v>
      </c>
      <c r="T1786" t="e">
        <f>VLOOKUP(Q1786,'Danh mục'!$B$4:$C$76,2,0)</f>
        <v>#N/A</v>
      </c>
    </row>
    <row r="1787" spans="1:20">
      <c r="A1787" t="s">
        <v>19</v>
      </c>
      <c r="B1787" t="s">
        <v>4078</v>
      </c>
      <c r="C1787" t="s">
        <v>38</v>
      </c>
      <c r="D1787" t="s">
        <v>22</v>
      </c>
      <c r="E1787" s="5">
        <v>111058</v>
      </c>
      <c r="F1787" s="6">
        <v>1</v>
      </c>
      <c r="G1787" t="s">
        <v>23</v>
      </c>
      <c r="H1787" t="s">
        <v>39</v>
      </c>
      <c r="I1787" t="str">
        <f t="shared" si="81"/>
        <v>Gà muối gói 500g</v>
      </c>
      <c r="J1787" t="str">
        <f>VLOOKUP(I1787,'[1]Mã Misa'!$B$2:$D$74,2,0)</f>
        <v>Gà muối 500g</v>
      </c>
      <c r="K1787" t="str">
        <f>VLOOKUP(J1787,'[1]Mã Misa'!$C$2:$D$74,2,0)</f>
        <v>GM500</v>
      </c>
      <c r="L1787" s="6">
        <v>111058</v>
      </c>
      <c r="M1787" t="s">
        <v>4079</v>
      </c>
      <c r="N1787" t="str">
        <f t="shared" si="82"/>
        <v>0010516</v>
      </c>
      <c r="O1787" s="9">
        <v>44499</v>
      </c>
      <c r="P1787" t="s">
        <v>613</v>
      </c>
      <c r="Q1787" t="s">
        <v>614</v>
      </c>
      <c r="R1787" t="str">
        <f t="shared" si="83"/>
        <v>VM+ QNH 61</v>
      </c>
      <c r="S1787" s="10" t="s">
        <v>78</v>
      </c>
      <c r="T1787" t="e">
        <f>VLOOKUP(Q1787,'Danh mục'!$B$4:$C$76,2,0)</f>
        <v>#N/A</v>
      </c>
    </row>
    <row r="1788" spans="1:20">
      <c r="A1788" t="s">
        <v>19</v>
      </c>
      <c r="B1788" t="s">
        <v>4080</v>
      </c>
      <c r="C1788" t="s">
        <v>90</v>
      </c>
      <c r="D1788" t="s">
        <v>22</v>
      </c>
      <c r="E1788" s="5">
        <v>70950</v>
      </c>
      <c r="F1788" s="6">
        <v>1</v>
      </c>
      <c r="G1788" t="s">
        <v>23</v>
      </c>
      <c r="H1788" t="s">
        <v>91</v>
      </c>
      <c r="I1788" t="str">
        <f t="shared" si="81"/>
        <v>_Chả nướng 300g</v>
      </c>
      <c r="J1788" t="str">
        <f>VLOOKUP(I1788,'[1]Mã Misa'!$B$2:$D$74,2,0)</f>
        <v>Chả nướng 300g</v>
      </c>
      <c r="K1788" t="str">
        <f>VLOOKUP(J1788,'[1]Mã Misa'!$C$2:$D$74,2,0)</f>
        <v>CN300</v>
      </c>
      <c r="L1788" s="6">
        <v>70950</v>
      </c>
      <c r="M1788" t="s">
        <v>4081</v>
      </c>
      <c r="N1788" t="str">
        <f t="shared" si="82"/>
        <v>0042124</v>
      </c>
      <c r="O1788" s="9">
        <v>44499</v>
      </c>
      <c r="P1788" t="s">
        <v>4082</v>
      </c>
      <c r="Q1788" t="s">
        <v>4083</v>
      </c>
      <c r="R1788" t="str">
        <f t="shared" si="83"/>
        <v>VM+HCM CS3</v>
      </c>
      <c r="S1788" s="10" t="s">
        <v>83</v>
      </c>
      <c r="T1788" t="e">
        <f>VLOOKUP(Q1788,'Danh mục'!$B$4:$C$76,2,0)</f>
        <v>#N/A</v>
      </c>
    </row>
    <row r="1789" spans="1:20">
      <c r="A1789" t="s">
        <v>19</v>
      </c>
      <c r="B1789" t="s">
        <v>4080</v>
      </c>
      <c r="C1789" t="s">
        <v>30</v>
      </c>
      <c r="D1789" t="s">
        <v>22</v>
      </c>
      <c r="E1789" s="5">
        <v>87787</v>
      </c>
      <c r="F1789" s="6">
        <v>1</v>
      </c>
      <c r="G1789" t="s">
        <v>23</v>
      </c>
      <c r="H1789" t="s">
        <v>31</v>
      </c>
      <c r="I1789" t="str">
        <f t="shared" si="81"/>
        <v>Bắp bò muối gói 200g</v>
      </c>
      <c r="J1789" t="str">
        <f>VLOOKUP(I1789,'[1]Mã Misa'!$B$2:$D$74,2,0)</f>
        <v>Bắp bò muối 200g</v>
      </c>
      <c r="K1789" t="str">
        <f>VLOOKUP(J1789,'[1]Mã Misa'!$C$2:$D$74,2,0)</f>
        <v>BBM200</v>
      </c>
      <c r="L1789" s="6">
        <v>87787</v>
      </c>
      <c r="M1789" t="s">
        <v>4081</v>
      </c>
      <c r="N1789" t="str">
        <f t="shared" si="82"/>
        <v>0042124</v>
      </c>
      <c r="O1789" s="9">
        <v>44499</v>
      </c>
      <c r="P1789" t="s">
        <v>4082</v>
      </c>
      <c r="Q1789" t="s">
        <v>4083</v>
      </c>
      <c r="R1789" t="str">
        <f t="shared" si="83"/>
        <v>VM+HCM CS3</v>
      </c>
      <c r="S1789" s="10" t="s">
        <v>83</v>
      </c>
      <c r="T1789" t="e">
        <f>VLOOKUP(Q1789,'Danh mục'!$B$4:$C$76,2,0)</f>
        <v>#N/A</v>
      </c>
    </row>
    <row r="1790" spans="1:20">
      <c r="A1790" t="s">
        <v>19</v>
      </c>
      <c r="B1790" t="s">
        <v>4084</v>
      </c>
      <c r="C1790" t="s">
        <v>90</v>
      </c>
      <c r="D1790" t="s">
        <v>22</v>
      </c>
      <c r="E1790" s="5">
        <v>141900</v>
      </c>
      <c r="F1790" s="6">
        <v>2</v>
      </c>
      <c r="G1790" t="s">
        <v>23</v>
      </c>
      <c r="H1790" t="s">
        <v>91</v>
      </c>
      <c r="I1790" t="str">
        <f t="shared" si="81"/>
        <v>_Chả nướng 300g</v>
      </c>
      <c r="J1790" t="str">
        <f>VLOOKUP(I1790,'[1]Mã Misa'!$B$2:$D$74,2,0)</f>
        <v>Chả nướng 300g</v>
      </c>
      <c r="K1790" t="str">
        <f>VLOOKUP(J1790,'[1]Mã Misa'!$C$2:$D$74,2,0)</f>
        <v>CN300</v>
      </c>
      <c r="L1790" s="6">
        <v>70950</v>
      </c>
      <c r="M1790" t="s">
        <v>4085</v>
      </c>
      <c r="N1790" t="str">
        <f t="shared" si="82"/>
        <v>0002125</v>
      </c>
      <c r="O1790" s="9">
        <v>44499</v>
      </c>
      <c r="P1790" t="s">
        <v>4086</v>
      </c>
      <c r="Q1790" t="s">
        <v>4087</v>
      </c>
      <c r="R1790" t="str">
        <f t="shared" si="83"/>
        <v>VM+ BGG 36</v>
      </c>
      <c r="S1790" s="10" t="s">
        <v>1025</v>
      </c>
      <c r="T1790" t="e">
        <f>VLOOKUP(Q1790,'Danh mục'!$B$4:$C$76,2,0)</f>
        <v>#N/A</v>
      </c>
    </row>
    <row r="1791" spans="1:20">
      <c r="A1791" t="s">
        <v>19</v>
      </c>
      <c r="B1791" t="s">
        <v>4084</v>
      </c>
      <c r="C1791" t="s">
        <v>45</v>
      </c>
      <c r="D1791" t="s">
        <v>22</v>
      </c>
      <c r="E1791" s="5">
        <v>74250</v>
      </c>
      <c r="F1791" s="6">
        <v>1</v>
      </c>
      <c r="G1791" t="s">
        <v>23</v>
      </c>
      <c r="H1791" t="s">
        <v>46</v>
      </c>
      <c r="I1791" t="str">
        <f t="shared" si="81"/>
        <v>_Chả cốm 300g</v>
      </c>
      <c r="J1791" t="str">
        <f>VLOOKUP(I1791,'[1]Mã Misa'!$B$2:$D$74,2,0)</f>
        <v>Chả cốm 300g</v>
      </c>
      <c r="K1791" t="str">
        <f>VLOOKUP(J1791,'[1]Mã Misa'!$C$2:$D$74,2,0)</f>
        <v>CC300</v>
      </c>
      <c r="L1791" s="6">
        <v>74250</v>
      </c>
      <c r="M1791" t="s">
        <v>4085</v>
      </c>
      <c r="N1791" t="str">
        <f t="shared" si="82"/>
        <v>0002125</v>
      </c>
      <c r="O1791" s="9">
        <v>44499</v>
      </c>
      <c r="P1791" t="s">
        <v>4086</v>
      </c>
      <c r="Q1791" t="s">
        <v>4087</v>
      </c>
      <c r="R1791" t="str">
        <f t="shared" si="83"/>
        <v>VM+ BGG 36</v>
      </c>
      <c r="S1791" s="10" t="s">
        <v>1025</v>
      </c>
      <c r="T1791" t="e">
        <f>VLOOKUP(Q1791,'Danh mục'!$B$4:$C$76,2,0)</f>
        <v>#N/A</v>
      </c>
    </row>
    <row r="1792" spans="1:20" hidden="1">
      <c r="A1792" t="s">
        <v>19</v>
      </c>
      <c r="B1792" t="s">
        <v>4088</v>
      </c>
      <c r="C1792" t="s">
        <v>38</v>
      </c>
      <c r="D1792" t="s">
        <v>22</v>
      </c>
      <c r="E1792" s="5">
        <v>222116</v>
      </c>
      <c r="F1792" s="6">
        <v>2</v>
      </c>
      <c r="G1792" t="s">
        <v>23</v>
      </c>
      <c r="H1792" t="s">
        <v>39</v>
      </c>
      <c r="I1792" t="str">
        <f t="shared" si="81"/>
        <v>Gà muối gói 500g</v>
      </c>
      <c r="J1792" t="str">
        <f>VLOOKUP(I1792,'[1]Mã Misa'!$B$2:$D$74,2,0)</f>
        <v>Gà muối 500g</v>
      </c>
      <c r="K1792" t="str">
        <f>VLOOKUP(J1792,'[1]Mã Misa'!$C$2:$D$74,2,0)</f>
        <v>GM500</v>
      </c>
      <c r="L1792" s="6">
        <v>111058</v>
      </c>
      <c r="M1792" t="s">
        <v>4089</v>
      </c>
      <c r="N1792" t="str">
        <f t="shared" si="82"/>
        <v>0003081</v>
      </c>
      <c r="O1792" s="9">
        <v>44499</v>
      </c>
      <c r="P1792" t="s">
        <v>4090</v>
      </c>
      <c r="Q1792" t="s">
        <v>4091</v>
      </c>
      <c r="R1792" t="str">
        <f t="shared" si="83"/>
        <v>VM+ BNH Th</v>
      </c>
      <c r="S1792" s="10" t="s">
        <v>88</v>
      </c>
      <c r="T1792" t="e">
        <f>VLOOKUP(Q1792,'Danh mục'!$B$4:$C$76,2,0)</f>
        <v>#N/A</v>
      </c>
    </row>
    <row r="1793" spans="1:20">
      <c r="A1793" t="s">
        <v>19</v>
      </c>
      <c r="B1793" t="s">
        <v>4092</v>
      </c>
      <c r="C1793" t="s">
        <v>35</v>
      </c>
      <c r="D1793" t="s">
        <v>22</v>
      </c>
      <c r="E1793" s="5">
        <v>46000</v>
      </c>
      <c r="F1793" s="6">
        <v>1</v>
      </c>
      <c r="G1793" t="s">
        <v>23</v>
      </c>
      <c r="H1793" t="s">
        <v>36</v>
      </c>
      <c r="I1793" t="str">
        <f t="shared" si="81"/>
        <v>Mộc nấm hương gói 250g</v>
      </c>
      <c r="J1793" t="str">
        <f>VLOOKUP(I1793,'[1]Mã Misa'!$B$2:$D$74,2,0)</f>
        <v>Mộc Nấm Hương 250g</v>
      </c>
      <c r="K1793" t="str">
        <f>VLOOKUP(J1793,'[1]Mã Misa'!$C$2:$D$74,2,0)</f>
        <v>MNH250</v>
      </c>
      <c r="L1793" s="6">
        <v>46000</v>
      </c>
      <c r="M1793" t="s">
        <v>4093</v>
      </c>
      <c r="N1793" t="str">
        <f t="shared" si="82"/>
        <v>0133761</v>
      </c>
      <c r="O1793" s="9">
        <v>44499</v>
      </c>
      <c r="P1793" t="s">
        <v>158</v>
      </c>
      <c r="Q1793" t="s">
        <v>159</v>
      </c>
      <c r="R1793" t="str">
        <f t="shared" si="83"/>
        <v>VM+ HNI 18</v>
      </c>
      <c r="S1793" s="10" t="s">
        <v>28</v>
      </c>
      <c r="T1793" t="str">
        <f>VLOOKUP(Q1793,'Danh mục'!$B$4:$C$76,2,0)</f>
        <v>WINCOMHANOI</v>
      </c>
    </row>
    <row r="1794" spans="1:20">
      <c r="A1794" t="s">
        <v>19</v>
      </c>
      <c r="B1794" t="s">
        <v>4092</v>
      </c>
      <c r="C1794" t="s">
        <v>90</v>
      </c>
      <c r="D1794" t="s">
        <v>22</v>
      </c>
      <c r="E1794" s="5">
        <v>70950</v>
      </c>
      <c r="F1794" s="6">
        <v>1</v>
      </c>
      <c r="G1794" t="s">
        <v>23</v>
      </c>
      <c r="H1794" t="s">
        <v>91</v>
      </c>
      <c r="I1794" t="str">
        <f t="shared" si="81"/>
        <v>_Chả nướng 300g</v>
      </c>
      <c r="J1794" t="str">
        <f>VLOOKUP(I1794,'[1]Mã Misa'!$B$2:$D$74,2,0)</f>
        <v>Chả nướng 300g</v>
      </c>
      <c r="K1794" t="str">
        <f>VLOOKUP(J1794,'[1]Mã Misa'!$C$2:$D$74,2,0)</f>
        <v>CN300</v>
      </c>
      <c r="L1794" s="6">
        <v>70950</v>
      </c>
      <c r="M1794" t="s">
        <v>4093</v>
      </c>
      <c r="N1794" t="str">
        <f t="shared" si="82"/>
        <v>0133761</v>
      </c>
      <c r="O1794" s="9">
        <v>44499</v>
      </c>
      <c r="P1794" t="s">
        <v>158</v>
      </c>
      <c r="Q1794" t="s">
        <v>159</v>
      </c>
      <c r="R1794" t="str">
        <f t="shared" si="83"/>
        <v>VM+ HNI 18</v>
      </c>
      <c r="S1794" s="10" t="s">
        <v>28</v>
      </c>
      <c r="T1794" t="str">
        <f>VLOOKUP(Q1794,'Danh mục'!$B$4:$C$76,2,0)</f>
        <v>WINCOMHANOI</v>
      </c>
    </row>
    <row r="1795" spans="1:20" hidden="1">
      <c r="A1795" t="s">
        <v>19</v>
      </c>
      <c r="B1795" t="s">
        <v>4094</v>
      </c>
      <c r="C1795" t="s">
        <v>35</v>
      </c>
      <c r="D1795" t="s">
        <v>22</v>
      </c>
      <c r="E1795" s="5">
        <v>46000</v>
      </c>
      <c r="F1795" s="6">
        <v>1</v>
      </c>
      <c r="G1795" t="s">
        <v>23</v>
      </c>
      <c r="H1795" t="s">
        <v>36</v>
      </c>
      <c r="I1795" t="str">
        <f t="shared" si="81"/>
        <v>Mộc nấm hương gói 250g</v>
      </c>
      <c r="J1795" t="str">
        <f>VLOOKUP(I1795,'[1]Mã Misa'!$B$2:$D$74,2,0)</f>
        <v>Mộc Nấm Hương 250g</v>
      </c>
      <c r="K1795" t="str">
        <f>VLOOKUP(J1795,'[1]Mã Misa'!$C$2:$D$74,2,0)</f>
        <v>MNH250</v>
      </c>
      <c r="L1795" s="6">
        <v>46000</v>
      </c>
      <c r="M1795" t="s">
        <v>4095</v>
      </c>
      <c r="N1795" t="str">
        <f t="shared" si="82"/>
        <v>0010102</v>
      </c>
      <c r="O1795" s="9">
        <v>44499</v>
      </c>
      <c r="P1795" t="s">
        <v>4096</v>
      </c>
      <c r="Q1795" t="s">
        <v>4097</v>
      </c>
      <c r="R1795" t="str">
        <f t="shared" si="83"/>
        <v>VM+ HPG 12</v>
      </c>
      <c r="S1795" s="10" t="s">
        <v>218</v>
      </c>
      <c r="T1795" t="e">
        <f>VLOOKUP(Q1795,'Danh mục'!$B$4:$C$76,2,0)</f>
        <v>#N/A</v>
      </c>
    </row>
    <row r="1796" spans="1:20">
      <c r="A1796" t="s">
        <v>19</v>
      </c>
      <c r="B1796" t="s">
        <v>4098</v>
      </c>
      <c r="C1796" t="s">
        <v>21</v>
      </c>
      <c r="D1796" t="s">
        <v>22</v>
      </c>
      <c r="E1796" s="5">
        <v>200728</v>
      </c>
      <c r="F1796" s="6">
        <v>4</v>
      </c>
      <c r="G1796" t="s">
        <v>23</v>
      </c>
      <c r="H1796" t="s">
        <v>24</v>
      </c>
      <c r="I1796" t="str">
        <f t="shared" ref="I1796:I1859" si="84">MID(H1796,10,26)</f>
        <v>Giò tai lưỡi xào gói 250g</v>
      </c>
      <c r="J1796" t="str">
        <f>VLOOKUP(I1796,'[1]Mã Misa'!$B$2:$D$74,2,0)</f>
        <v>Giò Tai Lưỡi Xào 250g</v>
      </c>
      <c r="K1796" t="str">
        <f>VLOOKUP(J1796,'[1]Mã Misa'!$C$2:$D$74,2,0)</f>
        <v>GTLX250G</v>
      </c>
      <c r="L1796" s="6">
        <v>50182</v>
      </c>
      <c r="M1796" t="s">
        <v>4099</v>
      </c>
      <c r="N1796" t="str">
        <f t="shared" ref="N1796:N1859" si="85">RIGHT(M1796,7)</f>
        <v>0003082</v>
      </c>
      <c r="O1796" s="9">
        <v>44499</v>
      </c>
      <c r="P1796" t="s">
        <v>4100</v>
      </c>
      <c r="Q1796" t="s">
        <v>4101</v>
      </c>
      <c r="R1796" t="str">
        <f t="shared" ref="R1796:R1859" si="86">LEFT(Q1796,10)</f>
        <v>VM+ BNH 10</v>
      </c>
      <c r="S1796" s="10" t="s">
        <v>88</v>
      </c>
      <c r="T1796" t="e">
        <f>VLOOKUP(Q1796,'Danh mục'!$B$4:$C$76,2,0)</f>
        <v>#N/A</v>
      </c>
    </row>
    <row r="1797" spans="1:20">
      <c r="A1797" t="s">
        <v>19</v>
      </c>
      <c r="B1797" t="s">
        <v>4098</v>
      </c>
      <c r="C1797" t="s">
        <v>35</v>
      </c>
      <c r="D1797" t="s">
        <v>22</v>
      </c>
      <c r="E1797" s="5">
        <v>138000</v>
      </c>
      <c r="F1797" s="6">
        <v>3</v>
      </c>
      <c r="G1797" t="s">
        <v>23</v>
      </c>
      <c r="H1797" t="s">
        <v>36</v>
      </c>
      <c r="I1797" t="str">
        <f t="shared" si="84"/>
        <v>Mộc nấm hương gói 250g</v>
      </c>
      <c r="J1797" t="str">
        <f>VLOOKUP(I1797,'[1]Mã Misa'!$B$2:$D$74,2,0)</f>
        <v>Mộc Nấm Hương 250g</v>
      </c>
      <c r="K1797" t="str">
        <f>VLOOKUP(J1797,'[1]Mã Misa'!$C$2:$D$74,2,0)</f>
        <v>MNH250</v>
      </c>
      <c r="L1797" s="6">
        <v>46000</v>
      </c>
      <c r="M1797" t="s">
        <v>4099</v>
      </c>
      <c r="N1797" t="str">
        <f t="shared" si="85"/>
        <v>0003082</v>
      </c>
      <c r="O1797" s="9">
        <v>44499</v>
      </c>
      <c r="P1797" t="s">
        <v>4100</v>
      </c>
      <c r="Q1797" t="s">
        <v>4101</v>
      </c>
      <c r="R1797" t="str">
        <f t="shared" si="86"/>
        <v>VM+ BNH 10</v>
      </c>
      <c r="S1797" s="10" t="s">
        <v>88</v>
      </c>
      <c r="T1797" t="e">
        <f>VLOOKUP(Q1797,'Danh mục'!$B$4:$C$76,2,0)</f>
        <v>#N/A</v>
      </c>
    </row>
    <row r="1798" spans="1:20" hidden="1">
      <c r="A1798" t="s">
        <v>19</v>
      </c>
      <c r="B1798" t="s">
        <v>4102</v>
      </c>
      <c r="C1798" t="s">
        <v>285</v>
      </c>
      <c r="D1798" t="s">
        <v>22</v>
      </c>
      <c r="E1798" s="5">
        <v>122100</v>
      </c>
      <c r="F1798" s="6">
        <v>2</v>
      </c>
      <c r="G1798" t="s">
        <v>23</v>
      </c>
      <c r="H1798" t="s">
        <v>286</v>
      </c>
      <c r="I1798" t="str">
        <f t="shared" si="84"/>
        <v>_Giò sụn gà 250g</v>
      </c>
      <c r="J1798" t="str">
        <f>VLOOKUP(I1798,'[1]Mã Misa'!$B$2:$D$74,2,0)</f>
        <v>Giò sụn gà 250g</v>
      </c>
      <c r="K1798" t="str">
        <f>VLOOKUP(J1798,'[1]Mã Misa'!$C$2:$D$74,2,0)</f>
        <v>GSG250</v>
      </c>
      <c r="L1798" s="6">
        <v>61050</v>
      </c>
      <c r="M1798" t="s">
        <v>4103</v>
      </c>
      <c r="N1798" t="str">
        <f t="shared" si="85"/>
        <v>0133801</v>
      </c>
      <c r="O1798" s="9">
        <v>44499</v>
      </c>
      <c r="P1798" t="s">
        <v>4104</v>
      </c>
      <c r="Q1798" t="s">
        <v>4105</v>
      </c>
      <c r="R1798" t="str">
        <f t="shared" si="86"/>
        <v>VM+ HNI Ki</v>
      </c>
      <c r="S1798" s="10" t="s">
        <v>28</v>
      </c>
      <c r="T1798" t="e">
        <f>VLOOKUP(Q1798,'Danh mục'!$B$4:$C$76,2,0)</f>
        <v>#N/A</v>
      </c>
    </row>
    <row r="1799" spans="1:20">
      <c r="A1799" t="s">
        <v>19</v>
      </c>
      <c r="B1799" t="s">
        <v>4106</v>
      </c>
      <c r="C1799" t="s">
        <v>21</v>
      </c>
      <c r="D1799" t="s">
        <v>22</v>
      </c>
      <c r="E1799" s="5">
        <v>501820</v>
      </c>
      <c r="F1799" s="6">
        <v>10</v>
      </c>
      <c r="G1799" t="s">
        <v>23</v>
      </c>
      <c r="H1799" t="s">
        <v>24</v>
      </c>
      <c r="I1799" t="str">
        <f t="shared" si="84"/>
        <v>Giò tai lưỡi xào gói 250g</v>
      </c>
      <c r="J1799" t="str">
        <f>VLOOKUP(I1799,'[1]Mã Misa'!$B$2:$D$74,2,0)</f>
        <v>Giò Tai Lưỡi Xào 250g</v>
      </c>
      <c r="K1799" t="str">
        <f>VLOOKUP(J1799,'[1]Mã Misa'!$C$2:$D$74,2,0)</f>
        <v>GTLX250G</v>
      </c>
      <c r="L1799" s="6">
        <v>50182</v>
      </c>
      <c r="M1799" t="s">
        <v>4107</v>
      </c>
      <c r="N1799" t="str">
        <f t="shared" si="85"/>
        <v>0002871</v>
      </c>
      <c r="O1799" s="9">
        <v>44499</v>
      </c>
      <c r="P1799" t="s">
        <v>4108</v>
      </c>
      <c r="Q1799" t="s">
        <v>4109</v>
      </c>
      <c r="R1799" t="str">
        <f t="shared" si="86"/>
        <v>VM+ BDG 14</v>
      </c>
      <c r="S1799" s="10" t="s">
        <v>4110</v>
      </c>
      <c r="T1799" t="e">
        <f>VLOOKUP(Q1799,'Danh mục'!$B$4:$C$76,2,0)</f>
        <v>#N/A</v>
      </c>
    </row>
    <row r="1800" spans="1:20">
      <c r="A1800" t="s">
        <v>19</v>
      </c>
      <c r="B1800" t="s">
        <v>4106</v>
      </c>
      <c r="C1800" t="s">
        <v>193</v>
      </c>
      <c r="D1800" t="s">
        <v>22</v>
      </c>
      <c r="E1800" s="5">
        <v>111190</v>
      </c>
      <c r="F1800" s="6">
        <v>2</v>
      </c>
      <c r="G1800" t="s">
        <v>23</v>
      </c>
      <c r="H1800" t="s">
        <v>194</v>
      </c>
      <c r="I1800" t="str">
        <f t="shared" si="84"/>
        <v>Tai heo muối gói 200g</v>
      </c>
      <c r="J1800" t="str">
        <f>VLOOKUP(I1800,'[1]Mã Misa'!$B$2:$D$74,2,0)</f>
        <v>Tai heo muối 200g</v>
      </c>
      <c r="K1800" t="str">
        <f>VLOOKUP(J1800,'[1]Mã Misa'!$C$2:$D$74,2,0)</f>
        <v>TH200</v>
      </c>
      <c r="L1800" s="6">
        <v>55595</v>
      </c>
      <c r="M1800" t="s">
        <v>4107</v>
      </c>
      <c r="N1800" t="str">
        <f t="shared" si="85"/>
        <v>0002871</v>
      </c>
      <c r="O1800" s="9">
        <v>44499</v>
      </c>
      <c r="P1800" t="s">
        <v>4108</v>
      </c>
      <c r="Q1800" t="s">
        <v>4109</v>
      </c>
      <c r="R1800" t="str">
        <f t="shared" si="86"/>
        <v>VM+ BDG 14</v>
      </c>
      <c r="S1800" s="10" t="s">
        <v>4110</v>
      </c>
      <c r="T1800" t="e">
        <f>VLOOKUP(Q1800,'Danh mục'!$B$4:$C$76,2,0)</f>
        <v>#N/A</v>
      </c>
    </row>
    <row r="1801" spans="1:20">
      <c r="A1801" t="s">
        <v>19</v>
      </c>
      <c r="B1801" t="s">
        <v>4106</v>
      </c>
      <c r="C1801" t="s">
        <v>38</v>
      </c>
      <c r="D1801" t="s">
        <v>22</v>
      </c>
      <c r="E1801" s="5">
        <v>111058</v>
      </c>
      <c r="F1801" s="6">
        <v>1</v>
      </c>
      <c r="G1801" t="s">
        <v>23</v>
      </c>
      <c r="H1801" t="s">
        <v>39</v>
      </c>
      <c r="I1801" t="str">
        <f t="shared" si="84"/>
        <v>Gà muối gói 500g</v>
      </c>
      <c r="J1801" t="str">
        <f>VLOOKUP(I1801,'[1]Mã Misa'!$B$2:$D$74,2,0)</f>
        <v>Gà muối 500g</v>
      </c>
      <c r="K1801" t="str">
        <f>VLOOKUP(J1801,'[1]Mã Misa'!$C$2:$D$74,2,0)</f>
        <v>GM500</v>
      </c>
      <c r="L1801" s="6">
        <v>111058</v>
      </c>
      <c r="M1801" t="s">
        <v>4107</v>
      </c>
      <c r="N1801" t="str">
        <f t="shared" si="85"/>
        <v>0002871</v>
      </c>
      <c r="O1801" s="9">
        <v>44499</v>
      </c>
      <c r="P1801" t="s">
        <v>4108</v>
      </c>
      <c r="Q1801" t="s">
        <v>4109</v>
      </c>
      <c r="R1801" t="str">
        <f t="shared" si="86"/>
        <v>VM+ BDG 14</v>
      </c>
      <c r="S1801" s="10" t="s">
        <v>4110</v>
      </c>
      <c r="T1801" t="e">
        <f>VLOOKUP(Q1801,'Danh mục'!$B$4:$C$76,2,0)</f>
        <v>#N/A</v>
      </c>
    </row>
    <row r="1802" spans="1:20">
      <c r="A1802" t="s">
        <v>19</v>
      </c>
      <c r="B1802" t="s">
        <v>4111</v>
      </c>
      <c r="C1802" t="s">
        <v>64</v>
      </c>
      <c r="D1802" t="s">
        <v>22</v>
      </c>
      <c r="E1802" s="5">
        <v>183750</v>
      </c>
      <c r="F1802" s="6">
        <v>3</v>
      </c>
      <c r="G1802" t="s">
        <v>65</v>
      </c>
      <c r="H1802" t="s">
        <v>66</v>
      </c>
      <c r="I1802" t="str">
        <f t="shared" si="84"/>
        <v xml:space="preserve"> Ghẹ farci 150g</v>
      </c>
      <c r="J1802" t="str">
        <f>VLOOKUP(I1802,'[1]Mã Misa'!$B$2:$D$74,2,0)</f>
        <v>Ghẹ farci 150g</v>
      </c>
      <c r="K1802" t="str">
        <f>VLOOKUP(J1802,'[1]Mã Misa'!$C$2:$D$74,2,0)</f>
        <v>GHEFARCI150</v>
      </c>
      <c r="L1802" s="6">
        <v>61250</v>
      </c>
      <c r="M1802" t="s">
        <v>4112</v>
      </c>
      <c r="N1802" t="str">
        <f t="shared" si="85"/>
        <v>0010522</v>
      </c>
      <c r="O1802" s="9">
        <v>44499</v>
      </c>
      <c r="P1802" t="s">
        <v>1579</v>
      </c>
      <c r="Q1802" t="s">
        <v>1580</v>
      </c>
      <c r="R1802" t="str">
        <f t="shared" si="86"/>
        <v>VM VCP QNH</v>
      </c>
      <c r="S1802" s="10" t="s">
        <v>78</v>
      </c>
      <c r="T1802" t="e">
        <f>VLOOKUP(Q1802,'Danh mục'!$B$4:$C$76,2,0)</f>
        <v>#N/A</v>
      </c>
    </row>
    <row r="1803" spans="1:20">
      <c r="A1803" t="s">
        <v>19</v>
      </c>
      <c r="B1803" t="s">
        <v>4113</v>
      </c>
      <c r="C1803" t="s">
        <v>193</v>
      </c>
      <c r="D1803" t="s">
        <v>22</v>
      </c>
      <c r="E1803" s="5">
        <v>55595</v>
      </c>
      <c r="F1803" s="6">
        <v>1</v>
      </c>
      <c r="G1803" t="s">
        <v>23</v>
      </c>
      <c r="H1803" t="s">
        <v>194</v>
      </c>
      <c r="I1803" t="str">
        <f t="shared" si="84"/>
        <v>Tai heo muối gói 200g</v>
      </c>
      <c r="J1803" t="str">
        <f>VLOOKUP(I1803,'[1]Mã Misa'!$B$2:$D$74,2,0)</f>
        <v>Tai heo muối 200g</v>
      </c>
      <c r="K1803" t="str">
        <f>VLOOKUP(J1803,'[1]Mã Misa'!$C$2:$D$74,2,0)</f>
        <v>TH200</v>
      </c>
      <c r="L1803" s="6">
        <v>55595</v>
      </c>
      <c r="M1803" t="s">
        <v>4114</v>
      </c>
      <c r="N1803" t="str">
        <f t="shared" si="85"/>
        <v>0010105</v>
      </c>
      <c r="O1803" s="9">
        <v>44499</v>
      </c>
      <c r="P1803" t="s">
        <v>4001</v>
      </c>
      <c r="Q1803" t="s">
        <v>4002</v>
      </c>
      <c r="R1803" t="str">
        <f t="shared" si="86"/>
        <v>VM+ HPG 84</v>
      </c>
      <c r="S1803" s="10" t="s">
        <v>218</v>
      </c>
      <c r="T1803" t="e">
        <f>VLOOKUP(Q1803,'Danh mục'!$B$4:$C$76,2,0)</f>
        <v>#N/A</v>
      </c>
    </row>
    <row r="1804" spans="1:20">
      <c r="A1804" t="s">
        <v>19</v>
      </c>
      <c r="B1804" t="s">
        <v>4113</v>
      </c>
      <c r="C1804" t="s">
        <v>21</v>
      </c>
      <c r="D1804" t="s">
        <v>22</v>
      </c>
      <c r="E1804" s="5">
        <v>50182</v>
      </c>
      <c r="F1804" s="6">
        <v>1</v>
      </c>
      <c r="G1804" t="s">
        <v>23</v>
      </c>
      <c r="H1804" t="s">
        <v>24</v>
      </c>
      <c r="I1804" t="str">
        <f t="shared" si="84"/>
        <v>Giò tai lưỡi xào gói 250g</v>
      </c>
      <c r="J1804" t="str">
        <f>VLOOKUP(I1804,'[1]Mã Misa'!$B$2:$D$74,2,0)</f>
        <v>Giò Tai Lưỡi Xào 250g</v>
      </c>
      <c r="K1804" t="str">
        <f>VLOOKUP(J1804,'[1]Mã Misa'!$C$2:$D$74,2,0)</f>
        <v>GTLX250G</v>
      </c>
      <c r="L1804" s="6">
        <v>50182</v>
      </c>
      <c r="M1804" t="s">
        <v>4114</v>
      </c>
      <c r="N1804" t="str">
        <f t="shared" si="85"/>
        <v>0010105</v>
      </c>
      <c r="O1804" s="9">
        <v>44499</v>
      </c>
      <c r="P1804" t="s">
        <v>4001</v>
      </c>
      <c r="Q1804" t="s">
        <v>4002</v>
      </c>
      <c r="R1804" t="str">
        <f t="shared" si="86"/>
        <v>VM+ HPG 84</v>
      </c>
      <c r="S1804" s="10" t="s">
        <v>218</v>
      </c>
      <c r="T1804" t="e">
        <f>VLOOKUP(Q1804,'Danh mục'!$B$4:$C$76,2,0)</f>
        <v>#N/A</v>
      </c>
    </row>
    <row r="1805" spans="1:20">
      <c r="A1805" t="s">
        <v>19</v>
      </c>
      <c r="B1805" t="s">
        <v>4115</v>
      </c>
      <c r="C1805" t="s">
        <v>293</v>
      </c>
      <c r="D1805" t="s">
        <v>22</v>
      </c>
      <c r="E1805" s="5">
        <v>118800</v>
      </c>
      <c r="F1805" s="6">
        <v>2</v>
      </c>
      <c r="G1805" t="s">
        <v>23</v>
      </c>
      <c r="H1805" t="s">
        <v>294</v>
      </c>
      <c r="I1805" t="str">
        <f t="shared" si="84"/>
        <v>_Giò lụa 250g</v>
      </c>
      <c r="J1805" t="str">
        <f>VLOOKUP(I1805,'[1]Mã Misa'!$B$2:$D$74,2,0)</f>
        <v>Giò lụa 250g</v>
      </c>
      <c r="K1805" t="str">
        <f>VLOOKUP(J1805,'[1]Mã Misa'!$C$2:$D$74,2,0)</f>
        <v>GL250</v>
      </c>
      <c r="L1805" s="6">
        <v>59400</v>
      </c>
      <c r="M1805" t="s">
        <v>4116</v>
      </c>
      <c r="N1805" t="str">
        <f t="shared" si="85"/>
        <v>0017203</v>
      </c>
      <c r="O1805" s="9">
        <v>44499</v>
      </c>
      <c r="P1805" t="s">
        <v>2092</v>
      </c>
      <c r="Q1805" t="s">
        <v>2093</v>
      </c>
      <c r="R1805" t="str">
        <f t="shared" si="86"/>
        <v>VM+ DNG 30</v>
      </c>
      <c r="S1805" s="10" t="s">
        <v>231</v>
      </c>
      <c r="T1805" t="e">
        <f>VLOOKUP(Q1805,'Danh mục'!$B$4:$C$76,2,0)</f>
        <v>#N/A</v>
      </c>
    </row>
    <row r="1806" spans="1:20">
      <c r="A1806" t="s">
        <v>19</v>
      </c>
      <c r="B1806" t="s">
        <v>4115</v>
      </c>
      <c r="C1806" t="s">
        <v>285</v>
      </c>
      <c r="D1806" t="s">
        <v>22</v>
      </c>
      <c r="E1806" s="5">
        <v>122100</v>
      </c>
      <c r="F1806" s="6">
        <v>2</v>
      </c>
      <c r="G1806" t="s">
        <v>23</v>
      </c>
      <c r="H1806" t="s">
        <v>286</v>
      </c>
      <c r="I1806" t="str">
        <f t="shared" si="84"/>
        <v>_Giò sụn gà 250g</v>
      </c>
      <c r="J1806" t="str">
        <f>VLOOKUP(I1806,'[1]Mã Misa'!$B$2:$D$74,2,0)</f>
        <v>Giò sụn gà 250g</v>
      </c>
      <c r="K1806" t="str">
        <f>VLOOKUP(J1806,'[1]Mã Misa'!$C$2:$D$74,2,0)</f>
        <v>GSG250</v>
      </c>
      <c r="L1806" s="6">
        <v>61050</v>
      </c>
      <c r="M1806" t="s">
        <v>4116</v>
      </c>
      <c r="N1806" t="str">
        <f t="shared" si="85"/>
        <v>0017203</v>
      </c>
      <c r="O1806" s="9">
        <v>44499</v>
      </c>
      <c r="P1806" t="s">
        <v>2092</v>
      </c>
      <c r="Q1806" t="s">
        <v>2093</v>
      </c>
      <c r="R1806" t="str">
        <f t="shared" si="86"/>
        <v>VM+ DNG 30</v>
      </c>
      <c r="S1806" s="10" t="s">
        <v>231</v>
      </c>
      <c r="T1806" t="e">
        <f>VLOOKUP(Q1806,'Danh mục'!$B$4:$C$76,2,0)</f>
        <v>#N/A</v>
      </c>
    </row>
    <row r="1807" spans="1:20">
      <c r="A1807" t="s">
        <v>19</v>
      </c>
      <c r="B1807" t="s">
        <v>4117</v>
      </c>
      <c r="C1807" t="s">
        <v>45</v>
      </c>
      <c r="D1807" t="s">
        <v>22</v>
      </c>
      <c r="E1807" s="5">
        <v>297000</v>
      </c>
      <c r="F1807" s="6">
        <v>4</v>
      </c>
      <c r="G1807" t="s">
        <v>23</v>
      </c>
      <c r="H1807" t="s">
        <v>46</v>
      </c>
      <c r="I1807" t="str">
        <f t="shared" si="84"/>
        <v>_Chả cốm 300g</v>
      </c>
      <c r="J1807" t="str">
        <f>VLOOKUP(I1807,'[1]Mã Misa'!$B$2:$D$74,2,0)</f>
        <v>Chả cốm 300g</v>
      </c>
      <c r="K1807" t="str">
        <f>VLOOKUP(J1807,'[1]Mã Misa'!$C$2:$D$74,2,0)</f>
        <v>CC300</v>
      </c>
      <c r="L1807" s="6">
        <v>74250</v>
      </c>
      <c r="M1807" t="s">
        <v>4118</v>
      </c>
      <c r="N1807" t="str">
        <f t="shared" si="85"/>
        <v>0133837</v>
      </c>
      <c r="O1807" s="9">
        <v>44499</v>
      </c>
      <c r="P1807" t="s">
        <v>4119</v>
      </c>
      <c r="Q1807" t="s">
        <v>4120</v>
      </c>
      <c r="R1807" t="str">
        <f t="shared" si="86"/>
        <v>VM+ HNI Xó</v>
      </c>
      <c r="S1807" s="10" t="s">
        <v>28</v>
      </c>
      <c r="T1807" t="e">
        <f>VLOOKUP(Q1807,'Danh mục'!$B$4:$C$76,2,0)</f>
        <v>#N/A</v>
      </c>
    </row>
    <row r="1808" spans="1:20">
      <c r="A1808" t="s">
        <v>19</v>
      </c>
      <c r="B1808" t="s">
        <v>4117</v>
      </c>
      <c r="C1808" t="s">
        <v>51</v>
      </c>
      <c r="D1808" t="s">
        <v>22</v>
      </c>
      <c r="E1808" s="5">
        <v>210800</v>
      </c>
      <c r="F1808" s="6">
        <v>2</v>
      </c>
      <c r="G1808" t="s">
        <v>23</v>
      </c>
      <c r="H1808" t="s">
        <v>52</v>
      </c>
      <c r="I1808" t="str">
        <f t="shared" si="84"/>
        <v>_Đùi gà sốt cay 500g</v>
      </c>
      <c r="J1808" t="str">
        <f>VLOOKUP(I1808,'[1]Mã Misa'!$B$2:$D$74,2,0)</f>
        <v>Đùi gà sốt cay 500g</v>
      </c>
      <c r="K1808" t="str">
        <f>VLOOKUP(J1808,'[1]Mã Misa'!$C$2:$D$74,2,0)</f>
        <v>DGSC500</v>
      </c>
      <c r="L1808" s="6">
        <v>105400</v>
      </c>
      <c r="M1808" t="s">
        <v>4118</v>
      </c>
      <c r="N1808" t="str">
        <f t="shared" si="85"/>
        <v>0133837</v>
      </c>
      <c r="O1808" s="9">
        <v>44499</v>
      </c>
      <c r="P1808" t="s">
        <v>4119</v>
      </c>
      <c r="Q1808" t="s">
        <v>4120</v>
      </c>
      <c r="R1808" t="str">
        <f t="shared" si="86"/>
        <v>VM+ HNI Xó</v>
      </c>
      <c r="S1808" s="10" t="s">
        <v>28</v>
      </c>
      <c r="T1808" t="e">
        <f>VLOOKUP(Q1808,'Danh mục'!$B$4:$C$76,2,0)</f>
        <v>#N/A</v>
      </c>
    </row>
    <row r="1809" spans="1:20">
      <c r="A1809" t="s">
        <v>19</v>
      </c>
      <c r="B1809" t="s">
        <v>4121</v>
      </c>
      <c r="C1809" t="s">
        <v>38</v>
      </c>
      <c r="D1809" t="s">
        <v>22</v>
      </c>
      <c r="E1809" s="5">
        <v>111058</v>
      </c>
      <c r="F1809" s="6">
        <v>1</v>
      </c>
      <c r="G1809" t="s">
        <v>23</v>
      </c>
      <c r="H1809" t="s">
        <v>39</v>
      </c>
      <c r="I1809" t="str">
        <f t="shared" si="84"/>
        <v>Gà muối gói 500g</v>
      </c>
      <c r="J1809" t="str">
        <f>VLOOKUP(I1809,'[1]Mã Misa'!$B$2:$D$74,2,0)</f>
        <v>Gà muối 500g</v>
      </c>
      <c r="K1809" t="str">
        <f>VLOOKUP(J1809,'[1]Mã Misa'!$C$2:$D$74,2,0)</f>
        <v>GM500</v>
      </c>
      <c r="L1809" s="6">
        <v>111058</v>
      </c>
      <c r="M1809" t="s">
        <v>4122</v>
      </c>
      <c r="N1809" t="str">
        <f t="shared" si="85"/>
        <v>0133840</v>
      </c>
      <c r="O1809" s="9">
        <v>44499</v>
      </c>
      <c r="P1809" t="s">
        <v>318</v>
      </c>
      <c r="Q1809" t="s">
        <v>319</v>
      </c>
      <c r="R1809" t="str">
        <f t="shared" si="86"/>
        <v>VM+ HNI T1</v>
      </c>
      <c r="S1809" s="10" t="s">
        <v>28</v>
      </c>
      <c r="T1809" t="str">
        <f>VLOOKUP(Q1809,'Danh mục'!$B$4:$C$76,2,0)</f>
        <v>WINCOMHANOI</v>
      </c>
    </row>
    <row r="1810" spans="1:20">
      <c r="A1810" t="s">
        <v>19</v>
      </c>
      <c r="B1810" t="s">
        <v>4121</v>
      </c>
      <c r="C1810" t="s">
        <v>45</v>
      </c>
      <c r="D1810" t="s">
        <v>22</v>
      </c>
      <c r="E1810" s="5">
        <v>148500</v>
      </c>
      <c r="F1810" s="6">
        <v>2</v>
      </c>
      <c r="G1810" t="s">
        <v>23</v>
      </c>
      <c r="H1810" t="s">
        <v>46</v>
      </c>
      <c r="I1810" t="str">
        <f t="shared" si="84"/>
        <v>_Chả cốm 300g</v>
      </c>
      <c r="J1810" t="str">
        <f>VLOOKUP(I1810,'[1]Mã Misa'!$B$2:$D$74,2,0)</f>
        <v>Chả cốm 300g</v>
      </c>
      <c r="K1810" t="str">
        <f>VLOOKUP(J1810,'[1]Mã Misa'!$C$2:$D$74,2,0)</f>
        <v>CC300</v>
      </c>
      <c r="L1810" s="6">
        <v>74250</v>
      </c>
      <c r="M1810" t="s">
        <v>4122</v>
      </c>
      <c r="N1810" t="str">
        <f t="shared" si="85"/>
        <v>0133840</v>
      </c>
      <c r="O1810" s="9">
        <v>44499</v>
      </c>
      <c r="P1810" t="s">
        <v>318</v>
      </c>
      <c r="Q1810" t="s">
        <v>319</v>
      </c>
      <c r="R1810" t="str">
        <f t="shared" si="86"/>
        <v>VM+ HNI T1</v>
      </c>
      <c r="S1810" s="10" t="s">
        <v>28</v>
      </c>
      <c r="T1810" t="str">
        <f>VLOOKUP(Q1810,'Danh mục'!$B$4:$C$76,2,0)</f>
        <v>WINCOMHANOI</v>
      </c>
    </row>
    <row r="1811" spans="1:20" hidden="1">
      <c r="A1811" t="s">
        <v>19</v>
      </c>
      <c r="B1811" t="s">
        <v>4123</v>
      </c>
      <c r="C1811" t="s">
        <v>38</v>
      </c>
      <c r="D1811" t="s">
        <v>22</v>
      </c>
      <c r="E1811" s="5">
        <v>111058</v>
      </c>
      <c r="F1811" s="6">
        <v>1</v>
      </c>
      <c r="G1811" t="s">
        <v>23</v>
      </c>
      <c r="H1811" t="s">
        <v>39</v>
      </c>
      <c r="I1811" t="str">
        <f t="shared" si="84"/>
        <v>Gà muối gói 500g</v>
      </c>
      <c r="J1811" t="str">
        <f>VLOOKUP(I1811,'[1]Mã Misa'!$B$2:$D$74,2,0)</f>
        <v>Gà muối 500g</v>
      </c>
      <c r="K1811" t="str">
        <f>VLOOKUP(J1811,'[1]Mã Misa'!$C$2:$D$74,2,0)</f>
        <v>GM500</v>
      </c>
      <c r="L1811" s="6">
        <v>111058</v>
      </c>
      <c r="M1811" t="s">
        <v>4124</v>
      </c>
      <c r="N1811" t="str">
        <f t="shared" si="85"/>
        <v>0001433</v>
      </c>
      <c r="O1811" s="9">
        <v>44499</v>
      </c>
      <c r="P1811" t="s">
        <v>4125</v>
      </c>
      <c r="Q1811" t="s">
        <v>4126</v>
      </c>
      <c r="R1811" t="str">
        <f t="shared" si="86"/>
        <v>VM+ TNN 57</v>
      </c>
      <c r="S1811" s="10" t="s">
        <v>484</v>
      </c>
      <c r="T1811" t="e">
        <f>VLOOKUP(Q1811,'Danh mục'!$B$4:$C$76,2,0)</f>
        <v>#N/A</v>
      </c>
    </row>
    <row r="1812" spans="1:20">
      <c r="A1812" t="s">
        <v>19</v>
      </c>
      <c r="B1812" t="s">
        <v>4127</v>
      </c>
      <c r="C1812" t="s">
        <v>35</v>
      </c>
      <c r="D1812" t="s">
        <v>22</v>
      </c>
      <c r="E1812" s="5">
        <v>46000</v>
      </c>
      <c r="F1812" s="6">
        <v>1</v>
      </c>
      <c r="G1812" t="s">
        <v>23</v>
      </c>
      <c r="H1812" t="s">
        <v>36</v>
      </c>
      <c r="I1812" t="str">
        <f t="shared" si="84"/>
        <v>Mộc nấm hương gói 250g</v>
      </c>
      <c r="J1812" t="str">
        <f>VLOOKUP(I1812,'[1]Mã Misa'!$B$2:$D$74,2,0)</f>
        <v>Mộc Nấm Hương 250g</v>
      </c>
      <c r="K1812" t="str">
        <f>VLOOKUP(J1812,'[1]Mã Misa'!$C$2:$D$74,2,0)</f>
        <v>MNH250</v>
      </c>
      <c r="L1812" s="6">
        <v>46000</v>
      </c>
      <c r="M1812" t="s">
        <v>4128</v>
      </c>
      <c r="N1812" t="str">
        <f t="shared" si="85"/>
        <v>0133858</v>
      </c>
      <c r="O1812" s="9">
        <v>44499</v>
      </c>
      <c r="P1812" t="s">
        <v>4129</v>
      </c>
      <c r="Q1812" t="s">
        <v>4130</v>
      </c>
      <c r="R1812" t="str">
        <f t="shared" si="86"/>
        <v>VM+ HNI B2</v>
      </c>
      <c r="S1812" s="10" t="s">
        <v>28</v>
      </c>
      <c r="T1812" t="e">
        <f>VLOOKUP(Q1812,'Danh mục'!$B$4:$C$76,2,0)</f>
        <v>#N/A</v>
      </c>
    </row>
    <row r="1813" spans="1:20">
      <c r="A1813" t="s">
        <v>19</v>
      </c>
      <c r="B1813" t="s">
        <v>4127</v>
      </c>
      <c r="C1813" t="s">
        <v>21</v>
      </c>
      <c r="D1813" t="s">
        <v>22</v>
      </c>
      <c r="E1813" s="5">
        <v>50182</v>
      </c>
      <c r="F1813" s="6">
        <v>1</v>
      </c>
      <c r="G1813" t="s">
        <v>23</v>
      </c>
      <c r="H1813" t="s">
        <v>24</v>
      </c>
      <c r="I1813" t="str">
        <f t="shared" si="84"/>
        <v>Giò tai lưỡi xào gói 250g</v>
      </c>
      <c r="J1813" t="str">
        <f>VLOOKUP(I1813,'[1]Mã Misa'!$B$2:$D$74,2,0)</f>
        <v>Giò Tai Lưỡi Xào 250g</v>
      </c>
      <c r="K1813" t="str">
        <f>VLOOKUP(J1813,'[1]Mã Misa'!$C$2:$D$74,2,0)</f>
        <v>GTLX250G</v>
      </c>
      <c r="L1813" s="6">
        <v>50182</v>
      </c>
      <c r="M1813" t="s">
        <v>4128</v>
      </c>
      <c r="N1813" t="str">
        <f t="shared" si="85"/>
        <v>0133858</v>
      </c>
      <c r="O1813" s="9">
        <v>44499</v>
      </c>
      <c r="P1813" t="s">
        <v>4129</v>
      </c>
      <c r="Q1813" t="s">
        <v>4130</v>
      </c>
      <c r="R1813" t="str">
        <f t="shared" si="86"/>
        <v>VM+ HNI B2</v>
      </c>
      <c r="S1813" s="10" t="s">
        <v>28</v>
      </c>
      <c r="T1813" t="e">
        <f>VLOOKUP(Q1813,'Danh mục'!$B$4:$C$76,2,0)</f>
        <v>#N/A</v>
      </c>
    </row>
    <row r="1814" spans="1:20" hidden="1">
      <c r="A1814" t="s">
        <v>19</v>
      </c>
      <c r="B1814" t="s">
        <v>4131</v>
      </c>
      <c r="C1814" t="s">
        <v>35</v>
      </c>
      <c r="D1814" t="s">
        <v>22</v>
      </c>
      <c r="E1814" s="5">
        <v>46000</v>
      </c>
      <c r="F1814" s="6">
        <v>1</v>
      </c>
      <c r="G1814" t="s">
        <v>23</v>
      </c>
      <c r="H1814" t="s">
        <v>36</v>
      </c>
      <c r="I1814" t="str">
        <f t="shared" si="84"/>
        <v>Mộc nấm hương gói 250g</v>
      </c>
      <c r="J1814" t="str">
        <f>VLOOKUP(I1814,'[1]Mã Misa'!$B$2:$D$74,2,0)</f>
        <v>Mộc Nấm Hương 250g</v>
      </c>
      <c r="K1814" t="str">
        <f>VLOOKUP(J1814,'[1]Mã Misa'!$C$2:$D$74,2,0)</f>
        <v>MNH250</v>
      </c>
      <c r="L1814" s="6">
        <v>46000</v>
      </c>
      <c r="M1814" t="s">
        <v>4132</v>
      </c>
      <c r="N1814" t="str">
        <f t="shared" si="85"/>
        <v>0017242</v>
      </c>
      <c r="O1814" s="9">
        <v>44499</v>
      </c>
      <c r="P1814" t="s">
        <v>4133</v>
      </c>
      <c r="Q1814" t="s">
        <v>4134</v>
      </c>
      <c r="R1814" t="str">
        <f t="shared" si="86"/>
        <v>VM+ DNG 15</v>
      </c>
      <c r="S1814" s="10" t="s">
        <v>231</v>
      </c>
      <c r="T1814" t="e">
        <f>VLOOKUP(Q1814,'Danh mục'!$B$4:$C$76,2,0)</f>
        <v>#N/A</v>
      </c>
    </row>
    <row r="1815" spans="1:20">
      <c r="A1815" t="s">
        <v>19</v>
      </c>
      <c r="B1815" t="s">
        <v>4135</v>
      </c>
      <c r="C1815" t="s">
        <v>193</v>
      </c>
      <c r="D1815" t="s">
        <v>22</v>
      </c>
      <c r="E1815" s="5">
        <v>277975</v>
      </c>
      <c r="F1815" s="6">
        <v>5</v>
      </c>
      <c r="G1815" t="s">
        <v>23</v>
      </c>
      <c r="H1815" t="s">
        <v>194</v>
      </c>
      <c r="I1815" t="str">
        <f t="shared" si="84"/>
        <v>Tai heo muối gói 200g</v>
      </c>
      <c r="J1815" t="str">
        <f>VLOOKUP(I1815,'[1]Mã Misa'!$B$2:$D$74,2,0)</f>
        <v>Tai heo muối 200g</v>
      </c>
      <c r="K1815" t="str">
        <f>VLOOKUP(J1815,'[1]Mã Misa'!$C$2:$D$74,2,0)</f>
        <v>TH200</v>
      </c>
      <c r="L1815" s="6">
        <v>55595</v>
      </c>
      <c r="M1815" t="s">
        <v>4136</v>
      </c>
      <c r="N1815" t="str">
        <f t="shared" si="85"/>
        <v>0002725</v>
      </c>
      <c r="O1815" s="9">
        <v>44499</v>
      </c>
      <c r="P1815" t="s">
        <v>4137</v>
      </c>
      <c r="Q1815" t="s">
        <v>4138</v>
      </c>
      <c r="R1815" t="str">
        <f t="shared" si="86"/>
        <v>VM+ HDG 28</v>
      </c>
      <c r="S1815" s="10" t="s">
        <v>50</v>
      </c>
      <c r="T1815" t="e">
        <f>VLOOKUP(Q1815,'Danh mục'!$B$4:$C$76,2,0)</f>
        <v>#N/A</v>
      </c>
    </row>
    <row r="1816" spans="1:20">
      <c r="A1816" t="s">
        <v>19</v>
      </c>
      <c r="B1816" t="s">
        <v>4135</v>
      </c>
      <c r="C1816" t="s">
        <v>35</v>
      </c>
      <c r="D1816" t="s">
        <v>22</v>
      </c>
      <c r="E1816" s="5">
        <v>460000</v>
      </c>
      <c r="F1816" s="6">
        <v>10</v>
      </c>
      <c r="G1816" t="s">
        <v>23</v>
      </c>
      <c r="H1816" t="s">
        <v>36</v>
      </c>
      <c r="I1816" t="str">
        <f t="shared" si="84"/>
        <v>Mộc nấm hương gói 250g</v>
      </c>
      <c r="J1816" t="str">
        <f>VLOOKUP(I1816,'[1]Mã Misa'!$B$2:$D$74,2,0)</f>
        <v>Mộc Nấm Hương 250g</v>
      </c>
      <c r="K1816" t="str">
        <f>VLOOKUP(J1816,'[1]Mã Misa'!$C$2:$D$74,2,0)</f>
        <v>MNH250</v>
      </c>
      <c r="L1816" s="6">
        <v>46000</v>
      </c>
      <c r="M1816" t="s">
        <v>4136</v>
      </c>
      <c r="N1816" t="str">
        <f t="shared" si="85"/>
        <v>0002725</v>
      </c>
      <c r="O1816" s="9">
        <v>44499</v>
      </c>
      <c r="P1816" t="s">
        <v>4137</v>
      </c>
      <c r="Q1816" t="s">
        <v>4138</v>
      </c>
      <c r="R1816" t="str">
        <f t="shared" si="86"/>
        <v>VM+ HDG 28</v>
      </c>
      <c r="S1816" s="10" t="s">
        <v>50</v>
      </c>
      <c r="T1816" t="e">
        <f>VLOOKUP(Q1816,'Danh mục'!$B$4:$C$76,2,0)</f>
        <v>#N/A</v>
      </c>
    </row>
    <row r="1817" spans="1:20">
      <c r="A1817" t="s">
        <v>19</v>
      </c>
      <c r="B1817" t="s">
        <v>4135</v>
      </c>
      <c r="C1817" t="s">
        <v>38</v>
      </c>
      <c r="D1817" t="s">
        <v>22</v>
      </c>
      <c r="E1817" s="5">
        <v>444232</v>
      </c>
      <c r="F1817" s="6">
        <v>4</v>
      </c>
      <c r="G1817" t="s">
        <v>23</v>
      </c>
      <c r="H1817" t="s">
        <v>39</v>
      </c>
      <c r="I1817" t="str">
        <f t="shared" si="84"/>
        <v>Gà muối gói 500g</v>
      </c>
      <c r="J1817" t="str">
        <f>VLOOKUP(I1817,'[1]Mã Misa'!$B$2:$D$74,2,0)</f>
        <v>Gà muối 500g</v>
      </c>
      <c r="K1817" t="str">
        <f>VLOOKUP(J1817,'[1]Mã Misa'!$C$2:$D$74,2,0)</f>
        <v>GM500</v>
      </c>
      <c r="L1817" s="6">
        <v>111058</v>
      </c>
      <c r="M1817" t="s">
        <v>4136</v>
      </c>
      <c r="N1817" t="str">
        <f t="shared" si="85"/>
        <v>0002725</v>
      </c>
      <c r="O1817" s="9">
        <v>44499</v>
      </c>
      <c r="P1817" t="s">
        <v>4137</v>
      </c>
      <c r="Q1817" t="s">
        <v>4138</v>
      </c>
      <c r="R1817" t="str">
        <f t="shared" si="86"/>
        <v>VM+ HDG 28</v>
      </c>
      <c r="S1817" s="10" t="s">
        <v>50</v>
      </c>
      <c r="T1817" t="e">
        <f>VLOOKUP(Q1817,'Danh mục'!$B$4:$C$76,2,0)</f>
        <v>#N/A</v>
      </c>
    </row>
    <row r="1818" spans="1:20">
      <c r="A1818" t="s">
        <v>19</v>
      </c>
      <c r="B1818" t="s">
        <v>4139</v>
      </c>
      <c r="C1818" t="s">
        <v>38</v>
      </c>
      <c r="D1818" t="s">
        <v>22</v>
      </c>
      <c r="E1818" s="5">
        <v>444232</v>
      </c>
      <c r="F1818" s="6">
        <v>4</v>
      </c>
      <c r="G1818" t="s">
        <v>23</v>
      </c>
      <c r="H1818" t="s">
        <v>39</v>
      </c>
      <c r="I1818" t="str">
        <f t="shared" si="84"/>
        <v>Gà muối gói 500g</v>
      </c>
      <c r="J1818" t="str">
        <f>VLOOKUP(I1818,'[1]Mã Misa'!$B$2:$D$74,2,0)</f>
        <v>Gà muối 500g</v>
      </c>
      <c r="K1818" t="str">
        <f>VLOOKUP(J1818,'[1]Mã Misa'!$C$2:$D$74,2,0)</f>
        <v>GM500</v>
      </c>
      <c r="L1818" s="6">
        <v>111058</v>
      </c>
      <c r="M1818" t="s">
        <v>4140</v>
      </c>
      <c r="N1818" t="str">
        <f t="shared" si="85"/>
        <v>0017249</v>
      </c>
      <c r="O1818" s="9">
        <v>44499</v>
      </c>
      <c r="P1818" t="s">
        <v>1398</v>
      </c>
      <c r="Q1818" t="s">
        <v>1399</v>
      </c>
      <c r="R1818" t="str">
        <f t="shared" si="86"/>
        <v>VM+ DNG 61</v>
      </c>
      <c r="S1818" s="10" t="s">
        <v>231</v>
      </c>
      <c r="T1818" t="e">
        <f>VLOOKUP(Q1818,'Danh mục'!$B$4:$C$76,2,0)</f>
        <v>#N/A</v>
      </c>
    </row>
    <row r="1819" spans="1:20">
      <c r="A1819" t="s">
        <v>19</v>
      </c>
      <c r="B1819" t="s">
        <v>4139</v>
      </c>
      <c r="C1819" t="s">
        <v>51</v>
      </c>
      <c r="D1819" t="s">
        <v>22</v>
      </c>
      <c r="E1819" s="5">
        <v>210800</v>
      </c>
      <c r="F1819" s="6">
        <v>2</v>
      </c>
      <c r="G1819" t="s">
        <v>23</v>
      </c>
      <c r="H1819" t="s">
        <v>52</v>
      </c>
      <c r="I1819" t="str">
        <f t="shared" si="84"/>
        <v>_Đùi gà sốt cay 500g</v>
      </c>
      <c r="J1819" t="str">
        <f>VLOOKUP(I1819,'[1]Mã Misa'!$B$2:$D$74,2,0)</f>
        <v>Đùi gà sốt cay 500g</v>
      </c>
      <c r="K1819" t="str">
        <f>VLOOKUP(J1819,'[1]Mã Misa'!$C$2:$D$74,2,0)</f>
        <v>DGSC500</v>
      </c>
      <c r="L1819" s="6">
        <v>105400</v>
      </c>
      <c r="M1819" t="s">
        <v>4140</v>
      </c>
      <c r="N1819" t="str">
        <f t="shared" si="85"/>
        <v>0017249</v>
      </c>
      <c r="O1819" s="9">
        <v>44499</v>
      </c>
      <c r="P1819" t="s">
        <v>1398</v>
      </c>
      <c r="Q1819" t="s">
        <v>1399</v>
      </c>
      <c r="R1819" t="str">
        <f t="shared" si="86"/>
        <v>VM+ DNG 61</v>
      </c>
      <c r="S1819" s="10" t="s">
        <v>231</v>
      </c>
      <c r="T1819" t="e">
        <f>VLOOKUP(Q1819,'Danh mục'!$B$4:$C$76,2,0)</f>
        <v>#N/A</v>
      </c>
    </row>
    <row r="1820" spans="1:20" hidden="1">
      <c r="A1820" t="s">
        <v>19</v>
      </c>
      <c r="B1820" t="s">
        <v>4141</v>
      </c>
      <c r="C1820" t="s">
        <v>54</v>
      </c>
      <c r="D1820" t="s">
        <v>22</v>
      </c>
      <c r="E1820" s="5">
        <v>73431</v>
      </c>
      <c r="F1820" s="6">
        <v>1</v>
      </c>
      <c r="G1820" t="s">
        <v>23</v>
      </c>
      <c r="H1820" t="s">
        <v>55</v>
      </c>
      <c r="I1820" t="str">
        <f t="shared" si="84"/>
        <v>Chân giò heo muối gói 300g</v>
      </c>
      <c r="J1820" t="str">
        <f>VLOOKUP(I1820,'[1]Mã Misa'!$B$2:$D$74,2,0)</f>
        <v>Chân giò heo muối 300g</v>
      </c>
      <c r="K1820" t="str">
        <f>VLOOKUP(J1820,'[1]Mã Misa'!$C$2:$D$74,2,0)</f>
        <v>CGM300</v>
      </c>
      <c r="L1820" s="6">
        <v>73431</v>
      </c>
      <c r="M1820" t="s">
        <v>4142</v>
      </c>
      <c r="N1820" t="str">
        <f t="shared" si="85"/>
        <v>0042223</v>
      </c>
      <c r="O1820" s="9">
        <v>44499</v>
      </c>
      <c r="P1820" t="s">
        <v>4143</v>
      </c>
      <c r="Q1820" t="s">
        <v>4144</v>
      </c>
      <c r="R1820" t="str">
        <f t="shared" si="86"/>
        <v>VM+ HCM Sơ</v>
      </c>
      <c r="S1820" s="10" t="s">
        <v>83</v>
      </c>
      <c r="T1820" t="e">
        <f>VLOOKUP(Q1820,'Danh mục'!$B$4:$C$76,2,0)</f>
        <v>#N/A</v>
      </c>
    </row>
    <row r="1821" spans="1:20">
      <c r="A1821" t="s">
        <v>19</v>
      </c>
      <c r="B1821" t="s">
        <v>4145</v>
      </c>
      <c r="C1821" t="s">
        <v>30</v>
      </c>
      <c r="D1821" t="s">
        <v>22</v>
      </c>
      <c r="E1821" s="5">
        <v>87787</v>
      </c>
      <c r="F1821" s="6">
        <v>1</v>
      </c>
      <c r="G1821" t="s">
        <v>23</v>
      </c>
      <c r="H1821" t="s">
        <v>31</v>
      </c>
      <c r="I1821" t="str">
        <f t="shared" si="84"/>
        <v>Bắp bò muối gói 200g</v>
      </c>
      <c r="J1821" t="str">
        <f>VLOOKUP(I1821,'[1]Mã Misa'!$B$2:$D$74,2,0)</f>
        <v>Bắp bò muối 200g</v>
      </c>
      <c r="K1821" t="str">
        <f>VLOOKUP(J1821,'[1]Mã Misa'!$C$2:$D$74,2,0)</f>
        <v>BBM200</v>
      </c>
      <c r="L1821" s="6">
        <v>87787</v>
      </c>
      <c r="M1821" t="s">
        <v>4146</v>
      </c>
      <c r="N1821" t="str">
        <f t="shared" si="85"/>
        <v>0006625</v>
      </c>
      <c r="O1821" s="9">
        <v>44499</v>
      </c>
      <c r="P1821" t="s">
        <v>4147</v>
      </c>
      <c r="Q1821" t="s">
        <v>4148</v>
      </c>
      <c r="R1821" t="str">
        <f t="shared" si="86"/>
        <v>VM+ CTO 18</v>
      </c>
      <c r="S1821" s="10" t="s">
        <v>2129</v>
      </c>
      <c r="T1821" t="e">
        <f>VLOOKUP(Q1821,'Danh mục'!$B$4:$C$76,2,0)</f>
        <v>#N/A</v>
      </c>
    </row>
    <row r="1822" spans="1:20">
      <c r="A1822" t="s">
        <v>19</v>
      </c>
      <c r="B1822" t="s">
        <v>4145</v>
      </c>
      <c r="C1822" t="s">
        <v>38</v>
      </c>
      <c r="D1822" t="s">
        <v>22</v>
      </c>
      <c r="E1822" s="5">
        <v>111058</v>
      </c>
      <c r="F1822" s="6">
        <v>1</v>
      </c>
      <c r="G1822" t="s">
        <v>23</v>
      </c>
      <c r="H1822" t="s">
        <v>39</v>
      </c>
      <c r="I1822" t="str">
        <f t="shared" si="84"/>
        <v>Gà muối gói 500g</v>
      </c>
      <c r="J1822" t="str">
        <f>VLOOKUP(I1822,'[1]Mã Misa'!$B$2:$D$74,2,0)</f>
        <v>Gà muối 500g</v>
      </c>
      <c r="K1822" t="str">
        <f>VLOOKUP(J1822,'[1]Mã Misa'!$C$2:$D$74,2,0)</f>
        <v>GM500</v>
      </c>
      <c r="L1822" s="6">
        <v>111058</v>
      </c>
      <c r="M1822" t="s">
        <v>4146</v>
      </c>
      <c r="N1822" t="str">
        <f t="shared" si="85"/>
        <v>0006625</v>
      </c>
      <c r="O1822" s="9">
        <v>44499</v>
      </c>
      <c r="P1822" t="s">
        <v>4147</v>
      </c>
      <c r="Q1822" t="s">
        <v>4148</v>
      </c>
      <c r="R1822" t="str">
        <f t="shared" si="86"/>
        <v>VM+ CTO 18</v>
      </c>
      <c r="S1822" s="10" t="s">
        <v>2129</v>
      </c>
      <c r="T1822" t="e">
        <f>VLOOKUP(Q1822,'Danh mục'!$B$4:$C$76,2,0)</f>
        <v>#N/A</v>
      </c>
    </row>
    <row r="1823" spans="1:20">
      <c r="A1823" t="s">
        <v>19</v>
      </c>
      <c r="B1823" t="s">
        <v>4149</v>
      </c>
      <c r="C1823" t="s">
        <v>21</v>
      </c>
      <c r="D1823" t="s">
        <v>22</v>
      </c>
      <c r="E1823" s="5">
        <v>100364</v>
      </c>
      <c r="F1823" s="6">
        <v>2</v>
      </c>
      <c r="G1823" t="s">
        <v>23</v>
      </c>
      <c r="H1823" t="s">
        <v>24</v>
      </c>
      <c r="I1823" t="str">
        <f t="shared" si="84"/>
        <v>Giò tai lưỡi xào gói 250g</v>
      </c>
      <c r="J1823" t="str">
        <f>VLOOKUP(I1823,'[1]Mã Misa'!$B$2:$D$74,2,0)</f>
        <v>Giò Tai Lưỡi Xào 250g</v>
      </c>
      <c r="K1823" t="str">
        <f>VLOOKUP(J1823,'[1]Mã Misa'!$C$2:$D$74,2,0)</f>
        <v>GTLX250G</v>
      </c>
      <c r="L1823" s="6">
        <v>50182</v>
      </c>
      <c r="M1823" t="s">
        <v>4150</v>
      </c>
      <c r="N1823" t="str">
        <f t="shared" si="85"/>
        <v>0134220</v>
      </c>
      <c r="O1823" s="9">
        <v>44499</v>
      </c>
      <c r="P1823" t="s">
        <v>4151</v>
      </c>
      <c r="Q1823" t="s">
        <v>4152</v>
      </c>
      <c r="R1823" t="str">
        <f t="shared" si="86"/>
        <v>VM+ HNI 98</v>
      </c>
      <c r="S1823" s="10" t="s">
        <v>28</v>
      </c>
      <c r="T1823" t="e">
        <f>VLOOKUP(Q1823,'Danh mục'!$B$4:$C$76,2,0)</f>
        <v>#N/A</v>
      </c>
    </row>
    <row r="1824" spans="1:20">
      <c r="A1824" t="s">
        <v>19</v>
      </c>
      <c r="B1824" t="s">
        <v>4153</v>
      </c>
      <c r="C1824" t="s">
        <v>293</v>
      </c>
      <c r="D1824" t="s">
        <v>22</v>
      </c>
      <c r="E1824" s="5">
        <v>178200</v>
      </c>
      <c r="F1824" s="6">
        <v>3</v>
      </c>
      <c r="G1824" t="s">
        <v>23</v>
      </c>
      <c r="H1824" t="s">
        <v>294</v>
      </c>
      <c r="I1824" t="str">
        <f t="shared" si="84"/>
        <v>_Giò lụa 250g</v>
      </c>
      <c r="J1824" t="str">
        <f>VLOOKUP(I1824,'[1]Mã Misa'!$B$2:$D$74,2,0)</f>
        <v>Giò lụa 250g</v>
      </c>
      <c r="K1824" t="str">
        <f>VLOOKUP(J1824,'[1]Mã Misa'!$C$2:$D$74,2,0)</f>
        <v>GL250</v>
      </c>
      <c r="L1824" s="6">
        <v>59400</v>
      </c>
      <c r="M1824" t="s">
        <v>4154</v>
      </c>
      <c r="N1824" t="str">
        <f t="shared" si="85"/>
        <v>0010559</v>
      </c>
      <c r="O1824" s="9">
        <v>44499</v>
      </c>
      <c r="P1824" t="s">
        <v>4155</v>
      </c>
      <c r="Q1824" t="s">
        <v>4156</v>
      </c>
      <c r="R1824" t="str">
        <f t="shared" si="86"/>
        <v>VM+ QNH 10</v>
      </c>
      <c r="S1824" s="10" t="s">
        <v>78</v>
      </c>
      <c r="T1824" t="e">
        <f>VLOOKUP(Q1824,'Danh mục'!$B$4:$C$76,2,0)</f>
        <v>#N/A</v>
      </c>
    </row>
    <row r="1825" spans="1:20">
      <c r="A1825" t="s">
        <v>19</v>
      </c>
      <c r="B1825" t="s">
        <v>4153</v>
      </c>
      <c r="C1825" t="s">
        <v>90</v>
      </c>
      <c r="D1825" t="s">
        <v>22</v>
      </c>
      <c r="E1825" s="5">
        <v>70950</v>
      </c>
      <c r="F1825" s="6">
        <v>1</v>
      </c>
      <c r="G1825" t="s">
        <v>23</v>
      </c>
      <c r="H1825" t="s">
        <v>91</v>
      </c>
      <c r="I1825" t="str">
        <f t="shared" si="84"/>
        <v>_Chả nướng 300g</v>
      </c>
      <c r="J1825" t="str">
        <f>VLOOKUP(I1825,'[1]Mã Misa'!$B$2:$D$74,2,0)</f>
        <v>Chả nướng 300g</v>
      </c>
      <c r="K1825" t="str">
        <f>VLOOKUP(J1825,'[1]Mã Misa'!$C$2:$D$74,2,0)</f>
        <v>CN300</v>
      </c>
      <c r="L1825" s="6">
        <v>70950</v>
      </c>
      <c r="M1825" t="s">
        <v>4154</v>
      </c>
      <c r="N1825" t="str">
        <f t="shared" si="85"/>
        <v>0010559</v>
      </c>
      <c r="O1825" s="9">
        <v>44499</v>
      </c>
      <c r="P1825" t="s">
        <v>4155</v>
      </c>
      <c r="Q1825" t="s">
        <v>4156</v>
      </c>
      <c r="R1825" t="str">
        <f t="shared" si="86"/>
        <v>VM+ QNH 10</v>
      </c>
      <c r="S1825" s="10" t="s">
        <v>78</v>
      </c>
      <c r="T1825" t="e">
        <f>VLOOKUP(Q1825,'Danh mục'!$B$4:$C$76,2,0)</f>
        <v>#N/A</v>
      </c>
    </row>
    <row r="1826" spans="1:20">
      <c r="A1826" t="s">
        <v>19</v>
      </c>
      <c r="B1826" t="s">
        <v>4157</v>
      </c>
      <c r="C1826" t="s">
        <v>51</v>
      </c>
      <c r="D1826" t="s">
        <v>22</v>
      </c>
      <c r="E1826" s="5">
        <v>316200</v>
      </c>
      <c r="F1826" s="6">
        <v>3</v>
      </c>
      <c r="G1826" t="s">
        <v>23</v>
      </c>
      <c r="H1826" t="s">
        <v>52</v>
      </c>
      <c r="I1826" t="str">
        <f t="shared" si="84"/>
        <v>_Đùi gà sốt cay 500g</v>
      </c>
      <c r="J1826" t="str">
        <f>VLOOKUP(I1826,'[1]Mã Misa'!$B$2:$D$74,2,0)</f>
        <v>Đùi gà sốt cay 500g</v>
      </c>
      <c r="K1826" t="str">
        <f>VLOOKUP(J1826,'[1]Mã Misa'!$C$2:$D$74,2,0)</f>
        <v>DGSC500</v>
      </c>
      <c r="L1826" s="6">
        <v>105400</v>
      </c>
      <c r="M1826" t="s">
        <v>4158</v>
      </c>
      <c r="N1826" t="str">
        <f t="shared" si="85"/>
        <v>0134238</v>
      </c>
      <c r="O1826" s="9">
        <v>44499</v>
      </c>
      <c r="P1826" t="s">
        <v>1844</v>
      </c>
      <c r="Q1826" t="s">
        <v>1845</v>
      </c>
      <c r="R1826" t="str">
        <f t="shared" si="86"/>
        <v>VM+ HNI N0</v>
      </c>
      <c r="S1826" s="10" t="s">
        <v>28</v>
      </c>
      <c r="T1826" t="e">
        <f>VLOOKUP(Q1826,'Danh mục'!$B$4:$C$76,2,0)</f>
        <v>#N/A</v>
      </c>
    </row>
    <row r="1827" spans="1:20">
      <c r="A1827" t="s">
        <v>19</v>
      </c>
      <c r="B1827" t="s">
        <v>4159</v>
      </c>
      <c r="C1827" t="s">
        <v>38</v>
      </c>
      <c r="D1827" t="s">
        <v>22</v>
      </c>
      <c r="E1827" s="5">
        <v>333174</v>
      </c>
      <c r="F1827" s="6">
        <v>3</v>
      </c>
      <c r="G1827" t="s">
        <v>23</v>
      </c>
      <c r="H1827" t="s">
        <v>39</v>
      </c>
      <c r="I1827" t="str">
        <f t="shared" si="84"/>
        <v>Gà muối gói 500g</v>
      </c>
      <c r="J1827" t="str">
        <f>VLOOKUP(I1827,'[1]Mã Misa'!$B$2:$D$74,2,0)</f>
        <v>Gà muối 500g</v>
      </c>
      <c r="K1827" t="str">
        <f>VLOOKUP(J1827,'[1]Mã Misa'!$C$2:$D$74,2,0)</f>
        <v>GM500</v>
      </c>
      <c r="L1827" s="6">
        <v>111058</v>
      </c>
      <c r="M1827" t="s">
        <v>4160</v>
      </c>
      <c r="N1827" t="str">
        <f t="shared" si="85"/>
        <v>0134251</v>
      </c>
      <c r="O1827" s="9">
        <v>44499</v>
      </c>
      <c r="P1827" t="s">
        <v>4161</v>
      </c>
      <c r="Q1827" t="s">
        <v>4162</v>
      </c>
      <c r="R1827" t="str">
        <f t="shared" si="86"/>
        <v xml:space="preserve">VM+ HNI Ô </v>
      </c>
      <c r="S1827" s="10" t="s">
        <v>28</v>
      </c>
      <c r="T1827" t="e">
        <f>VLOOKUP(Q1827,'Danh mục'!$B$4:$C$76,2,0)</f>
        <v>#N/A</v>
      </c>
    </row>
    <row r="1828" spans="1:20">
      <c r="A1828" t="s">
        <v>19</v>
      </c>
      <c r="B1828" t="s">
        <v>4159</v>
      </c>
      <c r="C1828" t="s">
        <v>30</v>
      </c>
      <c r="D1828" t="s">
        <v>22</v>
      </c>
      <c r="E1828" s="5">
        <v>175574</v>
      </c>
      <c r="F1828" s="6">
        <v>2</v>
      </c>
      <c r="G1828" t="s">
        <v>23</v>
      </c>
      <c r="H1828" t="s">
        <v>31</v>
      </c>
      <c r="I1828" t="str">
        <f t="shared" si="84"/>
        <v>Bắp bò muối gói 200g</v>
      </c>
      <c r="J1828" t="str">
        <f>VLOOKUP(I1828,'[1]Mã Misa'!$B$2:$D$74,2,0)</f>
        <v>Bắp bò muối 200g</v>
      </c>
      <c r="K1828" t="str">
        <f>VLOOKUP(J1828,'[1]Mã Misa'!$C$2:$D$74,2,0)</f>
        <v>BBM200</v>
      </c>
      <c r="L1828" s="6">
        <v>87787</v>
      </c>
      <c r="M1828" t="s">
        <v>4160</v>
      </c>
      <c r="N1828" t="str">
        <f t="shared" si="85"/>
        <v>0134251</v>
      </c>
      <c r="O1828" s="9">
        <v>44499</v>
      </c>
      <c r="P1828" t="s">
        <v>4161</v>
      </c>
      <c r="Q1828" t="s">
        <v>4162</v>
      </c>
      <c r="R1828" t="str">
        <f t="shared" si="86"/>
        <v xml:space="preserve">VM+ HNI Ô </v>
      </c>
      <c r="S1828" s="10" t="s">
        <v>28</v>
      </c>
      <c r="T1828" t="e">
        <f>VLOOKUP(Q1828,'Danh mục'!$B$4:$C$76,2,0)</f>
        <v>#N/A</v>
      </c>
    </row>
    <row r="1829" spans="1:20">
      <c r="A1829" t="s">
        <v>19</v>
      </c>
      <c r="B1829" t="s">
        <v>4163</v>
      </c>
      <c r="C1829" t="s">
        <v>35</v>
      </c>
      <c r="D1829" t="s">
        <v>22</v>
      </c>
      <c r="E1829" s="5">
        <v>92000</v>
      </c>
      <c r="F1829" s="6">
        <v>2</v>
      </c>
      <c r="G1829" t="s">
        <v>23</v>
      </c>
      <c r="H1829" t="s">
        <v>36</v>
      </c>
      <c r="I1829" t="str">
        <f t="shared" si="84"/>
        <v>Mộc nấm hương gói 250g</v>
      </c>
      <c r="J1829" t="str">
        <f>VLOOKUP(I1829,'[1]Mã Misa'!$B$2:$D$74,2,0)</f>
        <v>Mộc Nấm Hương 250g</v>
      </c>
      <c r="K1829" t="str">
        <f>VLOOKUP(J1829,'[1]Mã Misa'!$C$2:$D$74,2,0)</f>
        <v>MNH250</v>
      </c>
      <c r="L1829" s="6">
        <v>46000</v>
      </c>
      <c r="M1829" t="s">
        <v>4164</v>
      </c>
      <c r="N1829" t="str">
        <f t="shared" si="85"/>
        <v>0002796</v>
      </c>
      <c r="O1829" s="9">
        <v>44499</v>
      </c>
      <c r="P1829" t="s">
        <v>4165</v>
      </c>
      <c r="Q1829" t="s">
        <v>4166</v>
      </c>
      <c r="R1829" t="str">
        <f t="shared" si="86"/>
        <v>VM+ NAN 25</v>
      </c>
      <c r="S1829" s="10" t="s">
        <v>238</v>
      </c>
      <c r="T1829" t="e">
        <f>VLOOKUP(Q1829,'Danh mục'!$B$4:$C$76,2,0)</f>
        <v>#N/A</v>
      </c>
    </row>
    <row r="1830" spans="1:20">
      <c r="A1830" t="s">
        <v>19</v>
      </c>
      <c r="B1830" t="s">
        <v>4163</v>
      </c>
      <c r="C1830" t="s">
        <v>38</v>
      </c>
      <c r="D1830" t="s">
        <v>22</v>
      </c>
      <c r="E1830" s="5">
        <v>111058</v>
      </c>
      <c r="F1830" s="6">
        <v>1</v>
      </c>
      <c r="G1830" t="s">
        <v>23</v>
      </c>
      <c r="H1830" t="s">
        <v>39</v>
      </c>
      <c r="I1830" t="str">
        <f t="shared" si="84"/>
        <v>Gà muối gói 500g</v>
      </c>
      <c r="J1830" t="str">
        <f>VLOOKUP(I1830,'[1]Mã Misa'!$B$2:$D$74,2,0)</f>
        <v>Gà muối 500g</v>
      </c>
      <c r="K1830" t="str">
        <f>VLOOKUP(J1830,'[1]Mã Misa'!$C$2:$D$74,2,0)</f>
        <v>GM500</v>
      </c>
      <c r="L1830" s="6">
        <v>111058</v>
      </c>
      <c r="M1830" t="s">
        <v>4164</v>
      </c>
      <c r="N1830" t="str">
        <f t="shared" si="85"/>
        <v>0002796</v>
      </c>
      <c r="O1830" s="9">
        <v>44499</v>
      </c>
      <c r="P1830" t="s">
        <v>4165</v>
      </c>
      <c r="Q1830" t="s">
        <v>4166</v>
      </c>
      <c r="R1830" t="str">
        <f t="shared" si="86"/>
        <v>VM+ NAN 25</v>
      </c>
      <c r="S1830" s="10" t="s">
        <v>238</v>
      </c>
      <c r="T1830" t="e">
        <f>VLOOKUP(Q1830,'Danh mục'!$B$4:$C$76,2,0)</f>
        <v>#N/A</v>
      </c>
    </row>
    <row r="1831" spans="1:20">
      <c r="A1831" t="s">
        <v>19</v>
      </c>
      <c r="B1831" t="s">
        <v>4167</v>
      </c>
      <c r="C1831" t="s">
        <v>35</v>
      </c>
      <c r="D1831" t="s">
        <v>22</v>
      </c>
      <c r="E1831" s="5">
        <v>46000</v>
      </c>
      <c r="F1831" s="6">
        <v>1</v>
      </c>
      <c r="G1831" t="s">
        <v>23</v>
      </c>
      <c r="H1831" t="s">
        <v>36</v>
      </c>
      <c r="I1831" t="str">
        <f t="shared" si="84"/>
        <v>Mộc nấm hương gói 250g</v>
      </c>
      <c r="J1831" t="str">
        <f>VLOOKUP(I1831,'[1]Mã Misa'!$B$2:$D$74,2,0)</f>
        <v>Mộc Nấm Hương 250g</v>
      </c>
      <c r="K1831" t="str">
        <f>VLOOKUP(J1831,'[1]Mã Misa'!$C$2:$D$74,2,0)</f>
        <v>MNH250</v>
      </c>
      <c r="L1831" s="6">
        <v>46000</v>
      </c>
      <c r="M1831" t="s">
        <v>4168</v>
      </c>
      <c r="N1831" t="str">
        <f t="shared" si="85"/>
        <v>0042234</v>
      </c>
      <c r="O1831" s="9">
        <v>44499</v>
      </c>
      <c r="P1831" t="s">
        <v>3859</v>
      </c>
      <c r="Q1831" t="s">
        <v>3860</v>
      </c>
      <c r="R1831" t="str">
        <f t="shared" si="86"/>
        <v>VM+ HCM 1E</v>
      </c>
      <c r="S1831" s="10" t="s">
        <v>83</v>
      </c>
      <c r="T1831" t="e">
        <f>VLOOKUP(Q1831,'Danh mục'!$B$4:$C$76,2,0)</f>
        <v>#N/A</v>
      </c>
    </row>
    <row r="1832" spans="1:20">
      <c r="A1832" t="s">
        <v>19</v>
      </c>
      <c r="B1832" t="s">
        <v>4167</v>
      </c>
      <c r="C1832" t="s">
        <v>293</v>
      </c>
      <c r="D1832" t="s">
        <v>22</v>
      </c>
      <c r="E1832" s="5">
        <v>59400</v>
      </c>
      <c r="F1832" s="6">
        <v>1</v>
      </c>
      <c r="G1832" t="s">
        <v>23</v>
      </c>
      <c r="H1832" t="s">
        <v>294</v>
      </c>
      <c r="I1832" t="str">
        <f t="shared" si="84"/>
        <v>_Giò lụa 250g</v>
      </c>
      <c r="J1832" t="str">
        <f>VLOOKUP(I1832,'[1]Mã Misa'!$B$2:$D$74,2,0)</f>
        <v>Giò lụa 250g</v>
      </c>
      <c r="K1832" t="str">
        <f>VLOOKUP(J1832,'[1]Mã Misa'!$C$2:$D$74,2,0)</f>
        <v>GL250</v>
      </c>
      <c r="L1832" s="6">
        <v>59400</v>
      </c>
      <c r="M1832" t="s">
        <v>4168</v>
      </c>
      <c r="N1832" t="str">
        <f t="shared" si="85"/>
        <v>0042234</v>
      </c>
      <c r="O1832" s="9">
        <v>44499</v>
      </c>
      <c r="P1832" t="s">
        <v>3859</v>
      </c>
      <c r="Q1832" t="s">
        <v>3860</v>
      </c>
      <c r="R1832" t="str">
        <f t="shared" si="86"/>
        <v>VM+ HCM 1E</v>
      </c>
      <c r="S1832" s="10" t="s">
        <v>83</v>
      </c>
      <c r="T1832" t="e">
        <f>VLOOKUP(Q1832,'Danh mục'!$B$4:$C$76,2,0)</f>
        <v>#N/A</v>
      </c>
    </row>
    <row r="1833" spans="1:20">
      <c r="A1833" t="s">
        <v>19</v>
      </c>
      <c r="B1833" t="s">
        <v>4169</v>
      </c>
      <c r="C1833" t="s">
        <v>279</v>
      </c>
      <c r="D1833" t="s">
        <v>22</v>
      </c>
      <c r="E1833" s="5">
        <v>407956</v>
      </c>
      <c r="F1833" s="6">
        <v>4</v>
      </c>
      <c r="G1833" t="s">
        <v>23</v>
      </c>
      <c r="H1833" t="s">
        <v>280</v>
      </c>
      <c r="I1833" t="str">
        <f t="shared" si="84"/>
        <v>Giò tai nấm hương 500g</v>
      </c>
      <c r="J1833" t="str">
        <f>VLOOKUP(I1833,'[1]Mã Misa'!$B$2:$D$74,2,0)</f>
        <v>Giò tai nấm hương 500g</v>
      </c>
      <c r="K1833" t="str">
        <f>VLOOKUP(J1833,'[1]Mã Misa'!$C$2:$D$74,2,0)</f>
        <v>GTNH500</v>
      </c>
      <c r="L1833" s="6">
        <v>101989</v>
      </c>
      <c r="M1833" t="s">
        <v>4170</v>
      </c>
      <c r="N1833" t="str">
        <f t="shared" si="85"/>
        <v>0002797</v>
      </c>
      <c r="O1833" s="9">
        <v>44499</v>
      </c>
      <c r="P1833" t="s">
        <v>3778</v>
      </c>
      <c r="Q1833" t="s">
        <v>3779</v>
      </c>
      <c r="R1833" t="str">
        <f t="shared" si="86"/>
        <v>VM+ NAN 70</v>
      </c>
      <c r="S1833" s="10" t="s">
        <v>238</v>
      </c>
      <c r="T1833" t="e">
        <f>VLOOKUP(Q1833,'Danh mục'!$B$4:$C$76,2,0)</f>
        <v>#N/A</v>
      </c>
    </row>
    <row r="1834" spans="1:20">
      <c r="A1834" t="s">
        <v>19</v>
      </c>
      <c r="B1834" t="s">
        <v>4171</v>
      </c>
      <c r="C1834" t="s">
        <v>285</v>
      </c>
      <c r="D1834" t="s">
        <v>22</v>
      </c>
      <c r="E1834" s="5">
        <v>61050</v>
      </c>
      <c r="F1834" s="6">
        <v>1</v>
      </c>
      <c r="G1834" t="s">
        <v>23</v>
      </c>
      <c r="H1834" t="s">
        <v>286</v>
      </c>
      <c r="I1834" t="str">
        <f t="shared" si="84"/>
        <v>_Giò sụn gà 250g</v>
      </c>
      <c r="J1834" t="str">
        <f>VLOOKUP(I1834,'[1]Mã Misa'!$B$2:$D$74,2,0)</f>
        <v>Giò sụn gà 250g</v>
      </c>
      <c r="K1834" t="str">
        <f>VLOOKUP(J1834,'[1]Mã Misa'!$C$2:$D$74,2,0)</f>
        <v>GSG250</v>
      </c>
      <c r="L1834" s="6">
        <v>61050</v>
      </c>
      <c r="M1834" t="s">
        <v>4172</v>
      </c>
      <c r="N1834" t="str">
        <f t="shared" si="85"/>
        <v>0002098</v>
      </c>
      <c r="O1834" s="9">
        <v>44499</v>
      </c>
      <c r="P1834" t="s">
        <v>837</v>
      </c>
      <c r="Q1834" t="s">
        <v>838</v>
      </c>
      <c r="R1834" t="str">
        <f t="shared" si="86"/>
        <v>VM+ NDH 16</v>
      </c>
      <c r="S1834" s="10" t="s">
        <v>188</v>
      </c>
      <c r="T1834" t="e">
        <f>VLOOKUP(Q1834,'Danh mục'!$B$4:$C$76,2,0)</f>
        <v>#N/A</v>
      </c>
    </row>
    <row r="1835" spans="1:20">
      <c r="A1835" t="s">
        <v>19</v>
      </c>
      <c r="B1835" t="s">
        <v>4173</v>
      </c>
      <c r="C1835" t="s">
        <v>30</v>
      </c>
      <c r="D1835" t="s">
        <v>22</v>
      </c>
      <c r="E1835" s="5">
        <v>175574</v>
      </c>
      <c r="F1835" s="6">
        <v>2</v>
      </c>
      <c r="G1835" t="s">
        <v>23</v>
      </c>
      <c r="H1835" t="s">
        <v>31</v>
      </c>
      <c r="I1835" t="str">
        <f t="shared" si="84"/>
        <v>Bắp bò muối gói 200g</v>
      </c>
      <c r="J1835" t="str">
        <f>VLOOKUP(I1835,'[1]Mã Misa'!$B$2:$D$74,2,0)</f>
        <v>Bắp bò muối 200g</v>
      </c>
      <c r="K1835" t="str">
        <f>VLOOKUP(J1835,'[1]Mã Misa'!$C$2:$D$74,2,0)</f>
        <v>BBM200</v>
      </c>
      <c r="L1835" s="6">
        <v>87787</v>
      </c>
      <c r="M1835" t="s">
        <v>4174</v>
      </c>
      <c r="N1835" t="str">
        <f t="shared" si="85"/>
        <v>0134271</v>
      </c>
      <c r="O1835" s="9">
        <v>44499</v>
      </c>
      <c r="P1835" t="s">
        <v>4175</v>
      </c>
      <c r="Q1835" t="s">
        <v>4176</v>
      </c>
      <c r="R1835" t="str">
        <f t="shared" si="86"/>
        <v>VM+ HNI G3</v>
      </c>
      <c r="S1835" s="10" t="s">
        <v>28</v>
      </c>
      <c r="T1835" t="e">
        <f>VLOOKUP(Q1835,'Danh mục'!$B$4:$C$76,2,0)</f>
        <v>#N/A</v>
      </c>
    </row>
    <row r="1836" spans="1:20">
      <c r="A1836" t="s">
        <v>19</v>
      </c>
      <c r="B1836" t="s">
        <v>4173</v>
      </c>
      <c r="C1836" t="s">
        <v>21</v>
      </c>
      <c r="D1836" t="s">
        <v>22</v>
      </c>
      <c r="E1836" s="5">
        <v>100364</v>
      </c>
      <c r="F1836" s="6">
        <v>2</v>
      </c>
      <c r="G1836" t="s">
        <v>23</v>
      </c>
      <c r="H1836" t="s">
        <v>24</v>
      </c>
      <c r="I1836" t="str">
        <f t="shared" si="84"/>
        <v>Giò tai lưỡi xào gói 250g</v>
      </c>
      <c r="J1836" t="str">
        <f>VLOOKUP(I1836,'[1]Mã Misa'!$B$2:$D$74,2,0)</f>
        <v>Giò Tai Lưỡi Xào 250g</v>
      </c>
      <c r="K1836" t="str">
        <f>VLOOKUP(J1836,'[1]Mã Misa'!$C$2:$D$74,2,0)</f>
        <v>GTLX250G</v>
      </c>
      <c r="L1836" s="6">
        <v>50182</v>
      </c>
      <c r="M1836" t="s">
        <v>4174</v>
      </c>
      <c r="N1836" t="str">
        <f t="shared" si="85"/>
        <v>0134271</v>
      </c>
      <c r="O1836" s="9">
        <v>44499</v>
      </c>
      <c r="P1836" t="s">
        <v>4175</v>
      </c>
      <c r="Q1836" t="s">
        <v>4176</v>
      </c>
      <c r="R1836" t="str">
        <f t="shared" si="86"/>
        <v>VM+ HNI G3</v>
      </c>
      <c r="S1836" s="10" t="s">
        <v>28</v>
      </c>
      <c r="T1836" t="e">
        <f>VLOOKUP(Q1836,'Danh mục'!$B$4:$C$76,2,0)</f>
        <v>#N/A</v>
      </c>
    </row>
    <row r="1837" spans="1:20">
      <c r="A1837" t="s">
        <v>19</v>
      </c>
      <c r="B1837" t="s">
        <v>4177</v>
      </c>
      <c r="C1837" t="s">
        <v>285</v>
      </c>
      <c r="D1837" t="s">
        <v>22</v>
      </c>
      <c r="E1837" s="5">
        <v>61050</v>
      </c>
      <c r="F1837" s="6">
        <v>1</v>
      </c>
      <c r="G1837" t="s">
        <v>23</v>
      </c>
      <c r="H1837" t="s">
        <v>286</v>
      </c>
      <c r="I1837" t="str">
        <f t="shared" si="84"/>
        <v>_Giò sụn gà 250g</v>
      </c>
      <c r="J1837" t="str">
        <f>VLOOKUP(I1837,'[1]Mã Misa'!$B$2:$D$74,2,0)</f>
        <v>Giò sụn gà 250g</v>
      </c>
      <c r="K1837" t="str">
        <f>VLOOKUP(J1837,'[1]Mã Misa'!$C$2:$D$74,2,0)</f>
        <v>GSG250</v>
      </c>
      <c r="L1837" s="6">
        <v>61050</v>
      </c>
      <c r="M1837" t="s">
        <v>4178</v>
      </c>
      <c r="N1837" t="str">
        <f t="shared" si="85"/>
        <v>0134280</v>
      </c>
      <c r="O1837" s="9">
        <v>44499</v>
      </c>
      <c r="P1837" t="s">
        <v>465</v>
      </c>
      <c r="Q1837" t="s">
        <v>466</v>
      </c>
      <c r="R1837" t="str">
        <f t="shared" si="86"/>
        <v>VM HNI Qua</v>
      </c>
      <c r="S1837" s="10" t="s">
        <v>28</v>
      </c>
      <c r="T1837" t="str">
        <f>VLOOKUP(Q1837,'Danh mục'!$B$4:$C$76,2,0)</f>
        <v>WINCOMHANOI</v>
      </c>
    </row>
    <row r="1838" spans="1:20">
      <c r="A1838" t="s">
        <v>19</v>
      </c>
      <c r="B1838" t="s">
        <v>4177</v>
      </c>
      <c r="C1838" t="s">
        <v>54</v>
      </c>
      <c r="D1838" t="s">
        <v>22</v>
      </c>
      <c r="E1838" s="5">
        <v>73431</v>
      </c>
      <c r="F1838" s="6">
        <v>1</v>
      </c>
      <c r="G1838" t="s">
        <v>23</v>
      </c>
      <c r="H1838" t="s">
        <v>55</v>
      </c>
      <c r="I1838" t="str">
        <f t="shared" si="84"/>
        <v>Chân giò heo muối gói 300g</v>
      </c>
      <c r="J1838" t="str">
        <f>VLOOKUP(I1838,'[1]Mã Misa'!$B$2:$D$74,2,0)</f>
        <v>Chân giò heo muối 300g</v>
      </c>
      <c r="K1838" t="str">
        <f>VLOOKUP(J1838,'[1]Mã Misa'!$C$2:$D$74,2,0)</f>
        <v>CGM300</v>
      </c>
      <c r="L1838" s="6">
        <v>73431</v>
      </c>
      <c r="M1838" t="s">
        <v>4178</v>
      </c>
      <c r="N1838" t="str">
        <f t="shared" si="85"/>
        <v>0134280</v>
      </c>
      <c r="O1838" s="9">
        <v>44499</v>
      </c>
      <c r="P1838" t="s">
        <v>465</v>
      </c>
      <c r="Q1838" t="s">
        <v>466</v>
      </c>
      <c r="R1838" t="str">
        <f t="shared" si="86"/>
        <v>VM HNI Qua</v>
      </c>
      <c r="S1838" s="10" t="s">
        <v>28</v>
      </c>
      <c r="T1838" t="str">
        <f>VLOOKUP(Q1838,'Danh mục'!$B$4:$C$76,2,0)</f>
        <v>WINCOMHANOI</v>
      </c>
    </row>
    <row r="1839" spans="1:20">
      <c r="A1839" t="s">
        <v>19</v>
      </c>
      <c r="B1839" t="s">
        <v>4177</v>
      </c>
      <c r="C1839" t="s">
        <v>90</v>
      </c>
      <c r="D1839" t="s">
        <v>22</v>
      </c>
      <c r="E1839" s="5">
        <v>70950</v>
      </c>
      <c r="F1839" s="6">
        <v>1</v>
      </c>
      <c r="G1839" t="s">
        <v>23</v>
      </c>
      <c r="H1839" t="s">
        <v>91</v>
      </c>
      <c r="I1839" t="str">
        <f t="shared" si="84"/>
        <v>_Chả nướng 300g</v>
      </c>
      <c r="J1839" t="str">
        <f>VLOOKUP(I1839,'[1]Mã Misa'!$B$2:$D$74,2,0)</f>
        <v>Chả nướng 300g</v>
      </c>
      <c r="K1839" t="str">
        <f>VLOOKUP(J1839,'[1]Mã Misa'!$C$2:$D$74,2,0)</f>
        <v>CN300</v>
      </c>
      <c r="L1839" s="6">
        <v>70950</v>
      </c>
      <c r="M1839" t="s">
        <v>4178</v>
      </c>
      <c r="N1839" t="str">
        <f t="shared" si="85"/>
        <v>0134280</v>
      </c>
      <c r="O1839" s="9">
        <v>44499</v>
      </c>
      <c r="P1839" t="s">
        <v>465</v>
      </c>
      <c r="Q1839" t="s">
        <v>466</v>
      </c>
      <c r="R1839" t="str">
        <f t="shared" si="86"/>
        <v>VM HNI Qua</v>
      </c>
      <c r="S1839" s="10" t="s">
        <v>28</v>
      </c>
      <c r="T1839" t="str">
        <f>VLOOKUP(Q1839,'Danh mục'!$B$4:$C$76,2,0)</f>
        <v>WINCOMHANOI</v>
      </c>
    </row>
    <row r="1840" spans="1:20">
      <c r="A1840" t="s">
        <v>19</v>
      </c>
      <c r="B1840" t="s">
        <v>4179</v>
      </c>
      <c r="C1840" t="s">
        <v>38</v>
      </c>
      <c r="D1840" t="s">
        <v>22</v>
      </c>
      <c r="E1840" s="5">
        <v>111058</v>
      </c>
      <c r="F1840" s="6">
        <v>1</v>
      </c>
      <c r="G1840" t="s">
        <v>23</v>
      </c>
      <c r="H1840" t="s">
        <v>39</v>
      </c>
      <c r="I1840" t="str">
        <f t="shared" si="84"/>
        <v>Gà muối gói 500g</v>
      </c>
      <c r="J1840" t="str">
        <f>VLOOKUP(I1840,'[1]Mã Misa'!$B$2:$D$74,2,0)</f>
        <v>Gà muối 500g</v>
      </c>
      <c r="K1840" t="str">
        <f>VLOOKUP(J1840,'[1]Mã Misa'!$C$2:$D$74,2,0)</f>
        <v>GM500</v>
      </c>
      <c r="L1840" s="6">
        <v>111058</v>
      </c>
      <c r="M1840" t="s">
        <v>4180</v>
      </c>
      <c r="N1840" t="str">
        <f t="shared" si="85"/>
        <v>0005029</v>
      </c>
      <c r="O1840" s="9">
        <v>44499</v>
      </c>
      <c r="P1840" t="s">
        <v>4181</v>
      </c>
      <c r="Q1840" t="s">
        <v>4182</v>
      </c>
      <c r="R1840" t="str">
        <f t="shared" si="86"/>
        <v>VM+ THA Lô</v>
      </c>
      <c r="S1840" s="10" t="s">
        <v>556</v>
      </c>
      <c r="T1840" t="e">
        <f>VLOOKUP(Q1840,'Danh mục'!$B$4:$C$76,2,0)</f>
        <v>#N/A</v>
      </c>
    </row>
    <row r="1841" spans="1:20">
      <c r="A1841" t="s">
        <v>19</v>
      </c>
      <c r="B1841" t="s">
        <v>4179</v>
      </c>
      <c r="C1841" t="s">
        <v>21</v>
      </c>
      <c r="D1841" t="s">
        <v>22</v>
      </c>
      <c r="E1841" s="5">
        <v>50182</v>
      </c>
      <c r="F1841" s="6">
        <v>1</v>
      </c>
      <c r="G1841" t="s">
        <v>23</v>
      </c>
      <c r="H1841" t="s">
        <v>24</v>
      </c>
      <c r="I1841" t="str">
        <f t="shared" si="84"/>
        <v>Giò tai lưỡi xào gói 250g</v>
      </c>
      <c r="J1841" t="str">
        <f>VLOOKUP(I1841,'[1]Mã Misa'!$B$2:$D$74,2,0)</f>
        <v>Giò Tai Lưỡi Xào 250g</v>
      </c>
      <c r="K1841" t="str">
        <f>VLOOKUP(J1841,'[1]Mã Misa'!$C$2:$D$74,2,0)</f>
        <v>GTLX250G</v>
      </c>
      <c r="L1841" s="6">
        <v>50182</v>
      </c>
      <c r="M1841" t="s">
        <v>4180</v>
      </c>
      <c r="N1841" t="str">
        <f t="shared" si="85"/>
        <v>0005029</v>
      </c>
      <c r="O1841" s="9">
        <v>44499</v>
      </c>
      <c r="P1841" t="s">
        <v>4181</v>
      </c>
      <c r="Q1841" t="s">
        <v>4182</v>
      </c>
      <c r="R1841" t="str">
        <f t="shared" si="86"/>
        <v>VM+ THA Lô</v>
      </c>
      <c r="S1841" s="10" t="s">
        <v>556</v>
      </c>
      <c r="T1841" t="e">
        <f>VLOOKUP(Q1841,'Danh mục'!$B$4:$C$76,2,0)</f>
        <v>#N/A</v>
      </c>
    </row>
    <row r="1842" spans="1:20">
      <c r="A1842" t="s">
        <v>19</v>
      </c>
      <c r="B1842" t="s">
        <v>4183</v>
      </c>
      <c r="C1842" t="s">
        <v>51</v>
      </c>
      <c r="D1842" t="s">
        <v>22</v>
      </c>
      <c r="E1842" s="5">
        <v>421600</v>
      </c>
      <c r="F1842" s="6">
        <v>4</v>
      </c>
      <c r="G1842" t="s">
        <v>23</v>
      </c>
      <c r="H1842" t="s">
        <v>52</v>
      </c>
      <c r="I1842" t="str">
        <f t="shared" si="84"/>
        <v>_Đùi gà sốt cay 500g</v>
      </c>
      <c r="J1842" t="str">
        <f>VLOOKUP(I1842,'[1]Mã Misa'!$B$2:$D$74,2,0)</f>
        <v>Đùi gà sốt cay 500g</v>
      </c>
      <c r="K1842" t="str">
        <f>VLOOKUP(J1842,'[1]Mã Misa'!$C$2:$D$74,2,0)</f>
        <v>DGSC500</v>
      </c>
      <c r="L1842" s="6">
        <v>105400</v>
      </c>
      <c r="M1842" t="s">
        <v>4184</v>
      </c>
      <c r="N1842" t="str">
        <f t="shared" si="85"/>
        <v>0134295</v>
      </c>
      <c r="O1842" s="9">
        <v>44499</v>
      </c>
      <c r="P1842" t="s">
        <v>865</v>
      </c>
      <c r="Q1842" t="s">
        <v>866</v>
      </c>
      <c r="R1842" t="str">
        <f t="shared" si="86"/>
        <v>VM+ HNI 68</v>
      </c>
      <c r="S1842" s="10" t="s">
        <v>28</v>
      </c>
      <c r="T1842" t="e">
        <f>VLOOKUP(Q1842,'Danh mục'!$B$4:$C$76,2,0)</f>
        <v>#N/A</v>
      </c>
    </row>
    <row r="1843" spans="1:20">
      <c r="A1843" t="s">
        <v>19</v>
      </c>
      <c r="B1843" t="s">
        <v>4185</v>
      </c>
      <c r="C1843" t="s">
        <v>38</v>
      </c>
      <c r="D1843" t="s">
        <v>22</v>
      </c>
      <c r="E1843" s="5">
        <v>111058</v>
      </c>
      <c r="F1843" s="6">
        <v>1</v>
      </c>
      <c r="G1843" t="s">
        <v>23</v>
      </c>
      <c r="H1843" t="s">
        <v>39</v>
      </c>
      <c r="I1843" t="str">
        <f t="shared" si="84"/>
        <v>Gà muối gói 500g</v>
      </c>
      <c r="J1843" t="str">
        <f>VLOOKUP(I1843,'[1]Mã Misa'!$B$2:$D$74,2,0)</f>
        <v>Gà muối 500g</v>
      </c>
      <c r="K1843" t="str">
        <f>VLOOKUP(J1843,'[1]Mã Misa'!$C$2:$D$74,2,0)</f>
        <v>GM500</v>
      </c>
      <c r="L1843" s="6">
        <v>111058</v>
      </c>
      <c r="M1843" t="s">
        <v>4186</v>
      </c>
      <c r="N1843" t="str">
        <f t="shared" si="85"/>
        <v>0134299</v>
      </c>
      <c r="O1843" s="9">
        <v>44499</v>
      </c>
      <c r="P1843" t="s">
        <v>2759</v>
      </c>
      <c r="Q1843" t="s">
        <v>2760</v>
      </c>
      <c r="R1843" t="str">
        <f t="shared" si="86"/>
        <v>VM+ HNI18T</v>
      </c>
      <c r="S1843" s="10" t="s">
        <v>28</v>
      </c>
      <c r="T1843" t="e">
        <f>VLOOKUP(Q1843,'Danh mục'!$B$4:$C$76,2,0)</f>
        <v>#N/A</v>
      </c>
    </row>
    <row r="1844" spans="1:20">
      <c r="A1844" t="s">
        <v>19</v>
      </c>
      <c r="B1844" t="s">
        <v>4187</v>
      </c>
      <c r="C1844" t="s">
        <v>1934</v>
      </c>
      <c r="D1844" t="s">
        <v>22</v>
      </c>
      <c r="E1844" s="5">
        <v>1309220</v>
      </c>
      <c r="F1844" s="6">
        <v>10</v>
      </c>
      <c r="G1844" t="s">
        <v>23</v>
      </c>
      <c r="H1844" t="s">
        <v>1935</v>
      </c>
      <c r="I1844" t="str">
        <f t="shared" si="84"/>
        <v>Bắp bò muối gói 300g</v>
      </c>
      <c r="J1844" t="str">
        <f>VLOOKUP(I1844,'[1]Mã Misa'!$B$2:$D$74,2,0)</f>
        <v>Bắp bò muối 300g</v>
      </c>
      <c r="K1844" t="str">
        <f>VLOOKUP(J1844,'[1]Mã Misa'!$C$2:$D$74,2,0)</f>
        <v>BBM300</v>
      </c>
      <c r="L1844" s="6">
        <v>130922</v>
      </c>
      <c r="M1844" t="s">
        <v>4188</v>
      </c>
      <c r="N1844" t="str">
        <f t="shared" si="85"/>
        <v>0042251</v>
      </c>
      <c r="O1844" s="9">
        <v>44499</v>
      </c>
      <c r="P1844" t="s">
        <v>4189</v>
      </c>
      <c r="Q1844" t="s">
        <v>4190</v>
      </c>
      <c r="R1844" t="str">
        <f t="shared" si="86"/>
        <v>VM VCP HCM</v>
      </c>
      <c r="S1844" s="10" t="s">
        <v>83</v>
      </c>
      <c r="T1844" t="e">
        <f>VLOOKUP(Q1844,'Danh mục'!$B$4:$C$76,2,0)</f>
        <v>#N/A</v>
      </c>
    </row>
    <row r="1845" spans="1:20">
      <c r="A1845" t="s">
        <v>19</v>
      </c>
      <c r="B1845" t="s">
        <v>4187</v>
      </c>
      <c r="C1845" t="s">
        <v>30</v>
      </c>
      <c r="D1845" t="s">
        <v>22</v>
      </c>
      <c r="E1845" s="5">
        <v>614509</v>
      </c>
      <c r="F1845" s="6">
        <v>7</v>
      </c>
      <c r="G1845" t="s">
        <v>23</v>
      </c>
      <c r="H1845" t="s">
        <v>31</v>
      </c>
      <c r="I1845" t="str">
        <f t="shared" si="84"/>
        <v>Bắp bò muối gói 200g</v>
      </c>
      <c r="J1845" t="str">
        <f>VLOOKUP(I1845,'[1]Mã Misa'!$B$2:$D$74,2,0)</f>
        <v>Bắp bò muối 200g</v>
      </c>
      <c r="K1845" t="str">
        <f>VLOOKUP(J1845,'[1]Mã Misa'!$C$2:$D$74,2,0)</f>
        <v>BBM200</v>
      </c>
      <c r="L1845" s="6">
        <v>87787</v>
      </c>
      <c r="M1845" t="s">
        <v>4188</v>
      </c>
      <c r="N1845" t="str">
        <f t="shared" si="85"/>
        <v>0042251</v>
      </c>
      <c r="O1845" s="9">
        <v>44499</v>
      </c>
      <c r="P1845" t="s">
        <v>4189</v>
      </c>
      <c r="Q1845" t="s">
        <v>4190</v>
      </c>
      <c r="R1845" t="str">
        <f t="shared" si="86"/>
        <v>VM VCP HCM</v>
      </c>
      <c r="S1845" s="10" t="s">
        <v>83</v>
      </c>
      <c r="T1845" t="e">
        <f>VLOOKUP(Q1845,'Danh mục'!$B$4:$C$76,2,0)</f>
        <v>#N/A</v>
      </c>
    </row>
    <row r="1846" spans="1:20">
      <c r="A1846" t="s">
        <v>19</v>
      </c>
      <c r="B1846" t="s">
        <v>4187</v>
      </c>
      <c r="C1846" t="s">
        <v>38</v>
      </c>
      <c r="D1846" t="s">
        <v>22</v>
      </c>
      <c r="E1846" s="5">
        <v>555290</v>
      </c>
      <c r="F1846" s="6">
        <v>5</v>
      </c>
      <c r="G1846" t="s">
        <v>23</v>
      </c>
      <c r="H1846" t="s">
        <v>39</v>
      </c>
      <c r="I1846" t="str">
        <f t="shared" si="84"/>
        <v>Gà muối gói 500g</v>
      </c>
      <c r="J1846" t="str">
        <f>VLOOKUP(I1846,'[1]Mã Misa'!$B$2:$D$74,2,0)</f>
        <v>Gà muối 500g</v>
      </c>
      <c r="K1846" t="str">
        <f>VLOOKUP(J1846,'[1]Mã Misa'!$C$2:$D$74,2,0)</f>
        <v>GM500</v>
      </c>
      <c r="L1846" s="6">
        <v>111058</v>
      </c>
      <c r="M1846" t="s">
        <v>4188</v>
      </c>
      <c r="N1846" t="str">
        <f t="shared" si="85"/>
        <v>0042251</v>
      </c>
      <c r="O1846" s="9">
        <v>44499</v>
      </c>
      <c r="P1846" t="s">
        <v>4189</v>
      </c>
      <c r="Q1846" t="s">
        <v>4190</v>
      </c>
      <c r="R1846" t="str">
        <f t="shared" si="86"/>
        <v>VM VCP HCM</v>
      </c>
      <c r="S1846" s="10" t="s">
        <v>83</v>
      </c>
      <c r="T1846" t="e">
        <f>VLOOKUP(Q1846,'Danh mục'!$B$4:$C$76,2,0)</f>
        <v>#N/A</v>
      </c>
    </row>
    <row r="1847" spans="1:20">
      <c r="A1847" t="s">
        <v>19</v>
      </c>
      <c r="B1847" t="s">
        <v>4187</v>
      </c>
      <c r="C1847" t="s">
        <v>21</v>
      </c>
      <c r="D1847" t="s">
        <v>22</v>
      </c>
      <c r="E1847" s="5">
        <v>652366</v>
      </c>
      <c r="F1847" s="6">
        <v>13</v>
      </c>
      <c r="G1847" t="s">
        <v>23</v>
      </c>
      <c r="H1847" t="s">
        <v>24</v>
      </c>
      <c r="I1847" t="str">
        <f t="shared" si="84"/>
        <v>Giò tai lưỡi xào gói 250g</v>
      </c>
      <c r="J1847" t="str">
        <f>VLOOKUP(I1847,'[1]Mã Misa'!$B$2:$D$74,2,0)</f>
        <v>Giò Tai Lưỡi Xào 250g</v>
      </c>
      <c r="K1847" t="str">
        <f>VLOOKUP(J1847,'[1]Mã Misa'!$C$2:$D$74,2,0)</f>
        <v>GTLX250G</v>
      </c>
      <c r="L1847" s="6">
        <v>50182</v>
      </c>
      <c r="M1847" t="s">
        <v>4188</v>
      </c>
      <c r="N1847" t="str">
        <f t="shared" si="85"/>
        <v>0042251</v>
      </c>
      <c r="O1847" s="9">
        <v>44499</v>
      </c>
      <c r="P1847" t="s">
        <v>4189</v>
      </c>
      <c r="Q1847" t="s">
        <v>4190</v>
      </c>
      <c r="R1847" t="str">
        <f t="shared" si="86"/>
        <v>VM VCP HCM</v>
      </c>
      <c r="S1847" s="10" t="s">
        <v>83</v>
      </c>
      <c r="T1847" t="e">
        <f>VLOOKUP(Q1847,'Danh mục'!$B$4:$C$76,2,0)</f>
        <v>#N/A</v>
      </c>
    </row>
    <row r="1848" spans="1:20">
      <c r="A1848" t="s">
        <v>19</v>
      </c>
      <c r="B1848" t="s">
        <v>4187</v>
      </c>
      <c r="C1848" t="s">
        <v>279</v>
      </c>
      <c r="D1848" t="s">
        <v>22</v>
      </c>
      <c r="E1848" s="5">
        <v>305967</v>
      </c>
      <c r="F1848" s="6">
        <v>3</v>
      </c>
      <c r="G1848" t="s">
        <v>23</v>
      </c>
      <c r="H1848" t="s">
        <v>280</v>
      </c>
      <c r="I1848" t="str">
        <f t="shared" si="84"/>
        <v>Giò tai nấm hương 500g</v>
      </c>
      <c r="J1848" t="str">
        <f>VLOOKUP(I1848,'[1]Mã Misa'!$B$2:$D$74,2,0)</f>
        <v>Giò tai nấm hương 500g</v>
      </c>
      <c r="K1848" t="str">
        <f>VLOOKUP(J1848,'[1]Mã Misa'!$C$2:$D$74,2,0)</f>
        <v>GTNH500</v>
      </c>
      <c r="L1848" s="6">
        <v>101989</v>
      </c>
      <c r="M1848" t="s">
        <v>4188</v>
      </c>
      <c r="N1848" t="str">
        <f t="shared" si="85"/>
        <v>0042251</v>
      </c>
      <c r="O1848" s="9">
        <v>44499</v>
      </c>
      <c r="P1848" t="s">
        <v>4189</v>
      </c>
      <c r="Q1848" t="s">
        <v>4190</v>
      </c>
      <c r="R1848" t="str">
        <f t="shared" si="86"/>
        <v>VM VCP HCM</v>
      </c>
      <c r="S1848" s="10" t="s">
        <v>83</v>
      </c>
      <c r="T1848" t="e">
        <f>VLOOKUP(Q1848,'Danh mục'!$B$4:$C$76,2,0)</f>
        <v>#N/A</v>
      </c>
    </row>
    <row r="1849" spans="1:20">
      <c r="A1849" t="s">
        <v>19</v>
      </c>
      <c r="B1849" t="s">
        <v>4191</v>
      </c>
      <c r="C1849" t="s">
        <v>38</v>
      </c>
      <c r="D1849" t="s">
        <v>22</v>
      </c>
      <c r="E1849" s="5">
        <v>777406</v>
      </c>
      <c r="F1849" s="6">
        <v>7</v>
      </c>
      <c r="G1849" t="s">
        <v>23</v>
      </c>
      <c r="H1849" t="s">
        <v>39</v>
      </c>
      <c r="I1849" t="str">
        <f t="shared" si="84"/>
        <v>Gà muối gói 500g</v>
      </c>
      <c r="J1849" t="str">
        <f>VLOOKUP(I1849,'[1]Mã Misa'!$B$2:$D$74,2,0)</f>
        <v>Gà muối 500g</v>
      </c>
      <c r="K1849" t="str">
        <f>VLOOKUP(J1849,'[1]Mã Misa'!$C$2:$D$74,2,0)</f>
        <v>GM500</v>
      </c>
      <c r="L1849" s="6">
        <v>111058</v>
      </c>
      <c r="M1849" t="s">
        <v>4192</v>
      </c>
      <c r="N1849" t="str">
        <f t="shared" si="85"/>
        <v>0010136</v>
      </c>
      <c r="O1849" s="9">
        <v>44499</v>
      </c>
      <c r="P1849" t="s">
        <v>3410</v>
      </c>
      <c r="Q1849" t="s">
        <v>3411</v>
      </c>
      <c r="R1849" t="str">
        <f t="shared" si="86"/>
        <v>VM+ HPG 82</v>
      </c>
      <c r="S1849" s="10" t="s">
        <v>218</v>
      </c>
      <c r="T1849" t="e">
        <f>VLOOKUP(Q1849,'Danh mục'!$B$4:$C$76,2,0)</f>
        <v>#N/A</v>
      </c>
    </row>
    <row r="1850" spans="1:20">
      <c r="A1850" t="s">
        <v>19</v>
      </c>
      <c r="B1850" t="s">
        <v>4191</v>
      </c>
      <c r="C1850" t="s">
        <v>21</v>
      </c>
      <c r="D1850" t="s">
        <v>22</v>
      </c>
      <c r="E1850" s="5">
        <v>200728</v>
      </c>
      <c r="F1850" s="6">
        <v>4</v>
      </c>
      <c r="G1850" t="s">
        <v>23</v>
      </c>
      <c r="H1850" t="s">
        <v>24</v>
      </c>
      <c r="I1850" t="str">
        <f t="shared" si="84"/>
        <v>Giò tai lưỡi xào gói 250g</v>
      </c>
      <c r="J1850" t="str">
        <f>VLOOKUP(I1850,'[1]Mã Misa'!$B$2:$D$74,2,0)</f>
        <v>Giò Tai Lưỡi Xào 250g</v>
      </c>
      <c r="K1850" t="str">
        <f>VLOOKUP(J1850,'[1]Mã Misa'!$C$2:$D$74,2,0)</f>
        <v>GTLX250G</v>
      </c>
      <c r="L1850" s="6">
        <v>50182</v>
      </c>
      <c r="M1850" t="s">
        <v>4192</v>
      </c>
      <c r="N1850" t="str">
        <f t="shared" si="85"/>
        <v>0010136</v>
      </c>
      <c r="O1850" s="9">
        <v>44499</v>
      </c>
      <c r="P1850" t="s">
        <v>3410</v>
      </c>
      <c r="Q1850" t="s">
        <v>3411</v>
      </c>
      <c r="R1850" t="str">
        <f t="shared" si="86"/>
        <v>VM+ HPG 82</v>
      </c>
      <c r="S1850" s="10" t="s">
        <v>218</v>
      </c>
      <c r="T1850" t="e">
        <f>VLOOKUP(Q1850,'Danh mục'!$B$4:$C$76,2,0)</f>
        <v>#N/A</v>
      </c>
    </row>
    <row r="1851" spans="1:20">
      <c r="A1851" t="s">
        <v>19</v>
      </c>
      <c r="B1851" t="s">
        <v>4191</v>
      </c>
      <c r="C1851" t="s">
        <v>35</v>
      </c>
      <c r="D1851" t="s">
        <v>22</v>
      </c>
      <c r="E1851" s="5">
        <v>230000</v>
      </c>
      <c r="F1851" s="6">
        <v>5</v>
      </c>
      <c r="G1851" t="s">
        <v>23</v>
      </c>
      <c r="H1851" t="s">
        <v>36</v>
      </c>
      <c r="I1851" t="str">
        <f t="shared" si="84"/>
        <v>Mộc nấm hương gói 250g</v>
      </c>
      <c r="J1851" t="str">
        <f>VLOOKUP(I1851,'[1]Mã Misa'!$B$2:$D$74,2,0)</f>
        <v>Mộc Nấm Hương 250g</v>
      </c>
      <c r="K1851" t="str">
        <f>VLOOKUP(J1851,'[1]Mã Misa'!$C$2:$D$74,2,0)</f>
        <v>MNH250</v>
      </c>
      <c r="L1851" s="6">
        <v>46000</v>
      </c>
      <c r="M1851" t="s">
        <v>4192</v>
      </c>
      <c r="N1851" t="str">
        <f t="shared" si="85"/>
        <v>0010136</v>
      </c>
      <c r="O1851" s="9">
        <v>44499</v>
      </c>
      <c r="P1851" t="s">
        <v>3410</v>
      </c>
      <c r="Q1851" t="s">
        <v>3411</v>
      </c>
      <c r="R1851" t="str">
        <f t="shared" si="86"/>
        <v>VM+ HPG 82</v>
      </c>
      <c r="S1851" s="10" t="s">
        <v>218</v>
      </c>
      <c r="T1851" t="e">
        <f>VLOOKUP(Q1851,'Danh mục'!$B$4:$C$76,2,0)</f>
        <v>#N/A</v>
      </c>
    </row>
    <row r="1852" spans="1:20">
      <c r="A1852" t="s">
        <v>19</v>
      </c>
      <c r="B1852" t="s">
        <v>4193</v>
      </c>
      <c r="C1852" t="s">
        <v>51</v>
      </c>
      <c r="D1852" t="s">
        <v>22</v>
      </c>
      <c r="E1852" s="5">
        <v>105400</v>
      </c>
      <c r="F1852" s="6">
        <v>1</v>
      </c>
      <c r="G1852" t="s">
        <v>23</v>
      </c>
      <c r="H1852" t="s">
        <v>52</v>
      </c>
      <c r="I1852" t="str">
        <f t="shared" si="84"/>
        <v>_Đùi gà sốt cay 500g</v>
      </c>
      <c r="J1852" t="str">
        <f>VLOOKUP(I1852,'[1]Mã Misa'!$B$2:$D$74,2,0)</f>
        <v>Đùi gà sốt cay 500g</v>
      </c>
      <c r="K1852" t="str">
        <f>VLOOKUP(J1852,'[1]Mã Misa'!$C$2:$D$74,2,0)</f>
        <v>DGSC500</v>
      </c>
      <c r="L1852" s="6">
        <v>105400</v>
      </c>
      <c r="M1852" t="s">
        <v>4194</v>
      </c>
      <c r="N1852" t="str">
        <f t="shared" si="85"/>
        <v>0134315</v>
      </c>
      <c r="O1852" s="9">
        <v>44499</v>
      </c>
      <c r="P1852" t="s">
        <v>4151</v>
      </c>
      <c r="Q1852" t="s">
        <v>4152</v>
      </c>
      <c r="R1852" t="str">
        <f t="shared" si="86"/>
        <v>VM+ HNI 98</v>
      </c>
      <c r="S1852" s="10" t="s">
        <v>28</v>
      </c>
      <c r="T1852" t="e">
        <f>VLOOKUP(Q1852,'Danh mục'!$B$4:$C$76,2,0)</f>
        <v>#N/A</v>
      </c>
    </row>
    <row r="1853" spans="1:20">
      <c r="A1853" t="s">
        <v>19</v>
      </c>
      <c r="B1853" t="s">
        <v>4195</v>
      </c>
      <c r="C1853" t="s">
        <v>35</v>
      </c>
      <c r="D1853" t="s">
        <v>22</v>
      </c>
      <c r="E1853" s="5">
        <v>322000</v>
      </c>
      <c r="F1853" s="6">
        <v>7</v>
      </c>
      <c r="G1853" t="s">
        <v>23</v>
      </c>
      <c r="H1853" t="s">
        <v>36</v>
      </c>
      <c r="I1853" t="str">
        <f t="shared" si="84"/>
        <v>Mộc nấm hương gói 250g</v>
      </c>
      <c r="J1853" t="str">
        <f>VLOOKUP(I1853,'[1]Mã Misa'!$B$2:$D$74,2,0)</f>
        <v>Mộc Nấm Hương 250g</v>
      </c>
      <c r="K1853" t="str">
        <f>VLOOKUP(J1853,'[1]Mã Misa'!$C$2:$D$74,2,0)</f>
        <v>MNH250</v>
      </c>
      <c r="L1853" s="6">
        <v>46000</v>
      </c>
      <c r="M1853" t="s">
        <v>4196</v>
      </c>
      <c r="N1853" t="str">
        <f t="shared" si="85"/>
        <v>0002730</v>
      </c>
      <c r="O1853" s="9">
        <v>44499</v>
      </c>
      <c r="P1853" t="s">
        <v>348</v>
      </c>
      <c r="Q1853" t="s">
        <v>349</v>
      </c>
      <c r="R1853" t="str">
        <f t="shared" si="86"/>
        <v>VM+ HDG 40</v>
      </c>
      <c r="S1853" s="10" t="s">
        <v>50</v>
      </c>
      <c r="T1853" t="str">
        <f>VLOOKUP(Q1853,'Danh mục'!$B$4:$C$76,2,0)</f>
        <v>WINCOMHAIDUONG</v>
      </c>
    </row>
    <row r="1854" spans="1:20">
      <c r="A1854" t="s">
        <v>19</v>
      </c>
      <c r="B1854" t="s">
        <v>4195</v>
      </c>
      <c r="C1854" t="s">
        <v>38</v>
      </c>
      <c r="D1854" t="s">
        <v>22</v>
      </c>
      <c r="E1854" s="5">
        <v>111058</v>
      </c>
      <c r="F1854" s="6">
        <v>1</v>
      </c>
      <c r="G1854" t="s">
        <v>23</v>
      </c>
      <c r="H1854" t="s">
        <v>39</v>
      </c>
      <c r="I1854" t="str">
        <f t="shared" si="84"/>
        <v>Gà muối gói 500g</v>
      </c>
      <c r="J1854" t="str">
        <f>VLOOKUP(I1854,'[1]Mã Misa'!$B$2:$D$74,2,0)</f>
        <v>Gà muối 500g</v>
      </c>
      <c r="K1854" t="str">
        <f>VLOOKUP(J1854,'[1]Mã Misa'!$C$2:$D$74,2,0)</f>
        <v>GM500</v>
      </c>
      <c r="L1854" s="6">
        <v>111058</v>
      </c>
      <c r="M1854" t="s">
        <v>4196</v>
      </c>
      <c r="N1854" t="str">
        <f t="shared" si="85"/>
        <v>0002730</v>
      </c>
      <c r="O1854" s="9">
        <v>44499</v>
      </c>
      <c r="P1854" t="s">
        <v>348</v>
      </c>
      <c r="Q1854" t="s">
        <v>349</v>
      </c>
      <c r="R1854" t="str">
        <f t="shared" si="86"/>
        <v>VM+ HDG 40</v>
      </c>
      <c r="S1854" s="10" t="s">
        <v>50</v>
      </c>
      <c r="T1854" t="str">
        <f>VLOOKUP(Q1854,'Danh mục'!$B$4:$C$76,2,0)</f>
        <v>WINCOMHAIDUONG</v>
      </c>
    </row>
    <row r="1855" spans="1:20">
      <c r="A1855" t="s">
        <v>19</v>
      </c>
      <c r="B1855" t="s">
        <v>4197</v>
      </c>
      <c r="C1855" t="s">
        <v>510</v>
      </c>
      <c r="D1855" t="s">
        <v>511</v>
      </c>
      <c r="E1855" s="5">
        <v>885940</v>
      </c>
      <c r="F1855" s="6">
        <v>5</v>
      </c>
      <c r="G1855" t="s">
        <v>65</v>
      </c>
      <c r="H1855" t="s">
        <v>512</v>
      </c>
      <c r="I1855" t="str">
        <f t="shared" si="84"/>
        <v xml:space="preserve"> Mực lá câu làm sạch 450g</v>
      </c>
      <c r="J1855" t="str">
        <f>VLOOKUP(I1855,'[1]Mã Misa'!$B$2:$D$74,2,0)</f>
        <v>Mực lá câu làm sạch 450g</v>
      </c>
      <c r="K1855" t="str">
        <f>VLOOKUP(J1855,'[1]Mã Misa'!$C$2:$D$74,2,0)</f>
        <v>ML450</v>
      </c>
      <c r="L1855" s="6">
        <v>177188</v>
      </c>
      <c r="M1855" t="s">
        <v>4198</v>
      </c>
      <c r="N1855" t="str">
        <f t="shared" si="85"/>
        <v>0134344</v>
      </c>
      <c r="O1855" s="9">
        <v>44499</v>
      </c>
      <c r="P1855" t="s">
        <v>3262</v>
      </c>
      <c r="Q1855" t="s">
        <v>3263</v>
      </c>
      <c r="R1855" t="str">
        <f t="shared" si="86"/>
        <v>VM+ HNI N0</v>
      </c>
      <c r="S1855" s="10" t="s">
        <v>28</v>
      </c>
      <c r="T1855" t="e">
        <f>VLOOKUP(Q1855,'Danh mục'!$B$4:$C$76,2,0)</f>
        <v>#N/A</v>
      </c>
    </row>
    <row r="1856" spans="1:20">
      <c r="A1856" t="s">
        <v>19</v>
      </c>
      <c r="B1856" t="s">
        <v>4199</v>
      </c>
      <c r="C1856" t="s">
        <v>51</v>
      </c>
      <c r="D1856" t="s">
        <v>22</v>
      </c>
      <c r="E1856" s="5">
        <v>210800</v>
      </c>
      <c r="F1856" s="6">
        <v>2</v>
      </c>
      <c r="G1856" t="s">
        <v>23</v>
      </c>
      <c r="H1856" t="s">
        <v>52</v>
      </c>
      <c r="I1856" t="str">
        <f t="shared" si="84"/>
        <v>_Đùi gà sốt cay 500g</v>
      </c>
      <c r="J1856" t="str">
        <f>VLOOKUP(I1856,'[1]Mã Misa'!$B$2:$D$74,2,0)</f>
        <v>Đùi gà sốt cay 500g</v>
      </c>
      <c r="K1856" t="str">
        <f>VLOOKUP(J1856,'[1]Mã Misa'!$C$2:$D$74,2,0)</f>
        <v>DGSC500</v>
      </c>
      <c r="L1856" s="6">
        <v>105400</v>
      </c>
      <c r="M1856" t="s">
        <v>4200</v>
      </c>
      <c r="N1856" t="str">
        <f t="shared" si="85"/>
        <v>0002732</v>
      </c>
      <c r="O1856" s="9">
        <v>44499</v>
      </c>
      <c r="P1856" t="s">
        <v>4201</v>
      </c>
      <c r="Q1856" t="s">
        <v>4202</v>
      </c>
      <c r="R1856" t="str">
        <f t="shared" si="86"/>
        <v>VM+ HDG Th</v>
      </c>
      <c r="S1856" s="10" t="s">
        <v>50</v>
      </c>
      <c r="T1856" t="e">
        <f>VLOOKUP(Q1856,'Danh mục'!$B$4:$C$76,2,0)</f>
        <v>#N/A</v>
      </c>
    </row>
    <row r="1857" spans="1:20">
      <c r="A1857" t="s">
        <v>19</v>
      </c>
      <c r="B1857" t="s">
        <v>4203</v>
      </c>
      <c r="C1857" t="s">
        <v>38</v>
      </c>
      <c r="D1857" t="s">
        <v>22</v>
      </c>
      <c r="E1857" s="5">
        <v>111058</v>
      </c>
      <c r="F1857" s="6">
        <v>1</v>
      </c>
      <c r="G1857" t="s">
        <v>23</v>
      </c>
      <c r="H1857" t="s">
        <v>39</v>
      </c>
      <c r="I1857" t="str">
        <f t="shared" si="84"/>
        <v>Gà muối gói 500g</v>
      </c>
      <c r="J1857" t="str">
        <f>VLOOKUP(I1857,'[1]Mã Misa'!$B$2:$D$74,2,0)</f>
        <v>Gà muối 500g</v>
      </c>
      <c r="K1857" t="str">
        <f>VLOOKUP(J1857,'[1]Mã Misa'!$C$2:$D$74,2,0)</f>
        <v>GM500</v>
      </c>
      <c r="L1857" s="6">
        <v>111058</v>
      </c>
      <c r="M1857" t="s">
        <v>4204</v>
      </c>
      <c r="N1857" t="str">
        <f t="shared" si="85"/>
        <v>0002733</v>
      </c>
      <c r="O1857" s="9">
        <v>44499</v>
      </c>
      <c r="P1857" t="s">
        <v>4201</v>
      </c>
      <c r="Q1857" t="s">
        <v>4202</v>
      </c>
      <c r="R1857" t="str">
        <f t="shared" si="86"/>
        <v>VM+ HDG Th</v>
      </c>
      <c r="S1857" s="10" t="s">
        <v>50</v>
      </c>
      <c r="T1857" t="e">
        <f>VLOOKUP(Q1857,'Danh mục'!$B$4:$C$76,2,0)</f>
        <v>#N/A</v>
      </c>
    </row>
    <row r="1858" spans="1:20">
      <c r="A1858" t="s">
        <v>19</v>
      </c>
      <c r="B1858" t="s">
        <v>4205</v>
      </c>
      <c r="C1858" t="s">
        <v>38</v>
      </c>
      <c r="D1858" t="s">
        <v>22</v>
      </c>
      <c r="E1858" s="5">
        <v>222116</v>
      </c>
      <c r="F1858" s="6">
        <v>2</v>
      </c>
      <c r="G1858" t="s">
        <v>23</v>
      </c>
      <c r="H1858" t="s">
        <v>39</v>
      </c>
      <c r="I1858" t="str">
        <f t="shared" si="84"/>
        <v>Gà muối gói 500g</v>
      </c>
      <c r="J1858" t="str">
        <f>VLOOKUP(I1858,'[1]Mã Misa'!$B$2:$D$74,2,0)</f>
        <v>Gà muối 500g</v>
      </c>
      <c r="K1858" t="str">
        <f>VLOOKUP(J1858,'[1]Mã Misa'!$C$2:$D$74,2,0)</f>
        <v>GM500</v>
      </c>
      <c r="L1858" s="6">
        <v>111058</v>
      </c>
      <c r="M1858" t="s">
        <v>4206</v>
      </c>
      <c r="N1858" t="str">
        <f t="shared" si="85"/>
        <v>0000993</v>
      </c>
      <c r="O1858" s="9">
        <v>44499</v>
      </c>
      <c r="P1858" t="s">
        <v>933</v>
      </c>
      <c r="Q1858" t="s">
        <v>934</v>
      </c>
      <c r="R1858" t="str">
        <f t="shared" si="86"/>
        <v>VM+ TQG 28</v>
      </c>
      <c r="S1858" s="10" t="s">
        <v>610</v>
      </c>
      <c r="T1858" t="e">
        <f>VLOOKUP(Q1858,'Danh mục'!$B$4:$C$76,2,0)</f>
        <v>#N/A</v>
      </c>
    </row>
    <row r="1859" spans="1:20">
      <c r="A1859" t="s">
        <v>19</v>
      </c>
      <c r="B1859" t="s">
        <v>4207</v>
      </c>
      <c r="C1859" t="s">
        <v>30</v>
      </c>
      <c r="D1859" t="s">
        <v>22</v>
      </c>
      <c r="E1859" s="5">
        <v>438935</v>
      </c>
      <c r="F1859" s="6">
        <v>5</v>
      </c>
      <c r="G1859" t="s">
        <v>23</v>
      </c>
      <c r="H1859" t="s">
        <v>31</v>
      </c>
      <c r="I1859" t="str">
        <f t="shared" si="84"/>
        <v>Bắp bò muối gói 200g</v>
      </c>
      <c r="J1859" t="str">
        <f>VLOOKUP(I1859,'[1]Mã Misa'!$B$2:$D$74,2,0)</f>
        <v>Bắp bò muối 200g</v>
      </c>
      <c r="K1859" t="str">
        <f>VLOOKUP(J1859,'[1]Mã Misa'!$C$2:$D$74,2,0)</f>
        <v>BBM200</v>
      </c>
      <c r="L1859" s="6">
        <v>87787</v>
      </c>
      <c r="M1859" t="s">
        <v>4208</v>
      </c>
      <c r="N1859" t="str">
        <f t="shared" si="85"/>
        <v>0134366</v>
      </c>
      <c r="O1859" s="9">
        <v>44499</v>
      </c>
      <c r="P1859" t="s">
        <v>4209</v>
      </c>
      <c r="Q1859" t="s">
        <v>4210</v>
      </c>
      <c r="R1859" t="str">
        <f t="shared" si="86"/>
        <v>VM+ HNI Co</v>
      </c>
      <c r="S1859" s="10" t="s">
        <v>28</v>
      </c>
      <c r="T1859" t="e">
        <f>VLOOKUP(Q1859,'Danh mục'!$B$4:$C$76,2,0)</f>
        <v>#N/A</v>
      </c>
    </row>
    <row r="1860" spans="1:20">
      <c r="A1860" t="s">
        <v>19</v>
      </c>
      <c r="B1860" t="s">
        <v>4207</v>
      </c>
      <c r="C1860" t="s">
        <v>35</v>
      </c>
      <c r="D1860" t="s">
        <v>22</v>
      </c>
      <c r="E1860" s="5">
        <v>46000</v>
      </c>
      <c r="F1860" s="6">
        <v>1</v>
      </c>
      <c r="G1860" t="s">
        <v>23</v>
      </c>
      <c r="H1860" t="s">
        <v>36</v>
      </c>
      <c r="I1860" t="str">
        <f t="shared" ref="I1860:I1923" si="87">MID(H1860,10,26)</f>
        <v>Mộc nấm hương gói 250g</v>
      </c>
      <c r="J1860" t="str">
        <f>VLOOKUP(I1860,'[1]Mã Misa'!$B$2:$D$74,2,0)</f>
        <v>Mộc Nấm Hương 250g</v>
      </c>
      <c r="K1860" t="str">
        <f>VLOOKUP(J1860,'[1]Mã Misa'!$C$2:$D$74,2,0)</f>
        <v>MNH250</v>
      </c>
      <c r="L1860" s="6">
        <v>46000</v>
      </c>
      <c r="M1860" t="s">
        <v>4208</v>
      </c>
      <c r="N1860" t="str">
        <f t="shared" ref="N1860:N1923" si="88">RIGHT(M1860,7)</f>
        <v>0134366</v>
      </c>
      <c r="O1860" s="9">
        <v>44499</v>
      </c>
      <c r="P1860" t="s">
        <v>4209</v>
      </c>
      <c r="Q1860" t="s">
        <v>4210</v>
      </c>
      <c r="R1860" t="str">
        <f t="shared" ref="R1860:R1923" si="89">LEFT(Q1860,10)</f>
        <v>VM+ HNI Co</v>
      </c>
      <c r="S1860" s="10" t="s">
        <v>28</v>
      </c>
      <c r="T1860" t="e">
        <f>VLOOKUP(Q1860,'Danh mục'!$B$4:$C$76,2,0)</f>
        <v>#N/A</v>
      </c>
    </row>
    <row r="1861" spans="1:20">
      <c r="A1861" t="s">
        <v>19</v>
      </c>
      <c r="B1861" t="s">
        <v>4211</v>
      </c>
      <c r="C1861" t="s">
        <v>90</v>
      </c>
      <c r="D1861" t="s">
        <v>22</v>
      </c>
      <c r="E1861" s="5">
        <v>212850</v>
      </c>
      <c r="F1861" s="6">
        <v>3</v>
      </c>
      <c r="G1861" t="s">
        <v>23</v>
      </c>
      <c r="H1861" t="s">
        <v>91</v>
      </c>
      <c r="I1861" t="str">
        <f t="shared" si="87"/>
        <v>_Chả nướng 300g</v>
      </c>
      <c r="J1861" t="str">
        <f>VLOOKUP(I1861,'[1]Mã Misa'!$B$2:$D$74,2,0)</f>
        <v>Chả nướng 300g</v>
      </c>
      <c r="K1861" t="str">
        <f>VLOOKUP(J1861,'[1]Mã Misa'!$C$2:$D$74,2,0)</f>
        <v>CN300</v>
      </c>
      <c r="L1861" s="6">
        <v>70950</v>
      </c>
      <c r="M1861" t="s">
        <v>4212</v>
      </c>
      <c r="N1861" t="str">
        <f t="shared" si="88"/>
        <v>0134370</v>
      </c>
      <c r="O1861" s="9">
        <v>44499</v>
      </c>
      <c r="P1861" t="s">
        <v>889</v>
      </c>
      <c r="Q1861" t="s">
        <v>890</v>
      </c>
      <c r="R1861" t="str">
        <f t="shared" si="89"/>
        <v>VM+ HNI 6/</v>
      </c>
      <c r="S1861" s="10" t="s">
        <v>28</v>
      </c>
      <c r="T1861" t="e">
        <f>VLOOKUP(Q1861,'Danh mục'!$B$4:$C$76,2,0)</f>
        <v>#N/A</v>
      </c>
    </row>
    <row r="1862" spans="1:20" hidden="1">
      <c r="A1862" t="s">
        <v>19</v>
      </c>
      <c r="B1862" t="s">
        <v>4213</v>
      </c>
      <c r="C1862" t="s">
        <v>51</v>
      </c>
      <c r="D1862" t="s">
        <v>22</v>
      </c>
      <c r="E1862" s="5">
        <v>105400</v>
      </c>
      <c r="F1862" s="6">
        <v>1</v>
      </c>
      <c r="G1862" t="s">
        <v>23</v>
      </c>
      <c r="H1862" t="s">
        <v>52</v>
      </c>
      <c r="I1862" t="str">
        <f t="shared" si="87"/>
        <v>_Đùi gà sốt cay 500g</v>
      </c>
      <c r="J1862" t="str">
        <f>VLOOKUP(I1862,'[1]Mã Misa'!$B$2:$D$74,2,0)</f>
        <v>Đùi gà sốt cay 500g</v>
      </c>
      <c r="K1862" t="str">
        <f>VLOOKUP(J1862,'[1]Mã Misa'!$C$2:$D$74,2,0)</f>
        <v>DGSC500</v>
      </c>
      <c r="L1862" s="6">
        <v>105400</v>
      </c>
      <c r="M1862" t="s">
        <v>4214</v>
      </c>
      <c r="N1862" t="str">
        <f t="shared" si="88"/>
        <v>0134374</v>
      </c>
      <c r="O1862" s="9">
        <v>44499</v>
      </c>
      <c r="P1862" t="s">
        <v>4215</v>
      </c>
      <c r="Q1862" t="s">
        <v>4216</v>
      </c>
      <c r="R1862" t="str">
        <f t="shared" si="89"/>
        <v>VM+ HNI 13</v>
      </c>
      <c r="S1862" s="10" t="s">
        <v>28</v>
      </c>
      <c r="T1862" t="e">
        <f>VLOOKUP(Q1862,'Danh mục'!$B$4:$C$76,2,0)</f>
        <v>#N/A</v>
      </c>
    </row>
    <row r="1863" spans="1:20">
      <c r="A1863" t="s">
        <v>19</v>
      </c>
      <c r="B1863" t="s">
        <v>4217</v>
      </c>
      <c r="C1863" t="s">
        <v>35</v>
      </c>
      <c r="D1863" t="s">
        <v>22</v>
      </c>
      <c r="E1863" s="5">
        <v>46000</v>
      </c>
      <c r="F1863" s="6">
        <v>1</v>
      </c>
      <c r="G1863" t="s">
        <v>23</v>
      </c>
      <c r="H1863" t="s">
        <v>36</v>
      </c>
      <c r="I1863" t="str">
        <f t="shared" si="87"/>
        <v>Mộc nấm hương gói 250g</v>
      </c>
      <c r="J1863" t="str">
        <f>VLOOKUP(I1863,'[1]Mã Misa'!$B$2:$D$74,2,0)</f>
        <v>Mộc Nấm Hương 250g</v>
      </c>
      <c r="K1863" t="str">
        <f>VLOOKUP(J1863,'[1]Mã Misa'!$C$2:$D$74,2,0)</f>
        <v>MNH250</v>
      </c>
      <c r="L1863" s="6">
        <v>46000</v>
      </c>
      <c r="M1863" t="s">
        <v>4218</v>
      </c>
      <c r="N1863" t="str">
        <f t="shared" si="88"/>
        <v>0010146</v>
      </c>
      <c r="O1863" s="9">
        <v>44499</v>
      </c>
      <c r="P1863" t="s">
        <v>4219</v>
      </c>
      <c r="Q1863" t="s">
        <v>4220</v>
      </c>
      <c r="R1863" t="str">
        <f t="shared" si="89"/>
        <v>VM+ HPG 23</v>
      </c>
      <c r="S1863" s="10" t="s">
        <v>218</v>
      </c>
      <c r="T1863" t="e">
        <f>VLOOKUP(Q1863,'Danh mục'!$B$4:$C$76,2,0)</f>
        <v>#N/A</v>
      </c>
    </row>
    <row r="1864" spans="1:20">
      <c r="A1864" t="s">
        <v>19</v>
      </c>
      <c r="B1864" t="s">
        <v>4221</v>
      </c>
      <c r="C1864" t="s">
        <v>193</v>
      </c>
      <c r="D1864" t="s">
        <v>22</v>
      </c>
      <c r="E1864" s="5">
        <v>55595</v>
      </c>
      <c r="F1864" s="6">
        <v>1</v>
      </c>
      <c r="G1864" t="s">
        <v>23</v>
      </c>
      <c r="H1864" t="s">
        <v>194</v>
      </c>
      <c r="I1864" t="str">
        <f t="shared" si="87"/>
        <v>Tai heo muối gói 200g</v>
      </c>
      <c r="J1864" t="str">
        <f>VLOOKUP(I1864,'[1]Mã Misa'!$B$2:$D$74,2,0)</f>
        <v>Tai heo muối 200g</v>
      </c>
      <c r="K1864" t="str">
        <f>VLOOKUP(J1864,'[1]Mã Misa'!$C$2:$D$74,2,0)</f>
        <v>TH200</v>
      </c>
      <c r="L1864" s="6">
        <v>55595</v>
      </c>
      <c r="M1864" t="s">
        <v>4222</v>
      </c>
      <c r="N1864" t="str">
        <f t="shared" si="88"/>
        <v>0010147</v>
      </c>
      <c r="O1864" s="9">
        <v>44499</v>
      </c>
      <c r="P1864" t="s">
        <v>4219</v>
      </c>
      <c r="Q1864" t="s">
        <v>4220</v>
      </c>
      <c r="R1864" t="str">
        <f t="shared" si="89"/>
        <v>VM+ HPG 23</v>
      </c>
      <c r="S1864" s="10" t="s">
        <v>218</v>
      </c>
      <c r="T1864" t="e">
        <f>VLOOKUP(Q1864,'Danh mục'!$B$4:$C$76,2,0)</f>
        <v>#N/A</v>
      </c>
    </row>
    <row r="1865" spans="1:20">
      <c r="A1865" t="s">
        <v>19</v>
      </c>
      <c r="B1865" t="s">
        <v>4221</v>
      </c>
      <c r="C1865" t="s">
        <v>38</v>
      </c>
      <c r="D1865" t="s">
        <v>22</v>
      </c>
      <c r="E1865" s="5">
        <v>111058</v>
      </c>
      <c r="F1865" s="6">
        <v>1</v>
      </c>
      <c r="G1865" t="s">
        <v>23</v>
      </c>
      <c r="H1865" t="s">
        <v>39</v>
      </c>
      <c r="I1865" t="str">
        <f t="shared" si="87"/>
        <v>Gà muối gói 500g</v>
      </c>
      <c r="J1865" t="str">
        <f>VLOOKUP(I1865,'[1]Mã Misa'!$B$2:$D$74,2,0)</f>
        <v>Gà muối 500g</v>
      </c>
      <c r="K1865" t="str">
        <f>VLOOKUP(J1865,'[1]Mã Misa'!$C$2:$D$74,2,0)</f>
        <v>GM500</v>
      </c>
      <c r="L1865" s="6">
        <v>111058</v>
      </c>
      <c r="M1865" t="s">
        <v>4222</v>
      </c>
      <c r="N1865" t="str">
        <f t="shared" si="88"/>
        <v>0010147</v>
      </c>
      <c r="O1865" s="9">
        <v>44499</v>
      </c>
      <c r="P1865" t="s">
        <v>4219</v>
      </c>
      <c r="Q1865" t="s">
        <v>4220</v>
      </c>
      <c r="R1865" t="str">
        <f t="shared" si="89"/>
        <v>VM+ HPG 23</v>
      </c>
      <c r="S1865" s="10" t="s">
        <v>218</v>
      </c>
      <c r="T1865" t="e">
        <f>VLOOKUP(Q1865,'Danh mục'!$B$4:$C$76,2,0)</f>
        <v>#N/A</v>
      </c>
    </row>
    <row r="1866" spans="1:20">
      <c r="A1866" t="s">
        <v>19</v>
      </c>
      <c r="B1866" t="s">
        <v>4223</v>
      </c>
      <c r="C1866" t="s">
        <v>51</v>
      </c>
      <c r="D1866" t="s">
        <v>22</v>
      </c>
      <c r="E1866" s="5">
        <v>105400</v>
      </c>
      <c r="F1866" s="6">
        <v>1</v>
      </c>
      <c r="G1866" t="s">
        <v>23</v>
      </c>
      <c r="H1866" t="s">
        <v>52</v>
      </c>
      <c r="I1866" t="str">
        <f t="shared" si="87"/>
        <v>_Đùi gà sốt cay 500g</v>
      </c>
      <c r="J1866" t="str">
        <f>VLOOKUP(I1866,'[1]Mã Misa'!$B$2:$D$74,2,0)</f>
        <v>Đùi gà sốt cay 500g</v>
      </c>
      <c r="K1866" t="str">
        <f>VLOOKUP(J1866,'[1]Mã Misa'!$C$2:$D$74,2,0)</f>
        <v>DGSC500</v>
      </c>
      <c r="L1866" s="6">
        <v>105400</v>
      </c>
      <c r="M1866" t="s">
        <v>4224</v>
      </c>
      <c r="N1866" t="str">
        <f t="shared" si="88"/>
        <v>0017259</v>
      </c>
      <c r="O1866" s="9">
        <v>44499</v>
      </c>
      <c r="P1866" t="s">
        <v>3547</v>
      </c>
      <c r="Q1866" t="s">
        <v>3548</v>
      </c>
      <c r="R1866" t="str">
        <f t="shared" si="89"/>
        <v>VM+ DNG 14</v>
      </c>
      <c r="S1866" s="10" t="s">
        <v>231</v>
      </c>
      <c r="T1866" t="e">
        <f>VLOOKUP(Q1866,'Danh mục'!$B$4:$C$76,2,0)</f>
        <v>#N/A</v>
      </c>
    </row>
    <row r="1867" spans="1:20" hidden="1">
      <c r="A1867" t="s">
        <v>19</v>
      </c>
      <c r="B1867" t="s">
        <v>4225</v>
      </c>
      <c r="C1867" t="s">
        <v>54</v>
      </c>
      <c r="D1867" t="s">
        <v>22</v>
      </c>
      <c r="E1867" s="5">
        <v>73431</v>
      </c>
      <c r="F1867" s="6">
        <v>1</v>
      </c>
      <c r="G1867" t="s">
        <v>23</v>
      </c>
      <c r="H1867" t="s">
        <v>55</v>
      </c>
      <c r="I1867" t="str">
        <f t="shared" si="87"/>
        <v>Chân giò heo muối gói 300g</v>
      </c>
      <c r="J1867" t="str">
        <f>VLOOKUP(I1867,'[1]Mã Misa'!$B$2:$D$74,2,0)</f>
        <v>Chân giò heo muối 300g</v>
      </c>
      <c r="K1867" t="str">
        <f>VLOOKUP(J1867,'[1]Mã Misa'!$C$2:$D$74,2,0)</f>
        <v>CGM300</v>
      </c>
      <c r="L1867" s="6">
        <v>73431</v>
      </c>
      <c r="M1867" t="s">
        <v>4226</v>
      </c>
      <c r="N1867" t="str">
        <f t="shared" si="88"/>
        <v>0001815</v>
      </c>
      <c r="O1867" s="9">
        <v>44499</v>
      </c>
      <c r="P1867" t="s">
        <v>4227</v>
      </c>
      <c r="Q1867" t="s">
        <v>4228</v>
      </c>
      <c r="R1867" t="str">
        <f t="shared" si="89"/>
        <v>VM+ HYN 26</v>
      </c>
      <c r="S1867" s="10" t="s">
        <v>561</v>
      </c>
      <c r="T1867" t="e">
        <f>VLOOKUP(Q1867,'Danh mục'!$B$4:$C$76,2,0)</f>
        <v>#N/A</v>
      </c>
    </row>
    <row r="1868" spans="1:20">
      <c r="A1868" t="s">
        <v>19</v>
      </c>
      <c r="B1868" t="s">
        <v>4229</v>
      </c>
      <c r="C1868" t="s">
        <v>21</v>
      </c>
      <c r="D1868" t="s">
        <v>22</v>
      </c>
      <c r="E1868" s="5">
        <v>50182</v>
      </c>
      <c r="F1868" s="6">
        <v>1</v>
      </c>
      <c r="G1868" t="s">
        <v>23</v>
      </c>
      <c r="H1868" t="s">
        <v>24</v>
      </c>
      <c r="I1868" t="str">
        <f t="shared" si="87"/>
        <v>Giò tai lưỡi xào gói 250g</v>
      </c>
      <c r="J1868" t="str">
        <f>VLOOKUP(I1868,'[1]Mã Misa'!$B$2:$D$74,2,0)</f>
        <v>Giò Tai Lưỡi Xào 250g</v>
      </c>
      <c r="K1868" t="str">
        <f>VLOOKUP(J1868,'[1]Mã Misa'!$C$2:$D$74,2,0)</f>
        <v>GTLX250G</v>
      </c>
      <c r="L1868" s="6">
        <v>50182</v>
      </c>
      <c r="M1868" t="s">
        <v>4230</v>
      </c>
      <c r="N1868" t="str">
        <f t="shared" si="88"/>
        <v>0002734</v>
      </c>
      <c r="O1868" s="9">
        <v>44499</v>
      </c>
      <c r="P1868" t="s">
        <v>945</v>
      </c>
      <c r="Q1868" t="s">
        <v>946</v>
      </c>
      <c r="R1868" t="str">
        <f t="shared" si="89"/>
        <v>VM+ HDG 26</v>
      </c>
      <c r="S1868" s="10" t="s">
        <v>50</v>
      </c>
      <c r="T1868" t="e">
        <f>VLOOKUP(Q1868,'Danh mục'!$B$4:$C$76,2,0)</f>
        <v>#N/A</v>
      </c>
    </row>
    <row r="1869" spans="1:20">
      <c r="A1869" t="s">
        <v>19</v>
      </c>
      <c r="B1869" t="s">
        <v>4229</v>
      </c>
      <c r="C1869" t="s">
        <v>51</v>
      </c>
      <c r="D1869" t="s">
        <v>22</v>
      </c>
      <c r="E1869" s="5">
        <v>210800</v>
      </c>
      <c r="F1869" s="6">
        <v>2</v>
      </c>
      <c r="G1869" t="s">
        <v>23</v>
      </c>
      <c r="H1869" t="s">
        <v>52</v>
      </c>
      <c r="I1869" t="str">
        <f t="shared" si="87"/>
        <v>_Đùi gà sốt cay 500g</v>
      </c>
      <c r="J1869" t="str">
        <f>VLOOKUP(I1869,'[1]Mã Misa'!$B$2:$D$74,2,0)</f>
        <v>Đùi gà sốt cay 500g</v>
      </c>
      <c r="K1869" t="str">
        <f>VLOOKUP(J1869,'[1]Mã Misa'!$C$2:$D$74,2,0)</f>
        <v>DGSC500</v>
      </c>
      <c r="L1869" s="6">
        <v>105400</v>
      </c>
      <c r="M1869" t="s">
        <v>4230</v>
      </c>
      <c r="N1869" t="str">
        <f t="shared" si="88"/>
        <v>0002734</v>
      </c>
      <c r="O1869" s="9">
        <v>44499</v>
      </c>
      <c r="P1869" t="s">
        <v>945</v>
      </c>
      <c r="Q1869" t="s">
        <v>946</v>
      </c>
      <c r="R1869" t="str">
        <f t="shared" si="89"/>
        <v>VM+ HDG 26</v>
      </c>
      <c r="S1869" s="10" t="s">
        <v>50</v>
      </c>
      <c r="T1869" t="e">
        <f>VLOOKUP(Q1869,'Danh mục'!$B$4:$C$76,2,0)</f>
        <v>#N/A</v>
      </c>
    </row>
    <row r="1870" spans="1:20">
      <c r="A1870" t="s">
        <v>19</v>
      </c>
      <c r="B1870" t="s">
        <v>4231</v>
      </c>
      <c r="C1870" t="s">
        <v>30</v>
      </c>
      <c r="D1870" t="s">
        <v>22</v>
      </c>
      <c r="E1870" s="5">
        <v>175574</v>
      </c>
      <c r="F1870" s="6">
        <v>2</v>
      </c>
      <c r="G1870" t="s">
        <v>23</v>
      </c>
      <c r="H1870" t="s">
        <v>31</v>
      </c>
      <c r="I1870" t="str">
        <f t="shared" si="87"/>
        <v>Bắp bò muối gói 200g</v>
      </c>
      <c r="J1870" t="str">
        <f>VLOOKUP(I1870,'[1]Mã Misa'!$B$2:$D$74,2,0)</f>
        <v>Bắp bò muối 200g</v>
      </c>
      <c r="K1870" t="str">
        <f>VLOOKUP(J1870,'[1]Mã Misa'!$C$2:$D$74,2,0)</f>
        <v>BBM200</v>
      </c>
      <c r="L1870" s="6">
        <v>87787</v>
      </c>
      <c r="M1870" t="s">
        <v>4232</v>
      </c>
      <c r="N1870" t="str">
        <f t="shared" si="88"/>
        <v>0134394</v>
      </c>
      <c r="O1870" s="9">
        <v>44499</v>
      </c>
      <c r="P1870" t="s">
        <v>2467</v>
      </c>
      <c r="Q1870" t="s">
        <v>2468</v>
      </c>
      <c r="R1870" t="str">
        <f t="shared" si="89"/>
        <v>VM+ HNI Ha</v>
      </c>
      <c r="S1870" s="10" t="s">
        <v>28</v>
      </c>
      <c r="T1870" t="e">
        <f>VLOOKUP(Q1870,'Danh mục'!$B$4:$C$76,2,0)</f>
        <v>#N/A</v>
      </c>
    </row>
    <row r="1871" spans="1:20">
      <c r="A1871" t="s">
        <v>19</v>
      </c>
      <c r="B1871" t="s">
        <v>4231</v>
      </c>
      <c r="C1871" t="s">
        <v>193</v>
      </c>
      <c r="D1871" t="s">
        <v>22</v>
      </c>
      <c r="E1871" s="5">
        <v>55595</v>
      </c>
      <c r="F1871" s="6">
        <v>1</v>
      </c>
      <c r="G1871" t="s">
        <v>23</v>
      </c>
      <c r="H1871" t="s">
        <v>194</v>
      </c>
      <c r="I1871" t="str">
        <f t="shared" si="87"/>
        <v>Tai heo muối gói 200g</v>
      </c>
      <c r="J1871" t="str">
        <f>VLOOKUP(I1871,'[1]Mã Misa'!$B$2:$D$74,2,0)</f>
        <v>Tai heo muối 200g</v>
      </c>
      <c r="K1871" t="str">
        <f>VLOOKUP(J1871,'[1]Mã Misa'!$C$2:$D$74,2,0)</f>
        <v>TH200</v>
      </c>
      <c r="L1871" s="6">
        <v>55595</v>
      </c>
      <c r="M1871" t="s">
        <v>4232</v>
      </c>
      <c r="N1871" t="str">
        <f t="shared" si="88"/>
        <v>0134394</v>
      </c>
      <c r="O1871" s="9">
        <v>44499</v>
      </c>
      <c r="P1871" t="s">
        <v>2467</v>
      </c>
      <c r="Q1871" t="s">
        <v>2468</v>
      </c>
      <c r="R1871" t="str">
        <f t="shared" si="89"/>
        <v>VM+ HNI Ha</v>
      </c>
      <c r="S1871" s="10" t="s">
        <v>28</v>
      </c>
      <c r="T1871" t="e">
        <f>VLOOKUP(Q1871,'Danh mục'!$B$4:$C$76,2,0)</f>
        <v>#N/A</v>
      </c>
    </row>
    <row r="1872" spans="1:20">
      <c r="A1872" t="s">
        <v>19</v>
      </c>
      <c r="B1872" t="s">
        <v>4233</v>
      </c>
      <c r="C1872" t="s">
        <v>51</v>
      </c>
      <c r="D1872" t="s">
        <v>22</v>
      </c>
      <c r="E1872" s="5">
        <v>210800</v>
      </c>
      <c r="F1872" s="6">
        <v>2</v>
      </c>
      <c r="G1872" t="s">
        <v>23</v>
      </c>
      <c r="H1872" t="s">
        <v>52</v>
      </c>
      <c r="I1872" t="str">
        <f t="shared" si="87"/>
        <v>_Đùi gà sốt cay 500g</v>
      </c>
      <c r="J1872" t="str">
        <f>VLOOKUP(I1872,'[1]Mã Misa'!$B$2:$D$74,2,0)</f>
        <v>Đùi gà sốt cay 500g</v>
      </c>
      <c r="K1872" t="str">
        <f>VLOOKUP(J1872,'[1]Mã Misa'!$C$2:$D$74,2,0)</f>
        <v>DGSC500</v>
      </c>
      <c r="L1872" s="6">
        <v>105400</v>
      </c>
      <c r="M1872" t="s">
        <v>4234</v>
      </c>
      <c r="N1872" t="str">
        <f t="shared" si="88"/>
        <v>0000555</v>
      </c>
      <c r="O1872" s="9">
        <v>44499</v>
      </c>
      <c r="P1872" t="s">
        <v>3581</v>
      </c>
      <c r="Q1872" t="s">
        <v>3582</v>
      </c>
      <c r="R1872" t="str">
        <f t="shared" si="89"/>
        <v>VM+ VPC 29</v>
      </c>
      <c r="S1872" s="10" t="s">
        <v>471</v>
      </c>
      <c r="T1872" t="e">
        <f>VLOOKUP(Q1872,'Danh mục'!$B$4:$C$76,2,0)</f>
        <v>#N/A</v>
      </c>
    </row>
    <row r="1873" spans="1:20">
      <c r="A1873" t="s">
        <v>19</v>
      </c>
      <c r="B1873" t="s">
        <v>4235</v>
      </c>
      <c r="C1873" t="s">
        <v>38</v>
      </c>
      <c r="D1873" t="s">
        <v>22</v>
      </c>
      <c r="E1873" s="5">
        <v>222116</v>
      </c>
      <c r="F1873" s="6">
        <v>2</v>
      </c>
      <c r="G1873" t="s">
        <v>23</v>
      </c>
      <c r="H1873" t="s">
        <v>39</v>
      </c>
      <c r="I1873" t="str">
        <f t="shared" si="87"/>
        <v>Gà muối gói 500g</v>
      </c>
      <c r="J1873" t="str">
        <f>VLOOKUP(I1873,'[1]Mã Misa'!$B$2:$D$74,2,0)</f>
        <v>Gà muối 500g</v>
      </c>
      <c r="K1873" t="str">
        <f>VLOOKUP(J1873,'[1]Mã Misa'!$C$2:$D$74,2,0)</f>
        <v>GM500</v>
      </c>
      <c r="L1873" s="6">
        <v>111058</v>
      </c>
      <c r="M1873" t="s">
        <v>4236</v>
      </c>
      <c r="N1873" t="str">
        <f t="shared" si="88"/>
        <v>0002424</v>
      </c>
      <c r="O1873" s="9">
        <v>44499</v>
      </c>
      <c r="P1873" t="s">
        <v>1207</v>
      </c>
      <c r="Q1873" t="s">
        <v>1208</v>
      </c>
      <c r="R1873" t="str">
        <f t="shared" si="89"/>
        <v>VM+ PTO Kh</v>
      </c>
      <c r="S1873" s="10" t="s">
        <v>458</v>
      </c>
      <c r="T1873" t="e">
        <f>VLOOKUP(Q1873,'Danh mục'!$B$4:$C$76,2,0)</f>
        <v>#N/A</v>
      </c>
    </row>
    <row r="1874" spans="1:20">
      <c r="A1874" t="s">
        <v>19</v>
      </c>
      <c r="B1874" t="s">
        <v>4235</v>
      </c>
      <c r="C1874" t="s">
        <v>21</v>
      </c>
      <c r="D1874" t="s">
        <v>22</v>
      </c>
      <c r="E1874" s="5">
        <v>150546</v>
      </c>
      <c r="F1874" s="6">
        <v>3</v>
      </c>
      <c r="G1874" t="s">
        <v>23</v>
      </c>
      <c r="H1874" t="s">
        <v>24</v>
      </c>
      <c r="I1874" t="str">
        <f t="shared" si="87"/>
        <v>Giò tai lưỡi xào gói 250g</v>
      </c>
      <c r="J1874" t="str">
        <f>VLOOKUP(I1874,'[1]Mã Misa'!$B$2:$D$74,2,0)</f>
        <v>Giò Tai Lưỡi Xào 250g</v>
      </c>
      <c r="K1874" t="str">
        <f>VLOOKUP(J1874,'[1]Mã Misa'!$C$2:$D$74,2,0)</f>
        <v>GTLX250G</v>
      </c>
      <c r="L1874" s="6">
        <v>50182</v>
      </c>
      <c r="M1874" t="s">
        <v>4236</v>
      </c>
      <c r="N1874" t="str">
        <f t="shared" si="88"/>
        <v>0002424</v>
      </c>
      <c r="O1874" s="9">
        <v>44499</v>
      </c>
      <c r="P1874" t="s">
        <v>1207</v>
      </c>
      <c r="Q1874" t="s">
        <v>1208</v>
      </c>
      <c r="R1874" t="str">
        <f t="shared" si="89"/>
        <v>VM+ PTO Kh</v>
      </c>
      <c r="S1874" s="10" t="s">
        <v>458</v>
      </c>
      <c r="T1874" t="e">
        <f>VLOOKUP(Q1874,'Danh mục'!$B$4:$C$76,2,0)</f>
        <v>#N/A</v>
      </c>
    </row>
    <row r="1875" spans="1:20">
      <c r="A1875" t="s">
        <v>19</v>
      </c>
      <c r="B1875" t="s">
        <v>4237</v>
      </c>
      <c r="C1875" t="s">
        <v>30</v>
      </c>
      <c r="D1875" t="s">
        <v>22</v>
      </c>
      <c r="E1875" s="5">
        <v>351148</v>
      </c>
      <c r="F1875" s="6">
        <v>4</v>
      </c>
      <c r="G1875" t="s">
        <v>23</v>
      </c>
      <c r="H1875" t="s">
        <v>31</v>
      </c>
      <c r="I1875" t="str">
        <f t="shared" si="87"/>
        <v>Bắp bò muối gói 200g</v>
      </c>
      <c r="J1875" t="str">
        <f>VLOOKUP(I1875,'[1]Mã Misa'!$B$2:$D$74,2,0)</f>
        <v>Bắp bò muối 200g</v>
      </c>
      <c r="K1875" t="str">
        <f>VLOOKUP(J1875,'[1]Mã Misa'!$C$2:$D$74,2,0)</f>
        <v>BBM200</v>
      </c>
      <c r="L1875" s="6">
        <v>87787</v>
      </c>
      <c r="M1875" t="s">
        <v>4238</v>
      </c>
      <c r="N1875" t="str">
        <f t="shared" si="88"/>
        <v>0003822</v>
      </c>
      <c r="O1875" s="9">
        <v>44499</v>
      </c>
      <c r="P1875" t="s">
        <v>3612</v>
      </c>
      <c r="Q1875" t="s">
        <v>3613</v>
      </c>
      <c r="R1875" t="str">
        <f t="shared" si="89"/>
        <v>VM+ KHA 19</v>
      </c>
      <c r="S1875" s="10" t="s">
        <v>176</v>
      </c>
      <c r="T1875" t="e">
        <f>VLOOKUP(Q1875,'Danh mục'!$B$4:$C$76,2,0)</f>
        <v>#N/A</v>
      </c>
    </row>
    <row r="1876" spans="1:20">
      <c r="A1876" t="s">
        <v>19</v>
      </c>
      <c r="B1876" t="s">
        <v>4237</v>
      </c>
      <c r="C1876" t="s">
        <v>193</v>
      </c>
      <c r="D1876" t="s">
        <v>22</v>
      </c>
      <c r="E1876" s="5">
        <v>222380</v>
      </c>
      <c r="F1876" s="6">
        <v>4</v>
      </c>
      <c r="G1876" t="s">
        <v>23</v>
      </c>
      <c r="H1876" t="s">
        <v>194</v>
      </c>
      <c r="I1876" t="str">
        <f t="shared" si="87"/>
        <v>Tai heo muối gói 200g</v>
      </c>
      <c r="J1876" t="str">
        <f>VLOOKUP(I1876,'[1]Mã Misa'!$B$2:$D$74,2,0)</f>
        <v>Tai heo muối 200g</v>
      </c>
      <c r="K1876" t="str">
        <f>VLOOKUP(J1876,'[1]Mã Misa'!$C$2:$D$74,2,0)</f>
        <v>TH200</v>
      </c>
      <c r="L1876" s="6">
        <v>55595</v>
      </c>
      <c r="M1876" t="s">
        <v>4238</v>
      </c>
      <c r="N1876" t="str">
        <f t="shared" si="88"/>
        <v>0003822</v>
      </c>
      <c r="O1876" s="9">
        <v>44499</v>
      </c>
      <c r="P1876" t="s">
        <v>3612</v>
      </c>
      <c r="Q1876" t="s">
        <v>3613</v>
      </c>
      <c r="R1876" t="str">
        <f t="shared" si="89"/>
        <v>VM+ KHA 19</v>
      </c>
      <c r="S1876" s="10" t="s">
        <v>176</v>
      </c>
      <c r="T1876" t="e">
        <f>VLOOKUP(Q1876,'Danh mục'!$B$4:$C$76,2,0)</f>
        <v>#N/A</v>
      </c>
    </row>
    <row r="1877" spans="1:20">
      <c r="A1877" t="s">
        <v>19</v>
      </c>
      <c r="B1877" t="s">
        <v>4239</v>
      </c>
      <c r="C1877" t="s">
        <v>51</v>
      </c>
      <c r="D1877" t="s">
        <v>22</v>
      </c>
      <c r="E1877" s="5">
        <v>843200</v>
      </c>
      <c r="F1877" s="6">
        <v>8</v>
      </c>
      <c r="G1877" t="s">
        <v>23</v>
      </c>
      <c r="H1877" t="s">
        <v>52</v>
      </c>
      <c r="I1877" t="str">
        <f t="shared" si="87"/>
        <v>_Đùi gà sốt cay 500g</v>
      </c>
      <c r="J1877" t="str">
        <f>VLOOKUP(I1877,'[1]Mã Misa'!$B$2:$D$74,2,0)</f>
        <v>Đùi gà sốt cay 500g</v>
      </c>
      <c r="K1877" t="str">
        <f>VLOOKUP(J1877,'[1]Mã Misa'!$C$2:$D$74,2,0)</f>
        <v>DGSC500</v>
      </c>
      <c r="L1877" s="6">
        <v>105400</v>
      </c>
      <c r="M1877" t="s">
        <v>4240</v>
      </c>
      <c r="N1877" t="str">
        <f t="shared" si="88"/>
        <v>0134401</v>
      </c>
      <c r="O1877" s="9">
        <v>44499</v>
      </c>
      <c r="P1877" t="s">
        <v>383</v>
      </c>
      <c r="Q1877" t="s">
        <v>384</v>
      </c>
      <c r="R1877" t="str">
        <f t="shared" si="89"/>
        <v>VM+ HNI Kh</v>
      </c>
      <c r="S1877" s="10" t="s">
        <v>28</v>
      </c>
      <c r="T1877" t="str">
        <f>VLOOKUP(Q1877,'Danh mục'!$B$4:$C$76,2,0)</f>
        <v>WINCOMHANOI</v>
      </c>
    </row>
    <row r="1878" spans="1:20" hidden="1">
      <c r="A1878" t="s">
        <v>19</v>
      </c>
      <c r="B1878" t="s">
        <v>4241</v>
      </c>
      <c r="C1878" t="s">
        <v>30</v>
      </c>
      <c r="D1878" t="s">
        <v>22</v>
      </c>
      <c r="E1878" s="5">
        <v>87787</v>
      </c>
      <c r="F1878" s="6">
        <v>1</v>
      </c>
      <c r="G1878" t="s">
        <v>23</v>
      </c>
      <c r="H1878" t="s">
        <v>31</v>
      </c>
      <c r="I1878" t="str">
        <f t="shared" si="87"/>
        <v>Bắp bò muối gói 200g</v>
      </c>
      <c r="J1878" t="str">
        <f>VLOOKUP(I1878,'[1]Mã Misa'!$B$2:$D$74,2,0)</f>
        <v>Bắp bò muối 200g</v>
      </c>
      <c r="K1878" t="str">
        <f>VLOOKUP(J1878,'[1]Mã Misa'!$C$2:$D$74,2,0)</f>
        <v>BBM200</v>
      </c>
      <c r="L1878" s="6">
        <v>87787</v>
      </c>
      <c r="M1878" t="s">
        <v>4242</v>
      </c>
      <c r="N1878" t="str">
        <f t="shared" si="88"/>
        <v>0134403</v>
      </c>
      <c r="O1878" s="9">
        <v>44499</v>
      </c>
      <c r="P1878" t="s">
        <v>4243</v>
      </c>
      <c r="Q1878" t="s">
        <v>4244</v>
      </c>
      <c r="R1878" t="str">
        <f t="shared" si="89"/>
        <v>VM+ HNI Độ</v>
      </c>
      <c r="S1878" s="10" t="s">
        <v>28</v>
      </c>
      <c r="T1878" t="e">
        <f>VLOOKUP(Q1878,'Danh mục'!$B$4:$C$76,2,0)</f>
        <v>#N/A</v>
      </c>
    </row>
    <row r="1879" spans="1:20" hidden="1">
      <c r="A1879" t="s">
        <v>19</v>
      </c>
      <c r="B1879" t="s">
        <v>4245</v>
      </c>
      <c r="C1879" t="s">
        <v>193</v>
      </c>
      <c r="D1879" t="s">
        <v>22</v>
      </c>
      <c r="E1879" s="5">
        <v>55595</v>
      </c>
      <c r="F1879" s="6">
        <v>1</v>
      </c>
      <c r="G1879" t="s">
        <v>23</v>
      </c>
      <c r="H1879" t="s">
        <v>194</v>
      </c>
      <c r="I1879" t="str">
        <f t="shared" si="87"/>
        <v>Tai heo muối gói 200g</v>
      </c>
      <c r="J1879" t="str">
        <f>VLOOKUP(I1879,'[1]Mã Misa'!$B$2:$D$74,2,0)</f>
        <v>Tai heo muối 200g</v>
      </c>
      <c r="K1879" t="str">
        <f>VLOOKUP(J1879,'[1]Mã Misa'!$C$2:$D$74,2,0)</f>
        <v>TH200</v>
      </c>
      <c r="L1879" s="6">
        <v>55595</v>
      </c>
      <c r="M1879" t="s">
        <v>4246</v>
      </c>
      <c r="N1879" t="str">
        <f t="shared" si="88"/>
        <v>0001134</v>
      </c>
      <c r="O1879" s="9">
        <v>44499</v>
      </c>
      <c r="P1879" t="s">
        <v>4247</v>
      </c>
      <c r="Q1879" t="s">
        <v>4248</v>
      </c>
      <c r="R1879" t="str">
        <f t="shared" si="89"/>
        <v>VM+ CMU 12</v>
      </c>
      <c r="S1879" s="10" t="s">
        <v>4249</v>
      </c>
      <c r="T1879" t="e">
        <f>VLOOKUP(Q1879,'Danh mục'!$B$4:$C$76,2,0)</f>
        <v>#N/A</v>
      </c>
    </row>
    <row r="1880" spans="1:20" hidden="1">
      <c r="A1880" t="s">
        <v>19</v>
      </c>
      <c r="B1880" t="s">
        <v>4250</v>
      </c>
      <c r="C1880" t="s">
        <v>21</v>
      </c>
      <c r="D1880" t="s">
        <v>22</v>
      </c>
      <c r="E1880" s="5">
        <v>50182</v>
      </c>
      <c r="F1880" s="6">
        <v>1</v>
      </c>
      <c r="G1880" t="s">
        <v>23</v>
      </c>
      <c r="H1880" t="s">
        <v>24</v>
      </c>
      <c r="I1880" t="str">
        <f t="shared" si="87"/>
        <v>Giò tai lưỡi xào gói 250g</v>
      </c>
      <c r="J1880" t="str">
        <f>VLOOKUP(I1880,'[1]Mã Misa'!$B$2:$D$74,2,0)</f>
        <v>Giò Tai Lưỡi Xào 250g</v>
      </c>
      <c r="K1880" t="str">
        <f>VLOOKUP(J1880,'[1]Mã Misa'!$C$2:$D$74,2,0)</f>
        <v>GTLX250G</v>
      </c>
      <c r="L1880" s="6">
        <v>50182</v>
      </c>
      <c r="M1880" t="s">
        <v>4251</v>
      </c>
      <c r="N1880" t="str">
        <f t="shared" si="88"/>
        <v>0134411</v>
      </c>
      <c r="O1880" s="9">
        <v>44499</v>
      </c>
      <c r="P1880" t="s">
        <v>4252</v>
      </c>
      <c r="Q1880" t="s">
        <v>4253</v>
      </c>
      <c r="R1880" t="str">
        <f t="shared" si="89"/>
        <v>VM+ HNI Th</v>
      </c>
      <c r="S1880" s="10" t="s">
        <v>28</v>
      </c>
      <c r="T1880" t="e">
        <f>VLOOKUP(Q1880,'Danh mục'!$B$4:$C$76,2,0)</f>
        <v>#N/A</v>
      </c>
    </row>
    <row r="1881" spans="1:20" hidden="1">
      <c r="A1881" t="s">
        <v>19</v>
      </c>
      <c r="B1881" t="s">
        <v>4254</v>
      </c>
      <c r="C1881" t="s">
        <v>35</v>
      </c>
      <c r="D1881" t="s">
        <v>22</v>
      </c>
      <c r="E1881" s="5">
        <v>46000</v>
      </c>
      <c r="F1881" s="6">
        <v>1</v>
      </c>
      <c r="G1881" t="s">
        <v>23</v>
      </c>
      <c r="H1881" t="s">
        <v>36</v>
      </c>
      <c r="I1881" t="str">
        <f t="shared" si="87"/>
        <v>Mộc nấm hương gói 250g</v>
      </c>
      <c r="J1881" t="str">
        <f>VLOOKUP(I1881,'[1]Mã Misa'!$B$2:$D$74,2,0)</f>
        <v>Mộc Nấm Hương 250g</v>
      </c>
      <c r="K1881" t="str">
        <f>VLOOKUP(J1881,'[1]Mã Misa'!$C$2:$D$74,2,0)</f>
        <v>MNH250</v>
      </c>
      <c r="L1881" s="6">
        <v>46000</v>
      </c>
      <c r="M1881" t="s">
        <v>4255</v>
      </c>
      <c r="N1881" t="str">
        <f t="shared" si="88"/>
        <v>0134412</v>
      </c>
      <c r="O1881" s="9">
        <v>44499</v>
      </c>
      <c r="P1881" t="s">
        <v>4256</v>
      </c>
      <c r="Q1881" t="s">
        <v>4257</v>
      </c>
      <c r="R1881" t="str">
        <f t="shared" si="89"/>
        <v>VM+ HNI Kh</v>
      </c>
      <c r="S1881" s="10" t="s">
        <v>28</v>
      </c>
      <c r="T1881" t="e">
        <f>VLOOKUP(Q1881,'Danh mục'!$B$4:$C$76,2,0)</f>
        <v>#N/A</v>
      </c>
    </row>
    <row r="1882" spans="1:20">
      <c r="A1882" t="s">
        <v>19</v>
      </c>
      <c r="B1882" t="s">
        <v>4258</v>
      </c>
      <c r="C1882" t="s">
        <v>51</v>
      </c>
      <c r="D1882" t="s">
        <v>22</v>
      </c>
      <c r="E1882" s="5">
        <v>105400</v>
      </c>
      <c r="F1882" s="6">
        <v>1</v>
      </c>
      <c r="G1882" t="s">
        <v>23</v>
      </c>
      <c r="H1882" t="s">
        <v>52</v>
      </c>
      <c r="I1882" t="str">
        <f t="shared" si="87"/>
        <v>_Đùi gà sốt cay 500g</v>
      </c>
      <c r="J1882" t="str">
        <f>VLOOKUP(I1882,'[1]Mã Misa'!$B$2:$D$74,2,0)</f>
        <v>Đùi gà sốt cay 500g</v>
      </c>
      <c r="K1882" t="str">
        <f>VLOOKUP(J1882,'[1]Mã Misa'!$C$2:$D$74,2,0)</f>
        <v>DGSC500</v>
      </c>
      <c r="L1882" s="6">
        <v>105400</v>
      </c>
      <c r="M1882" t="s">
        <v>4259</v>
      </c>
      <c r="N1882" t="str">
        <f t="shared" si="88"/>
        <v>0134420</v>
      </c>
      <c r="O1882" s="9">
        <v>44499</v>
      </c>
      <c r="P1882" t="s">
        <v>2711</v>
      </c>
      <c r="Q1882" t="s">
        <v>2712</v>
      </c>
      <c r="R1882" t="str">
        <f t="shared" si="89"/>
        <v>VM+ HNI 29</v>
      </c>
      <c r="S1882" s="10" t="s">
        <v>28</v>
      </c>
      <c r="T1882" t="e">
        <f>VLOOKUP(Q1882,'Danh mục'!$B$4:$C$76,2,0)</f>
        <v>#N/A</v>
      </c>
    </row>
    <row r="1883" spans="1:20">
      <c r="A1883" t="s">
        <v>19</v>
      </c>
      <c r="B1883" t="s">
        <v>4260</v>
      </c>
      <c r="C1883" t="s">
        <v>51</v>
      </c>
      <c r="D1883" t="s">
        <v>22</v>
      </c>
      <c r="E1883" s="5">
        <v>527000</v>
      </c>
      <c r="F1883" s="6">
        <v>5</v>
      </c>
      <c r="G1883" t="s">
        <v>23</v>
      </c>
      <c r="H1883" t="s">
        <v>52</v>
      </c>
      <c r="I1883" t="str">
        <f t="shared" si="87"/>
        <v>_Đùi gà sốt cay 500g</v>
      </c>
      <c r="J1883" t="str">
        <f>VLOOKUP(I1883,'[1]Mã Misa'!$B$2:$D$74,2,0)</f>
        <v>Đùi gà sốt cay 500g</v>
      </c>
      <c r="K1883" t="str">
        <f>VLOOKUP(J1883,'[1]Mã Misa'!$C$2:$D$74,2,0)</f>
        <v>DGSC500</v>
      </c>
      <c r="L1883" s="6">
        <v>105400</v>
      </c>
      <c r="M1883" t="s">
        <v>4261</v>
      </c>
      <c r="N1883" t="str">
        <f t="shared" si="88"/>
        <v>0134422</v>
      </c>
      <c r="O1883" s="9">
        <v>44499</v>
      </c>
      <c r="P1883" t="s">
        <v>671</v>
      </c>
      <c r="Q1883" t="s">
        <v>672</v>
      </c>
      <c r="R1883" t="str">
        <f t="shared" si="89"/>
        <v>VM HNI Trú</v>
      </c>
      <c r="S1883" s="10" t="s">
        <v>28</v>
      </c>
      <c r="T1883" t="str">
        <f>VLOOKUP(Q1883,'Danh mục'!$B$4:$C$76,2,0)</f>
        <v>WINCOMHANOI</v>
      </c>
    </row>
    <row r="1884" spans="1:20">
      <c r="A1884" t="s">
        <v>19</v>
      </c>
      <c r="B1884" t="s">
        <v>4262</v>
      </c>
      <c r="C1884" t="s">
        <v>21</v>
      </c>
      <c r="D1884" t="s">
        <v>22</v>
      </c>
      <c r="E1884" s="5">
        <v>150546</v>
      </c>
      <c r="F1884" s="6">
        <v>3</v>
      </c>
      <c r="G1884" t="s">
        <v>23</v>
      </c>
      <c r="H1884" t="s">
        <v>24</v>
      </c>
      <c r="I1884" t="str">
        <f t="shared" si="87"/>
        <v>Giò tai lưỡi xào gói 250g</v>
      </c>
      <c r="J1884" t="str">
        <f>VLOOKUP(I1884,'[1]Mã Misa'!$B$2:$D$74,2,0)</f>
        <v>Giò Tai Lưỡi Xào 250g</v>
      </c>
      <c r="K1884" t="str">
        <f>VLOOKUP(J1884,'[1]Mã Misa'!$C$2:$D$74,2,0)</f>
        <v>GTLX250G</v>
      </c>
      <c r="L1884" s="6">
        <v>50182</v>
      </c>
      <c r="M1884" t="s">
        <v>4263</v>
      </c>
      <c r="N1884" t="str">
        <f t="shared" si="88"/>
        <v>0134423</v>
      </c>
      <c r="O1884" s="9">
        <v>44499</v>
      </c>
      <c r="P1884" t="s">
        <v>4264</v>
      </c>
      <c r="Q1884" t="s">
        <v>4265</v>
      </c>
      <c r="R1884" t="str">
        <f t="shared" si="89"/>
        <v>VM HNI Đội</v>
      </c>
      <c r="S1884" s="10" t="s">
        <v>28</v>
      </c>
      <c r="T1884" t="e">
        <f>VLOOKUP(Q1884,'Danh mục'!$B$4:$C$76,2,0)</f>
        <v>#N/A</v>
      </c>
    </row>
    <row r="1885" spans="1:20">
      <c r="A1885" t="s">
        <v>19</v>
      </c>
      <c r="B1885" t="s">
        <v>4262</v>
      </c>
      <c r="C1885" t="s">
        <v>35</v>
      </c>
      <c r="D1885" t="s">
        <v>22</v>
      </c>
      <c r="E1885" s="5">
        <v>46000</v>
      </c>
      <c r="F1885" s="6">
        <v>1</v>
      </c>
      <c r="G1885" t="s">
        <v>23</v>
      </c>
      <c r="H1885" t="s">
        <v>36</v>
      </c>
      <c r="I1885" t="str">
        <f t="shared" si="87"/>
        <v>Mộc nấm hương gói 250g</v>
      </c>
      <c r="J1885" t="str">
        <f>VLOOKUP(I1885,'[1]Mã Misa'!$B$2:$D$74,2,0)</f>
        <v>Mộc Nấm Hương 250g</v>
      </c>
      <c r="K1885" t="str">
        <f>VLOOKUP(J1885,'[1]Mã Misa'!$C$2:$D$74,2,0)</f>
        <v>MNH250</v>
      </c>
      <c r="L1885" s="6">
        <v>46000</v>
      </c>
      <c r="M1885" t="s">
        <v>4263</v>
      </c>
      <c r="N1885" t="str">
        <f t="shared" si="88"/>
        <v>0134423</v>
      </c>
      <c r="O1885" s="9">
        <v>44499</v>
      </c>
      <c r="P1885" t="s">
        <v>4264</v>
      </c>
      <c r="Q1885" t="s">
        <v>4265</v>
      </c>
      <c r="R1885" t="str">
        <f t="shared" si="89"/>
        <v>VM HNI Đội</v>
      </c>
      <c r="S1885" s="10" t="s">
        <v>28</v>
      </c>
      <c r="T1885" t="e">
        <f>VLOOKUP(Q1885,'Danh mục'!$B$4:$C$76,2,0)</f>
        <v>#N/A</v>
      </c>
    </row>
    <row r="1886" spans="1:20">
      <c r="A1886" t="s">
        <v>19</v>
      </c>
      <c r="B1886" t="s">
        <v>4266</v>
      </c>
      <c r="C1886" t="s">
        <v>293</v>
      </c>
      <c r="D1886" t="s">
        <v>22</v>
      </c>
      <c r="E1886" s="5">
        <v>118800</v>
      </c>
      <c r="F1886" s="6">
        <v>2</v>
      </c>
      <c r="G1886" t="s">
        <v>23</v>
      </c>
      <c r="H1886" t="s">
        <v>294</v>
      </c>
      <c r="I1886" t="str">
        <f t="shared" si="87"/>
        <v>_Giò lụa 250g</v>
      </c>
      <c r="J1886" t="str">
        <f>VLOOKUP(I1886,'[1]Mã Misa'!$B$2:$D$74,2,0)</f>
        <v>Giò lụa 250g</v>
      </c>
      <c r="K1886" t="str">
        <f>VLOOKUP(J1886,'[1]Mã Misa'!$C$2:$D$74,2,0)</f>
        <v>GL250</v>
      </c>
      <c r="L1886" s="6">
        <v>59400</v>
      </c>
      <c r="M1886" t="s">
        <v>4267</v>
      </c>
      <c r="N1886" t="str">
        <f t="shared" si="88"/>
        <v>0010572</v>
      </c>
      <c r="O1886" s="9">
        <v>44499</v>
      </c>
      <c r="P1886" t="s">
        <v>314</v>
      </c>
      <c r="Q1886" t="s">
        <v>315</v>
      </c>
      <c r="R1886" t="str">
        <f t="shared" si="89"/>
        <v>VM+ QNH 11</v>
      </c>
      <c r="S1886" s="10" t="s">
        <v>78</v>
      </c>
      <c r="T1886" t="str">
        <f>VLOOKUP(Q1886,'Danh mục'!$B$4:$C$76,2,0)</f>
        <v>WINCOMQUANGNINH</v>
      </c>
    </row>
    <row r="1887" spans="1:20">
      <c r="A1887" t="s">
        <v>19</v>
      </c>
      <c r="B1887" t="s">
        <v>4266</v>
      </c>
      <c r="C1887" t="s">
        <v>90</v>
      </c>
      <c r="D1887" t="s">
        <v>22</v>
      </c>
      <c r="E1887" s="5">
        <v>141900</v>
      </c>
      <c r="F1887" s="6">
        <v>2</v>
      </c>
      <c r="G1887" t="s">
        <v>23</v>
      </c>
      <c r="H1887" t="s">
        <v>91</v>
      </c>
      <c r="I1887" t="str">
        <f t="shared" si="87"/>
        <v>_Chả nướng 300g</v>
      </c>
      <c r="J1887" t="str">
        <f>VLOOKUP(I1887,'[1]Mã Misa'!$B$2:$D$74,2,0)</f>
        <v>Chả nướng 300g</v>
      </c>
      <c r="K1887" t="str">
        <f>VLOOKUP(J1887,'[1]Mã Misa'!$C$2:$D$74,2,0)</f>
        <v>CN300</v>
      </c>
      <c r="L1887" s="6">
        <v>70950</v>
      </c>
      <c r="M1887" t="s">
        <v>4267</v>
      </c>
      <c r="N1887" t="str">
        <f t="shared" si="88"/>
        <v>0010572</v>
      </c>
      <c r="O1887" s="9">
        <v>44499</v>
      </c>
      <c r="P1887" t="s">
        <v>314</v>
      </c>
      <c r="Q1887" t="s">
        <v>315</v>
      </c>
      <c r="R1887" t="str">
        <f t="shared" si="89"/>
        <v>VM+ QNH 11</v>
      </c>
      <c r="S1887" s="10" t="s">
        <v>78</v>
      </c>
      <c r="T1887" t="str">
        <f>VLOOKUP(Q1887,'Danh mục'!$B$4:$C$76,2,0)</f>
        <v>WINCOMQUANGNINH</v>
      </c>
    </row>
    <row r="1888" spans="1:20">
      <c r="A1888" t="s">
        <v>19</v>
      </c>
      <c r="B1888" t="s">
        <v>4268</v>
      </c>
      <c r="C1888" t="s">
        <v>38</v>
      </c>
      <c r="D1888" t="s">
        <v>22</v>
      </c>
      <c r="E1888" s="5">
        <v>111058</v>
      </c>
      <c r="F1888" s="6">
        <v>1</v>
      </c>
      <c r="G1888" t="s">
        <v>23</v>
      </c>
      <c r="H1888" t="s">
        <v>39</v>
      </c>
      <c r="I1888" t="str">
        <f t="shared" si="87"/>
        <v>Gà muối gói 500g</v>
      </c>
      <c r="J1888" t="str">
        <f>VLOOKUP(I1888,'[1]Mã Misa'!$B$2:$D$74,2,0)</f>
        <v>Gà muối 500g</v>
      </c>
      <c r="K1888" t="str">
        <f>VLOOKUP(J1888,'[1]Mã Misa'!$C$2:$D$74,2,0)</f>
        <v>GM500</v>
      </c>
      <c r="L1888" s="6">
        <v>111058</v>
      </c>
      <c r="M1888" t="s">
        <v>4269</v>
      </c>
      <c r="N1888" t="str">
        <f t="shared" si="88"/>
        <v>0134426</v>
      </c>
      <c r="O1888" s="9">
        <v>44499</v>
      </c>
      <c r="P1888" t="s">
        <v>2323</v>
      </c>
      <c r="Q1888" t="s">
        <v>2324</v>
      </c>
      <c r="R1888" t="str">
        <f t="shared" si="89"/>
        <v>VM+ HNI 39</v>
      </c>
      <c r="S1888" s="10" t="s">
        <v>28</v>
      </c>
      <c r="T1888" t="e">
        <f>VLOOKUP(Q1888,'Danh mục'!$B$4:$C$76,2,0)</f>
        <v>#N/A</v>
      </c>
    </row>
    <row r="1889" spans="1:20">
      <c r="A1889" t="s">
        <v>19</v>
      </c>
      <c r="B1889" t="s">
        <v>4268</v>
      </c>
      <c r="C1889" t="s">
        <v>51</v>
      </c>
      <c r="D1889" t="s">
        <v>22</v>
      </c>
      <c r="E1889" s="5">
        <v>105400</v>
      </c>
      <c r="F1889" s="6">
        <v>1</v>
      </c>
      <c r="G1889" t="s">
        <v>23</v>
      </c>
      <c r="H1889" t="s">
        <v>52</v>
      </c>
      <c r="I1889" t="str">
        <f t="shared" si="87"/>
        <v>_Đùi gà sốt cay 500g</v>
      </c>
      <c r="J1889" t="str">
        <f>VLOOKUP(I1889,'[1]Mã Misa'!$B$2:$D$74,2,0)</f>
        <v>Đùi gà sốt cay 500g</v>
      </c>
      <c r="K1889" t="str">
        <f>VLOOKUP(J1889,'[1]Mã Misa'!$C$2:$D$74,2,0)</f>
        <v>DGSC500</v>
      </c>
      <c r="L1889" s="6">
        <v>105400</v>
      </c>
      <c r="M1889" t="s">
        <v>4269</v>
      </c>
      <c r="N1889" t="str">
        <f t="shared" si="88"/>
        <v>0134426</v>
      </c>
      <c r="O1889" s="9">
        <v>44499</v>
      </c>
      <c r="P1889" t="s">
        <v>2323</v>
      </c>
      <c r="Q1889" t="s">
        <v>2324</v>
      </c>
      <c r="R1889" t="str">
        <f t="shared" si="89"/>
        <v>VM+ HNI 39</v>
      </c>
      <c r="S1889" s="10" t="s">
        <v>28</v>
      </c>
      <c r="T1889" t="e">
        <f>VLOOKUP(Q1889,'Danh mục'!$B$4:$C$76,2,0)</f>
        <v>#N/A</v>
      </c>
    </row>
    <row r="1890" spans="1:20">
      <c r="A1890" t="s">
        <v>19</v>
      </c>
      <c r="B1890" t="s">
        <v>4270</v>
      </c>
      <c r="C1890" t="s">
        <v>35</v>
      </c>
      <c r="D1890" t="s">
        <v>22</v>
      </c>
      <c r="E1890" s="5">
        <v>46000</v>
      </c>
      <c r="F1890" s="6">
        <v>1</v>
      </c>
      <c r="G1890" t="s">
        <v>23</v>
      </c>
      <c r="H1890" t="s">
        <v>36</v>
      </c>
      <c r="I1890" t="str">
        <f t="shared" si="87"/>
        <v>Mộc nấm hương gói 250g</v>
      </c>
      <c r="J1890" t="str">
        <f>VLOOKUP(I1890,'[1]Mã Misa'!$B$2:$D$74,2,0)</f>
        <v>Mộc Nấm Hương 250g</v>
      </c>
      <c r="K1890" t="str">
        <f>VLOOKUP(J1890,'[1]Mã Misa'!$C$2:$D$74,2,0)</f>
        <v>MNH250</v>
      </c>
      <c r="L1890" s="6">
        <v>46000</v>
      </c>
      <c r="M1890" t="s">
        <v>4271</v>
      </c>
      <c r="N1890" t="str">
        <f t="shared" si="88"/>
        <v>0017268</v>
      </c>
      <c r="O1890" s="9">
        <v>44499</v>
      </c>
      <c r="P1890" t="s">
        <v>1917</v>
      </c>
      <c r="Q1890" t="s">
        <v>1918</v>
      </c>
      <c r="R1890" t="str">
        <f t="shared" si="89"/>
        <v>VM+ DNG 21</v>
      </c>
      <c r="S1890" s="10" t="s">
        <v>231</v>
      </c>
      <c r="T1890" t="e">
        <f>VLOOKUP(Q1890,'Danh mục'!$B$4:$C$76,2,0)</f>
        <v>#N/A</v>
      </c>
    </row>
    <row r="1891" spans="1:20" hidden="1">
      <c r="A1891" t="s">
        <v>19</v>
      </c>
      <c r="B1891" t="s">
        <v>4272</v>
      </c>
      <c r="C1891" t="s">
        <v>30</v>
      </c>
      <c r="D1891" t="s">
        <v>22</v>
      </c>
      <c r="E1891" s="5">
        <v>87787</v>
      </c>
      <c r="F1891" s="6">
        <v>1</v>
      </c>
      <c r="G1891" t="s">
        <v>23</v>
      </c>
      <c r="H1891" t="s">
        <v>31</v>
      </c>
      <c r="I1891" t="str">
        <f t="shared" si="87"/>
        <v>Bắp bò muối gói 200g</v>
      </c>
      <c r="J1891" t="str">
        <f>VLOOKUP(I1891,'[1]Mã Misa'!$B$2:$D$74,2,0)</f>
        <v>Bắp bò muối 200g</v>
      </c>
      <c r="K1891" t="str">
        <f>VLOOKUP(J1891,'[1]Mã Misa'!$C$2:$D$74,2,0)</f>
        <v>BBM200</v>
      </c>
      <c r="L1891" s="6">
        <v>87787</v>
      </c>
      <c r="M1891" t="s">
        <v>4273</v>
      </c>
      <c r="N1891" t="str">
        <f t="shared" si="88"/>
        <v>0042289</v>
      </c>
      <c r="O1891" s="9">
        <v>44499</v>
      </c>
      <c r="P1891" t="s">
        <v>4274</v>
      </c>
      <c r="Q1891" t="s">
        <v>4275</v>
      </c>
      <c r="R1891" t="str">
        <f t="shared" si="89"/>
        <v>VM+ HCM 10</v>
      </c>
      <c r="S1891" s="10" t="s">
        <v>83</v>
      </c>
      <c r="T1891" t="e">
        <f>VLOOKUP(Q1891,'Danh mục'!$B$4:$C$76,2,0)</f>
        <v>#N/A</v>
      </c>
    </row>
    <row r="1892" spans="1:20">
      <c r="A1892" t="s">
        <v>19</v>
      </c>
      <c r="B1892" t="s">
        <v>4276</v>
      </c>
      <c r="C1892" t="s">
        <v>510</v>
      </c>
      <c r="D1892" t="s">
        <v>511</v>
      </c>
      <c r="E1892" s="5">
        <v>177188</v>
      </c>
      <c r="F1892" s="6">
        <v>1</v>
      </c>
      <c r="G1892" t="s">
        <v>65</v>
      </c>
      <c r="H1892" t="s">
        <v>512</v>
      </c>
      <c r="I1892" t="str">
        <f t="shared" si="87"/>
        <v xml:space="preserve"> Mực lá câu làm sạch 450g</v>
      </c>
      <c r="J1892" t="str">
        <f>VLOOKUP(I1892,'[1]Mã Misa'!$B$2:$D$74,2,0)</f>
        <v>Mực lá câu làm sạch 450g</v>
      </c>
      <c r="K1892" t="str">
        <f>VLOOKUP(J1892,'[1]Mã Misa'!$C$2:$D$74,2,0)</f>
        <v>ML450</v>
      </c>
      <c r="L1892" s="6">
        <v>177188</v>
      </c>
      <c r="M1892" t="s">
        <v>4277</v>
      </c>
      <c r="N1892" t="str">
        <f t="shared" si="88"/>
        <v>0042290</v>
      </c>
      <c r="O1892" s="9">
        <v>44499</v>
      </c>
      <c r="P1892" t="s">
        <v>4189</v>
      </c>
      <c r="Q1892" t="s">
        <v>4190</v>
      </c>
      <c r="R1892" t="str">
        <f t="shared" si="89"/>
        <v>VM VCP HCM</v>
      </c>
      <c r="S1892" s="10" t="s">
        <v>83</v>
      </c>
      <c r="T1892" t="e">
        <f>VLOOKUP(Q1892,'Danh mục'!$B$4:$C$76,2,0)</f>
        <v>#N/A</v>
      </c>
    </row>
    <row r="1893" spans="1:20">
      <c r="A1893" t="s">
        <v>19</v>
      </c>
      <c r="B1893" t="s">
        <v>4276</v>
      </c>
      <c r="C1893" t="s">
        <v>1776</v>
      </c>
      <c r="D1893" t="s">
        <v>511</v>
      </c>
      <c r="E1893" s="5">
        <v>174150</v>
      </c>
      <c r="F1893" s="6">
        <v>1</v>
      </c>
      <c r="G1893" t="s">
        <v>65</v>
      </c>
      <c r="H1893" t="s">
        <v>1777</v>
      </c>
      <c r="I1893" t="str">
        <f t="shared" si="87"/>
        <v xml:space="preserve"> Mực ống tươi 450g</v>
      </c>
      <c r="J1893" t="str">
        <f>VLOOKUP(I1893,'[1]Mã Misa'!$B$2:$D$74,2,0)</f>
        <v>Mực ống tươi 450g</v>
      </c>
      <c r="K1893" t="str">
        <f>VLOOKUP(J1893,'[1]Mã Misa'!$C$2:$D$74,2,0)</f>
        <v>MO450</v>
      </c>
      <c r="L1893" s="6">
        <v>174150</v>
      </c>
      <c r="M1893" t="s">
        <v>4277</v>
      </c>
      <c r="N1893" t="str">
        <f t="shared" si="88"/>
        <v>0042290</v>
      </c>
      <c r="O1893" s="9">
        <v>44499</v>
      </c>
      <c r="P1893" t="s">
        <v>4189</v>
      </c>
      <c r="Q1893" t="s">
        <v>4190</v>
      </c>
      <c r="R1893" t="str">
        <f t="shared" si="89"/>
        <v>VM VCP HCM</v>
      </c>
      <c r="S1893" s="10" t="s">
        <v>83</v>
      </c>
      <c r="T1893" t="e">
        <f>VLOOKUP(Q1893,'Danh mục'!$B$4:$C$76,2,0)</f>
        <v>#N/A</v>
      </c>
    </row>
    <row r="1894" spans="1:20">
      <c r="A1894" t="s">
        <v>19</v>
      </c>
      <c r="B1894" t="s">
        <v>4276</v>
      </c>
      <c r="C1894" t="s">
        <v>535</v>
      </c>
      <c r="D1894" t="s">
        <v>511</v>
      </c>
      <c r="E1894" s="5">
        <v>396900</v>
      </c>
      <c r="F1894" s="6">
        <v>2</v>
      </c>
      <c r="G1894" t="s">
        <v>65</v>
      </c>
      <c r="H1894" t="s">
        <v>536</v>
      </c>
      <c r="I1894" t="str">
        <f t="shared" si="87"/>
        <v xml:space="preserve"> Tôm mũ ni nguyên con 450g</v>
      </c>
      <c r="J1894" t="str">
        <f>VLOOKUP(I1894,'[1]Mã Misa'!$B$2:$D$74,2,0)</f>
        <v>Tôm mũ ni nguyên con 450g</v>
      </c>
      <c r="K1894" t="str">
        <f>VLOOKUP(J1894,'[1]Mã Misa'!$C$2:$D$74,2,0)</f>
        <v>TNC450</v>
      </c>
      <c r="L1894" s="6">
        <v>198450</v>
      </c>
      <c r="M1894" t="s">
        <v>4277</v>
      </c>
      <c r="N1894" t="str">
        <f t="shared" si="88"/>
        <v>0042290</v>
      </c>
      <c r="O1894" s="9">
        <v>44499</v>
      </c>
      <c r="P1894" t="s">
        <v>4189</v>
      </c>
      <c r="Q1894" t="s">
        <v>4190</v>
      </c>
      <c r="R1894" t="str">
        <f t="shared" si="89"/>
        <v>VM VCP HCM</v>
      </c>
      <c r="S1894" s="10" t="s">
        <v>83</v>
      </c>
      <c r="T1894" t="e">
        <f>VLOOKUP(Q1894,'Danh mục'!$B$4:$C$76,2,0)</f>
        <v>#N/A</v>
      </c>
    </row>
    <row r="1895" spans="1:20">
      <c r="A1895" t="s">
        <v>19</v>
      </c>
      <c r="B1895" t="s">
        <v>4276</v>
      </c>
      <c r="C1895" t="s">
        <v>64</v>
      </c>
      <c r="D1895" t="s">
        <v>22</v>
      </c>
      <c r="E1895" s="5">
        <v>245000</v>
      </c>
      <c r="F1895" s="6">
        <v>4</v>
      </c>
      <c r="G1895" t="s">
        <v>65</v>
      </c>
      <c r="H1895" t="s">
        <v>66</v>
      </c>
      <c r="I1895" t="str">
        <f t="shared" si="87"/>
        <v xml:space="preserve"> Ghẹ farci 150g</v>
      </c>
      <c r="J1895" t="str">
        <f>VLOOKUP(I1895,'[1]Mã Misa'!$B$2:$D$74,2,0)</f>
        <v>Ghẹ farci 150g</v>
      </c>
      <c r="K1895" t="str">
        <f>VLOOKUP(J1895,'[1]Mã Misa'!$C$2:$D$74,2,0)</f>
        <v>GHEFARCI150</v>
      </c>
      <c r="L1895" s="6">
        <v>61250</v>
      </c>
      <c r="M1895" t="s">
        <v>4277</v>
      </c>
      <c r="N1895" t="str">
        <f t="shared" si="88"/>
        <v>0042290</v>
      </c>
      <c r="O1895" s="9">
        <v>44499</v>
      </c>
      <c r="P1895" t="s">
        <v>4189</v>
      </c>
      <c r="Q1895" t="s">
        <v>4190</v>
      </c>
      <c r="R1895" t="str">
        <f t="shared" si="89"/>
        <v>VM VCP HCM</v>
      </c>
      <c r="S1895" s="10" t="s">
        <v>83</v>
      </c>
      <c r="T1895" t="e">
        <f>VLOOKUP(Q1895,'Danh mục'!$B$4:$C$76,2,0)</f>
        <v>#N/A</v>
      </c>
    </row>
    <row r="1896" spans="1:20">
      <c r="A1896" t="s">
        <v>19</v>
      </c>
      <c r="B1896" t="s">
        <v>4278</v>
      </c>
      <c r="C1896" t="s">
        <v>21</v>
      </c>
      <c r="D1896" t="s">
        <v>22</v>
      </c>
      <c r="E1896" s="5">
        <v>250910</v>
      </c>
      <c r="F1896" s="6">
        <v>5</v>
      </c>
      <c r="G1896" t="s">
        <v>23</v>
      </c>
      <c r="H1896" t="s">
        <v>24</v>
      </c>
      <c r="I1896" t="str">
        <f t="shared" si="87"/>
        <v>Giò tai lưỡi xào gói 250g</v>
      </c>
      <c r="J1896" t="str">
        <f>VLOOKUP(I1896,'[1]Mã Misa'!$B$2:$D$74,2,0)</f>
        <v>Giò Tai Lưỡi Xào 250g</v>
      </c>
      <c r="K1896" t="str">
        <f>VLOOKUP(J1896,'[1]Mã Misa'!$C$2:$D$74,2,0)</f>
        <v>GTLX250G</v>
      </c>
      <c r="L1896" s="6">
        <v>50182</v>
      </c>
      <c r="M1896" t="s">
        <v>4279</v>
      </c>
      <c r="N1896" t="str">
        <f t="shared" si="88"/>
        <v>0002737</v>
      </c>
      <c r="O1896" s="9">
        <v>44499</v>
      </c>
      <c r="P1896" t="s">
        <v>758</v>
      </c>
      <c r="Q1896" t="s">
        <v>759</v>
      </c>
      <c r="R1896" t="str">
        <f t="shared" si="89"/>
        <v>VM+ HDG Số</v>
      </c>
      <c r="S1896" s="10" t="s">
        <v>50</v>
      </c>
      <c r="T1896" t="e">
        <f>VLOOKUP(Q1896,'Danh mục'!$B$4:$C$76,2,0)</f>
        <v>#N/A</v>
      </c>
    </row>
    <row r="1897" spans="1:20">
      <c r="A1897" t="s">
        <v>19</v>
      </c>
      <c r="B1897" t="s">
        <v>4278</v>
      </c>
      <c r="C1897" t="s">
        <v>293</v>
      </c>
      <c r="D1897" t="s">
        <v>22</v>
      </c>
      <c r="E1897" s="5">
        <v>178200</v>
      </c>
      <c r="F1897" s="6">
        <v>3</v>
      </c>
      <c r="G1897" t="s">
        <v>23</v>
      </c>
      <c r="H1897" t="s">
        <v>294</v>
      </c>
      <c r="I1897" t="str">
        <f t="shared" si="87"/>
        <v>_Giò lụa 250g</v>
      </c>
      <c r="J1897" t="str">
        <f>VLOOKUP(I1897,'[1]Mã Misa'!$B$2:$D$74,2,0)</f>
        <v>Giò lụa 250g</v>
      </c>
      <c r="K1897" t="str">
        <f>VLOOKUP(J1897,'[1]Mã Misa'!$C$2:$D$74,2,0)</f>
        <v>GL250</v>
      </c>
      <c r="L1897" s="6">
        <v>59400</v>
      </c>
      <c r="M1897" t="s">
        <v>4279</v>
      </c>
      <c r="N1897" t="str">
        <f t="shared" si="88"/>
        <v>0002737</v>
      </c>
      <c r="O1897" s="9">
        <v>44499</v>
      </c>
      <c r="P1897" t="s">
        <v>758</v>
      </c>
      <c r="Q1897" t="s">
        <v>759</v>
      </c>
      <c r="R1897" t="str">
        <f t="shared" si="89"/>
        <v>VM+ HDG Số</v>
      </c>
      <c r="S1897" s="10" t="s">
        <v>50</v>
      </c>
      <c r="T1897" t="e">
        <f>VLOOKUP(Q1897,'Danh mục'!$B$4:$C$76,2,0)</f>
        <v>#N/A</v>
      </c>
    </row>
    <row r="1898" spans="1:20">
      <c r="A1898" t="s">
        <v>19</v>
      </c>
      <c r="B1898" t="s">
        <v>4278</v>
      </c>
      <c r="C1898" t="s">
        <v>90</v>
      </c>
      <c r="D1898" t="s">
        <v>22</v>
      </c>
      <c r="E1898" s="5">
        <v>212850</v>
      </c>
      <c r="F1898" s="6">
        <v>3</v>
      </c>
      <c r="G1898" t="s">
        <v>23</v>
      </c>
      <c r="H1898" t="s">
        <v>91</v>
      </c>
      <c r="I1898" t="str">
        <f t="shared" si="87"/>
        <v>_Chả nướng 300g</v>
      </c>
      <c r="J1898" t="str">
        <f>VLOOKUP(I1898,'[1]Mã Misa'!$B$2:$D$74,2,0)</f>
        <v>Chả nướng 300g</v>
      </c>
      <c r="K1898" t="str">
        <f>VLOOKUP(J1898,'[1]Mã Misa'!$C$2:$D$74,2,0)</f>
        <v>CN300</v>
      </c>
      <c r="L1898" s="6">
        <v>70950</v>
      </c>
      <c r="M1898" t="s">
        <v>4279</v>
      </c>
      <c r="N1898" t="str">
        <f t="shared" si="88"/>
        <v>0002737</v>
      </c>
      <c r="O1898" s="9">
        <v>44499</v>
      </c>
      <c r="P1898" t="s">
        <v>758</v>
      </c>
      <c r="Q1898" t="s">
        <v>759</v>
      </c>
      <c r="R1898" t="str">
        <f t="shared" si="89"/>
        <v>VM+ HDG Số</v>
      </c>
      <c r="S1898" s="10" t="s">
        <v>50</v>
      </c>
      <c r="T1898" t="e">
        <f>VLOOKUP(Q1898,'Danh mục'!$B$4:$C$76,2,0)</f>
        <v>#N/A</v>
      </c>
    </row>
    <row r="1899" spans="1:20">
      <c r="A1899" t="s">
        <v>19</v>
      </c>
      <c r="B1899" t="s">
        <v>4278</v>
      </c>
      <c r="C1899" t="s">
        <v>45</v>
      </c>
      <c r="D1899" t="s">
        <v>22</v>
      </c>
      <c r="E1899" s="5">
        <v>222750</v>
      </c>
      <c r="F1899" s="6">
        <v>3</v>
      </c>
      <c r="G1899" t="s">
        <v>23</v>
      </c>
      <c r="H1899" t="s">
        <v>46</v>
      </c>
      <c r="I1899" t="str">
        <f t="shared" si="87"/>
        <v>_Chả cốm 300g</v>
      </c>
      <c r="J1899" t="str">
        <f>VLOOKUP(I1899,'[1]Mã Misa'!$B$2:$D$74,2,0)</f>
        <v>Chả cốm 300g</v>
      </c>
      <c r="K1899" t="str">
        <f>VLOOKUP(J1899,'[1]Mã Misa'!$C$2:$D$74,2,0)</f>
        <v>CC300</v>
      </c>
      <c r="L1899" s="6">
        <v>74250</v>
      </c>
      <c r="M1899" t="s">
        <v>4279</v>
      </c>
      <c r="N1899" t="str">
        <f t="shared" si="88"/>
        <v>0002737</v>
      </c>
      <c r="O1899" s="9">
        <v>44499</v>
      </c>
      <c r="P1899" t="s">
        <v>758</v>
      </c>
      <c r="Q1899" t="s">
        <v>759</v>
      </c>
      <c r="R1899" t="str">
        <f t="shared" si="89"/>
        <v>VM+ HDG Số</v>
      </c>
      <c r="S1899" s="10" t="s">
        <v>50</v>
      </c>
      <c r="T1899" t="e">
        <f>VLOOKUP(Q1899,'Danh mục'!$B$4:$C$76,2,0)</f>
        <v>#N/A</v>
      </c>
    </row>
    <row r="1900" spans="1:20">
      <c r="A1900" t="s">
        <v>19</v>
      </c>
      <c r="B1900" t="s">
        <v>4280</v>
      </c>
      <c r="C1900" t="s">
        <v>51</v>
      </c>
      <c r="D1900" t="s">
        <v>22</v>
      </c>
      <c r="E1900" s="5">
        <v>105400</v>
      </c>
      <c r="F1900" s="6">
        <v>1</v>
      </c>
      <c r="G1900" t="s">
        <v>23</v>
      </c>
      <c r="H1900" t="s">
        <v>52</v>
      </c>
      <c r="I1900" t="str">
        <f t="shared" si="87"/>
        <v>_Đùi gà sốt cay 500g</v>
      </c>
      <c r="J1900" t="str">
        <f>VLOOKUP(I1900,'[1]Mã Misa'!$B$2:$D$74,2,0)</f>
        <v>Đùi gà sốt cay 500g</v>
      </c>
      <c r="K1900" t="str">
        <f>VLOOKUP(J1900,'[1]Mã Misa'!$C$2:$D$74,2,0)</f>
        <v>DGSC500</v>
      </c>
      <c r="L1900" s="6">
        <v>105400</v>
      </c>
      <c r="M1900" t="s">
        <v>4281</v>
      </c>
      <c r="N1900" t="str">
        <f t="shared" si="88"/>
        <v>0134476</v>
      </c>
      <c r="O1900" s="9">
        <v>44499</v>
      </c>
      <c r="P1900" t="s">
        <v>4151</v>
      </c>
      <c r="Q1900" t="s">
        <v>4152</v>
      </c>
      <c r="R1900" t="str">
        <f t="shared" si="89"/>
        <v>VM+ HNI 98</v>
      </c>
      <c r="S1900" s="10" t="s">
        <v>28</v>
      </c>
      <c r="T1900" t="e">
        <f>VLOOKUP(Q1900,'Danh mục'!$B$4:$C$76,2,0)</f>
        <v>#N/A</v>
      </c>
    </row>
    <row r="1901" spans="1:20">
      <c r="A1901" t="s">
        <v>19</v>
      </c>
      <c r="B1901" t="s">
        <v>4282</v>
      </c>
      <c r="C1901" t="s">
        <v>38</v>
      </c>
      <c r="D1901" t="s">
        <v>22</v>
      </c>
      <c r="E1901" s="5">
        <v>222116</v>
      </c>
      <c r="F1901" s="6">
        <v>2</v>
      </c>
      <c r="G1901" t="s">
        <v>23</v>
      </c>
      <c r="H1901" t="s">
        <v>39</v>
      </c>
      <c r="I1901" t="str">
        <f t="shared" si="87"/>
        <v>Gà muối gói 500g</v>
      </c>
      <c r="J1901" t="str">
        <f>VLOOKUP(I1901,'[1]Mã Misa'!$B$2:$D$74,2,0)</f>
        <v>Gà muối 500g</v>
      </c>
      <c r="K1901" t="str">
        <f>VLOOKUP(J1901,'[1]Mã Misa'!$C$2:$D$74,2,0)</f>
        <v>GM500</v>
      </c>
      <c r="L1901" s="6">
        <v>111058</v>
      </c>
      <c r="M1901" t="s">
        <v>4283</v>
      </c>
      <c r="N1901" t="str">
        <f t="shared" si="88"/>
        <v>0042299</v>
      </c>
      <c r="O1901" s="9">
        <v>44499</v>
      </c>
      <c r="P1901" t="s">
        <v>4284</v>
      </c>
      <c r="Q1901" t="s">
        <v>4285</v>
      </c>
      <c r="R1901" t="str">
        <f t="shared" si="89"/>
        <v>VM+ HCM 94</v>
      </c>
      <c r="S1901" s="10" t="s">
        <v>83</v>
      </c>
      <c r="T1901" t="e">
        <f>VLOOKUP(Q1901,'Danh mục'!$B$4:$C$76,2,0)</f>
        <v>#N/A</v>
      </c>
    </row>
    <row r="1902" spans="1:20">
      <c r="A1902" t="s">
        <v>19</v>
      </c>
      <c r="B1902" t="s">
        <v>4282</v>
      </c>
      <c r="C1902" t="s">
        <v>30</v>
      </c>
      <c r="D1902" t="s">
        <v>22</v>
      </c>
      <c r="E1902" s="5">
        <v>87787</v>
      </c>
      <c r="F1902" s="6">
        <v>1</v>
      </c>
      <c r="G1902" t="s">
        <v>23</v>
      </c>
      <c r="H1902" t="s">
        <v>31</v>
      </c>
      <c r="I1902" t="str">
        <f t="shared" si="87"/>
        <v>Bắp bò muối gói 200g</v>
      </c>
      <c r="J1902" t="str">
        <f>VLOOKUP(I1902,'[1]Mã Misa'!$B$2:$D$74,2,0)</f>
        <v>Bắp bò muối 200g</v>
      </c>
      <c r="K1902" t="str">
        <f>VLOOKUP(J1902,'[1]Mã Misa'!$C$2:$D$74,2,0)</f>
        <v>BBM200</v>
      </c>
      <c r="L1902" s="6">
        <v>87787</v>
      </c>
      <c r="M1902" t="s">
        <v>4283</v>
      </c>
      <c r="N1902" t="str">
        <f t="shared" si="88"/>
        <v>0042299</v>
      </c>
      <c r="O1902" s="9">
        <v>44499</v>
      </c>
      <c r="P1902" t="s">
        <v>4284</v>
      </c>
      <c r="Q1902" t="s">
        <v>4285</v>
      </c>
      <c r="R1902" t="str">
        <f t="shared" si="89"/>
        <v>VM+ HCM 94</v>
      </c>
      <c r="S1902" s="10" t="s">
        <v>83</v>
      </c>
      <c r="T1902" t="e">
        <f>VLOOKUP(Q1902,'Danh mục'!$B$4:$C$76,2,0)</f>
        <v>#N/A</v>
      </c>
    </row>
    <row r="1903" spans="1:20">
      <c r="A1903" t="s">
        <v>19</v>
      </c>
      <c r="B1903" t="s">
        <v>4282</v>
      </c>
      <c r="C1903" t="s">
        <v>21</v>
      </c>
      <c r="D1903" t="s">
        <v>22</v>
      </c>
      <c r="E1903" s="5">
        <v>50182</v>
      </c>
      <c r="F1903" s="6">
        <v>1</v>
      </c>
      <c r="G1903" t="s">
        <v>23</v>
      </c>
      <c r="H1903" t="s">
        <v>24</v>
      </c>
      <c r="I1903" t="str">
        <f t="shared" si="87"/>
        <v>Giò tai lưỡi xào gói 250g</v>
      </c>
      <c r="J1903" t="str">
        <f>VLOOKUP(I1903,'[1]Mã Misa'!$B$2:$D$74,2,0)</f>
        <v>Giò Tai Lưỡi Xào 250g</v>
      </c>
      <c r="K1903" t="str">
        <f>VLOOKUP(J1903,'[1]Mã Misa'!$C$2:$D$74,2,0)</f>
        <v>GTLX250G</v>
      </c>
      <c r="L1903" s="6">
        <v>50182</v>
      </c>
      <c r="M1903" t="s">
        <v>4283</v>
      </c>
      <c r="N1903" t="str">
        <f t="shared" si="88"/>
        <v>0042299</v>
      </c>
      <c r="O1903" s="9">
        <v>44499</v>
      </c>
      <c r="P1903" t="s">
        <v>4284</v>
      </c>
      <c r="Q1903" t="s">
        <v>4285</v>
      </c>
      <c r="R1903" t="str">
        <f t="shared" si="89"/>
        <v>VM+ HCM 94</v>
      </c>
      <c r="S1903" s="10" t="s">
        <v>83</v>
      </c>
      <c r="T1903" t="e">
        <f>VLOOKUP(Q1903,'Danh mục'!$B$4:$C$76,2,0)</f>
        <v>#N/A</v>
      </c>
    </row>
    <row r="1904" spans="1:20">
      <c r="A1904" t="s">
        <v>19</v>
      </c>
      <c r="B1904" t="s">
        <v>4286</v>
      </c>
      <c r="C1904" t="s">
        <v>21</v>
      </c>
      <c r="D1904" t="s">
        <v>22</v>
      </c>
      <c r="E1904" s="5">
        <v>200728</v>
      </c>
      <c r="F1904" s="6">
        <v>4</v>
      </c>
      <c r="G1904" t="s">
        <v>23</v>
      </c>
      <c r="H1904" t="s">
        <v>24</v>
      </c>
      <c r="I1904" t="str">
        <f t="shared" si="87"/>
        <v>Giò tai lưỡi xào gói 250g</v>
      </c>
      <c r="J1904" t="str">
        <f>VLOOKUP(I1904,'[1]Mã Misa'!$B$2:$D$74,2,0)</f>
        <v>Giò Tai Lưỡi Xào 250g</v>
      </c>
      <c r="K1904" t="str">
        <f>VLOOKUP(J1904,'[1]Mã Misa'!$C$2:$D$74,2,0)</f>
        <v>GTLX250G</v>
      </c>
      <c r="L1904" s="6">
        <v>50182</v>
      </c>
      <c r="M1904" t="s">
        <v>4287</v>
      </c>
      <c r="N1904" t="str">
        <f t="shared" si="88"/>
        <v>0010165</v>
      </c>
      <c r="O1904" s="9">
        <v>44499</v>
      </c>
      <c r="P1904" t="s">
        <v>4288</v>
      </c>
      <c r="Q1904" t="s">
        <v>4289</v>
      </c>
      <c r="R1904" t="str">
        <f t="shared" si="89"/>
        <v>VM+ HPG Th</v>
      </c>
      <c r="S1904" s="10" t="s">
        <v>218</v>
      </c>
      <c r="T1904" t="e">
        <f>VLOOKUP(Q1904,'Danh mục'!$B$4:$C$76,2,0)</f>
        <v>#N/A</v>
      </c>
    </row>
    <row r="1905" spans="1:20" hidden="1">
      <c r="A1905" t="s">
        <v>19</v>
      </c>
      <c r="B1905" t="s">
        <v>4290</v>
      </c>
      <c r="C1905" t="s">
        <v>35</v>
      </c>
      <c r="D1905" t="s">
        <v>22</v>
      </c>
      <c r="E1905" s="5">
        <v>92000</v>
      </c>
      <c r="F1905" s="6">
        <v>2</v>
      </c>
      <c r="G1905" t="s">
        <v>23</v>
      </c>
      <c r="H1905" t="s">
        <v>36</v>
      </c>
      <c r="I1905" t="str">
        <f t="shared" si="87"/>
        <v>Mộc nấm hương gói 250g</v>
      </c>
      <c r="J1905" t="str">
        <f>VLOOKUP(I1905,'[1]Mã Misa'!$B$2:$D$74,2,0)</f>
        <v>Mộc Nấm Hương 250g</v>
      </c>
      <c r="K1905" t="str">
        <f>VLOOKUP(J1905,'[1]Mã Misa'!$C$2:$D$74,2,0)</f>
        <v>MNH250</v>
      </c>
      <c r="L1905" s="6">
        <v>46000</v>
      </c>
      <c r="M1905" t="s">
        <v>4291</v>
      </c>
      <c r="N1905" t="str">
        <f t="shared" si="88"/>
        <v>0134514</v>
      </c>
      <c r="O1905" s="9">
        <v>44499</v>
      </c>
      <c r="P1905" t="s">
        <v>4292</v>
      </c>
      <c r="Q1905" t="s">
        <v>4293</v>
      </c>
      <c r="R1905" t="str">
        <f t="shared" si="89"/>
        <v xml:space="preserve">VM+ HNI 7 </v>
      </c>
      <c r="S1905" s="10" t="s">
        <v>28</v>
      </c>
      <c r="T1905" t="e">
        <f>VLOOKUP(Q1905,'Danh mục'!$B$4:$C$76,2,0)</f>
        <v>#N/A</v>
      </c>
    </row>
    <row r="1906" spans="1:20">
      <c r="A1906" t="s">
        <v>19</v>
      </c>
      <c r="B1906" t="s">
        <v>4294</v>
      </c>
      <c r="C1906" t="s">
        <v>38</v>
      </c>
      <c r="D1906" t="s">
        <v>22</v>
      </c>
      <c r="E1906" s="5">
        <v>111058</v>
      </c>
      <c r="F1906" s="6">
        <v>1</v>
      </c>
      <c r="G1906" t="s">
        <v>23</v>
      </c>
      <c r="H1906" t="s">
        <v>39</v>
      </c>
      <c r="I1906" t="str">
        <f t="shared" si="87"/>
        <v>Gà muối gói 500g</v>
      </c>
      <c r="J1906" t="str">
        <f>VLOOKUP(I1906,'[1]Mã Misa'!$B$2:$D$74,2,0)</f>
        <v>Gà muối 500g</v>
      </c>
      <c r="K1906" t="str">
        <f>VLOOKUP(J1906,'[1]Mã Misa'!$C$2:$D$74,2,0)</f>
        <v>GM500</v>
      </c>
      <c r="L1906" s="6">
        <v>111058</v>
      </c>
      <c r="M1906" t="s">
        <v>4295</v>
      </c>
      <c r="N1906" t="str">
        <f t="shared" si="88"/>
        <v>0010168</v>
      </c>
      <c r="O1906" s="9">
        <v>44499</v>
      </c>
      <c r="P1906" t="s">
        <v>4288</v>
      </c>
      <c r="Q1906" t="s">
        <v>4289</v>
      </c>
      <c r="R1906" t="str">
        <f t="shared" si="89"/>
        <v>VM+ HPG Th</v>
      </c>
      <c r="S1906" s="10" t="s">
        <v>218</v>
      </c>
      <c r="T1906" t="e">
        <f>VLOOKUP(Q1906,'Danh mục'!$B$4:$C$76,2,0)</f>
        <v>#N/A</v>
      </c>
    </row>
    <row r="1907" spans="1:20">
      <c r="A1907" t="s">
        <v>19</v>
      </c>
      <c r="B1907" t="s">
        <v>4296</v>
      </c>
      <c r="C1907" t="s">
        <v>21</v>
      </c>
      <c r="D1907" t="s">
        <v>22</v>
      </c>
      <c r="E1907" s="5">
        <v>301092</v>
      </c>
      <c r="F1907" s="6">
        <v>6</v>
      </c>
      <c r="G1907" t="s">
        <v>23</v>
      </c>
      <c r="H1907" t="s">
        <v>24</v>
      </c>
      <c r="I1907" t="str">
        <f t="shared" si="87"/>
        <v>Giò tai lưỡi xào gói 250g</v>
      </c>
      <c r="J1907" t="str">
        <f>VLOOKUP(I1907,'[1]Mã Misa'!$B$2:$D$74,2,0)</f>
        <v>Giò Tai Lưỡi Xào 250g</v>
      </c>
      <c r="K1907" t="str">
        <f>VLOOKUP(J1907,'[1]Mã Misa'!$C$2:$D$74,2,0)</f>
        <v>GTLX250G</v>
      </c>
      <c r="L1907" s="6">
        <v>50182</v>
      </c>
      <c r="M1907" t="s">
        <v>4297</v>
      </c>
      <c r="N1907" t="str">
        <f t="shared" si="88"/>
        <v>0010169</v>
      </c>
      <c r="O1907" s="9">
        <v>44499</v>
      </c>
      <c r="P1907" t="s">
        <v>4288</v>
      </c>
      <c r="Q1907" t="s">
        <v>4289</v>
      </c>
      <c r="R1907" t="str">
        <f t="shared" si="89"/>
        <v>VM+ HPG Th</v>
      </c>
      <c r="S1907" s="10" t="s">
        <v>218</v>
      </c>
      <c r="T1907" t="e">
        <f>VLOOKUP(Q1907,'Danh mục'!$B$4:$C$76,2,0)</f>
        <v>#N/A</v>
      </c>
    </row>
    <row r="1908" spans="1:20">
      <c r="A1908" t="s">
        <v>19</v>
      </c>
      <c r="B1908" t="s">
        <v>4298</v>
      </c>
      <c r="C1908" t="s">
        <v>35</v>
      </c>
      <c r="D1908" t="s">
        <v>22</v>
      </c>
      <c r="E1908" s="5">
        <v>276000</v>
      </c>
      <c r="F1908" s="6">
        <v>6</v>
      </c>
      <c r="G1908" t="s">
        <v>23</v>
      </c>
      <c r="H1908" t="s">
        <v>36</v>
      </c>
      <c r="I1908" t="str">
        <f t="shared" si="87"/>
        <v>Mộc nấm hương gói 250g</v>
      </c>
      <c r="J1908" t="str">
        <f>VLOOKUP(I1908,'[1]Mã Misa'!$B$2:$D$74,2,0)</f>
        <v>Mộc Nấm Hương 250g</v>
      </c>
      <c r="K1908" t="str">
        <f>VLOOKUP(J1908,'[1]Mã Misa'!$C$2:$D$74,2,0)</f>
        <v>MNH250</v>
      </c>
      <c r="L1908" s="6">
        <v>46000</v>
      </c>
      <c r="M1908" t="s">
        <v>4299</v>
      </c>
      <c r="N1908" t="str">
        <f t="shared" si="88"/>
        <v>0010171</v>
      </c>
      <c r="O1908" s="9">
        <v>44499</v>
      </c>
      <c r="P1908" t="s">
        <v>4288</v>
      </c>
      <c r="Q1908" t="s">
        <v>4289</v>
      </c>
      <c r="R1908" t="str">
        <f t="shared" si="89"/>
        <v>VM+ HPG Th</v>
      </c>
      <c r="S1908" s="10" t="s">
        <v>218</v>
      </c>
      <c r="T1908" t="e">
        <f>VLOOKUP(Q1908,'Danh mục'!$B$4:$C$76,2,0)</f>
        <v>#N/A</v>
      </c>
    </row>
    <row r="1909" spans="1:20">
      <c r="A1909" t="s">
        <v>19</v>
      </c>
      <c r="B1909" t="s">
        <v>4300</v>
      </c>
      <c r="C1909" t="s">
        <v>30</v>
      </c>
      <c r="D1909" t="s">
        <v>22</v>
      </c>
      <c r="E1909" s="5">
        <v>87787</v>
      </c>
      <c r="F1909" s="6">
        <v>1</v>
      </c>
      <c r="G1909" t="s">
        <v>23</v>
      </c>
      <c r="H1909" t="s">
        <v>31</v>
      </c>
      <c r="I1909" t="str">
        <f t="shared" si="87"/>
        <v>Bắp bò muối gói 200g</v>
      </c>
      <c r="J1909" t="str">
        <f>VLOOKUP(I1909,'[1]Mã Misa'!$B$2:$D$74,2,0)</f>
        <v>Bắp bò muối 200g</v>
      </c>
      <c r="K1909" t="str">
        <f>VLOOKUP(J1909,'[1]Mã Misa'!$C$2:$D$74,2,0)</f>
        <v>BBM200</v>
      </c>
      <c r="L1909" s="6">
        <v>87787</v>
      </c>
      <c r="M1909" t="s">
        <v>4301</v>
      </c>
      <c r="N1909" t="str">
        <f t="shared" si="88"/>
        <v>0017288</v>
      </c>
      <c r="O1909" s="9">
        <v>44499</v>
      </c>
      <c r="P1909" t="s">
        <v>503</v>
      </c>
      <c r="Q1909" t="s">
        <v>504</v>
      </c>
      <c r="R1909" t="str">
        <f t="shared" si="89"/>
        <v>VM+ DNG 20</v>
      </c>
      <c r="S1909" s="10" t="s">
        <v>231</v>
      </c>
      <c r="T1909" t="e">
        <f>VLOOKUP(Q1909,'Danh mục'!$B$4:$C$76,2,0)</f>
        <v>#N/A</v>
      </c>
    </row>
    <row r="1910" spans="1:20">
      <c r="A1910" t="s">
        <v>19</v>
      </c>
      <c r="B1910" t="s">
        <v>4300</v>
      </c>
      <c r="C1910" t="s">
        <v>38</v>
      </c>
      <c r="D1910" t="s">
        <v>22</v>
      </c>
      <c r="E1910" s="5">
        <v>111058</v>
      </c>
      <c r="F1910" s="6">
        <v>1</v>
      </c>
      <c r="G1910" t="s">
        <v>23</v>
      </c>
      <c r="H1910" t="s">
        <v>39</v>
      </c>
      <c r="I1910" t="str">
        <f t="shared" si="87"/>
        <v>Gà muối gói 500g</v>
      </c>
      <c r="J1910" t="str">
        <f>VLOOKUP(I1910,'[1]Mã Misa'!$B$2:$D$74,2,0)</f>
        <v>Gà muối 500g</v>
      </c>
      <c r="K1910" t="str">
        <f>VLOOKUP(J1910,'[1]Mã Misa'!$C$2:$D$74,2,0)</f>
        <v>GM500</v>
      </c>
      <c r="L1910" s="6">
        <v>111058</v>
      </c>
      <c r="M1910" t="s">
        <v>4301</v>
      </c>
      <c r="N1910" t="str">
        <f t="shared" si="88"/>
        <v>0017288</v>
      </c>
      <c r="O1910" s="9">
        <v>44499</v>
      </c>
      <c r="P1910" t="s">
        <v>503</v>
      </c>
      <c r="Q1910" t="s">
        <v>504</v>
      </c>
      <c r="R1910" t="str">
        <f t="shared" si="89"/>
        <v>VM+ DNG 20</v>
      </c>
      <c r="S1910" s="10" t="s">
        <v>231</v>
      </c>
      <c r="T1910" t="e">
        <f>VLOOKUP(Q1910,'Danh mục'!$B$4:$C$76,2,0)</f>
        <v>#N/A</v>
      </c>
    </row>
    <row r="1911" spans="1:20" hidden="1">
      <c r="A1911" t="s">
        <v>19</v>
      </c>
      <c r="B1911" t="s">
        <v>4302</v>
      </c>
      <c r="C1911" t="s">
        <v>30</v>
      </c>
      <c r="D1911" t="s">
        <v>22</v>
      </c>
      <c r="E1911" s="5">
        <v>87787</v>
      </c>
      <c r="F1911" s="6">
        <v>1</v>
      </c>
      <c r="G1911" t="s">
        <v>23</v>
      </c>
      <c r="H1911" t="s">
        <v>31</v>
      </c>
      <c r="I1911" t="str">
        <f t="shared" si="87"/>
        <v>Bắp bò muối gói 200g</v>
      </c>
      <c r="J1911" t="str">
        <f>VLOOKUP(I1911,'[1]Mã Misa'!$B$2:$D$74,2,0)</f>
        <v>Bắp bò muối 200g</v>
      </c>
      <c r="K1911" t="str">
        <f>VLOOKUP(J1911,'[1]Mã Misa'!$C$2:$D$74,2,0)</f>
        <v>BBM200</v>
      </c>
      <c r="L1911" s="6">
        <v>87787</v>
      </c>
      <c r="M1911" t="s">
        <v>4303</v>
      </c>
      <c r="N1911" t="str">
        <f t="shared" si="88"/>
        <v>0134549</v>
      </c>
      <c r="O1911" s="9">
        <v>44499</v>
      </c>
      <c r="P1911" t="s">
        <v>4304</v>
      </c>
      <c r="Q1911" t="s">
        <v>4305</v>
      </c>
      <c r="R1911" t="str">
        <f t="shared" si="89"/>
        <v>VM+ HNI Lô</v>
      </c>
      <c r="S1911" s="10" t="s">
        <v>28</v>
      </c>
      <c r="T1911" t="e">
        <f>VLOOKUP(Q1911,'Danh mục'!$B$4:$C$76,2,0)</f>
        <v>#N/A</v>
      </c>
    </row>
    <row r="1912" spans="1:20">
      <c r="A1912" t="s">
        <v>19</v>
      </c>
      <c r="B1912" t="s">
        <v>4306</v>
      </c>
      <c r="C1912" t="s">
        <v>45</v>
      </c>
      <c r="D1912" t="s">
        <v>22</v>
      </c>
      <c r="E1912" s="5">
        <v>148500</v>
      </c>
      <c r="F1912" s="6">
        <v>2</v>
      </c>
      <c r="G1912" t="s">
        <v>23</v>
      </c>
      <c r="H1912" t="s">
        <v>46</v>
      </c>
      <c r="I1912" t="str">
        <f t="shared" si="87"/>
        <v>_Chả cốm 300g</v>
      </c>
      <c r="J1912" t="str">
        <f>VLOOKUP(I1912,'[1]Mã Misa'!$B$2:$D$74,2,0)</f>
        <v>Chả cốm 300g</v>
      </c>
      <c r="K1912" t="str">
        <f>VLOOKUP(J1912,'[1]Mã Misa'!$C$2:$D$74,2,0)</f>
        <v>CC300</v>
      </c>
      <c r="L1912" s="6">
        <v>74250</v>
      </c>
      <c r="M1912" t="s">
        <v>4307</v>
      </c>
      <c r="N1912" t="str">
        <f t="shared" si="88"/>
        <v>0134559</v>
      </c>
      <c r="O1912" s="9">
        <v>44499</v>
      </c>
      <c r="P1912" t="s">
        <v>4308</v>
      </c>
      <c r="Q1912" t="s">
        <v>4309</v>
      </c>
      <c r="R1912" t="str">
        <f t="shared" si="89"/>
        <v>VM+ HNI 43</v>
      </c>
      <c r="S1912" s="10" t="s">
        <v>28</v>
      </c>
      <c r="T1912" t="e">
        <f>VLOOKUP(Q1912,'Danh mục'!$B$4:$C$76,2,0)</f>
        <v>#N/A</v>
      </c>
    </row>
    <row r="1913" spans="1:20">
      <c r="A1913" t="s">
        <v>19</v>
      </c>
      <c r="B1913" t="s">
        <v>4306</v>
      </c>
      <c r="C1913" t="s">
        <v>90</v>
      </c>
      <c r="D1913" t="s">
        <v>22</v>
      </c>
      <c r="E1913" s="5">
        <v>141900</v>
      </c>
      <c r="F1913" s="6">
        <v>2</v>
      </c>
      <c r="G1913" t="s">
        <v>23</v>
      </c>
      <c r="H1913" t="s">
        <v>91</v>
      </c>
      <c r="I1913" t="str">
        <f t="shared" si="87"/>
        <v>_Chả nướng 300g</v>
      </c>
      <c r="J1913" t="str">
        <f>VLOOKUP(I1913,'[1]Mã Misa'!$B$2:$D$74,2,0)</f>
        <v>Chả nướng 300g</v>
      </c>
      <c r="K1913" t="str">
        <f>VLOOKUP(J1913,'[1]Mã Misa'!$C$2:$D$74,2,0)</f>
        <v>CN300</v>
      </c>
      <c r="L1913" s="6">
        <v>70950</v>
      </c>
      <c r="M1913" t="s">
        <v>4307</v>
      </c>
      <c r="N1913" t="str">
        <f t="shared" si="88"/>
        <v>0134559</v>
      </c>
      <c r="O1913" s="9">
        <v>44499</v>
      </c>
      <c r="P1913" t="s">
        <v>4308</v>
      </c>
      <c r="Q1913" t="s">
        <v>4309</v>
      </c>
      <c r="R1913" t="str">
        <f t="shared" si="89"/>
        <v>VM+ HNI 43</v>
      </c>
      <c r="S1913" s="10" t="s">
        <v>28</v>
      </c>
      <c r="T1913" t="e">
        <f>VLOOKUP(Q1913,'Danh mục'!$B$4:$C$76,2,0)</f>
        <v>#N/A</v>
      </c>
    </row>
    <row r="1914" spans="1:20" hidden="1">
      <c r="A1914" t="s">
        <v>19</v>
      </c>
      <c r="B1914" t="s">
        <v>4310</v>
      </c>
      <c r="C1914" t="s">
        <v>38</v>
      </c>
      <c r="D1914" t="s">
        <v>22</v>
      </c>
      <c r="E1914" s="5">
        <v>111058</v>
      </c>
      <c r="F1914" s="6">
        <v>1</v>
      </c>
      <c r="G1914" t="s">
        <v>23</v>
      </c>
      <c r="H1914" t="s">
        <v>39</v>
      </c>
      <c r="I1914" t="str">
        <f t="shared" si="87"/>
        <v>Gà muối gói 500g</v>
      </c>
      <c r="J1914" t="str">
        <f>VLOOKUP(I1914,'[1]Mã Misa'!$B$2:$D$74,2,0)</f>
        <v>Gà muối 500g</v>
      </c>
      <c r="K1914" t="str">
        <f>VLOOKUP(J1914,'[1]Mã Misa'!$C$2:$D$74,2,0)</f>
        <v>GM500</v>
      </c>
      <c r="L1914" s="6">
        <v>111058</v>
      </c>
      <c r="M1914" t="s">
        <v>4311</v>
      </c>
      <c r="N1914" t="str">
        <f t="shared" si="88"/>
        <v>0134576</v>
      </c>
      <c r="O1914" s="9">
        <v>44499</v>
      </c>
      <c r="P1914" t="s">
        <v>4312</v>
      </c>
      <c r="Q1914" t="s">
        <v>4313</v>
      </c>
      <c r="R1914" t="str">
        <f t="shared" si="89"/>
        <v>VM+ HNI 31</v>
      </c>
      <c r="S1914" s="10" t="s">
        <v>28</v>
      </c>
      <c r="T1914" t="e">
        <f>VLOOKUP(Q1914,'Danh mục'!$B$4:$C$76,2,0)</f>
        <v>#N/A</v>
      </c>
    </row>
    <row r="1915" spans="1:20">
      <c r="A1915" t="s">
        <v>19</v>
      </c>
      <c r="B1915" t="s">
        <v>4314</v>
      </c>
      <c r="C1915" t="s">
        <v>30</v>
      </c>
      <c r="D1915" t="s">
        <v>22</v>
      </c>
      <c r="E1915" s="5">
        <v>351148</v>
      </c>
      <c r="F1915" s="6">
        <v>4</v>
      </c>
      <c r="G1915" t="s">
        <v>23</v>
      </c>
      <c r="H1915" t="s">
        <v>31</v>
      </c>
      <c r="I1915" t="str">
        <f t="shared" si="87"/>
        <v>Bắp bò muối gói 200g</v>
      </c>
      <c r="J1915" t="str">
        <f>VLOOKUP(I1915,'[1]Mã Misa'!$B$2:$D$74,2,0)</f>
        <v>Bắp bò muối 200g</v>
      </c>
      <c r="K1915" t="str">
        <f>VLOOKUP(J1915,'[1]Mã Misa'!$C$2:$D$74,2,0)</f>
        <v>BBM200</v>
      </c>
      <c r="L1915" s="6">
        <v>87787</v>
      </c>
      <c r="M1915" t="s">
        <v>4315</v>
      </c>
      <c r="N1915" t="str">
        <f t="shared" si="88"/>
        <v>0134588</v>
      </c>
      <c r="O1915" s="9">
        <v>44499</v>
      </c>
      <c r="P1915" t="s">
        <v>4316</v>
      </c>
      <c r="Q1915" t="s">
        <v>4317</v>
      </c>
      <c r="R1915" t="str">
        <f t="shared" si="89"/>
        <v>VM+ HNI B1</v>
      </c>
      <c r="S1915" s="10" t="s">
        <v>28</v>
      </c>
      <c r="T1915" t="e">
        <f>VLOOKUP(Q1915,'Danh mục'!$B$4:$C$76,2,0)</f>
        <v>#N/A</v>
      </c>
    </row>
    <row r="1916" spans="1:20">
      <c r="A1916" t="s">
        <v>19</v>
      </c>
      <c r="B1916" t="s">
        <v>4314</v>
      </c>
      <c r="C1916" t="s">
        <v>21</v>
      </c>
      <c r="D1916" t="s">
        <v>22</v>
      </c>
      <c r="E1916" s="5">
        <v>200728</v>
      </c>
      <c r="F1916" s="6">
        <v>4</v>
      </c>
      <c r="G1916" t="s">
        <v>23</v>
      </c>
      <c r="H1916" t="s">
        <v>24</v>
      </c>
      <c r="I1916" t="str">
        <f t="shared" si="87"/>
        <v>Giò tai lưỡi xào gói 250g</v>
      </c>
      <c r="J1916" t="str">
        <f>VLOOKUP(I1916,'[1]Mã Misa'!$B$2:$D$74,2,0)</f>
        <v>Giò Tai Lưỡi Xào 250g</v>
      </c>
      <c r="K1916" t="str">
        <f>VLOOKUP(J1916,'[1]Mã Misa'!$C$2:$D$74,2,0)</f>
        <v>GTLX250G</v>
      </c>
      <c r="L1916" s="6">
        <v>50182</v>
      </c>
      <c r="M1916" t="s">
        <v>4315</v>
      </c>
      <c r="N1916" t="str">
        <f t="shared" si="88"/>
        <v>0134588</v>
      </c>
      <c r="O1916" s="9">
        <v>44499</v>
      </c>
      <c r="P1916" t="s">
        <v>4316</v>
      </c>
      <c r="Q1916" t="s">
        <v>4317</v>
      </c>
      <c r="R1916" t="str">
        <f t="shared" si="89"/>
        <v>VM+ HNI B1</v>
      </c>
      <c r="S1916" s="10" t="s">
        <v>28</v>
      </c>
      <c r="T1916" t="e">
        <f>VLOOKUP(Q1916,'Danh mục'!$B$4:$C$76,2,0)</f>
        <v>#N/A</v>
      </c>
    </row>
    <row r="1917" spans="1:20">
      <c r="A1917" t="s">
        <v>19</v>
      </c>
      <c r="B1917" t="s">
        <v>4318</v>
      </c>
      <c r="C1917" t="s">
        <v>54</v>
      </c>
      <c r="D1917" t="s">
        <v>22</v>
      </c>
      <c r="E1917" s="5">
        <v>73431</v>
      </c>
      <c r="F1917" s="6">
        <v>1</v>
      </c>
      <c r="G1917" t="s">
        <v>23</v>
      </c>
      <c r="H1917" t="s">
        <v>55</v>
      </c>
      <c r="I1917" t="str">
        <f t="shared" si="87"/>
        <v>Chân giò heo muối gói 300g</v>
      </c>
      <c r="J1917" t="str">
        <f>VLOOKUP(I1917,'[1]Mã Misa'!$B$2:$D$74,2,0)</f>
        <v>Chân giò heo muối 300g</v>
      </c>
      <c r="K1917" t="str">
        <f>VLOOKUP(J1917,'[1]Mã Misa'!$C$2:$D$74,2,0)</f>
        <v>CGM300</v>
      </c>
      <c r="L1917" s="6">
        <v>73431</v>
      </c>
      <c r="M1917" t="s">
        <v>4319</v>
      </c>
      <c r="N1917" t="str">
        <f t="shared" si="88"/>
        <v>0017295</v>
      </c>
      <c r="O1917" s="9">
        <v>44499</v>
      </c>
      <c r="P1917" t="s">
        <v>2731</v>
      </c>
      <c r="Q1917" t="s">
        <v>2732</v>
      </c>
      <c r="R1917" t="str">
        <f t="shared" si="89"/>
        <v>VM+ DNG 38</v>
      </c>
      <c r="S1917" s="10" t="s">
        <v>231</v>
      </c>
      <c r="T1917" t="e">
        <f>VLOOKUP(Q1917,'Danh mục'!$B$4:$C$76,2,0)</f>
        <v>#N/A</v>
      </c>
    </row>
    <row r="1918" spans="1:20">
      <c r="A1918" t="s">
        <v>19</v>
      </c>
      <c r="B1918" t="s">
        <v>4320</v>
      </c>
      <c r="C1918" t="s">
        <v>285</v>
      </c>
      <c r="D1918" t="s">
        <v>22</v>
      </c>
      <c r="E1918" s="5">
        <v>61050</v>
      </c>
      <c r="F1918" s="6">
        <v>1</v>
      </c>
      <c r="G1918" t="s">
        <v>23</v>
      </c>
      <c r="H1918" t="s">
        <v>286</v>
      </c>
      <c r="I1918" t="str">
        <f t="shared" si="87"/>
        <v>_Giò sụn gà 250g</v>
      </c>
      <c r="J1918" t="str">
        <f>VLOOKUP(I1918,'[1]Mã Misa'!$B$2:$D$74,2,0)</f>
        <v>Giò sụn gà 250g</v>
      </c>
      <c r="K1918" t="str">
        <f>VLOOKUP(J1918,'[1]Mã Misa'!$C$2:$D$74,2,0)</f>
        <v>GSG250</v>
      </c>
      <c r="L1918" s="6">
        <v>61050</v>
      </c>
      <c r="M1918" t="s">
        <v>4321</v>
      </c>
      <c r="N1918" t="str">
        <f t="shared" si="88"/>
        <v>0134593</v>
      </c>
      <c r="O1918" s="9">
        <v>44499</v>
      </c>
      <c r="P1918" t="s">
        <v>158</v>
      </c>
      <c r="Q1918" t="s">
        <v>159</v>
      </c>
      <c r="R1918" t="str">
        <f t="shared" si="89"/>
        <v>VM+ HNI 18</v>
      </c>
      <c r="S1918" s="10" t="s">
        <v>28</v>
      </c>
      <c r="T1918" t="str">
        <f>VLOOKUP(Q1918,'Danh mục'!$B$4:$C$76,2,0)</f>
        <v>WINCOMHANOI</v>
      </c>
    </row>
    <row r="1919" spans="1:20" hidden="1">
      <c r="A1919" t="s">
        <v>19</v>
      </c>
      <c r="B1919" t="s">
        <v>4322</v>
      </c>
      <c r="C1919" t="s">
        <v>30</v>
      </c>
      <c r="D1919" t="s">
        <v>22</v>
      </c>
      <c r="E1919" s="5">
        <v>175574</v>
      </c>
      <c r="F1919" s="6">
        <v>2</v>
      </c>
      <c r="G1919" t="s">
        <v>23</v>
      </c>
      <c r="H1919" t="s">
        <v>31</v>
      </c>
      <c r="I1919" t="str">
        <f t="shared" si="87"/>
        <v>Bắp bò muối gói 200g</v>
      </c>
      <c r="J1919" t="str">
        <f>VLOOKUP(I1919,'[1]Mã Misa'!$B$2:$D$74,2,0)</f>
        <v>Bắp bò muối 200g</v>
      </c>
      <c r="K1919" t="str">
        <f>VLOOKUP(J1919,'[1]Mã Misa'!$C$2:$D$74,2,0)</f>
        <v>BBM200</v>
      </c>
      <c r="L1919" s="6">
        <v>87787</v>
      </c>
      <c r="M1919" t="s">
        <v>4323</v>
      </c>
      <c r="N1919" t="str">
        <f t="shared" si="88"/>
        <v>0003088</v>
      </c>
      <c r="O1919" s="9">
        <v>44499</v>
      </c>
      <c r="P1919" t="s">
        <v>4324</v>
      </c>
      <c r="Q1919" t="s">
        <v>4325</v>
      </c>
      <c r="R1919" t="str">
        <f t="shared" si="89"/>
        <v>VM+ VTU 27</v>
      </c>
      <c r="S1919" s="10" t="s">
        <v>792</v>
      </c>
      <c r="T1919" t="e">
        <f>VLOOKUP(Q1919,'Danh mục'!$B$4:$C$76,2,0)</f>
        <v>#N/A</v>
      </c>
    </row>
    <row r="1920" spans="1:20">
      <c r="A1920" t="s">
        <v>19</v>
      </c>
      <c r="B1920" t="s">
        <v>4326</v>
      </c>
      <c r="C1920" t="s">
        <v>45</v>
      </c>
      <c r="D1920" t="s">
        <v>22</v>
      </c>
      <c r="E1920" s="5">
        <v>74250</v>
      </c>
      <c r="F1920" s="6">
        <v>1</v>
      </c>
      <c r="G1920" t="s">
        <v>23</v>
      </c>
      <c r="H1920" t="s">
        <v>46</v>
      </c>
      <c r="I1920" t="str">
        <f t="shared" si="87"/>
        <v>_Chả cốm 300g</v>
      </c>
      <c r="J1920" t="str">
        <f>VLOOKUP(I1920,'[1]Mã Misa'!$B$2:$D$74,2,0)</f>
        <v>Chả cốm 300g</v>
      </c>
      <c r="K1920" t="str">
        <f>VLOOKUP(J1920,'[1]Mã Misa'!$C$2:$D$74,2,0)</f>
        <v>CC300</v>
      </c>
      <c r="L1920" s="6">
        <v>74250</v>
      </c>
      <c r="M1920" t="s">
        <v>4327</v>
      </c>
      <c r="N1920" t="str">
        <f t="shared" si="88"/>
        <v>0017300</v>
      </c>
      <c r="O1920" s="9">
        <v>44499</v>
      </c>
      <c r="P1920" t="s">
        <v>4328</v>
      </c>
      <c r="Q1920" t="s">
        <v>4329</v>
      </c>
      <c r="R1920" t="str">
        <f t="shared" si="89"/>
        <v>VM+ DNG 13</v>
      </c>
      <c r="S1920" s="10" t="s">
        <v>231</v>
      </c>
      <c r="T1920" t="e">
        <f>VLOOKUP(Q1920,'Danh mục'!$B$4:$C$76,2,0)</f>
        <v>#N/A</v>
      </c>
    </row>
    <row r="1921" spans="1:20">
      <c r="A1921" t="s">
        <v>19</v>
      </c>
      <c r="B1921" t="s">
        <v>4326</v>
      </c>
      <c r="C1921" t="s">
        <v>51</v>
      </c>
      <c r="D1921" t="s">
        <v>22</v>
      </c>
      <c r="E1921" s="5">
        <v>210800</v>
      </c>
      <c r="F1921" s="6">
        <v>2</v>
      </c>
      <c r="G1921" t="s">
        <v>23</v>
      </c>
      <c r="H1921" t="s">
        <v>52</v>
      </c>
      <c r="I1921" t="str">
        <f t="shared" si="87"/>
        <v>_Đùi gà sốt cay 500g</v>
      </c>
      <c r="J1921" t="str">
        <f>VLOOKUP(I1921,'[1]Mã Misa'!$B$2:$D$74,2,0)</f>
        <v>Đùi gà sốt cay 500g</v>
      </c>
      <c r="K1921" t="str">
        <f>VLOOKUP(J1921,'[1]Mã Misa'!$C$2:$D$74,2,0)</f>
        <v>DGSC500</v>
      </c>
      <c r="L1921" s="6">
        <v>105400</v>
      </c>
      <c r="M1921" t="s">
        <v>4327</v>
      </c>
      <c r="N1921" t="str">
        <f t="shared" si="88"/>
        <v>0017300</v>
      </c>
      <c r="O1921" s="9">
        <v>44499</v>
      </c>
      <c r="P1921" t="s">
        <v>4328</v>
      </c>
      <c r="Q1921" t="s">
        <v>4329</v>
      </c>
      <c r="R1921" t="str">
        <f t="shared" si="89"/>
        <v>VM+ DNG 13</v>
      </c>
      <c r="S1921" s="10" t="s">
        <v>231</v>
      </c>
      <c r="T1921" t="e">
        <f>VLOOKUP(Q1921,'Danh mục'!$B$4:$C$76,2,0)</f>
        <v>#N/A</v>
      </c>
    </row>
    <row r="1922" spans="1:20">
      <c r="A1922" t="s">
        <v>19</v>
      </c>
      <c r="B1922" t="s">
        <v>4330</v>
      </c>
      <c r="C1922" t="s">
        <v>45</v>
      </c>
      <c r="D1922" t="s">
        <v>22</v>
      </c>
      <c r="E1922" s="5">
        <v>74250</v>
      </c>
      <c r="F1922" s="6">
        <v>1</v>
      </c>
      <c r="G1922" t="s">
        <v>23</v>
      </c>
      <c r="H1922" t="s">
        <v>46</v>
      </c>
      <c r="I1922" t="str">
        <f t="shared" si="87"/>
        <v>_Chả cốm 300g</v>
      </c>
      <c r="J1922" t="str">
        <f>VLOOKUP(I1922,'[1]Mã Misa'!$B$2:$D$74,2,0)</f>
        <v>Chả cốm 300g</v>
      </c>
      <c r="K1922" t="str">
        <f>VLOOKUP(J1922,'[1]Mã Misa'!$C$2:$D$74,2,0)</f>
        <v>CC300</v>
      </c>
      <c r="L1922" s="6">
        <v>74250</v>
      </c>
      <c r="M1922" t="s">
        <v>4331</v>
      </c>
      <c r="N1922" t="str">
        <f t="shared" si="88"/>
        <v>0003098</v>
      </c>
      <c r="O1922" s="9">
        <v>44499</v>
      </c>
      <c r="P1922" t="s">
        <v>4332</v>
      </c>
      <c r="Q1922" t="s">
        <v>4333</v>
      </c>
      <c r="R1922" t="str">
        <f t="shared" si="89"/>
        <v>VM+ BNH Xó</v>
      </c>
      <c r="S1922" s="10" t="s">
        <v>88</v>
      </c>
      <c r="T1922" t="e">
        <f>VLOOKUP(Q1922,'Danh mục'!$B$4:$C$76,2,0)</f>
        <v>#N/A</v>
      </c>
    </row>
    <row r="1923" spans="1:20">
      <c r="A1923" t="s">
        <v>19</v>
      </c>
      <c r="B1923" t="s">
        <v>4330</v>
      </c>
      <c r="C1923" t="s">
        <v>285</v>
      </c>
      <c r="D1923" t="s">
        <v>22</v>
      </c>
      <c r="E1923" s="5">
        <v>122100</v>
      </c>
      <c r="F1923" s="6">
        <v>2</v>
      </c>
      <c r="G1923" t="s">
        <v>23</v>
      </c>
      <c r="H1923" t="s">
        <v>286</v>
      </c>
      <c r="I1923" t="str">
        <f t="shared" si="87"/>
        <v>_Giò sụn gà 250g</v>
      </c>
      <c r="J1923" t="str">
        <f>VLOOKUP(I1923,'[1]Mã Misa'!$B$2:$D$74,2,0)</f>
        <v>Giò sụn gà 250g</v>
      </c>
      <c r="K1923" t="str">
        <f>VLOOKUP(J1923,'[1]Mã Misa'!$C$2:$D$74,2,0)</f>
        <v>GSG250</v>
      </c>
      <c r="L1923" s="6">
        <v>61050</v>
      </c>
      <c r="M1923" t="s">
        <v>4331</v>
      </c>
      <c r="N1923" t="str">
        <f t="shared" si="88"/>
        <v>0003098</v>
      </c>
      <c r="O1923" s="9">
        <v>44499</v>
      </c>
      <c r="P1923" t="s">
        <v>4332</v>
      </c>
      <c r="Q1923" t="s">
        <v>4333</v>
      </c>
      <c r="R1923" t="str">
        <f t="shared" si="89"/>
        <v>VM+ BNH Xó</v>
      </c>
      <c r="S1923" s="10" t="s">
        <v>88</v>
      </c>
      <c r="T1923" t="e">
        <f>VLOOKUP(Q1923,'Danh mục'!$B$4:$C$76,2,0)</f>
        <v>#N/A</v>
      </c>
    </row>
    <row r="1924" spans="1:20">
      <c r="A1924" t="s">
        <v>19</v>
      </c>
      <c r="B1924" t="s">
        <v>4330</v>
      </c>
      <c r="C1924" t="s">
        <v>293</v>
      </c>
      <c r="D1924" t="s">
        <v>22</v>
      </c>
      <c r="E1924" s="5">
        <v>178200</v>
      </c>
      <c r="F1924" s="6">
        <v>3</v>
      </c>
      <c r="G1924" t="s">
        <v>23</v>
      </c>
      <c r="H1924" t="s">
        <v>294</v>
      </c>
      <c r="I1924" t="str">
        <f t="shared" ref="I1924:I1987" si="90">MID(H1924,10,26)</f>
        <v>_Giò lụa 250g</v>
      </c>
      <c r="J1924" t="str">
        <f>VLOOKUP(I1924,'[1]Mã Misa'!$B$2:$D$74,2,0)</f>
        <v>Giò lụa 250g</v>
      </c>
      <c r="K1924" t="str">
        <f>VLOOKUP(J1924,'[1]Mã Misa'!$C$2:$D$74,2,0)</f>
        <v>GL250</v>
      </c>
      <c r="L1924" s="6">
        <v>59400</v>
      </c>
      <c r="M1924" t="s">
        <v>4331</v>
      </c>
      <c r="N1924" t="str">
        <f t="shared" ref="N1924:N1987" si="91">RIGHT(M1924,7)</f>
        <v>0003098</v>
      </c>
      <c r="O1924" s="9">
        <v>44499</v>
      </c>
      <c r="P1924" t="s">
        <v>4332</v>
      </c>
      <c r="Q1924" t="s">
        <v>4333</v>
      </c>
      <c r="R1924" t="str">
        <f t="shared" ref="R1924:R1987" si="92">LEFT(Q1924,10)</f>
        <v>VM+ BNH Xó</v>
      </c>
      <c r="S1924" s="10" t="s">
        <v>88</v>
      </c>
      <c r="T1924" t="e">
        <f>VLOOKUP(Q1924,'Danh mục'!$B$4:$C$76,2,0)</f>
        <v>#N/A</v>
      </c>
    </row>
    <row r="1925" spans="1:20">
      <c r="A1925" t="s">
        <v>19</v>
      </c>
      <c r="B1925" t="s">
        <v>4330</v>
      </c>
      <c r="C1925" t="s">
        <v>90</v>
      </c>
      <c r="D1925" t="s">
        <v>22</v>
      </c>
      <c r="E1925" s="5">
        <v>283800</v>
      </c>
      <c r="F1925" s="6">
        <v>4</v>
      </c>
      <c r="G1925" t="s">
        <v>23</v>
      </c>
      <c r="H1925" t="s">
        <v>91</v>
      </c>
      <c r="I1925" t="str">
        <f t="shared" si="90"/>
        <v>_Chả nướng 300g</v>
      </c>
      <c r="J1925" t="str">
        <f>VLOOKUP(I1925,'[1]Mã Misa'!$B$2:$D$74,2,0)</f>
        <v>Chả nướng 300g</v>
      </c>
      <c r="K1925" t="str">
        <f>VLOOKUP(J1925,'[1]Mã Misa'!$C$2:$D$74,2,0)</f>
        <v>CN300</v>
      </c>
      <c r="L1925" s="6">
        <v>70950</v>
      </c>
      <c r="M1925" t="s">
        <v>4331</v>
      </c>
      <c r="N1925" t="str">
        <f t="shared" si="91"/>
        <v>0003098</v>
      </c>
      <c r="O1925" s="9">
        <v>44499</v>
      </c>
      <c r="P1925" t="s">
        <v>4332</v>
      </c>
      <c r="Q1925" t="s">
        <v>4333</v>
      </c>
      <c r="R1925" t="str">
        <f t="shared" si="92"/>
        <v>VM+ BNH Xó</v>
      </c>
      <c r="S1925" s="10" t="s">
        <v>88</v>
      </c>
      <c r="T1925" t="e">
        <f>VLOOKUP(Q1925,'Danh mục'!$B$4:$C$76,2,0)</f>
        <v>#N/A</v>
      </c>
    </row>
    <row r="1926" spans="1:20">
      <c r="A1926" t="s">
        <v>19</v>
      </c>
      <c r="B1926" t="s">
        <v>4334</v>
      </c>
      <c r="C1926" t="s">
        <v>45</v>
      </c>
      <c r="D1926" t="s">
        <v>22</v>
      </c>
      <c r="E1926" s="5">
        <v>74250</v>
      </c>
      <c r="F1926" s="6">
        <v>1</v>
      </c>
      <c r="G1926" t="s">
        <v>23</v>
      </c>
      <c r="H1926" t="s">
        <v>46</v>
      </c>
      <c r="I1926" t="str">
        <f t="shared" si="90"/>
        <v>_Chả cốm 300g</v>
      </c>
      <c r="J1926" t="str">
        <f>VLOOKUP(I1926,'[1]Mã Misa'!$B$2:$D$74,2,0)</f>
        <v>Chả cốm 300g</v>
      </c>
      <c r="K1926" t="str">
        <f>VLOOKUP(J1926,'[1]Mã Misa'!$C$2:$D$74,2,0)</f>
        <v>CC300</v>
      </c>
      <c r="L1926" s="6">
        <v>74250</v>
      </c>
      <c r="M1926" t="s">
        <v>4335</v>
      </c>
      <c r="N1926" t="str">
        <f t="shared" si="91"/>
        <v>0042323</v>
      </c>
      <c r="O1926" s="9">
        <v>44499</v>
      </c>
      <c r="P1926" t="s">
        <v>2376</v>
      </c>
      <c r="Q1926" t="s">
        <v>2377</v>
      </c>
      <c r="R1926" t="str">
        <f t="shared" si="92"/>
        <v>VM+ HCM 12</v>
      </c>
      <c r="S1926" s="10" t="s">
        <v>83</v>
      </c>
      <c r="T1926" t="e">
        <f>VLOOKUP(Q1926,'Danh mục'!$B$4:$C$76,2,0)</f>
        <v>#N/A</v>
      </c>
    </row>
    <row r="1927" spans="1:20" hidden="1">
      <c r="A1927" t="s">
        <v>19</v>
      </c>
      <c r="B1927" t="s">
        <v>4336</v>
      </c>
      <c r="C1927" t="s">
        <v>35</v>
      </c>
      <c r="D1927" t="s">
        <v>22</v>
      </c>
      <c r="E1927" s="5">
        <v>138000</v>
      </c>
      <c r="F1927" s="6">
        <v>3</v>
      </c>
      <c r="G1927" t="s">
        <v>23</v>
      </c>
      <c r="H1927" t="s">
        <v>36</v>
      </c>
      <c r="I1927" t="str">
        <f t="shared" si="90"/>
        <v>Mộc nấm hương gói 250g</v>
      </c>
      <c r="J1927" t="str">
        <f>VLOOKUP(I1927,'[1]Mã Misa'!$B$2:$D$74,2,0)</f>
        <v>Mộc Nấm Hương 250g</v>
      </c>
      <c r="K1927" t="str">
        <f>VLOOKUP(J1927,'[1]Mã Misa'!$C$2:$D$74,2,0)</f>
        <v>MNH250</v>
      </c>
      <c r="L1927" s="6">
        <v>46000</v>
      </c>
      <c r="M1927" t="s">
        <v>4337</v>
      </c>
      <c r="N1927" t="str">
        <f t="shared" si="91"/>
        <v>0134669</v>
      </c>
      <c r="O1927" s="9">
        <v>44499</v>
      </c>
      <c r="P1927" t="s">
        <v>4338</v>
      </c>
      <c r="Q1927" t="s">
        <v>4339</v>
      </c>
      <c r="R1927" t="str">
        <f t="shared" si="92"/>
        <v>VM+ HNI CT</v>
      </c>
      <c r="S1927" s="10" t="s">
        <v>28</v>
      </c>
      <c r="T1927" t="e">
        <f>VLOOKUP(Q1927,'Danh mục'!$B$4:$C$76,2,0)</f>
        <v>#N/A</v>
      </c>
    </row>
    <row r="1928" spans="1:20">
      <c r="A1928" t="s">
        <v>19</v>
      </c>
      <c r="B1928" t="s">
        <v>4340</v>
      </c>
      <c r="C1928" t="s">
        <v>21</v>
      </c>
      <c r="D1928" t="s">
        <v>22</v>
      </c>
      <c r="E1928" s="5">
        <v>50182</v>
      </c>
      <c r="F1928" s="6">
        <v>1</v>
      </c>
      <c r="G1928" t="s">
        <v>23</v>
      </c>
      <c r="H1928" t="s">
        <v>24</v>
      </c>
      <c r="I1928" t="str">
        <f t="shared" si="90"/>
        <v>Giò tai lưỡi xào gói 250g</v>
      </c>
      <c r="J1928" t="str">
        <f>VLOOKUP(I1928,'[1]Mã Misa'!$B$2:$D$74,2,0)</f>
        <v>Giò Tai Lưỡi Xào 250g</v>
      </c>
      <c r="K1928" t="str">
        <f>VLOOKUP(J1928,'[1]Mã Misa'!$C$2:$D$74,2,0)</f>
        <v>GTLX250G</v>
      </c>
      <c r="L1928" s="6">
        <v>50182</v>
      </c>
      <c r="M1928" t="s">
        <v>4341</v>
      </c>
      <c r="N1928" t="str">
        <f t="shared" si="91"/>
        <v>0017307</v>
      </c>
      <c r="O1928" s="9">
        <v>44499</v>
      </c>
      <c r="P1928" t="s">
        <v>4342</v>
      </c>
      <c r="Q1928" t="s">
        <v>4343</v>
      </c>
      <c r="R1928" t="str">
        <f t="shared" si="92"/>
        <v>VM+ DNG 12</v>
      </c>
      <c r="S1928" s="10" t="s">
        <v>231</v>
      </c>
      <c r="T1928" t="e">
        <f>VLOOKUP(Q1928,'Danh mục'!$B$4:$C$76,2,0)</f>
        <v>#N/A</v>
      </c>
    </row>
    <row r="1929" spans="1:20">
      <c r="A1929" t="s">
        <v>19</v>
      </c>
      <c r="B1929" t="s">
        <v>4340</v>
      </c>
      <c r="C1929" t="s">
        <v>285</v>
      </c>
      <c r="D1929" t="s">
        <v>22</v>
      </c>
      <c r="E1929" s="5">
        <v>122100</v>
      </c>
      <c r="F1929" s="6">
        <v>2</v>
      </c>
      <c r="G1929" t="s">
        <v>23</v>
      </c>
      <c r="H1929" t="s">
        <v>286</v>
      </c>
      <c r="I1929" t="str">
        <f t="shared" si="90"/>
        <v>_Giò sụn gà 250g</v>
      </c>
      <c r="J1929" t="str">
        <f>VLOOKUP(I1929,'[1]Mã Misa'!$B$2:$D$74,2,0)</f>
        <v>Giò sụn gà 250g</v>
      </c>
      <c r="K1929" t="str">
        <f>VLOOKUP(J1929,'[1]Mã Misa'!$C$2:$D$74,2,0)</f>
        <v>GSG250</v>
      </c>
      <c r="L1929" s="6">
        <v>61050</v>
      </c>
      <c r="M1929" t="s">
        <v>4341</v>
      </c>
      <c r="N1929" t="str">
        <f t="shared" si="91"/>
        <v>0017307</v>
      </c>
      <c r="O1929" s="9">
        <v>44499</v>
      </c>
      <c r="P1929" t="s">
        <v>4342</v>
      </c>
      <c r="Q1929" t="s">
        <v>4343</v>
      </c>
      <c r="R1929" t="str">
        <f t="shared" si="92"/>
        <v>VM+ DNG 12</v>
      </c>
      <c r="S1929" s="10" t="s">
        <v>231</v>
      </c>
      <c r="T1929" t="e">
        <f>VLOOKUP(Q1929,'Danh mục'!$B$4:$C$76,2,0)</f>
        <v>#N/A</v>
      </c>
    </row>
    <row r="1930" spans="1:20">
      <c r="A1930" t="s">
        <v>19</v>
      </c>
      <c r="B1930" t="s">
        <v>4340</v>
      </c>
      <c r="C1930" t="s">
        <v>51</v>
      </c>
      <c r="D1930" t="s">
        <v>22</v>
      </c>
      <c r="E1930" s="5">
        <v>105400</v>
      </c>
      <c r="F1930" s="6">
        <v>1</v>
      </c>
      <c r="G1930" t="s">
        <v>23</v>
      </c>
      <c r="H1930" t="s">
        <v>52</v>
      </c>
      <c r="I1930" t="str">
        <f t="shared" si="90"/>
        <v>_Đùi gà sốt cay 500g</v>
      </c>
      <c r="J1930" t="str">
        <f>VLOOKUP(I1930,'[1]Mã Misa'!$B$2:$D$74,2,0)</f>
        <v>Đùi gà sốt cay 500g</v>
      </c>
      <c r="K1930" t="str">
        <f>VLOOKUP(J1930,'[1]Mã Misa'!$C$2:$D$74,2,0)</f>
        <v>DGSC500</v>
      </c>
      <c r="L1930" s="6">
        <v>105400</v>
      </c>
      <c r="M1930" t="s">
        <v>4341</v>
      </c>
      <c r="N1930" t="str">
        <f t="shared" si="91"/>
        <v>0017307</v>
      </c>
      <c r="O1930" s="9">
        <v>44499</v>
      </c>
      <c r="P1930" t="s">
        <v>4342</v>
      </c>
      <c r="Q1930" t="s">
        <v>4343</v>
      </c>
      <c r="R1930" t="str">
        <f t="shared" si="92"/>
        <v>VM+ DNG 12</v>
      </c>
      <c r="S1930" s="10" t="s">
        <v>231</v>
      </c>
      <c r="T1930" t="e">
        <f>VLOOKUP(Q1930,'Danh mục'!$B$4:$C$76,2,0)</f>
        <v>#N/A</v>
      </c>
    </row>
    <row r="1931" spans="1:20">
      <c r="A1931" t="s">
        <v>19</v>
      </c>
      <c r="B1931" t="s">
        <v>4340</v>
      </c>
      <c r="C1931" t="s">
        <v>177</v>
      </c>
      <c r="D1931" t="s">
        <v>22</v>
      </c>
      <c r="E1931" s="5">
        <v>90750</v>
      </c>
      <c r="F1931" s="6">
        <v>1</v>
      </c>
      <c r="G1931" t="s">
        <v>23</v>
      </c>
      <c r="H1931" t="s">
        <v>178</v>
      </c>
      <c r="I1931" t="str">
        <f t="shared" si="90"/>
        <v>_Chân gà sốt cay 400g</v>
      </c>
      <c r="J1931" t="str">
        <f>VLOOKUP(I1931,'[1]Mã Misa'!$B$2:$D$74,2,0)</f>
        <v>Chân gà sốt cay 400g</v>
      </c>
      <c r="K1931" t="str">
        <f>VLOOKUP(J1931,'[1]Mã Misa'!$C$2:$D$74,2,0)</f>
        <v>CGSC400</v>
      </c>
      <c r="L1931" s="6">
        <v>90750</v>
      </c>
      <c r="M1931" t="s">
        <v>4341</v>
      </c>
      <c r="N1931" t="str">
        <f t="shared" si="91"/>
        <v>0017307</v>
      </c>
      <c r="O1931" s="9">
        <v>44499</v>
      </c>
      <c r="P1931" t="s">
        <v>4342</v>
      </c>
      <c r="Q1931" t="s">
        <v>4343</v>
      </c>
      <c r="R1931" t="str">
        <f t="shared" si="92"/>
        <v>VM+ DNG 12</v>
      </c>
      <c r="S1931" s="10" t="s">
        <v>231</v>
      </c>
      <c r="T1931" t="e">
        <f>VLOOKUP(Q1931,'Danh mục'!$B$4:$C$76,2,0)</f>
        <v>#N/A</v>
      </c>
    </row>
    <row r="1932" spans="1:20">
      <c r="A1932" t="s">
        <v>19</v>
      </c>
      <c r="B1932" t="s">
        <v>4344</v>
      </c>
      <c r="C1932" t="s">
        <v>38</v>
      </c>
      <c r="D1932" t="s">
        <v>22</v>
      </c>
      <c r="E1932" s="5">
        <v>111058</v>
      </c>
      <c r="F1932" s="6">
        <v>1</v>
      </c>
      <c r="G1932" t="s">
        <v>23</v>
      </c>
      <c r="H1932" t="s">
        <v>39</v>
      </c>
      <c r="I1932" t="str">
        <f t="shared" si="90"/>
        <v>Gà muối gói 500g</v>
      </c>
      <c r="J1932" t="str">
        <f>VLOOKUP(I1932,'[1]Mã Misa'!$B$2:$D$74,2,0)</f>
        <v>Gà muối 500g</v>
      </c>
      <c r="K1932" t="str">
        <f>VLOOKUP(J1932,'[1]Mã Misa'!$C$2:$D$74,2,0)</f>
        <v>GM500</v>
      </c>
      <c r="L1932" s="6">
        <v>111058</v>
      </c>
      <c r="M1932" t="s">
        <v>4345</v>
      </c>
      <c r="N1932" t="str">
        <f t="shared" si="91"/>
        <v>0002740</v>
      </c>
      <c r="O1932" s="9">
        <v>44499</v>
      </c>
      <c r="P1932" t="s">
        <v>221</v>
      </c>
      <c r="Q1932" t="s">
        <v>222</v>
      </c>
      <c r="R1932" t="str">
        <f t="shared" si="92"/>
        <v>VM+ HDG 16</v>
      </c>
      <c r="S1932" s="10" t="s">
        <v>50</v>
      </c>
      <c r="T1932" t="e">
        <f>VLOOKUP(Q1932,'Danh mục'!$B$4:$C$76,2,0)</f>
        <v>#N/A</v>
      </c>
    </row>
    <row r="1933" spans="1:20">
      <c r="A1933" t="s">
        <v>19</v>
      </c>
      <c r="B1933" t="s">
        <v>4346</v>
      </c>
      <c r="C1933" t="s">
        <v>51</v>
      </c>
      <c r="D1933" t="s">
        <v>22</v>
      </c>
      <c r="E1933" s="5">
        <v>527000</v>
      </c>
      <c r="F1933" s="6">
        <v>5</v>
      </c>
      <c r="G1933" t="s">
        <v>23</v>
      </c>
      <c r="H1933" t="s">
        <v>52</v>
      </c>
      <c r="I1933" t="str">
        <f t="shared" si="90"/>
        <v>_Đùi gà sốt cay 500g</v>
      </c>
      <c r="J1933" t="str">
        <f>VLOOKUP(I1933,'[1]Mã Misa'!$B$2:$D$74,2,0)</f>
        <v>Đùi gà sốt cay 500g</v>
      </c>
      <c r="K1933" t="str">
        <f>VLOOKUP(J1933,'[1]Mã Misa'!$C$2:$D$74,2,0)</f>
        <v>DGSC500</v>
      </c>
      <c r="L1933" s="6">
        <v>105400</v>
      </c>
      <c r="M1933" t="s">
        <v>4347</v>
      </c>
      <c r="N1933" t="str">
        <f t="shared" si="91"/>
        <v>0135241</v>
      </c>
      <c r="O1933" s="9">
        <v>44500</v>
      </c>
      <c r="P1933" t="s">
        <v>2595</v>
      </c>
      <c r="Q1933" t="s">
        <v>2596</v>
      </c>
      <c r="R1933" t="str">
        <f t="shared" si="92"/>
        <v>VM+ HNI Ch</v>
      </c>
      <c r="S1933" s="10" t="s">
        <v>28</v>
      </c>
      <c r="T1933" t="e">
        <f>VLOOKUP(Q1933,'Danh mục'!$B$4:$C$76,2,0)</f>
        <v>#N/A</v>
      </c>
    </row>
    <row r="1934" spans="1:20">
      <c r="A1934" t="s">
        <v>19</v>
      </c>
      <c r="B1934" t="s">
        <v>4348</v>
      </c>
      <c r="C1934" t="s">
        <v>38</v>
      </c>
      <c r="D1934" t="s">
        <v>22</v>
      </c>
      <c r="E1934" s="5">
        <v>222116</v>
      </c>
      <c r="F1934" s="6">
        <v>2</v>
      </c>
      <c r="G1934" t="s">
        <v>23</v>
      </c>
      <c r="H1934" t="s">
        <v>39</v>
      </c>
      <c r="I1934" t="str">
        <f t="shared" si="90"/>
        <v>Gà muối gói 500g</v>
      </c>
      <c r="J1934" t="str">
        <f>VLOOKUP(I1934,'[1]Mã Misa'!$B$2:$D$74,2,0)</f>
        <v>Gà muối 500g</v>
      </c>
      <c r="K1934" t="str">
        <f>VLOOKUP(J1934,'[1]Mã Misa'!$C$2:$D$74,2,0)</f>
        <v>GM500</v>
      </c>
      <c r="L1934" s="6">
        <v>111058</v>
      </c>
      <c r="M1934" t="s">
        <v>4349</v>
      </c>
      <c r="N1934" t="str">
        <f t="shared" si="91"/>
        <v>0001449</v>
      </c>
      <c r="O1934" s="9">
        <v>44500</v>
      </c>
      <c r="P1934" t="s">
        <v>482</v>
      </c>
      <c r="Q1934" t="s">
        <v>483</v>
      </c>
      <c r="R1934" t="str">
        <f t="shared" si="92"/>
        <v>VM+ TNN 15</v>
      </c>
      <c r="S1934" s="10" t="s">
        <v>484</v>
      </c>
      <c r="T1934" t="e">
        <f>VLOOKUP(Q1934,'Danh mục'!$B$4:$C$76,2,0)</f>
        <v>#N/A</v>
      </c>
    </row>
    <row r="1935" spans="1:20">
      <c r="A1935" t="s">
        <v>19</v>
      </c>
      <c r="B1935" t="s">
        <v>4350</v>
      </c>
      <c r="C1935" t="s">
        <v>293</v>
      </c>
      <c r="D1935" t="s">
        <v>22</v>
      </c>
      <c r="E1935" s="5">
        <v>59400</v>
      </c>
      <c r="F1935" s="6">
        <v>1</v>
      </c>
      <c r="G1935" t="s">
        <v>23</v>
      </c>
      <c r="H1935" t="s">
        <v>294</v>
      </c>
      <c r="I1935" t="str">
        <f t="shared" si="90"/>
        <v>_Giò lụa 250g</v>
      </c>
      <c r="J1935" t="str">
        <f>VLOOKUP(I1935,'[1]Mã Misa'!$B$2:$D$74,2,0)</f>
        <v>Giò lụa 250g</v>
      </c>
      <c r="K1935" t="str">
        <f>VLOOKUP(J1935,'[1]Mã Misa'!$C$2:$D$74,2,0)</f>
        <v>GL250</v>
      </c>
      <c r="L1935" s="6">
        <v>59400</v>
      </c>
      <c r="M1935" t="s">
        <v>4351</v>
      </c>
      <c r="N1935" t="str">
        <f t="shared" si="91"/>
        <v>0135274</v>
      </c>
      <c r="O1935" s="9">
        <v>44500</v>
      </c>
      <c r="P1935" t="s">
        <v>2595</v>
      </c>
      <c r="Q1935" t="s">
        <v>2596</v>
      </c>
      <c r="R1935" t="str">
        <f t="shared" si="92"/>
        <v>VM+ HNI Ch</v>
      </c>
      <c r="S1935" s="10" t="s">
        <v>28</v>
      </c>
      <c r="T1935" t="e">
        <f>VLOOKUP(Q1935,'Danh mục'!$B$4:$C$76,2,0)</f>
        <v>#N/A</v>
      </c>
    </row>
    <row r="1936" spans="1:20">
      <c r="A1936" t="s">
        <v>19</v>
      </c>
      <c r="B1936" t="s">
        <v>4352</v>
      </c>
      <c r="C1936" t="s">
        <v>38</v>
      </c>
      <c r="D1936" t="s">
        <v>22</v>
      </c>
      <c r="E1936" s="5">
        <v>999522</v>
      </c>
      <c r="F1936" s="6">
        <v>9</v>
      </c>
      <c r="G1936" t="s">
        <v>23</v>
      </c>
      <c r="H1936" t="s">
        <v>39</v>
      </c>
      <c r="I1936" t="str">
        <f t="shared" si="90"/>
        <v>Gà muối gói 500g</v>
      </c>
      <c r="J1936" t="str">
        <f>VLOOKUP(I1936,'[1]Mã Misa'!$B$2:$D$74,2,0)</f>
        <v>Gà muối 500g</v>
      </c>
      <c r="K1936" t="str">
        <f>VLOOKUP(J1936,'[1]Mã Misa'!$C$2:$D$74,2,0)</f>
        <v>GM500</v>
      </c>
      <c r="L1936" s="6">
        <v>111058</v>
      </c>
      <c r="M1936" t="s">
        <v>4353</v>
      </c>
      <c r="N1936" t="str">
        <f t="shared" si="91"/>
        <v>0000743</v>
      </c>
      <c r="O1936" s="9">
        <v>44500</v>
      </c>
      <c r="P1936" t="s">
        <v>1655</v>
      </c>
      <c r="Q1936" t="s">
        <v>1656</v>
      </c>
      <c r="R1936" t="str">
        <f t="shared" si="92"/>
        <v>VM+ LAN 21</v>
      </c>
      <c r="S1936" s="10" t="s">
        <v>1657</v>
      </c>
      <c r="T1936" t="e">
        <f>VLOOKUP(Q1936,'Danh mục'!$B$4:$C$76,2,0)</f>
        <v>#N/A</v>
      </c>
    </row>
    <row r="1937" spans="1:20">
      <c r="A1937" t="s">
        <v>19</v>
      </c>
      <c r="B1937" t="s">
        <v>4354</v>
      </c>
      <c r="C1937" t="s">
        <v>38</v>
      </c>
      <c r="D1937" t="s">
        <v>22</v>
      </c>
      <c r="E1937" s="5">
        <v>111058</v>
      </c>
      <c r="F1937" s="6">
        <v>1</v>
      </c>
      <c r="G1937" t="s">
        <v>23</v>
      </c>
      <c r="H1937" t="s">
        <v>39</v>
      </c>
      <c r="I1937" t="str">
        <f t="shared" si="90"/>
        <v>Gà muối gói 500g</v>
      </c>
      <c r="J1937" t="str">
        <f>VLOOKUP(I1937,'[1]Mã Misa'!$B$2:$D$74,2,0)</f>
        <v>Gà muối 500g</v>
      </c>
      <c r="K1937" t="str">
        <f>VLOOKUP(J1937,'[1]Mã Misa'!$C$2:$D$74,2,0)</f>
        <v>GM500</v>
      </c>
      <c r="L1937" s="6">
        <v>111058</v>
      </c>
      <c r="M1937" t="s">
        <v>4355</v>
      </c>
      <c r="N1937" t="str">
        <f t="shared" si="91"/>
        <v>0000558</v>
      </c>
      <c r="O1937" s="9">
        <v>44500</v>
      </c>
      <c r="P1937" t="s">
        <v>4356</v>
      </c>
      <c r="Q1937" t="s">
        <v>470</v>
      </c>
      <c r="R1937" t="str">
        <f t="shared" si="92"/>
        <v>VM+ VPC Kh</v>
      </c>
      <c r="S1937" s="10" t="s">
        <v>471</v>
      </c>
      <c r="T1937" t="e">
        <f>VLOOKUP(Q1937,'Danh mục'!$B$4:$C$76,2,0)</f>
        <v>#N/A</v>
      </c>
    </row>
    <row r="1938" spans="1:20">
      <c r="A1938" t="s">
        <v>19</v>
      </c>
      <c r="B1938" t="s">
        <v>4354</v>
      </c>
      <c r="C1938" t="s">
        <v>193</v>
      </c>
      <c r="D1938" t="s">
        <v>22</v>
      </c>
      <c r="E1938" s="5">
        <v>55595</v>
      </c>
      <c r="F1938" s="6">
        <v>1</v>
      </c>
      <c r="G1938" t="s">
        <v>23</v>
      </c>
      <c r="H1938" t="s">
        <v>194</v>
      </c>
      <c r="I1938" t="str">
        <f t="shared" si="90"/>
        <v>Tai heo muối gói 200g</v>
      </c>
      <c r="J1938" t="str">
        <f>VLOOKUP(I1938,'[1]Mã Misa'!$B$2:$D$74,2,0)</f>
        <v>Tai heo muối 200g</v>
      </c>
      <c r="K1938" t="str">
        <f>VLOOKUP(J1938,'[1]Mã Misa'!$C$2:$D$74,2,0)</f>
        <v>TH200</v>
      </c>
      <c r="L1938" s="6">
        <v>55595</v>
      </c>
      <c r="M1938" t="s">
        <v>4355</v>
      </c>
      <c r="N1938" t="str">
        <f t="shared" si="91"/>
        <v>0000558</v>
      </c>
      <c r="O1938" s="9">
        <v>44500</v>
      </c>
      <c r="P1938" t="s">
        <v>4356</v>
      </c>
      <c r="Q1938" t="s">
        <v>470</v>
      </c>
      <c r="R1938" t="str">
        <f t="shared" si="92"/>
        <v>VM+ VPC Kh</v>
      </c>
      <c r="S1938" s="10" t="s">
        <v>471</v>
      </c>
      <c r="T1938" t="e">
        <f>VLOOKUP(Q1938,'Danh mục'!$B$4:$C$76,2,0)</f>
        <v>#N/A</v>
      </c>
    </row>
    <row r="1939" spans="1:20">
      <c r="A1939" t="s">
        <v>19</v>
      </c>
      <c r="B1939" t="s">
        <v>4354</v>
      </c>
      <c r="C1939" t="s">
        <v>21</v>
      </c>
      <c r="D1939" t="s">
        <v>22</v>
      </c>
      <c r="E1939" s="5">
        <v>351274</v>
      </c>
      <c r="F1939" s="6">
        <v>7</v>
      </c>
      <c r="G1939" t="s">
        <v>23</v>
      </c>
      <c r="H1939" t="s">
        <v>24</v>
      </c>
      <c r="I1939" t="str">
        <f t="shared" si="90"/>
        <v>Giò tai lưỡi xào gói 250g</v>
      </c>
      <c r="J1939" t="str">
        <f>VLOOKUP(I1939,'[1]Mã Misa'!$B$2:$D$74,2,0)</f>
        <v>Giò Tai Lưỡi Xào 250g</v>
      </c>
      <c r="K1939" t="str">
        <f>VLOOKUP(J1939,'[1]Mã Misa'!$C$2:$D$74,2,0)</f>
        <v>GTLX250G</v>
      </c>
      <c r="L1939" s="6">
        <v>50182</v>
      </c>
      <c r="M1939" t="s">
        <v>4355</v>
      </c>
      <c r="N1939" t="str">
        <f t="shared" si="91"/>
        <v>0000558</v>
      </c>
      <c r="O1939" s="9">
        <v>44500</v>
      </c>
      <c r="P1939" t="s">
        <v>4356</v>
      </c>
      <c r="Q1939" t="s">
        <v>470</v>
      </c>
      <c r="R1939" t="str">
        <f t="shared" si="92"/>
        <v>VM+ VPC Kh</v>
      </c>
      <c r="S1939" s="10" t="s">
        <v>471</v>
      </c>
      <c r="T1939" t="e">
        <f>VLOOKUP(Q1939,'Danh mục'!$B$4:$C$76,2,0)</f>
        <v>#N/A</v>
      </c>
    </row>
    <row r="1940" spans="1:20">
      <c r="A1940" t="s">
        <v>19</v>
      </c>
      <c r="B1940" t="s">
        <v>4354</v>
      </c>
      <c r="C1940" t="s">
        <v>30</v>
      </c>
      <c r="D1940" t="s">
        <v>22</v>
      </c>
      <c r="E1940" s="5">
        <v>87787</v>
      </c>
      <c r="F1940" s="6">
        <v>1</v>
      </c>
      <c r="G1940" t="s">
        <v>23</v>
      </c>
      <c r="H1940" t="s">
        <v>31</v>
      </c>
      <c r="I1940" t="str">
        <f t="shared" si="90"/>
        <v>Bắp bò muối gói 200g</v>
      </c>
      <c r="J1940" t="str">
        <f>VLOOKUP(I1940,'[1]Mã Misa'!$B$2:$D$74,2,0)</f>
        <v>Bắp bò muối 200g</v>
      </c>
      <c r="K1940" t="str">
        <f>VLOOKUP(J1940,'[1]Mã Misa'!$C$2:$D$74,2,0)</f>
        <v>BBM200</v>
      </c>
      <c r="L1940" s="6">
        <v>87787</v>
      </c>
      <c r="M1940" t="s">
        <v>4355</v>
      </c>
      <c r="N1940" t="str">
        <f t="shared" si="91"/>
        <v>0000558</v>
      </c>
      <c r="O1940" s="9">
        <v>44500</v>
      </c>
      <c r="P1940" t="s">
        <v>4356</v>
      </c>
      <c r="Q1940" t="s">
        <v>470</v>
      </c>
      <c r="R1940" t="str">
        <f t="shared" si="92"/>
        <v>VM+ VPC Kh</v>
      </c>
      <c r="S1940" s="10" t="s">
        <v>471</v>
      </c>
      <c r="T1940" t="e">
        <f>VLOOKUP(Q1940,'Danh mục'!$B$4:$C$76,2,0)</f>
        <v>#N/A</v>
      </c>
    </row>
    <row r="1941" spans="1:20">
      <c r="A1941" t="s">
        <v>19</v>
      </c>
      <c r="B1941" t="s">
        <v>4357</v>
      </c>
      <c r="C1941" t="s">
        <v>293</v>
      </c>
      <c r="D1941" t="s">
        <v>22</v>
      </c>
      <c r="E1941" s="5">
        <v>118800</v>
      </c>
      <c r="F1941" s="6">
        <v>2</v>
      </c>
      <c r="G1941" t="s">
        <v>23</v>
      </c>
      <c r="H1941" t="s">
        <v>294</v>
      </c>
      <c r="I1941" t="str">
        <f t="shared" si="90"/>
        <v>_Giò lụa 250g</v>
      </c>
      <c r="J1941" t="str">
        <f>VLOOKUP(I1941,'[1]Mã Misa'!$B$2:$D$74,2,0)</f>
        <v>Giò lụa 250g</v>
      </c>
      <c r="K1941" t="str">
        <f>VLOOKUP(J1941,'[1]Mã Misa'!$C$2:$D$74,2,0)</f>
        <v>GL250</v>
      </c>
      <c r="L1941" s="6">
        <v>59400</v>
      </c>
      <c r="M1941" t="s">
        <v>4358</v>
      </c>
      <c r="N1941" t="str">
        <f t="shared" si="91"/>
        <v>0010238</v>
      </c>
      <c r="O1941" s="9">
        <v>44500</v>
      </c>
      <c r="P1941" t="s">
        <v>2429</v>
      </c>
      <c r="Q1941" t="s">
        <v>2430</v>
      </c>
      <c r="R1941" t="str">
        <f t="shared" si="92"/>
        <v>VM+ HPG 39</v>
      </c>
      <c r="S1941" s="10" t="s">
        <v>218</v>
      </c>
      <c r="T1941" t="e">
        <f>VLOOKUP(Q1941,'Danh mục'!$B$4:$C$76,2,0)</f>
        <v>#N/A</v>
      </c>
    </row>
    <row r="1942" spans="1:20">
      <c r="A1942" t="s">
        <v>19</v>
      </c>
      <c r="B1942" t="s">
        <v>4357</v>
      </c>
      <c r="C1942" t="s">
        <v>285</v>
      </c>
      <c r="D1942" t="s">
        <v>22</v>
      </c>
      <c r="E1942" s="5">
        <v>61050</v>
      </c>
      <c r="F1942" s="6">
        <v>1</v>
      </c>
      <c r="G1942" t="s">
        <v>23</v>
      </c>
      <c r="H1942" t="s">
        <v>286</v>
      </c>
      <c r="I1942" t="str">
        <f t="shared" si="90"/>
        <v>_Giò sụn gà 250g</v>
      </c>
      <c r="J1942" t="str">
        <f>VLOOKUP(I1942,'[1]Mã Misa'!$B$2:$D$74,2,0)</f>
        <v>Giò sụn gà 250g</v>
      </c>
      <c r="K1942" t="str">
        <f>VLOOKUP(J1942,'[1]Mã Misa'!$C$2:$D$74,2,0)</f>
        <v>GSG250</v>
      </c>
      <c r="L1942" s="6">
        <v>61050</v>
      </c>
      <c r="M1942" t="s">
        <v>4358</v>
      </c>
      <c r="N1942" t="str">
        <f t="shared" si="91"/>
        <v>0010238</v>
      </c>
      <c r="O1942" s="9">
        <v>44500</v>
      </c>
      <c r="P1942" t="s">
        <v>2429</v>
      </c>
      <c r="Q1942" t="s">
        <v>2430</v>
      </c>
      <c r="R1942" t="str">
        <f t="shared" si="92"/>
        <v>VM+ HPG 39</v>
      </c>
      <c r="S1942" s="10" t="s">
        <v>218</v>
      </c>
      <c r="T1942" t="e">
        <f>VLOOKUP(Q1942,'Danh mục'!$B$4:$C$76,2,0)</f>
        <v>#N/A</v>
      </c>
    </row>
    <row r="1943" spans="1:20">
      <c r="A1943" t="s">
        <v>19</v>
      </c>
      <c r="B1943" t="s">
        <v>4357</v>
      </c>
      <c r="C1943" t="s">
        <v>90</v>
      </c>
      <c r="D1943" t="s">
        <v>22</v>
      </c>
      <c r="E1943" s="5">
        <v>141900</v>
      </c>
      <c r="F1943" s="6">
        <v>2</v>
      </c>
      <c r="G1943" t="s">
        <v>23</v>
      </c>
      <c r="H1943" t="s">
        <v>91</v>
      </c>
      <c r="I1943" t="str">
        <f t="shared" si="90"/>
        <v>_Chả nướng 300g</v>
      </c>
      <c r="J1943" t="str">
        <f>VLOOKUP(I1943,'[1]Mã Misa'!$B$2:$D$74,2,0)</f>
        <v>Chả nướng 300g</v>
      </c>
      <c r="K1943" t="str">
        <f>VLOOKUP(J1943,'[1]Mã Misa'!$C$2:$D$74,2,0)</f>
        <v>CN300</v>
      </c>
      <c r="L1943" s="6">
        <v>70950</v>
      </c>
      <c r="M1943" t="s">
        <v>4358</v>
      </c>
      <c r="N1943" t="str">
        <f t="shared" si="91"/>
        <v>0010238</v>
      </c>
      <c r="O1943" s="9">
        <v>44500</v>
      </c>
      <c r="P1943" t="s">
        <v>2429</v>
      </c>
      <c r="Q1943" t="s">
        <v>2430</v>
      </c>
      <c r="R1943" t="str">
        <f t="shared" si="92"/>
        <v>VM+ HPG 39</v>
      </c>
      <c r="S1943" s="10" t="s">
        <v>218</v>
      </c>
      <c r="T1943" t="e">
        <f>VLOOKUP(Q1943,'Danh mục'!$B$4:$C$76,2,0)</f>
        <v>#N/A</v>
      </c>
    </row>
    <row r="1944" spans="1:20">
      <c r="A1944" t="s">
        <v>19</v>
      </c>
      <c r="B1944" t="s">
        <v>4359</v>
      </c>
      <c r="C1944" t="s">
        <v>38</v>
      </c>
      <c r="D1944" t="s">
        <v>22</v>
      </c>
      <c r="E1944" s="5">
        <v>111058</v>
      </c>
      <c r="F1944" s="6">
        <v>1</v>
      </c>
      <c r="G1944" t="s">
        <v>23</v>
      </c>
      <c r="H1944" t="s">
        <v>39</v>
      </c>
      <c r="I1944" t="str">
        <f t="shared" si="90"/>
        <v>Gà muối gói 500g</v>
      </c>
      <c r="J1944" t="str">
        <f>VLOOKUP(I1944,'[1]Mã Misa'!$B$2:$D$74,2,0)</f>
        <v>Gà muối 500g</v>
      </c>
      <c r="K1944" t="str">
        <f>VLOOKUP(J1944,'[1]Mã Misa'!$C$2:$D$74,2,0)</f>
        <v>GM500</v>
      </c>
      <c r="L1944" s="6">
        <v>111058</v>
      </c>
      <c r="M1944" t="s">
        <v>4360</v>
      </c>
      <c r="N1944" t="str">
        <f t="shared" si="91"/>
        <v>0135354</v>
      </c>
      <c r="O1944" s="9">
        <v>44500</v>
      </c>
      <c r="P1944" t="s">
        <v>2727</v>
      </c>
      <c r="Q1944" t="s">
        <v>2728</v>
      </c>
      <c r="R1944" t="str">
        <f t="shared" si="92"/>
        <v>VM+ HNI Th</v>
      </c>
      <c r="S1944" s="10" t="s">
        <v>28</v>
      </c>
      <c r="T1944" t="e">
        <f>VLOOKUP(Q1944,'Danh mục'!$B$4:$C$76,2,0)</f>
        <v>#N/A</v>
      </c>
    </row>
    <row r="1945" spans="1:20">
      <c r="A1945" t="s">
        <v>19</v>
      </c>
      <c r="B1945" t="s">
        <v>4361</v>
      </c>
      <c r="C1945" t="s">
        <v>35</v>
      </c>
      <c r="D1945" t="s">
        <v>22</v>
      </c>
      <c r="E1945" s="5">
        <v>46000</v>
      </c>
      <c r="F1945" s="6">
        <v>1</v>
      </c>
      <c r="G1945" t="s">
        <v>23</v>
      </c>
      <c r="H1945" t="s">
        <v>36</v>
      </c>
      <c r="I1945" t="str">
        <f t="shared" si="90"/>
        <v>Mộc nấm hương gói 250g</v>
      </c>
      <c r="J1945" t="str">
        <f>VLOOKUP(I1945,'[1]Mã Misa'!$B$2:$D$74,2,0)</f>
        <v>Mộc Nấm Hương 250g</v>
      </c>
      <c r="K1945" t="str">
        <f>VLOOKUP(J1945,'[1]Mã Misa'!$C$2:$D$74,2,0)</f>
        <v>MNH250</v>
      </c>
      <c r="L1945" s="6">
        <v>46000</v>
      </c>
      <c r="M1945" t="s">
        <v>4362</v>
      </c>
      <c r="N1945" t="str">
        <f t="shared" si="91"/>
        <v>0002156</v>
      </c>
      <c r="O1945" s="9">
        <v>44500</v>
      </c>
      <c r="P1945" t="s">
        <v>1023</v>
      </c>
      <c r="Q1945" t="s">
        <v>1024</v>
      </c>
      <c r="R1945" t="str">
        <f t="shared" si="92"/>
        <v>VM+ BGG 13</v>
      </c>
      <c r="S1945" s="10" t="s">
        <v>1025</v>
      </c>
      <c r="T1945" t="e">
        <f>VLOOKUP(Q1945,'Danh mục'!$B$4:$C$76,2,0)</f>
        <v>#N/A</v>
      </c>
    </row>
    <row r="1946" spans="1:20">
      <c r="A1946" t="s">
        <v>19</v>
      </c>
      <c r="B1946" t="s">
        <v>4363</v>
      </c>
      <c r="C1946" t="s">
        <v>38</v>
      </c>
      <c r="D1946" t="s">
        <v>22</v>
      </c>
      <c r="E1946" s="5">
        <v>111058</v>
      </c>
      <c r="F1946" s="6">
        <v>1</v>
      </c>
      <c r="G1946" t="s">
        <v>23</v>
      </c>
      <c r="H1946" t="s">
        <v>39</v>
      </c>
      <c r="I1946" t="str">
        <f t="shared" si="90"/>
        <v>Gà muối gói 500g</v>
      </c>
      <c r="J1946" t="str">
        <f>VLOOKUP(I1946,'[1]Mã Misa'!$B$2:$D$74,2,0)</f>
        <v>Gà muối 500g</v>
      </c>
      <c r="K1946" t="str">
        <f>VLOOKUP(J1946,'[1]Mã Misa'!$C$2:$D$74,2,0)</f>
        <v>GM500</v>
      </c>
      <c r="L1946" s="6">
        <v>111058</v>
      </c>
      <c r="M1946" t="s">
        <v>4364</v>
      </c>
      <c r="N1946" t="str">
        <f t="shared" si="91"/>
        <v>0135362</v>
      </c>
      <c r="O1946" s="9">
        <v>44500</v>
      </c>
      <c r="P1946" t="s">
        <v>2233</v>
      </c>
      <c r="Q1946" t="s">
        <v>2234</v>
      </c>
      <c r="R1946" t="str">
        <f t="shared" si="92"/>
        <v>VM+ HNI FL</v>
      </c>
      <c r="S1946" s="10" t="s">
        <v>28</v>
      </c>
      <c r="T1946" t="e">
        <f>VLOOKUP(Q1946,'Danh mục'!$B$4:$C$76,2,0)</f>
        <v>#N/A</v>
      </c>
    </row>
    <row r="1947" spans="1:20" hidden="1">
      <c r="A1947" t="s">
        <v>19</v>
      </c>
      <c r="B1947" t="s">
        <v>4365</v>
      </c>
      <c r="C1947" t="s">
        <v>21</v>
      </c>
      <c r="D1947" t="s">
        <v>22</v>
      </c>
      <c r="E1947" s="5">
        <v>100364</v>
      </c>
      <c r="F1947" s="6">
        <v>2</v>
      </c>
      <c r="G1947" t="s">
        <v>23</v>
      </c>
      <c r="H1947" t="s">
        <v>24</v>
      </c>
      <c r="I1947" t="str">
        <f t="shared" si="90"/>
        <v>Giò tai lưỡi xào gói 250g</v>
      </c>
      <c r="J1947" t="str">
        <f>VLOOKUP(I1947,'[1]Mã Misa'!$B$2:$D$74,2,0)</f>
        <v>Giò Tai Lưỡi Xào 250g</v>
      </c>
      <c r="K1947" t="str">
        <f>VLOOKUP(J1947,'[1]Mã Misa'!$C$2:$D$74,2,0)</f>
        <v>GTLX250G</v>
      </c>
      <c r="L1947" s="6">
        <v>50182</v>
      </c>
      <c r="M1947" t="s">
        <v>4366</v>
      </c>
      <c r="N1947" t="str">
        <f t="shared" si="91"/>
        <v>0135374</v>
      </c>
      <c r="O1947" s="9">
        <v>44500</v>
      </c>
      <c r="P1947" t="s">
        <v>4367</v>
      </c>
      <c r="Q1947" t="s">
        <v>4368</v>
      </c>
      <c r="R1947" t="str">
        <f t="shared" si="92"/>
        <v>VM+ HNI 14</v>
      </c>
      <c r="S1947" s="10" t="s">
        <v>28</v>
      </c>
      <c r="T1947" t="e">
        <f>VLOOKUP(Q1947,'Danh mục'!$B$4:$C$76,2,0)</f>
        <v>#N/A</v>
      </c>
    </row>
    <row r="1948" spans="1:20">
      <c r="A1948" t="s">
        <v>19</v>
      </c>
      <c r="B1948" t="s">
        <v>4369</v>
      </c>
      <c r="C1948" t="s">
        <v>21</v>
      </c>
      <c r="D1948" t="s">
        <v>22</v>
      </c>
      <c r="E1948" s="5">
        <v>401456</v>
      </c>
      <c r="F1948" s="6">
        <v>8</v>
      </c>
      <c r="G1948" t="s">
        <v>23</v>
      </c>
      <c r="H1948" t="s">
        <v>24</v>
      </c>
      <c r="I1948" t="str">
        <f t="shared" si="90"/>
        <v>Giò tai lưỡi xào gói 250g</v>
      </c>
      <c r="J1948" t="str">
        <f>VLOOKUP(I1948,'[1]Mã Misa'!$B$2:$D$74,2,0)</f>
        <v>Giò Tai Lưỡi Xào 250g</v>
      </c>
      <c r="K1948" t="str">
        <f>VLOOKUP(J1948,'[1]Mã Misa'!$C$2:$D$74,2,0)</f>
        <v>GTLX250G</v>
      </c>
      <c r="L1948" s="6">
        <v>50182</v>
      </c>
      <c r="M1948" t="s">
        <v>4370</v>
      </c>
      <c r="N1948" t="str">
        <f t="shared" si="91"/>
        <v>0000306</v>
      </c>
      <c r="O1948" s="9">
        <v>44500</v>
      </c>
      <c r="P1948" t="s">
        <v>2613</v>
      </c>
      <c r="Q1948" t="s">
        <v>2614</v>
      </c>
      <c r="R1948" t="str">
        <f t="shared" si="92"/>
        <v>VM+ HGG 15</v>
      </c>
      <c r="S1948" s="10" t="s">
        <v>1387</v>
      </c>
      <c r="T1948" t="e">
        <f>VLOOKUP(Q1948,'Danh mục'!$B$4:$C$76,2,0)</f>
        <v>#N/A</v>
      </c>
    </row>
    <row r="1949" spans="1:20">
      <c r="A1949" t="s">
        <v>19</v>
      </c>
      <c r="B1949" t="s">
        <v>4369</v>
      </c>
      <c r="C1949" t="s">
        <v>90</v>
      </c>
      <c r="D1949" t="s">
        <v>22</v>
      </c>
      <c r="E1949" s="5">
        <v>141900</v>
      </c>
      <c r="F1949" s="6">
        <v>2</v>
      </c>
      <c r="G1949" t="s">
        <v>23</v>
      </c>
      <c r="H1949" t="s">
        <v>91</v>
      </c>
      <c r="I1949" t="str">
        <f t="shared" si="90"/>
        <v>_Chả nướng 300g</v>
      </c>
      <c r="J1949" t="str">
        <f>VLOOKUP(I1949,'[1]Mã Misa'!$B$2:$D$74,2,0)</f>
        <v>Chả nướng 300g</v>
      </c>
      <c r="K1949" t="str">
        <f>VLOOKUP(J1949,'[1]Mã Misa'!$C$2:$D$74,2,0)</f>
        <v>CN300</v>
      </c>
      <c r="L1949" s="6">
        <v>70950</v>
      </c>
      <c r="M1949" t="s">
        <v>4370</v>
      </c>
      <c r="N1949" t="str">
        <f t="shared" si="91"/>
        <v>0000306</v>
      </c>
      <c r="O1949" s="9">
        <v>44500</v>
      </c>
      <c r="P1949" t="s">
        <v>2613</v>
      </c>
      <c r="Q1949" t="s">
        <v>2614</v>
      </c>
      <c r="R1949" t="str">
        <f t="shared" si="92"/>
        <v>VM+ HGG 15</v>
      </c>
      <c r="S1949" s="10" t="s">
        <v>1387</v>
      </c>
      <c r="T1949" t="e">
        <f>VLOOKUP(Q1949,'Danh mục'!$B$4:$C$76,2,0)</f>
        <v>#N/A</v>
      </c>
    </row>
    <row r="1950" spans="1:20">
      <c r="A1950" t="s">
        <v>19</v>
      </c>
      <c r="B1950" t="s">
        <v>4371</v>
      </c>
      <c r="C1950" t="s">
        <v>177</v>
      </c>
      <c r="D1950" t="s">
        <v>22</v>
      </c>
      <c r="E1950" s="5">
        <v>181500</v>
      </c>
      <c r="F1950" s="6">
        <v>2</v>
      </c>
      <c r="G1950" t="s">
        <v>23</v>
      </c>
      <c r="H1950" t="s">
        <v>178</v>
      </c>
      <c r="I1950" t="str">
        <f t="shared" si="90"/>
        <v>_Chân gà sốt cay 400g</v>
      </c>
      <c r="J1950" t="str">
        <f>VLOOKUP(I1950,'[1]Mã Misa'!$B$2:$D$74,2,0)</f>
        <v>Chân gà sốt cay 400g</v>
      </c>
      <c r="K1950" t="str">
        <f>VLOOKUP(J1950,'[1]Mã Misa'!$C$2:$D$74,2,0)</f>
        <v>CGSC400</v>
      </c>
      <c r="L1950" s="6">
        <v>90750</v>
      </c>
      <c r="M1950" t="s">
        <v>4372</v>
      </c>
      <c r="N1950" t="str">
        <f t="shared" si="91"/>
        <v>0135377</v>
      </c>
      <c r="O1950" s="9">
        <v>44500</v>
      </c>
      <c r="P1950" t="s">
        <v>2140</v>
      </c>
      <c r="Q1950" t="s">
        <v>2141</v>
      </c>
      <c r="R1950" t="str">
        <f t="shared" si="92"/>
        <v>VM+ HNI 15</v>
      </c>
      <c r="S1950" s="10" t="s">
        <v>28</v>
      </c>
      <c r="T1950" t="e">
        <f>VLOOKUP(Q1950,'Danh mục'!$B$4:$C$76,2,0)</f>
        <v>#N/A</v>
      </c>
    </row>
    <row r="1951" spans="1:20" hidden="1">
      <c r="A1951" t="s">
        <v>19</v>
      </c>
      <c r="B1951" t="s">
        <v>4373</v>
      </c>
      <c r="C1951" t="s">
        <v>38</v>
      </c>
      <c r="D1951" t="s">
        <v>22</v>
      </c>
      <c r="E1951" s="5">
        <v>111058</v>
      </c>
      <c r="F1951" s="6">
        <v>1</v>
      </c>
      <c r="G1951" t="s">
        <v>23</v>
      </c>
      <c r="H1951" t="s">
        <v>39</v>
      </c>
      <c r="I1951" t="str">
        <f t="shared" si="90"/>
        <v>Gà muối gói 500g</v>
      </c>
      <c r="J1951" t="str">
        <f>VLOOKUP(I1951,'[1]Mã Misa'!$B$2:$D$74,2,0)</f>
        <v>Gà muối 500g</v>
      </c>
      <c r="K1951" t="str">
        <f>VLOOKUP(J1951,'[1]Mã Misa'!$C$2:$D$74,2,0)</f>
        <v>GM500</v>
      </c>
      <c r="L1951" s="6">
        <v>111058</v>
      </c>
      <c r="M1951" t="s">
        <v>4374</v>
      </c>
      <c r="N1951" t="str">
        <f t="shared" si="91"/>
        <v>0135381</v>
      </c>
      <c r="O1951" s="9">
        <v>44500</v>
      </c>
      <c r="P1951" t="s">
        <v>4375</v>
      </c>
      <c r="Q1951" t="s">
        <v>4376</v>
      </c>
      <c r="R1951" t="str">
        <f t="shared" si="92"/>
        <v>VM+ HNI 12</v>
      </c>
      <c r="S1951" s="10" t="s">
        <v>28</v>
      </c>
      <c r="T1951" t="e">
        <f>VLOOKUP(Q1951,'Danh mục'!$B$4:$C$76,2,0)</f>
        <v>#N/A</v>
      </c>
    </row>
    <row r="1952" spans="1:20">
      <c r="A1952" t="s">
        <v>19</v>
      </c>
      <c r="B1952" t="s">
        <v>4377</v>
      </c>
      <c r="C1952" t="s">
        <v>35</v>
      </c>
      <c r="D1952" t="s">
        <v>22</v>
      </c>
      <c r="E1952" s="5">
        <v>276000</v>
      </c>
      <c r="F1952" s="6">
        <v>6</v>
      </c>
      <c r="G1952" t="s">
        <v>23</v>
      </c>
      <c r="H1952" t="s">
        <v>36</v>
      </c>
      <c r="I1952" t="str">
        <f t="shared" si="90"/>
        <v>Mộc nấm hương gói 250g</v>
      </c>
      <c r="J1952" t="str">
        <f>VLOOKUP(I1952,'[1]Mã Misa'!$B$2:$D$74,2,0)</f>
        <v>Mộc Nấm Hương 250g</v>
      </c>
      <c r="K1952" t="str">
        <f>VLOOKUP(J1952,'[1]Mã Misa'!$C$2:$D$74,2,0)</f>
        <v>MNH250</v>
      </c>
      <c r="L1952" s="6">
        <v>46000</v>
      </c>
      <c r="M1952" t="s">
        <v>4378</v>
      </c>
      <c r="N1952" t="str">
        <f t="shared" si="91"/>
        <v>0135388</v>
      </c>
      <c r="O1952" s="9">
        <v>44500</v>
      </c>
      <c r="P1952" t="s">
        <v>877</v>
      </c>
      <c r="Q1952" t="s">
        <v>878</v>
      </c>
      <c r="R1952" t="str">
        <f t="shared" si="92"/>
        <v>VM+ HNI N3</v>
      </c>
      <c r="S1952" s="10" t="s">
        <v>28</v>
      </c>
      <c r="T1952" t="e">
        <f>VLOOKUP(Q1952,'Danh mục'!$B$4:$C$76,2,0)</f>
        <v>#N/A</v>
      </c>
    </row>
    <row r="1953" spans="1:20">
      <c r="A1953" t="s">
        <v>19</v>
      </c>
      <c r="B1953" t="s">
        <v>4379</v>
      </c>
      <c r="C1953" t="s">
        <v>51</v>
      </c>
      <c r="D1953" t="s">
        <v>22</v>
      </c>
      <c r="E1953" s="5">
        <v>316200</v>
      </c>
      <c r="F1953" s="6">
        <v>3</v>
      </c>
      <c r="G1953" t="s">
        <v>23</v>
      </c>
      <c r="H1953" t="s">
        <v>52</v>
      </c>
      <c r="I1953" t="str">
        <f t="shared" si="90"/>
        <v>_Đùi gà sốt cay 500g</v>
      </c>
      <c r="J1953" t="str">
        <f>VLOOKUP(I1953,'[1]Mã Misa'!$B$2:$D$74,2,0)</f>
        <v>Đùi gà sốt cay 500g</v>
      </c>
      <c r="K1953" t="str">
        <f>VLOOKUP(J1953,'[1]Mã Misa'!$C$2:$D$74,2,0)</f>
        <v>DGSC500</v>
      </c>
      <c r="L1953" s="6">
        <v>105400</v>
      </c>
      <c r="M1953" t="s">
        <v>4380</v>
      </c>
      <c r="N1953" t="str">
        <f t="shared" si="91"/>
        <v>0017365</v>
      </c>
      <c r="O1953" s="9">
        <v>44500</v>
      </c>
      <c r="P1953" t="s">
        <v>2058</v>
      </c>
      <c r="Q1953" t="s">
        <v>2059</v>
      </c>
      <c r="R1953" t="str">
        <f t="shared" si="92"/>
        <v>VM+ DNG 80</v>
      </c>
      <c r="S1953" s="10" t="s">
        <v>231</v>
      </c>
      <c r="T1953" t="e">
        <f>VLOOKUP(Q1953,'Danh mục'!$B$4:$C$76,2,0)</f>
        <v>#N/A</v>
      </c>
    </row>
    <row r="1954" spans="1:20">
      <c r="A1954" t="s">
        <v>19</v>
      </c>
      <c r="B1954" t="s">
        <v>4381</v>
      </c>
      <c r="C1954" t="s">
        <v>193</v>
      </c>
      <c r="D1954" t="s">
        <v>22</v>
      </c>
      <c r="E1954" s="5">
        <v>55595</v>
      </c>
      <c r="F1954" s="6">
        <v>1</v>
      </c>
      <c r="G1954" t="s">
        <v>23</v>
      </c>
      <c r="H1954" t="s">
        <v>194</v>
      </c>
      <c r="I1954" t="str">
        <f t="shared" si="90"/>
        <v>Tai heo muối gói 200g</v>
      </c>
      <c r="J1954" t="str">
        <f>VLOOKUP(I1954,'[1]Mã Misa'!$B$2:$D$74,2,0)</f>
        <v>Tai heo muối 200g</v>
      </c>
      <c r="K1954" t="str">
        <f>VLOOKUP(J1954,'[1]Mã Misa'!$C$2:$D$74,2,0)</f>
        <v>TH200</v>
      </c>
      <c r="L1954" s="6">
        <v>55595</v>
      </c>
      <c r="M1954" t="s">
        <v>4382</v>
      </c>
      <c r="N1954" t="str">
        <f t="shared" si="91"/>
        <v>0135410</v>
      </c>
      <c r="O1954" s="9">
        <v>44500</v>
      </c>
      <c r="P1954" t="s">
        <v>4383</v>
      </c>
      <c r="Q1954" t="s">
        <v>4384</v>
      </c>
      <c r="R1954" t="str">
        <f t="shared" si="92"/>
        <v>VM+ HNI Đô</v>
      </c>
      <c r="S1954" s="10" t="s">
        <v>28</v>
      </c>
      <c r="T1954" t="e">
        <f>VLOOKUP(Q1954,'Danh mục'!$B$4:$C$76,2,0)</f>
        <v>#N/A</v>
      </c>
    </row>
    <row r="1955" spans="1:20">
      <c r="A1955" t="s">
        <v>19</v>
      </c>
      <c r="B1955" t="s">
        <v>4381</v>
      </c>
      <c r="C1955" t="s">
        <v>45</v>
      </c>
      <c r="D1955" t="s">
        <v>22</v>
      </c>
      <c r="E1955" s="5">
        <v>222750</v>
      </c>
      <c r="F1955" s="6">
        <v>3</v>
      </c>
      <c r="G1955" t="s">
        <v>23</v>
      </c>
      <c r="H1955" t="s">
        <v>46</v>
      </c>
      <c r="I1955" t="str">
        <f t="shared" si="90"/>
        <v>_Chả cốm 300g</v>
      </c>
      <c r="J1955" t="str">
        <f>VLOOKUP(I1955,'[1]Mã Misa'!$B$2:$D$74,2,0)</f>
        <v>Chả cốm 300g</v>
      </c>
      <c r="K1955" t="str">
        <f>VLOOKUP(J1955,'[1]Mã Misa'!$C$2:$D$74,2,0)</f>
        <v>CC300</v>
      </c>
      <c r="L1955" s="6">
        <v>74250</v>
      </c>
      <c r="M1955" t="s">
        <v>4382</v>
      </c>
      <c r="N1955" t="str">
        <f t="shared" si="91"/>
        <v>0135410</v>
      </c>
      <c r="O1955" s="9">
        <v>44500</v>
      </c>
      <c r="P1955" t="s">
        <v>4383</v>
      </c>
      <c r="Q1955" t="s">
        <v>4384</v>
      </c>
      <c r="R1955" t="str">
        <f t="shared" si="92"/>
        <v>VM+ HNI Đô</v>
      </c>
      <c r="S1955" s="10" t="s">
        <v>28</v>
      </c>
      <c r="T1955" t="e">
        <f>VLOOKUP(Q1955,'Danh mục'!$B$4:$C$76,2,0)</f>
        <v>#N/A</v>
      </c>
    </row>
    <row r="1956" spans="1:20">
      <c r="A1956" t="s">
        <v>19</v>
      </c>
      <c r="B1956" t="s">
        <v>4385</v>
      </c>
      <c r="C1956" t="s">
        <v>450</v>
      </c>
      <c r="D1956" t="s">
        <v>22</v>
      </c>
      <c r="E1956" s="5">
        <v>306250</v>
      </c>
      <c r="F1956" s="6">
        <v>5</v>
      </c>
      <c r="G1956" t="s">
        <v>65</v>
      </c>
      <c r="H1956" t="s">
        <v>451</v>
      </c>
      <c r="I1956" t="str">
        <f t="shared" si="90"/>
        <v xml:space="preserve"> Càng ghẹ cốm hoa 250g</v>
      </c>
      <c r="J1956" t="str">
        <f>VLOOKUP(I1956,'[1]Mã Misa'!$B$2:$D$74,2,0)</f>
        <v>Càng ghẹ cốm hoa 250g</v>
      </c>
      <c r="K1956" t="str">
        <f>VLOOKUP(J1956,'[1]Mã Misa'!$C$2:$D$74,2,0)</f>
        <v>CGCH250</v>
      </c>
      <c r="L1956" s="6">
        <v>61250</v>
      </c>
      <c r="M1956" t="s">
        <v>4386</v>
      </c>
      <c r="N1956" t="str">
        <f t="shared" si="91"/>
        <v>0135414</v>
      </c>
      <c r="O1956" s="9">
        <v>44500</v>
      </c>
      <c r="P1956" t="s">
        <v>877</v>
      </c>
      <c r="Q1956" t="s">
        <v>878</v>
      </c>
      <c r="R1956" t="str">
        <f t="shared" si="92"/>
        <v>VM+ HNI N3</v>
      </c>
      <c r="S1956" s="10" t="s">
        <v>28</v>
      </c>
      <c r="T1956" t="e">
        <f>VLOOKUP(Q1956,'Danh mục'!$B$4:$C$76,2,0)</f>
        <v>#N/A</v>
      </c>
    </row>
    <row r="1957" spans="1:20" hidden="1">
      <c r="A1957" t="s">
        <v>19</v>
      </c>
      <c r="B1957" t="s">
        <v>4387</v>
      </c>
      <c r="C1957" t="s">
        <v>30</v>
      </c>
      <c r="D1957" t="s">
        <v>22</v>
      </c>
      <c r="E1957" s="5">
        <v>175574</v>
      </c>
      <c r="F1957" s="6">
        <v>2</v>
      </c>
      <c r="G1957" t="s">
        <v>23</v>
      </c>
      <c r="H1957" t="s">
        <v>31</v>
      </c>
      <c r="I1957" t="str">
        <f t="shared" si="90"/>
        <v>Bắp bò muối gói 200g</v>
      </c>
      <c r="J1957" t="str">
        <f>VLOOKUP(I1957,'[1]Mã Misa'!$B$2:$D$74,2,0)</f>
        <v>Bắp bò muối 200g</v>
      </c>
      <c r="K1957" t="str">
        <f>VLOOKUP(J1957,'[1]Mã Misa'!$C$2:$D$74,2,0)</f>
        <v>BBM200</v>
      </c>
      <c r="L1957" s="6">
        <v>87787</v>
      </c>
      <c r="M1957" t="s">
        <v>4388</v>
      </c>
      <c r="N1957" t="str">
        <f t="shared" si="91"/>
        <v>0002031</v>
      </c>
      <c r="O1957" s="9">
        <v>44500</v>
      </c>
      <c r="P1957" t="s">
        <v>4389</v>
      </c>
      <c r="Q1957" t="s">
        <v>4390</v>
      </c>
      <c r="R1957" t="str">
        <f t="shared" si="92"/>
        <v>VM+ BTN 22</v>
      </c>
      <c r="S1957" s="10" t="s">
        <v>4391</v>
      </c>
      <c r="T1957" t="e">
        <f>VLOOKUP(Q1957,'Danh mục'!$B$4:$C$76,2,0)</f>
        <v>#N/A</v>
      </c>
    </row>
    <row r="1958" spans="1:20">
      <c r="A1958" t="s">
        <v>19</v>
      </c>
      <c r="B1958" t="s">
        <v>4392</v>
      </c>
      <c r="C1958" t="s">
        <v>21</v>
      </c>
      <c r="D1958" t="s">
        <v>22</v>
      </c>
      <c r="E1958" s="5">
        <v>100364</v>
      </c>
      <c r="F1958" s="6">
        <v>2</v>
      </c>
      <c r="G1958" t="s">
        <v>23</v>
      </c>
      <c r="H1958" t="s">
        <v>24</v>
      </c>
      <c r="I1958" t="str">
        <f t="shared" si="90"/>
        <v>Giò tai lưỡi xào gói 250g</v>
      </c>
      <c r="J1958" t="str">
        <f>VLOOKUP(I1958,'[1]Mã Misa'!$B$2:$D$74,2,0)</f>
        <v>Giò Tai Lưỡi Xào 250g</v>
      </c>
      <c r="K1958" t="str">
        <f>VLOOKUP(J1958,'[1]Mã Misa'!$C$2:$D$74,2,0)</f>
        <v>GTLX250G</v>
      </c>
      <c r="L1958" s="6">
        <v>50182</v>
      </c>
      <c r="M1958" t="s">
        <v>4393</v>
      </c>
      <c r="N1958" t="str">
        <f t="shared" si="91"/>
        <v>0001842</v>
      </c>
      <c r="O1958" s="9">
        <v>44500</v>
      </c>
      <c r="P1958" t="s">
        <v>2123</v>
      </c>
      <c r="Q1958" t="s">
        <v>2124</v>
      </c>
      <c r="R1958" t="str">
        <f t="shared" si="92"/>
        <v>VM+ TTH 10</v>
      </c>
      <c r="S1958" s="10" t="s">
        <v>213</v>
      </c>
      <c r="T1958" t="e">
        <f>VLOOKUP(Q1958,'Danh mục'!$B$4:$C$76,2,0)</f>
        <v>#N/A</v>
      </c>
    </row>
    <row r="1959" spans="1:20">
      <c r="A1959" t="s">
        <v>19</v>
      </c>
      <c r="B1959" t="s">
        <v>4394</v>
      </c>
      <c r="C1959" t="s">
        <v>193</v>
      </c>
      <c r="D1959" t="s">
        <v>22</v>
      </c>
      <c r="E1959" s="5">
        <v>55595</v>
      </c>
      <c r="F1959" s="6">
        <v>1</v>
      </c>
      <c r="G1959" t="s">
        <v>23</v>
      </c>
      <c r="H1959" t="s">
        <v>194</v>
      </c>
      <c r="I1959" t="str">
        <f t="shared" si="90"/>
        <v>Tai heo muối gói 200g</v>
      </c>
      <c r="J1959" t="str">
        <f>VLOOKUP(I1959,'[1]Mã Misa'!$B$2:$D$74,2,0)</f>
        <v>Tai heo muối 200g</v>
      </c>
      <c r="K1959" t="str">
        <f>VLOOKUP(J1959,'[1]Mã Misa'!$C$2:$D$74,2,0)</f>
        <v>TH200</v>
      </c>
      <c r="L1959" s="6">
        <v>55595</v>
      </c>
      <c r="M1959" t="s">
        <v>4395</v>
      </c>
      <c r="N1959" t="str">
        <f t="shared" si="91"/>
        <v>0135420</v>
      </c>
      <c r="O1959" s="9">
        <v>44500</v>
      </c>
      <c r="P1959" t="s">
        <v>538</v>
      </c>
      <c r="Q1959" t="s">
        <v>539</v>
      </c>
      <c r="R1959" t="str">
        <f t="shared" si="92"/>
        <v>VM+ HNI Su</v>
      </c>
      <c r="S1959" s="10" t="s">
        <v>28</v>
      </c>
      <c r="T1959" t="e">
        <f>VLOOKUP(Q1959,'Danh mục'!$B$4:$C$76,2,0)</f>
        <v>#N/A</v>
      </c>
    </row>
    <row r="1960" spans="1:20">
      <c r="A1960" t="s">
        <v>19</v>
      </c>
      <c r="B1960" t="s">
        <v>4396</v>
      </c>
      <c r="C1960" t="s">
        <v>293</v>
      </c>
      <c r="D1960" t="s">
        <v>22</v>
      </c>
      <c r="E1960" s="5">
        <v>59400</v>
      </c>
      <c r="F1960" s="6">
        <v>1</v>
      </c>
      <c r="G1960" t="s">
        <v>23</v>
      </c>
      <c r="H1960" t="s">
        <v>294</v>
      </c>
      <c r="I1960" t="str">
        <f t="shared" si="90"/>
        <v>_Giò lụa 250g</v>
      </c>
      <c r="J1960" t="str">
        <f>VLOOKUP(I1960,'[1]Mã Misa'!$B$2:$D$74,2,0)</f>
        <v>Giò lụa 250g</v>
      </c>
      <c r="K1960" t="str">
        <f>VLOOKUP(J1960,'[1]Mã Misa'!$C$2:$D$74,2,0)</f>
        <v>GL250</v>
      </c>
      <c r="L1960" s="6">
        <v>59400</v>
      </c>
      <c r="M1960" t="s">
        <v>4397</v>
      </c>
      <c r="N1960" t="str">
        <f t="shared" si="91"/>
        <v>0135431</v>
      </c>
      <c r="O1960" s="9">
        <v>44500</v>
      </c>
      <c r="P1960" t="s">
        <v>1043</v>
      </c>
      <c r="Q1960" t="s">
        <v>1044</v>
      </c>
      <c r="R1960" t="str">
        <f t="shared" si="92"/>
        <v>VM HNI Cầu</v>
      </c>
      <c r="S1960" s="10" t="s">
        <v>28</v>
      </c>
      <c r="T1960" t="str">
        <f>VLOOKUP(Q1960,'Danh mục'!$B$4:$C$76,2,0)</f>
        <v>WINCOMHANOI</v>
      </c>
    </row>
    <row r="1961" spans="1:20">
      <c r="A1961" t="s">
        <v>19</v>
      </c>
      <c r="B1961" t="s">
        <v>4396</v>
      </c>
      <c r="C1961" t="s">
        <v>51</v>
      </c>
      <c r="D1961" t="s">
        <v>22</v>
      </c>
      <c r="E1961" s="5">
        <v>210800</v>
      </c>
      <c r="F1961" s="6">
        <v>2</v>
      </c>
      <c r="G1961" t="s">
        <v>23</v>
      </c>
      <c r="H1961" t="s">
        <v>52</v>
      </c>
      <c r="I1961" t="str">
        <f t="shared" si="90"/>
        <v>_Đùi gà sốt cay 500g</v>
      </c>
      <c r="J1961" t="str">
        <f>VLOOKUP(I1961,'[1]Mã Misa'!$B$2:$D$74,2,0)</f>
        <v>Đùi gà sốt cay 500g</v>
      </c>
      <c r="K1961" t="str">
        <f>VLOOKUP(J1961,'[1]Mã Misa'!$C$2:$D$74,2,0)</f>
        <v>DGSC500</v>
      </c>
      <c r="L1961" s="6">
        <v>105400</v>
      </c>
      <c r="M1961" t="s">
        <v>4397</v>
      </c>
      <c r="N1961" t="str">
        <f t="shared" si="91"/>
        <v>0135431</v>
      </c>
      <c r="O1961" s="9">
        <v>44500</v>
      </c>
      <c r="P1961" t="s">
        <v>1043</v>
      </c>
      <c r="Q1961" t="s">
        <v>1044</v>
      </c>
      <c r="R1961" t="str">
        <f t="shared" si="92"/>
        <v>VM HNI Cầu</v>
      </c>
      <c r="S1961" s="10" t="s">
        <v>28</v>
      </c>
      <c r="T1961" t="str">
        <f>VLOOKUP(Q1961,'Danh mục'!$B$4:$C$76,2,0)</f>
        <v>WINCOMHANOI</v>
      </c>
    </row>
    <row r="1962" spans="1:20">
      <c r="A1962" t="s">
        <v>19</v>
      </c>
      <c r="B1962" t="s">
        <v>4396</v>
      </c>
      <c r="C1962" t="s">
        <v>54</v>
      </c>
      <c r="D1962" t="s">
        <v>22</v>
      </c>
      <c r="E1962" s="5">
        <v>73431</v>
      </c>
      <c r="F1962" s="6">
        <v>1</v>
      </c>
      <c r="G1962" t="s">
        <v>23</v>
      </c>
      <c r="H1962" t="s">
        <v>55</v>
      </c>
      <c r="I1962" t="str">
        <f t="shared" si="90"/>
        <v>Chân giò heo muối gói 300g</v>
      </c>
      <c r="J1962" t="str">
        <f>VLOOKUP(I1962,'[1]Mã Misa'!$B$2:$D$74,2,0)</f>
        <v>Chân giò heo muối 300g</v>
      </c>
      <c r="K1962" t="str">
        <f>VLOOKUP(J1962,'[1]Mã Misa'!$C$2:$D$74,2,0)</f>
        <v>CGM300</v>
      </c>
      <c r="L1962" s="6">
        <v>73431</v>
      </c>
      <c r="M1962" t="s">
        <v>4397</v>
      </c>
      <c r="N1962" t="str">
        <f t="shared" si="91"/>
        <v>0135431</v>
      </c>
      <c r="O1962" s="9">
        <v>44500</v>
      </c>
      <c r="P1962" t="s">
        <v>1043</v>
      </c>
      <c r="Q1962" t="s">
        <v>1044</v>
      </c>
      <c r="R1962" t="str">
        <f t="shared" si="92"/>
        <v>VM HNI Cầu</v>
      </c>
      <c r="S1962" s="10" t="s">
        <v>28</v>
      </c>
      <c r="T1962" t="str">
        <f>VLOOKUP(Q1962,'Danh mục'!$B$4:$C$76,2,0)</f>
        <v>WINCOMHANOI</v>
      </c>
    </row>
    <row r="1963" spans="1:20">
      <c r="A1963" t="s">
        <v>19</v>
      </c>
      <c r="B1963" t="s">
        <v>4398</v>
      </c>
      <c r="C1963" t="s">
        <v>510</v>
      </c>
      <c r="D1963" t="s">
        <v>511</v>
      </c>
      <c r="E1963" s="5">
        <v>708752</v>
      </c>
      <c r="F1963" s="6">
        <v>4</v>
      </c>
      <c r="G1963" t="s">
        <v>65</v>
      </c>
      <c r="H1963" t="s">
        <v>512</v>
      </c>
      <c r="I1963" t="str">
        <f t="shared" si="90"/>
        <v xml:space="preserve"> Mực lá câu làm sạch 450g</v>
      </c>
      <c r="J1963" t="str">
        <f>VLOOKUP(I1963,'[1]Mã Misa'!$B$2:$D$74,2,0)</f>
        <v>Mực lá câu làm sạch 450g</v>
      </c>
      <c r="K1963" t="str">
        <f>VLOOKUP(J1963,'[1]Mã Misa'!$C$2:$D$74,2,0)</f>
        <v>ML450</v>
      </c>
      <c r="L1963" s="6">
        <v>177188</v>
      </c>
      <c r="M1963" t="s">
        <v>4399</v>
      </c>
      <c r="N1963" t="str">
        <f t="shared" si="91"/>
        <v>0135434</v>
      </c>
      <c r="O1963" s="9">
        <v>44500</v>
      </c>
      <c r="P1963" t="s">
        <v>1043</v>
      </c>
      <c r="Q1963" t="s">
        <v>1044</v>
      </c>
      <c r="R1963" t="str">
        <f t="shared" si="92"/>
        <v>VM HNI Cầu</v>
      </c>
      <c r="S1963" s="10" t="s">
        <v>28</v>
      </c>
      <c r="T1963" t="str">
        <f>VLOOKUP(Q1963,'Danh mục'!$B$4:$C$76,2,0)</f>
        <v>WINCOMHANOI</v>
      </c>
    </row>
    <row r="1964" spans="1:20" hidden="1">
      <c r="A1964" t="s">
        <v>19</v>
      </c>
      <c r="B1964" t="s">
        <v>4400</v>
      </c>
      <c r="C1964" t="s">
        <v>51</v>
      </c>
      <c r="D1964" t="s">
        <v>22</v>
      </c>
      <c r="E1964" s="5">
        <v>948600</v>
      </c>
      <c r="F1964" s="6">
        <v>9</v>
      </c>
      <c r="G1964" t="s">
        <v>23</v>
      </c>
      <c r="H1964" t="s">
        <v>52</v>
      </c>
      <c r="I1964" t="str">
        <f t="shared" si="90"/>
        <v>_Đùi gà sốt cay 500g</v>
      </c>
      <c r="J1964" t="str">
        <f>VLOOKUP(I1964,'[1]Mã Misa'!$B$2:$D$74,2,0)</f>
        <v>Đùi gà sốt cay 500g</v>
      </c>
      <c r="K1964" t="str">
        <f>VLOOKUP(J1964,'[1]Mã Misa'!$C$2:$D$74,2,0)</f>
        <v>DGSC500</v>
      </c>
      <c r="L1964" s="6">
        <v>105400</v>
      </c>
      <c r="M1964" t="s">
        <v>4401</v>
      </c>
      <c r="N1964" t="str">
        <f t="shared" si="91"/>
        <v>0042505</v>
      </c>
      <c r="O1964" s="9">
        <v>44500</v>
      </c>
      <c r="P1964" t="s">
        <v>4402</v>
      </c>
      <c r="Q1964" t="s">
        <v>4403</v>
      </c>
      <c r="R1964" t="str">
        <f t="shared" si="92"/>
        <v>VM+ HCM Fl</v>
      </c>
      <c r="S1964" s="10" t="s">
        <v>83</v>
      </c>
      <c r="T1964" t="e">
        <f>VLOOKUP(Q1964,'Danh mục'!$B$4:$C$76,2,0)</f>
        <v>#N/A</v>
      </c>
    </row>
    <row r="1965" spans="1:20" hidden="1">
      <c r="A1965" t="s">
        <v>19</v>
      </c>
      <c r="B1965" t="s">
        <v>4404</v>
      </c>
      <c r="C1965" t="s">
        <v>51</v>
      </c>
      <c r="D1965" t="s">
        <v>22</v>
      </c>
      <c r="E1965" s="5">
        <v>105400</v>
      </c>
      <c r="F1965" s="6">
        <v>1</v>
      </c>
      <c r="G1965" t="s">
        <v>23</v>
      </c>
      <c r="H1965" t="s">
        <v>52</v>
      </c>
      <c r="I1965" t="str">
        <f t="shared" si="90"/>
        <v>_Đùi gà sốt cay 500g</v>
      </c>
      <c r="J1965" t="str">
        <f>VLOOKUP(I1965,'[1]Mã Misa'!$B$2:$D$74,2,0)</f>
        <v>Đùi gà sốt cay 500g</v>
      </c>
      <c r="K1965" t="str">
        <f>VLOOKUP(J1965,'[1]Mã Misa'!$C$2:$D$74,2,0)</f>
        <v>DGSC500</v>
      </c>
      <c r="L1965" s="6">
        <v>105400</v>
      </c>
      <c r="M1965" t="s">
        <v>4405</v>
      </c>
      <c r="N1965" t="str">
        <f t="shared" si="91"/>
        <v>0017370</v>
      </c>
      <c r="O1965" s="9">
        <v>44500</v>
      </c>
      <c r="P1965" t="s">
        <v>4406</v>
      </c>
      <c r="Q1965" t="s">
        <v>4407</v>
      </c>
      <c r="R1965" t="str">
        <f t="shared" si="92"/>
        <v>VM+ DNG 11</v>
      </c>
      <c r="S1965" s="10" t="s">
        <v>231</v>
      </c>
      <c r="T1965" t="e">
        <f>VLOOKUP(Q1965,'Danh mục'!$B$4:$C$76,2,0)</f>
        <v>#N/A</v>
      </c>
    </row>
    <row r="1966" spans="1:20">
      <c r="A1966" t="s">
        <v>19</v>
      </c>
      <c r="B1966" t="s">
        <v>4408</v>
      </c>
      <c r="C1966" t="s">
        <v>51</v>
      </c>
      <c r="D1966" t="s">
        <v>22</v>
      </c>
      <c r="E1966" s="5">
        <v>210800</v>
      </c>
      <c r="F1966" s="6">
        <v>2</v>
      </c>
      <c r="G1966" t="s">
        <v>23</v>
      </c>
      <c r="H1966" t="s">
        <v>52</v>
      </c>
      <c r="I1966" t="str">
        <f t="shared" si="90"/>
        <v>_Đùi gà sốt cay 500g</v>
      </c>
      <c r="J1966" t="str">
        <f>VLOOKUP(I1966,'[1]Mã Misa'!$B$2:$D$74,2,0)</f>
        <v>Đùi gà sốt cay 500g</v>
      </c>
      <c r="K1966" t="str">
        <f>VLOOKUP(J1966,'[1]Mã Misa'!$C$2:$D$74,2,0)</f>
        <v>DGSC500</v>
      </c>
      <c r="L1966" s="6">
        <v>105400</v>
      </c>
      <c r="M1966" t="s">
        <v>4409</v>
      </c>
      <c r="N1966" t="str">
        <f t="shared" si="91"/>
        <v>0017372</v>
      </c>
      <c r="O1966" s="9">
        <v>44500</v>
      </c>
      <c r="P1966" t="s">
        <v>4410</v>
      </c>
      <c r="Q1966" t="s">
        <v>4411</v>
      </c>
      <c r="R1966" t="str">
        <f t="shared" si="92"/>
        <v>VM+ DNG 19</v>
      </c>
      <c r="S1966" s="10" t="s">
        <v>231</v>
      </c>
      <c r="T1966" t="e">
        <f>VLOOKUP(Q1966,'Danh mục'!$B$4:$C$76,2,0)</f>
        <v>#N/A</v>
      </c>
    </row>
    <row r="1967" spans="1:20">
      <c r="A1967" t="s">
        <v>19</v>
      </c>
      <c r="B1967" t="s">
        <v>4408</v>
      </c>
      <c r="C1967" t="s">
        <v>54</v>
      </c>
      <c r="D1967" t="s">
        <v>22</v>
      </c>
      <c r="E1967" s="5">
        <v>73431</v>
      </c>
      <c r="F1967" s="6">
        <v>1</v>
      </c>
      <c r="G1967" t="s">
        <v>23</v>
      </c>
      <c r="H1967" t="s">
        <v>55</v>
      </c>
      <c r="I1967" t="str">
        <f t="shared" si="90"/>
        <v>Chân giò heo muối gói 300g</v>
      </c>
      <c r="J1967" t="str">
        <f>VLOOKUP(I1967,'[1]Mã Misa'!$B$2:$D$74,2,0)</f>
        <v>Chân giò heo muối 300g</v>
      </c>
      <c r="K1967" t="str">
        <f>VLOOKUP(J1967,'[1]Mã Misa'!$C$2:$D$74,2,0)</f>
        <v>CGM300</v>
      </c>
      <c r="L1967" s="6">
        <v>73431</v>
      </c>
      <c r="M1967" t="s">
        <v>4409</v>
      </c>
      <c r="N1967" t="str">
        <f t="shared" si="91"/>
        <v>0017372</v>
      </c>
      <c r="O1967" s="9">
        <v>44500</v>
      </c>
      <c r="P1967" t="s">
        <v>4410</v>
      </c>
      <c r="Q1967" t="s">
        <v>4411</v>
      </c>
      <c r="R1967" t="str">
        <f t="shared" si="92"/>
        <v>VM+ DNG 19</v>
      </c>
      <c r="S1967" s="10" t="s">
        <v>231</v>
      </c>
      <c r="T1967" t="e">
        <f>VLOOKUP(Q1967,'Danh mục'!$B$4:$C$76,2,0)</f>
        <v>#N/A</v>
      </c>
    </row>
    <row r="1968" spans="1:20">
      <c r="A1968" t="s">
        <v>19</v>
      </c>
      <c r="B1968" t="s">
        <v>4412</v>
      </c>
      <c r="C1968" t="s">
        <v>45</v>
      </c>
      <c r="D1968" t="s">
        <v>22</v>
      </c>
      <c r="E1968" s="5">
        <v>74250</v>
      </c>
      <c r="F1968" s="6">
        <v>1</v>
      </c>
      <c r="G1968" t="s">
        <v>23</v>
      </c>
      <c r="H1968" t="s">
        <v>46</v>
      </c>
      <c r="I1968" t="str">
        <f t="shared" si="90"/>
        <v>_Chả cốm 300g</v>
      </c>
      <c r="J1968" t="str">
        <f>VLOOKUP(I1968,'[1]Mã Misa'!$B$2:$D$74,2,0)</f>
        <v>Chả cốm 300g</v>
      </c>
      <c r="K1968" t="str">
        <f>VLOOKUP(J1968,'[1]Mã Misa'!$C$2:$D$74,2,0)</f>
        <v>CC300</v>
      </c>
      <c r="L1968" s="6">
        <v>74250</v>
      </c>
      <c r="M1968" t="s">
        <v>4413</v>
      </c>
      <c r="N1968" t="str">
        <f t="shared" si="91"/>
        <v>0000835</v>
      </c>
      <c r="O1968" s="9">
        <v>44500</v>
      </c>
      <c r="P1968" t="s">
        <v>399</v>
      </c>
      <c r="Q1968" t="s">
        <v>400</v>
      </c>
      <c r="R1968" t="str">
        <f t="shared" si="92"/>
        <v>VM+ GLI 30</v>
      </c>
      <c r="S1968" s="10" t="s">
        <v>401</v>
      </c>
      <c r="T1968" t="e">
        <f>VLOOKUP(Q1968,'Danh mục'!$B$4:$C$76,2,0)</f>
        <v>#N/A</v>
      </c>
    </row>
    <row r="1969" spans="1:20">
      <c r="A1969" t="s">
        <v>19</v>
      </c>
      <c r="B1969" t="s">
        <v>4414</v>
      </c>
      <c r="C1969" t="s">
        <v>38</v>
      </c>
      <c r="D1969" t="s">
        <v>22</v>
      </c>
      <c r="E1969" s="5">
        <v>666348</v>
      </c>
      <c r="F1969" s="6">
        <v>6</v>
      </c>
      <c r="G1969" t="s">
        <v>23</v>
      </c>
      <c r="H1969" t="s">
        <v>39</v>
      </c>
      <c r="I1969" t="str">
        <f t="shared" si="90"/>
        <v>Gà muối gói 500g</v>
      </c>
      <c r="J1969" t="str">
        <f>VLOOKUP(I1969,'[1]Mã Misa'!$B$2:$D$74,2,0)</f>
        <v>Gà muối 500g</v>
      </c>
      <c r="K1969" t="str">
        <f>VLOOKUP(J1969,'[1]Mã Misa'!$C$2:$D$74,2,0)</f>
        <v>GM500</v>
      </c>
      <c r="L1969" s="6">
        <v>111058</v>
      </c>
      <c r="M1969" t="s">
        <v>4415</v>
      </c>
      <c r="N1969" t="str">
        <f t="shared" si="91"/>
        <v>0135466</v>
      </c>
      <c r="O1969" s="9">
        <v>44500</v>
      </c>
      <c r="P1969" t="s">
        <v>3157</v>
      </c>
      <c r="Q1969" t="s">
        <v>3158</v>
      </c>
      <c r="R1969" t="str">
        <f t="shared" si="92"/>
        <v>VM+ HNI 70</v>
      </c>
      <c r="S1969" s="10" t="s">
        <v>28</v>
      </c>
      <c r="T1969" t="e">
        <f>VLOOKUP(Q1969,'Danh mục'!$B$4:$C$76,2,0)</f>
        <v>#N/A</v>
      </c>
    </row>
    <row r="1970" spans="1:20">
      <c r="A1970" t="s">
        <v>19</v>
      </c>
      <c r="B1970" t="s">
        <v>4414</v>
      </c>
      <c r="C1970" t="s">
        <v>177</v>
      </c>
      <c r="D1970" t="s">
        <v>22</v>
      </c>
      <c r="E1970" s="5">
        <v>272250</v>
      </c>
      <c r="F1970" s="6">
        <v>3</v>
      </c>
      <c r="G1970" t="s">
        <v>23</v>
      </c>
      <c r="H1970" t="s">
        <v>178</v>
      </c>
      <c r="I1970" t="str">
        <f t="shared" si="90"/>
        <v>_Chân gà sốt cay 400g</v>
      </c>
      <c r="J1970" t="str">
        <f>VLOOKUP(I1970,'[1]Mã Misa'!$B$2:$D$74,2,0)</f>
        <v>Chân gà sốt cay 400g</v>
      </c>
      <c r="K1970" t="str">
        <f>VLOOKUP(J1970,'[1]Mã Misa'!$C$2:$D$74,2,0)</f>
        <v>CGSC400</v>
      </c>
      <c r="L1970" s="6">
        <v>90750</v>
      </c>
      <c r="M1970" t="s">
        <v>4415</v>
      </c>
      <c r="N1970" t="str">
        <f t="shared" si="91"/>
        <v>0135466</v>
      </c>
      <c r="O1970" s="9">
        <v>44500</v>
      </c>
      <c r="P1970" t="s">
        <v>3157</v>
      </c>
      <c r="Q1970" t="s">
        <v>3158</v>
      </c>
      <c r="R1970" t="str">
        <f t="shared" si="92"/>
        <v>VM+ HNI 70</v>
      </c>
      <c r="S1970" s="10" t="s">
        <v>28</v>
      </c>
      <c r="T1970" t="e">
        <f>VLOOKUP(Q1970,'Danh mục'!$B$4:$C$76,2,0)</f>
        <v>#N/A</v>
      </c>
    </row>
    <row r="1971" spans="1:20">
      <c r="A1971" t="s">
        <v>19</v>
      </c>
      <c r="B1971" t="s">
        <v>4414</v>
      </c>
      <c r="C1971" t="s">
        <v>51</v>
      </c>
      <c r="D1971" t="s">
        <v>22</v>
      </c>
      <c r="E1971" s="5">
        <v>210800</v>
      </c>
      <c r="F1971" s="6">
        <v>2</v>
      </c>
      <c r="G1971" t="s">
        <v>23</v>
      </c>
      <c r="H1971" t="s">
        <v>52</v>
      </c>
      <c r="I1971" t="str">
        <f t="shared" si="90"/>
        <v>_Đùi gà sốt cay 500g</v>
      </c>
      <c r="J1971" t="str">
        <f>VLOOKUP(I1971,'[1]Mã Misa'!$B$2:$D$74,2,0)</f>
        <v>Đùi gà sốt cay 500g</v>
      </c>
      <c r="K1971" t="str">
        <f>VLOOKUP(J1971,'[1]Mã Misa'!$C$2:$D$74,2,0)</f>
        <v>DGSC500</v>
      </c>
      <c r="L1971" s="6">
        <v>105400</v>
      </c>
      <c r="M1971" t="s">
        <v>4415</v>
      </c>
      <c r="N1971" t="str">
        <f t="shared" si="91"/>
        <v>0135466</v>
      </c>
      <c r="O1971" s="9">
        <v>44500</v>
      </c>
      <c r="P1971" t="s">
        <v>3157</v>
      </c>
      <c r="Q1971" t="s">
        <v>3158</v>
      </c>
      <c r="R1971" t="str">
        <f t="shared" si="92"/>
        <v>VM+ HNI 70</v>
      </c>
      <c r="S1971" s="10" t="s">
        <v>28</v>
      </c>
      <c r="T1971" t="e">
        <f>VLOOKUP(Q1971,'Danh mục'!$B$4:$C$76,2,0)</f>
        <v>#N/A</v>
      </c>
    </row>
    <row r="1972" spans="1:20" hidden="1">
      <c r="A1972" t="s">
        <v>19</v>
      </c>
      <c r="B1972" t="s">
        <v>4416</v>
      </c>
      <c r="C1972" t="s">
        <v>54</v>
      </c>
      <c r="D1972" t="s">
        <v>22</v>
      </c>
      <c r="E1972" s="5">
        <v>73431</v>
      </c>
      <c r="F1972" s="6">
        <v>1</v>
      </c>
      <c r="G1972" t="s">
        <v>23</v>
      </c>
      <c r="H1972" t="s">
        <v>55</v>
      </c>
      <c r="I1972" t="str">
        <f t="shared" si="90"/>
        <v>Chân giò heo muối gói 300g</v>
      </c>
      <c r="J1972" t="str">
        <f>VLOOKUP(I1972,'[1]Mã Misa'!$B$2:$D$74,2,0)</f>
        <v>Chân giò heo muối 300g</v>
      </c>
      <c r="K1972" t="str">
        <f>VLOOKUP(J1972,'[1]Mã Misa'!$C$2:$D$74,2,0)</f>
        <v>CGM300</v>
      </c>
      <c r="L1972" s="6">
        <v>73431</v>
      </c>
      <c r="M1972" t="s">
        <v>4417</v>
      </c>
      <c r="N1972" t="str">
        <f t="shared" si="91"/>
        <v>0135473</v>
      </c>
      <c r="O1972" s="9">
        <v>44500</v>
      </c>
      <c r="P1972" t="s">
        <v>4418</v>
      </c>
      <c r="Q1972" t="s">
        <v>4419</v>
      </c>
      <c r="R1972" t="str">
        <f t="shared" si="92"/>
        <v xml:space="preserve">VM+ HNI 8 </v>
      </c>
      <c r="S1972" s="10" t="s">
        <v>28</v>
      </c>
      <c r="T1972" t="e">
        <f>VLOOKUP(Q1972,'Danh mục'!$B$4:$C$76,2,0)</f>
        <v>#N/A</v>
      </c>
    </row>
    <row r="1973" spans="1:20">
      <c r="A1973" t="s">
        <v>19</v>
      </c>
      <c r="B1973" t="s">
        <v>4420</v>
      </c>
      <c r="C1973" t="s">
        <v>193</v>
      </c>
      <c r="D1973" t="s">
        <v>22</v>
      </c>
      <c r="E1973" s="5">
        <v>55595</v>
      </c>
      <c r="F1973" s="6">
        <v>1</v>
      </c>
      <c r="G1973" t="s">
        <v>23</v>
      </c>
      <c r="H1973" t="s">
        <v>194</v>
      </c>
      <c r="I1973" t="str">
        <f t="shared" si="90"/>
        <v>Tai heo muối gói 200g</v>
      </c>
      <c r="J1973" t="str">
        <f>VLOOKUP(I1973,'[1]Mã Misa'!$B$2:$D$74,2,0)</f>
        <v>Tai heo muối 200g</v>
      </c>
      <c r="K1973" t="str">
        <f>VLOOKUP(J1973,'[1]Mã Misa'!$C$2:$D$74,2,0)</f>
        <v>TH200</v>
      </c>
      <c r="L1973" s="6">
        <v>55595</v>
      </c>
      <c r="M1973" t="s">
        <v>4421</v>
      </c>
      <c r="N1973" t="str">
        <f t="shared" si="91"/>
        <v>0135481</v>
      </c>
      <c r="O1973" s="9">
        <v>44500</v>
      </c>
      <c r="P1973" t="s">
        <v>3037</v>
      </c>
      <c r="Q1973" t="s">
        <v>3038</v>
      </c>
      <c r="R1973" t="str">
        <f t="shared" si="92"/>
        <v>VM+ HNI Lô</v>
      </c>
      <c r="S1973" s="10" t="s">
        <v>28</v>
      </c>
      <c r="T1973" t="e">
        <f>VLOOKUP(Q1973,'Danh mục'!$B$4:$C$76,2,0)</f>
        <v>#N/A</v>
      </c>
    </row>
    <row r="1974" spans="1:20">
      <c r="A1974" t="s">
        <v>19</v>
      </c>
      <c r="B1974" t="s">
        <v>4420</v>
      </c>
      <c r="C1974" t="s">
        <v>51</v>
      </c>
      <c r="D1974" t="s">
        <v>22</v>
      </c>
      <c r="E1974" s="5">
        <v>421600</v>
      </c>
      <c r="F1974" s="6">
        <v>4</v>
      </c>
      <c r="G1974" t="s">
        <v>23</v>
      </c>
      <c r="H1974" t="s">
        <v>52</v>
      </c>
      <c r="I1974" t="str">
        <f t="shared" si="90"/>
        <v>_Đùi gà sốt cay 500g</v>
      </c>
      <c r="J1974" t="str">
        <f>VLOOKUP(I1974,'[1]Mã Misa'!$B$2:$D$74,2,0)</f>
        <v>Đùi gà sốt cay 500g</v>
      </c>
      <c r="K1974" t="str">
        <f>VLOOKUP(J1974,'[1]Mã Misa'!$C$2:$D$74,2,0)</f>
        <v>DGSC500</v>
      </c>
      <c r="L1974" s="6">
        <v>105400</v>
      </c>
      <c r="M1974" t="s">
        <v>4421</v>
      </c>
      <c r="N1974" t="str">
        <f t="shared" si="91"/>
        <v>0135481</v>
      </c>
      <c r="O1974" s="9">
        <v>44500</v>
      </c>
      <c r="P1974" t="s">
        <v>3037</v>
      </c>
      <c r="Q1974" t="s">
        <v>3038</v>
      </c>
      <c r="R1974" t="str">
        <f t="shared" si="92"/>
        <v>VM+ HNI Lô</v>
      </c>
      <c r="S1974" s="10" t="s">
        <v>28</v>
      </c>
      <c r="T1974" t="e">
        <f>VLOOKUP(Q1974,'Danh mục'!$B$4:$C$76,2,0)</f>
        <v>#N/A</v>
      </c>
    </row>
    <row r="1975" spans="1:20">
      <c r="A1975" t="s">
        <v>19</v>
      </c>
      <c r="B1975" t="s">
        <v>4422</v>
      </c>
      <c r="C1975" t="s">
        <v>38</v>
      </c>
      <c r="D1975" t="s">
        <v>22</v>
      </c>
      <c r="E1975" s="5">
        <v>222116</v>
      </c>
      <c r="F1975" s="6">
        <v>2</v>
      </c>
      <c r="G1975" t="s">
        <v>23</v>
      </c>
      <c r="H1975" t="s">
        <v>39</v>
      </c>
      <c r="I1975" t="str">
        <f t="shared" si="90"/>
        <v>Gà muối gói 500g</v>
      </c>
      <c r="J1975" t="str">
        <f>VLOOKUP(I1975,'[1]Mã Misa'!$B$2:$D$74,2,0)</f>
        <v>Gà muối 500g</v>
      </c>
      <c r="K1975" t="str">
        <f>VLOOKUP(J1975,'[1]Mã Misa'!$C$2:$D$74,2,0)</f>
        <v>GM500</v>
      </c>
      <c r="L1975" s="6">
        <v>111058</v>
      </c>
      <c r="M1975" t="s">
        <v>4423</v>
      </c>
      <c r="N1975" t="str">
        <f t="shared" si="91"/>
        <v>0010641</v>
      </c>
      <c r="O1975" s="9">
        <v>44500</v>
      </c>
      <c r="P1975" t="s">
        <v>1183</v>
      </c>
      <c r="Q1975" t="s">
        <v>1184</v>
      </c>
      <c r="R1975" t="str">
        <f t="shared" si="92"/>
        <v>VM+ QNH Số</v>
      </c>
      <c r="S1975" s="10" t="s">
        <v>78</v>
      </c>
      <c r="T1975" t="e">
        <f>VLOOKUP(Q1975,'Danh mục'!$B$4:$C$76,2,0)</f>
        <v>#N/A</v>
      </c>
    </row>
    <row r="1976" spans="1:20">
      <c r="A1976" t="s">
        <v>19</v>
      </c>
      <c r="B1976" t="s">
        <v>4422</v>
      </c>
      <c r="C1976" t="s">
        <v>193</v>
      </c>
      <c r="D1976" t="s">
        <v>22</v>
      </c>
      <c r="E1976" s="5">
        <v>166785</v>
      </c>
      <c r="F1976" s="6">
        <v>3</v>
      </c>
      <c r="G1976" t="s">
        <v>23</v>
      </c>
      <c r="H1976" t="s">
        <v>194</v>
      </c>
      <c r="I1976" t="str">
        <f t="shared" si="90"/>
        <v>Tai heo muối gói 200g</v>
      </c>
      <c r="J1976" t="str">
        <f>VLOOKUP(I1976,'[1]Mã Misa'!$B$2:$D$74,2,0)</f>
        <v>Tai heo muối 200g</v>
      </c>
      <c r="K1976" t="str">
        <f>VLOOKUP(J1976,'[1]Mã Misa'!$C$2:$D$74,2,0)</f>
        <v>TH200</v>
      </c>
      <c r="L1976" s="6">
        <v>55595</v>
      </c>
      <c r="M1976" t="s">
        <v>4423</v>
      </c>
      <c r="N1976" t="str">
        <f t="shared" si="91"/>
        <v>0010641</v>
      </c>
      <c r="O1976" s="9">
        <v>44500</v>
      </c>
      <c r="P1976" t="s">
        <v>1183</v>
      </c>
      <c r="Q1976" t="s">
        <v>1184</v>
      </c>
      <c r="R1976" t="str">
        <f t="shared" si="92"/>
        <v>VM+ QNH Số</v>
      </c>
      <c r="S1976" s="10" t="s">
        <v>78</v>
      </c>
      <c r="T1976" t="e">
        <f>VLOOKUP(Q1976,'Danh mục'!$B$4:$C$76,2,0)</f>
        <v>#N/A</v>
      </c>
    </row>
    <row r="1977" spans="1:20">
      <c r="A1977" t="s">
        <v>19</v>
      </c>
      <c r="B1977" t="s">
        <v>4422</v>
      </c>
      <c r="C1977" t="s">
        <v>90</v>
      </c>
      <c r="D1977" t="s">
        <v>22</v>
      </c>
      <c r="E1977" s="5">
        <v>283800</v>
      </c>
      <c r="F1977" s="6">
        <v>4</v>
      </c>
      <c r="G1977" t="s">
        <v>23</v>
      </c>
      <c r="H1977" t="s">
        <v>91</v>
      </c>
      <c r="I1977" t="str">
        <f t="shared" si="90"/>
        <v>_Chả nướng 300g</v>
      </c>
      <c r="J1977" t="str">
        <f>VLOOKUP(I1977,'[1]Mã Misa'!$B$2:$D$74,2,0)</f>
        <v>Chả nướng 300g</v>
      </c>
      <c r="K1977" t="str">
        <f>VLOOKUP(J1977,'[1]Mã Misa'!$C$2:$D$74,2,0)</f>
        <v>CN300</v>
      </c>
      <c r="L1977" s="6">
        <v>70950</v>
      </c>
      <c r="M1977" t="s">
        <v>4423</v>
      </c>
      <c r="N1977" t="str">
        <f t="shared" si="91"/>
        <v>0010641</v>
      </c>
      <c r="O1977" s="9">
        <v>44500</v>
      </c>
      <c r="P1977" t="s">
        <v>1183</v>
      </c>
      <c r="Q1977" t="s">
        <v>1184</v>
      </c>
      <c r="R1977" t="str">
        <f t="shared" si="92"/>
        <v>VM+ QNH Số</v>
      </c>
      <c r="S1977" s="10" t="s">
        <v>78</v>
      </c>
      <c r="T1977" t="e">
        <f>VLOOKUP(Q1977,'Danh mục'!$B$4:$C$76,2,0)</f>
        <v>#N/A</v>
      </c>
    </row>
    <row r="1978" spans="1:20">
      <c r="A1978" t="s">
        <v>19</v>
      </c>
      <c r="B1978" t="s">
        <v>4424</v>
      </c>
      <c r="C1978" t="s">
        <v>285</v>
      </c>
      <c r="D1978" t="s">
        <v>22</v>
      </c>
      <c r="E1978" s="5">
        <v>61050</v>
      </c>
      <c r="F1978" s="6">
        <v>1</v>
      </c>
      <c r="G1978" t="s">
        <v>23</v>
      </c>
      <c r="H1978" t="s">
        <v>286</v>
      </c>
      <c r="I1978" t="str">
        <f t="shared" si="90"/>
        <v>_Giò sụn gà 250g</v>
      </c>
      <c r="J1978" t="str">
        <f>VLOOKUP(I1978,'[1]Mã Misa'!$B$2:$D$74,2,0)</f>
        <v>Giò sụn gà 250g</v>
      </c>
      <c r="K1978" t="str">
        <f>VLOOKUP(J1978,'[1]Mã Misa'!$C$2:$D$74,2,0)</f>
        <v>GSG250</v>
      </c>
      <c r="L1978" s="6">
        <v>61050</v>
      </c>
      <c r="M1978" t="s">
        <v>4425</v>
      </c>
      <c r="N1978" t="str">
        <f t="shared" si="91"/>
        <v>0135508</v>
      </c>
      <c r="O1978" s="9">
        <v>44500</v>
      </c>
      <c r="P1978" t="s">
        <v>3022</v>
      </c>
      <c r="Q1978" t="s">
        <v>3023</v>
      </c>
      <c r="R1978" t="str">
        <f t="shared" si="92"/>
        <v>VM+ HNI N0</v>
      </c>
      <c r="S1978" s="10" t="s">
        <v>28</v>
      </c>
      <c r="T1978" t="e">
        <f>VLOOKUP(Q1978,'Danh mục'!$B$4:$C$76,2,0)</f>
        <v>#N/A</v>
      </c>
    </row>
    <row r="1979" spans="1:20">
      <c r="A1979" t="s">
        <v>19</v>
      </c>
      <c r="B1979" t="s">
        <v>4424</v>
      </c>
      <c r="C1979" t="s">
        <v>21</v>
      </c>
      <c r="D1979" t="s">
        <v>22</v>
      </c>
      <c r="E1979" s="5">
        <v>50182</v>
      </c>
      <c r="F1979" s="6">
        <v>1</v>
      </c>
      <c r="G1979" t="s">
        <v>23</v>
      </c>
      <c r="H1979" t="s">
        <v>24</v>
      </c>
      <c r="I1979" t="str">
        <f t="shared" si="90"/>
        <v>Giò tai lưỡi xào gói 250g</v>
      </c>
      <c r="J1979" t="str">
        <f>VLOOKUP(I1979,'[1]Mã Misa'!$B$2:$D$74,2,0)</f>
        <v>Giò Tai Lưỡi Xào 250g</v>
      </c>
      <c r="K1979" t="str">
        <f>VLOOKUP(J1979,'[1]Mã Misa'!$C$2:$D$74,2,0)</f>
        <v>GTLX250G</v>
      </c>
      <c r="L1979" s="6">
        <v>50182</v>
      </c>
      <c r="M1979" t="s">
        <v>4425</v>
      </c>
      <c r="N1979" t="str">
        <f t="shared" si="91"/>
        <v>0135508</v>
      </c>
      <c r="O1979" s="9">
        <v>44500</v>
      </c>
      <c r="P1979" t="s">
        <v>3022</v>
      </c>
      <c r="Q1979" t="s">
        <v>3023</v>
      </c>
      <c r="R1979" t="str">
        <f t="shared" si="92"/>
        <v>VM+ HNI N0</v>
      </c>
      <c r="S1979" s="10" t="s">
        <v>28</v>
      </c>
      <c r="T1979" t="e">
        <f>VLOOKUP(Q1979,'Danh mục'!$B$4:$C$76,2,0)</f>
        <v>#N/A</v>
      </c>
    </row>
    <row r="1980" spans="1:20">
      <c r="A1980" t="s">
        <v>19</v>
      </c>
      <c r="B1980" t="s">
        <v>4426</v>
      </c>
      <c r="C1980" t="s">
        <v>293</v>
      </c>
      <c r="D1980" t="s">
        <v>22</v>
      </c>
      <c r="E1980" s="5">
        <v>178200</v>
      </c>
      <c r="F1980" s="6">
        <v>3</v>
      </c>
      <c r="G1980" t="s">
        <v>23</v>
      </c>
      <c r="H1980" t="s">
        <v>294</v>
      </c>
      <c r="I1980" t="str">
        <f t="shared" si="90"/>
        <v>_Giò lụa 250g</v>
      </c>
      <c r="J1980" t="str">
        <f>VLOOKUP(I1980,'[1]Mã Misa'!$B$2:$D$74,2,0)</f>
        <v>Giò lụa 250g</v>
      </c>
      <c r="K1980" t="str">
        <f>VLOOKUP(J1980,'[1]Mã Misa'!$C$2:$D$74,2,0)</f>
        <v>GL250</v>
      </c>
      <c r="L1980" s="6">
        <v>59400</v>
      </c>
      <c r="M1980" t="s">
        <v>4427</v>
      </c>
      <c r="N1980" t="str">
        <f t="shared" si="91"/>
        <v>0003127</v>
      </c>
      <c r="O1980" s="9">
        <v>44500</v>
      </c>
      <c r="P1980" t="s">
        <v>201</v>
      </c>
      <c r="Q1980" t="s">
        <v>202</v>
      </c>
      <c r="R1980" t="str">
        <f t="shared" si="92"/>
        <v>VM+ BNH 46</v>
      </c>
      <c r="S1980" s="10" t="s">
        <v>88</v>
      </c>
      <c r="T1980" t="e">
        <f>VLOOKUP(Q1980,'Danh mục'!$B$4:$C$76,2,0)</f>
        <v>#N/A</v>
      </c>
    </row>
    <row r="1981" spans="1:20">
      <c r="A1981" t="s">
        <v>19</v>
      </c>
      <c r="B1981" t="s">
        <v>4428</v>
      </c>
      <c r="C1981" t="s">
        <v>51</v>
      </c>
      <c r="D1981" t="s">
        <v>22</v>
      </c>
      <c r="E1981" s="5">
        <v>105400</v>
      </c>
      <c r="F1981" s="6">
        <v>1</v>
      </c>
      <c r="G1981" t="s">
        <v>23</v>
      </c>
      <c r="H1981" t="s">
        <v>52</v>
      </c>
      <c r="I1981" t="str">
        <f t="shared" si="90"/>
        <v>_Đùi gà sốt cay 500g</v>
      </c>
      <c r="J1981" t="str">
        <f>VLOOKUP(I1981,'[1]Mã Misa'!$B$2:$D$74,2,0)</f>
        <v>Đùi gà sốt cay 500g</v>
      </c>
      <c r="K1981" t="str">
        <f>VLOOKUP(J1981,'[1]Mã Misa'!$C$2:$D$74,2,0)</f>
        <v>DGSC500</v>
      </c>
      <c r="L1981" s="6">
        <v>105400</v>
      </c>
      <c r="M1981" t="s">
        <v>4429</v>
      </c>
      <c r="N1981" t="str">
        <f t="shared" si="91"/>
        <v>0010648</v>
      </c>
      <c r="O1981" s="9">
        <v>44500</v>
      </c>
      <c r="P1981" t="s">
        <v>985</v>
      </c>
      <c r="Q1981" t="s">
        <v>986</v>
      </c>
      <c r="R1981" t="str">
        <f t="shared" si="92"/>
        <v>VM+ QNH Tổ</v>
      </c>
      <c r="S1981" s="10" t="s">
        <v>78</v>
      </c>
      <c r="T1981" t="e">
        <f>VLOOKUP(Q1981,'Danh mục'!$B$4:$C$76,2,0)</f>
        <v>#N/A</v>
      </c>
    </row>
    <row r="1982" spans="1:20">
      <c r="A1982" t="s">
        <v>19</v>
      </c>
      <c r="B1982" t="s">
        <v>4430</v>
      </c>
      <c r="C1982" t="s">
        <v>45</v>
      </c>
      <c r="D1982" t="s">
        <v>22</v>
      </c>
      <c r="E1982" s="5">
        <v>74250</v>
      </c>
      <c r="F1982" s="6">
        <v>1</v>
      </c>
      <c r="G1982" t="s">
        <v>23</v>
      </c>
      <c r="H1982" t="s">
        <v>46</v>
      </c>
      <c r="I1982" t="str">
        <f t="shared" si="90"/>
        <v>_Chả cốm 300g</v>
      </c>
      <c r="J1982" t="str">
        <f>VLOOKUP(I1982,'[1]Mã Misa'!$B$2:$D$74,2,0)</f>
        <v>Chả cốm 300g</v>
      </c>
      <c r="K1982" t="str">
        <f>VLOOKUP(J1982,'[1]Mã Misa'!$C$2:$D$74,2,0)</f>
        <v>CC300</v>
      </c>
      <c r="L1982" s="6">
        <v>74250</v>
      </c>
      <c r="M1982" t="s">
        <v>4431</v>
      </c>
      <c r="N1982" t="str">
        <f t="shared" si="91"/>
        <v>0135537</v>
      </c>
      <c r="O1982" s="9">
        <v>44500</v>
      </c>
      <c r="P1982" t="s">
        <v>3320</v>
      </c>
      <c r="Q1982" t="s">
        <v>3321</v>
      </c>
      <c r="R1982" t="str">
        <f t="shared" si="92"/>
        <v>VM+ HNI SH</v>
      </c>
      <c r="S1982" s="10" t="s">
        <v>28</v>
      </c>
      <c r="T1982" t="e">
        <f>VLOOKUP(Q1982,'Danh mục'!$B$4:$C$76,2,0)</f>
        <v>#N/A</v>
      </c>
    </row>
    <row r="1983" spans="1:20">
      <c r="A1983" t="s">
        <v>19</v>
      </c>
      <c r="B1983" t="s">
        <v>4432</v>
      </c>
      <c r="C1983" t="s">
        <v>64</v>
      </c>
      <c r="D1983" t="s">
        <v>22</v>
      </c>
      <c r="E1983" s="5">
        <v>61250</v>
      </c>
      <c r="F1983" s="6">
        <v>1</v>
      </c>
      <c r="G1983" t="s">
        <v>65</v>
      </c>
      <c r="H1983" t="s">
        <v>66</v>
      </c>
      <c r="I1983" t="str">
        <f t="shared" si="90"/>
        <v xml:space="preserve"> Ghẹ farci 150g</v>
      </c>
      <c r="J1983" t="str">
        <f>VLOOKUP(I1983,'[1]Mã Misa'!$B$2:$D$74,2,0)</f>
        <v>Ghẹ farci 150g</v>
      </c>
      <c r="K1983" t="str">
        <f>VLOOKUP(J1983,'[1]Mã Misa'!$C$2:$D$74,2,0)</f>
        <v>GHEFARCI150</v>
      </c>
      <c r="L1983" s="6">
        <v>61250</v>
      </c>
      <c r="M1983" t="s">
        <v>4433</v>
      </c>
      <c r="N1983" t="str">
        <f t="shared" si="91"/>
        <v>0042529</v>
      </c>
      <c r="O1983" s="9">
        <v>44500</v>
      </c>
      <c r="P1983" t="s">
        <v>4434</v>
      </c>
      <c r="Q1983" t="s">
        <v>4435</v>
      </c>
      <c r="R1983" t="str">
        <f t="shared" si="92"/>
        <v>VM+ HCM 56</v>
      </c>
      <c r="S1983" s="10" t="s">
        <v>83</v>
      </c>
      <c r="T1983" t="e">
        <f>VLOOKUP(Q1983,'Danh mục'!$B$4:$C$76,2,0)</f>
        <v>#N/A</v>
      </c>
    </row>
    <row r="1984" spans="1:20">
      <c r="A1984" t="s">
        <v>19</v>
      </c>
      <c r="B1984" t="s">
        <v>4432</v>
      </c>
      <c r="C1984" t="s">
        <v>535</v>
      </c>
      <c r="D1984" t="s">
        <v>511</v>
      </c>
      <c r="E1984" s="5">
        <v>396900</v>
      </c>
      <c r="F1984" s="6">
        <v>2</v>
      </c>
      <c r="G1984" t="s">
        <v>65</v>
      </c>
      <c r="H1984" t="s">
        <v>536</v>
      </c>
      <c r="I1984" t="str">
        <f t="shared" si="90"/>
        <v xml:space="preserve"> Tôm mũ ni nguyên con 450g</v>
      </c>
      <c r="J1984" t="str">
        <f>VLOOKUP(I1984,'[1]Mã Misa'!$B$2:$D$74,2,0)</f>
        <v>Tôm mũ ni nguyên con 450g</v>
      </c>
      <c r="K1984" t="str">
        <f>VLOOKUP(J1984,'[1]Mã Misa'!$C$2:$D$74,2,0)</f>
        <v>TNC450</v>
      </c>
      <c r="L1984" s="6">
        <v>198450</v>
      </c>
      <c r="M1984" t="s">
        <v>4433</v>
      </c>
      <c r="N1984" t="str">
        <f t="shared" si="91"/>
        <v>0042529</v>
      </c>
      <c r="O1984" s="9">
        <v>44500</v>
      </c>
      <c r="P1984" t="s">
        <v>4434</v>
      </c>
      <c r="Q1984" t="s">
        <v>4435</v>
      </c>
      <c r="R1984" t="str">
        <f t="shared" si="92"/>
        <v>VM+ HCM 56</v>
      </c>
      <c r="S1984" s="10" t="s">
        <v>83</v>
      </c>
      <c r="T1984" t="e">
        <f>VLOOKUP(Q1984,'Danh mục'!$B$4:$C$76,2,0)</f>
        <v>#N/A</v>
      </c>
    </row>
    <row r="1985" spans="1:20">
      <c r="A1985" t="s">
        <v>19</v>
      </c>
      <c r="B1985" t="s">
        <v>4436</v>
      </c>
      <c r="C1985" t="s">
        <v>38</v>
      </c>
      <c r="D1985" t="s">
        <v>22</v>
      </c>
      <c r="E1985" s="5">
        <v>111058</v>
      </c>
      <c r="F1985" s="6">
        <v>1</v>
      </c>
      <c r="G1985" t="s">
        <v>23</v>
      </c>
      <c r="H1985" t="s">
        <v>39</v>
      </c>
      <c r="I1985" t="str">
        <f t="shared" si="90"/>
        <v>Gà muối gói 500g</v>
      </c>
      <c r="J1985" t="str">
        <f>VLOOKUP(I1985,'[1]Mã Misa'!$B$2:$D$74,2,0)</f>
        <v>Gà muối 500g</v>
      </c>
      <c r="K1985" t="str">
        <f>VLOOKUP(J1985,'[1]Mã Misa'!$C$2:$D$74,2,0)</f>
        <v>GM500</v>
      </c>
      <c r="L1985" s="6">
        <v>111058</v>
      </c>
      <c r="M1985" t="s">
        <v>4437</v>
      </c>
      <c r="N1985" t="str">
        <f t="shared" si="91"/>
        <v>0017390</v>
      </c>
      <c r="O1985" s="9">
        <v>44500</v>
      </c>
      <c r="P1985" t="s">
        <v>4438</v>
      </c>
      <c r="Q1985" t="s">
        <v>4439</v>
      </c>
      <c r="R1985" t="str">
        <f t="shared" si="92"/>
        <v>VM+ DNG 48</v>
      </c>
      <c r="S1985" s="10" t="s">
        <v>231</v>
      </c>
      <c r="T1985" t="e">
        <f>VLOOKUP(Q1985,'Danh mục'!$B$4:$C$76,2,0)</f>
        <v>#N/A</v>
      </c>
    </row>
    <row r="1986" spans="1:20">
      <c r="A1986" t="s">
        <v>19</v>
      </c>
      <c r="B1986" t="s">
        <v>4440</v>
      </c>
      <c r="C1986" t="s">
        <v>51</v>
      </c>
      <c r="D1986" t="s">
        <v>22</v>
      </c>
      <c r="E1986" s="5">
        <v>105400</v>
      </c>
      <c r="F1986" s="6">
        <v>1</v>
      </c>
      <c r="G1986" t="s">
        <v>23</v>
      </c>
      <c r="H1986" t="s">
        <v>52</v>
      </c>
      <c r="I1986" t="str">
        <f t="shared" si="90"/>
        <v>_Đùi gà sốt cay 500g</v>
      </c>
      <c r="J1986" t="str">
        <f>VLOOKUP(I1986,'[1]Mã Misa'!$B$2:$D$74,2,0)</f>
        <v>Đùi gà sốt cay 500g</v>
      </c>
      <c r="K1986" t="str">
        <f>VLOOKUP(J1986,'[1]Mã Misa'!$C$2:$D$74,2,0)</f>
        <v>DGSC500</v>
      </c>
      <c r="L1986" s="6">
        <v>105400</v>
      </c>
      <c r="M1986" t="s">
        <v>4441</v>
      </c>
      <c r="N1986" t="str">
        <f t="shared" si="91"/>
        <v>0002114</v>
      </c>
      <c r="O1986" s="9">
        <v>44500</v>
      </c>
      <c r="P1986" t="s">
        <v>973</v>
      </c>
      <c r="Q1986" t="s">
        <v>974</v>
      </c>
      <c r="R1986" t="str">
        <f t="shared" si="92"/>
        <v xml:space="preserve">VM+ NDH 5 </v>
      </c>
      <c r="S1986" s="10" t="s">
        <v>188</v>
      </c>
      <c r="T1986" t="e">
        <f>VLOOKUP(Q1986,'Danh mục'!$B$4:$C$76,2,0)</f>
        <v>#N/A</v>
      </c>
    </row>
    <row r="1987" spans="1:20">
      <c r="A1987" t="s">
        <v>19</v>
      </c>
      <c r="B1987" t="s">
        <v>4440</v>
      </c>
      <c r="C1987" t="s">
        <v>90</v>
      </c>
      <c r="D1987" t="s">
        <v>22</v>
      </c>
      <c r="E1987" s="5">
        <v>141900</v>
      </c>
      <c r="F1987" s="6">
        <v>2</v>
      </c>
      <c r="G1987" t="s">
        <v>23</v>
      </c>
      <c r="H1987" t="s">
        <v>91</v>
      </c>
      <c r="I1987" t="str">
        <f t="shared" si="90"/>
        <v>_Chả nướng 300g</v>
      </c>
      <c r="J1987" t="str">
        <f>VLOOKUP(I1987,'[1]Mã Misa'!$B$2:$D$74,2,0)</f>
        <v>Chả nướng 300g</v>
      </c>
      <c r="K1987" t="str">
        <f>VLOOKUP(J1987,'[1]Mã Misa'!$C$2:$D$74,2,0)</f>
        <v>CN300</v>
      </c>
      <c r="L1987" s="6">
        <v>70950</v>
      </c>
      <c r="M1987" t="s">
        <v>4441</v>
      </c>
      <c r="N1987" t="str">
        <f t="shared" si="91"/>
        <v>0002114</v>
      </c>
      <c r="O1987" s="9">
        <v>44500</v>
      </c>
      <c r="P1987" t="s">
        <v>973</v>
      </c>
      <c r="Q1987" t="s">
        <v>974</v>
      </c>
      <c r="R1987" t="str">
        <f t="shared" si="92"/>
        <v xml:space="preserve">VM+ NDH 5 </v>
      </c>
      <c r="S1987" s="10" t="s">
        <v>188</v>
      </c>
      <c r="T1987" t="e">
        <f>VLOOKUP(Q1987,'Danh mục'!$B$4:$C$76,2,0)</f>
        <v>#N/A</v>
      </c>
    </row>
    <row r="1988" spans="1:20">
      <c r="A1988" t="s">
        <v>19</v>
      </c>
      <c r="B1988" t="s">
        <v>4442</v>
      </c>
      <c r="C1988" t="s">
        <v>510</v>
      </c>
      <c r="D1988" t="s">
        <v>511</v>
      </c>
      <c r="E1988" s="5">
        <v>531564</v>
      </c>
      <c r="F1988" s="6">
        <v>3</v>
      </c>
      <c r="G1988" t="s">
        <v>65</v>
      </c>
      <c r="H1988" t="s">
        <v>512</v>
      </c>
      <c r="I1988" t="str">
        <f t="shared" ref="I1988:I2039" si="93">MID(H1988,10,26)</f>
        <v xml:space="preserve"> Mực lá câu làm sạch 450g</v>
      </c>
      <c r="J1988" t="str">
        <f>VLOOKUP(I1988,'[1]Mã Misa'!$B$2:$D$74,2,0)</f>
        <v>Mực lá câu làm sạch 450g</v>
      </c>
      <c r="K1988" t="str">
        <f>VLOOKUP(J1988,'[1]Mã Misa'!$C$2:$D$74,2,0)</f>
        <v>ML450</v>
      </c>
      <c r="L1988" s="6">
        <v>177188</v>
      </c>
      <c r="M1988" t="s">
        <v>4443</v>
      </c>
      <c r="N1988" t="str">
        <f t="shared" ref="N1988:N2039" si="94">RIGHT(M1988,7)</f>
        <v>0135569</v>
      </c>
      <c r="O1988" s="9">
        <v>44500</v>
      </c>
      <c r="P1988" t="s">
        <v>1698</v>
      </c>
      <c r="Q1988" t="s">
        <v>1699</v>
      </c>
      <c r="R1988" t="str">
        <f t="shared" ref="R1988:R2039" si="95">LEFT(Q1988,10)</f>
        <v>VM+ HNI Ho</v>
      </c>
      <c r="S1988" s="10" t="s">
        <v>28</v>
      </c>
      <c r="T1988" t="e">
        <f>VLOOKUP(Q1988,'Danh mục'!$B$4:$C$76,2,0)</f>
        <v>#N/A</v>
      </c>
    </row>
    <row r="1989" spans="1:20">
      <c r="A1989" t="s">
        <v>19</v>
      </c>
      <c r="B1989" t="s">
        <v>4444</v>
      </c>
      <c r="C1989" t="s">
        <v>38</v>
      </c>
      <c r="D1989" t="s">
        <v>22</v>
      </c>
      <c r="E1989" s="5">
        <v>111058</v>
      </c>
      <c r="F1989" s="6">
        <v>1</v>
      </c>
      <c r="G1989" t="s">
        <v>23</v>
      </c>
      <c r="H1989" t="s">
        <v>39</v>
      </c>
      <c r="I1989" t="str">
        <f t="shared" si="93"/>
        <v>Gà muối gói 500g</v>
      </c>
      <c r="J1989" t="str">
        <f>VLOOKUP(I1989,'[1]Mã Misa'!$B$2:$D$74,2,0)</f>
        <v>Gà muối 500g</v>
      </c>
      <c r="K1989" t="str">
        <f>VLOOKUP(J1989,'[1]Mã Misa'!$C$2:$D$74,2,0)</f>
        <v>GM500</v>
      </c>
      <c r="L1989" s="6">
        <v>111058</v>
      </c>
      <c r="M1989" t="s">
        <v>4445</v>
      </c>
      <c r="N1989" t="str">
        <f t="shared" si="94"/>
        <v>0017394</v>
      </c>
      <c r="O1989" s="9">
        <v>44500</v>
      </c>
      <c r="P1989" t="s">
        <v>4438</v>
      </c>
      <c r="Q1989" t="s">
        <v>4439</v>
      </c>
      <c r="R1989" t="str">
        <f t="shared" si="95"/>
        <v>VM+ DNG 48</v>
      </c>
      <c r="S1989" s="10" t="s">
        <v>231</v>
      </c>
      <c r="T1989" t="e">
        <f>VLOOKUP(Q1989,'Danh mục'!$B$4:$C$76,2,0)</f>
        <v>#N/A</v>
      </c>
    </row>
    <row r="1990" spans="1:20" hidden="1">
      <c r="A1990" t="s">
        <v>19</v>
      </c>
      <c r="B1990" t="s">
        <v>4446</v>
      </c>
      <c r="C1990" t="s">
        <v>193</v>
      </c>
      <c r="D1990" t="s">
        <v>22</v>
      </c>
      <c r="E1990" s="5">
        <v>55595</v>
      </c>
      <c r="F1990" s="6">
        <v>1</v>
      </c>
      <c r="G1990" t="s">
        <v>23</v>
      </c>
      <c r="H1990" t="s">
        <v>194</v>
      </c>
      <c r="I1990" t="str">
        <f t="shared" si="93"/>
        <v>Tai heo muối gói 200g</v>
      </c>
      <c r="J1990" t="str">
        <f>VLOOKUP(I1990,'[1]Mã Misa'!$B$2:$D$74,2,0)</f>
        <v>Tai heo muối 200g</v>
      </c>
      <c r="K1990" t="str">
        <f>VLOOKUP(J1990,'[1]Mã Misa'!$C$2:$D$74,2,0)</f>
        <v>TH200</v>
      </c>
      <c r="L1990" s="6">
        <v>55595</v>
      </c>
      <c r="M1990" t="s">
        <v>4447</v>
      </c>
      <c r="N1990" t="str">
        <f t="shared" si="94"/>
        <v>0001471</v>
      </c>
      <c r="O1990" s="9">
        <v>44500</v>
      </c>
      <c r="P1990" t="s">
        <v>4448</v>
      </c>
      <c r="Q1990" t="s">
        <v>4449</v>
      </c>
      <c r="R1990" t="str">
        <f t="shared" si="95"/>
        <v>VM+ TBH Tú</v>
      </c>
      <c r="S1990" s="10" t="s">
        <v>656</v>
      </c>
      <c r="T1990" t="e">
        <f>VLOOKUP(Q1990,'Danh mục'!$B$4:$C$76,2,0)</f>
        <v>#N/A</v>
      </c>
    </row>
    <row r="1991" spans="1:20">
      <c r="A1991" t="s">
        <v>19</v>
      </c>
      <c r="B1991" t="s">
        <v>4450</v>
      </c>
      <c r="C1991" t="s">
        <v>51</v>
      </c>
      <c r="D1991" t="s">
        <v>22</v>
      </c>
      <c r="E1991" s="5">
        <v>316200</v>
      </c>
      <c r="F1991" s="6">
        <v>3</v>
      </c>
      <c r="G1991" t="s">
        <v>23</v>
      </c>
      <c r="H1991" t="s">
        <v>52</v>
      </c>
      <c r="I1991" t="str">
        <f t="shared" si="93"/>
        <v>_Đùi gà sốt cay 500g</v>
      </c>
      <c r="J1991" t="str">
        <f>VLOOKUP(I1991,'[1]Mã Misa'!$B$2:$D$74,2,0)</f>
        <v>Đùi gà sốt cay 500g</v>
      </c>
      <c r="K1991" t="str">
        <f>VLOOKUP(J1991,'[1]Mã Misa'!$C$2:$D$74,2,0)</f>
        <v>DGSC500</v>
      </c>
      <c r="L1991" s="6">
        <v>105400</v>
      </c>
      <c r="M1991" t="s">
        <v>4451</v>
      </c>
      <c r="N1991" t="str">
        <f t="shared" si="94"/>
        <v>0135589</v>
      </c>
      <c r="O1991" s="9">
        <v>44500</v>
      </c>
      <c r="P1991" t="s">
        <v>1377</v>
      </c>
      <c r="Q1991" t="s">
        <v>1378</v>
      </c>
      <c r="R1991" t="str">
        <f t="shared" si="95"/>
        <v>VM+ HNI 24</v>
      </c>
      <c r="S1991" s="10" t="s">
        <v>28</v>
      </c>
      <c r="T1991" t="e">
        <f>VLOOKUP(Q1991,'Danh mục'!$B$4:$C$76,2,0)</f>
        <v>#N/A</v>
      </c>
    </row>
    <row r="1992" spans="1:20">
      <c r="A1992" t="s">
        <v>19</v>
      </c>
      <c r="B1992" t="s">
        <v>4452</v>
      </c>
      <c r="C1992" t="s">
        <v>293</v>
      </c>
      <c r="D1992" t="s">
        <v>22</v>
      </c>
      <c r="E1992" s="5">
        <v>59400</v>
      </c>
      <c r="F1992" s="6">
        <v>1</v>
      </c>
      <c r="G1992" t="s">
        <v>23</v>
      </c>
      <c r="H1992" t="s">
        <v>294</v>
      </c>
      <c r="I1992" t="str">
        <f t="shared" si="93"/>
        <v>_Giò lụa 250g</v>
      </c>
      <c r="J1992" t="str">
        <f>VLOOKUP(I1992,'[1]Mã Misa'!$B$2:$D$74,2,0)</f>
        <v>Giò lụa 250g</v>
      </c>
      <c r="K1992" t="str">
        <f>VLOOKUP(J1992,'[1]Mã Misa'!$C$2:$D$74,2,0)</f>
        <v>GL250</v>
      </c>
      <c r="L1992" s="6">
        <v>59400</v>
      </c>
      <c r="M1992" t="s">
        <v>4453</v>
      </c>
      <c r="N1992" t="str">
        <f t="shared" si="94"/>
        <v>0135591</v>
      </c>
      <c r="O1992" s="9">
        <v>44500</v>
      </c>
      <c r="P1992" t="s">
        <v>1459</v>
      </c>
      <c r="Q1992" t="s">
        <v>1460</v>
      </c>
      <c r="R1992" t="str">
        <f t="shared" si="95"/>
        <v>VM+ HNI Vi</v>
      </c>
      <c r="S1992" s="10" t="s">
        <v>28</v>
      </c>
      <c r="T1992" t="e">
        <f>VLOOKUP(Q1992,'Danh mục'!$B$4:$C$76,2,0)</f>
        <v>#N/A</v>
      </c>
    </row>
    <row r="1993" spans="1:20">
      <c r="A1993" t="s">
        <v>19</v>
      </c>
      <c r="B1993" t="s">
        <v>4452</v>
      </c>
      <c r="C1993" t="s">
        <v>45</v>
      </c>
      <c r="D1993" t="s">
        <v>22</v>
      </c>
      <c r="E1993" s="5">
        <v>74250</v>
      </c>
      <c r="F1993" s="6">
        <v>1</v>
      </c>
      <c r="G1993" t="s">
        <v>23</v>
      </c>
      <c r="H1993" t="s">
        <v>46</v>
      </c>
      <c r="I1993" t="str">
        <f t="shared" si="93"/>
        <v>_Chả cốm 300g</v>
      </c>
      <c r="J1993" t="str">
        <f>VLOOKUP(I1993,'[1]Mã Misa'!$B$2:$D$74,2,0)</f>
        <v>Chả cốm 300g</v>
      </c>
      <c r="K1993" t="str">
        <f>VLOOKUP(J1993,'[1]Mã Misa'!$C$2:$D$74,2,0)</f>
        <v>CC300</v>
      </c>
      <c r="L1993" s="6">
        <v>74250</v>
      </c>
      <c r="M1993" t="s">
        <v>4453</v>
      </c>
      <c r="N1993" t="str">
        <f t="shared" si="94"/>
        <v>0135591</v>
      </c>
      <c r="O1993" s="9">
        <v>44500</v>
      </c>
      <c r="P1993" t="s">
        <v>1459</v>
      </c>
      <c r="Q1993" t="s">
        <v>1460</v>
      </c>
      <c r="R1993" t="str">
        <f t="shared" si="95"/>
        <v>VM+ HNI Vi</v>
      </c>
      <c r="S1993" s="10" t="s">
        <v>28</v>
      </c>
      <c r="T1993" t="e">
        <f>VLOOKUP(Q1993,'Danh mục'!$B$4:$C$76,2,0)</f>
        <v>#N/A</v>
      </c>
    </row>
    <row r="1994" spans="1:20" hidden="1">
      <c r="A1994" t="s">
        <v>19</v>
      </c>
      <c r="B1994" t="s">
        <v>4454</v>
      </c>
      <c r="C1994" t="s">
        <v>38</v>
      </c>
      <c r="D1994" t="s">
        <v>22</v>
      </c>
      <c r="E1994" s="5">
        <v>222116</v>
      </c>
      <c r="F1994" s="6">
        <v>2</v>
      </c>
      <c r="G1994" t="s">
        <v>23</v>
      </c>
      <c r="H1994" t="s">
        <v>39</v>
      </c>
      <c r="I1994" t="str">
        <f t="shared" si="93"/>
        <v>Gà muối gói 500g</v>
      </c>
      <c r="J1994" t="str">
        <f>VLOOKUP(I1994,'[1]Mã Misa'!$B$2:$D$74,2,0)</f>
        <v>Gà muối 500g</v>
      </c>
      <c r="K1994" t="str">
        <f>VLOOKUP(J1994,'[1]Mã Misa'!$C$2:$D$74,2,0)</f>
        <v>GM500</v>
      </c>
      <c r="L1994" s="6">
        <v>111058</v>
      </c>
      <c r="M1994" t="s">
        <v>4455</v>
      </c>
      <c r="N1994" t="str">
        <f t="shared" si="94"/>
        <v>0135611</v>
      </c>
      <c r="O1994" s="9">
        <v>44500</v>
      </c>
      <c r="P1994" t="s">
        <v>4456</v>
      </c>
      <c r="Q1994" t="s">
        <v>4457</v>
      </c>
      <c r="R1994" t="str">
        <f t="shared" si="95"/>
        <v>VM+ HNI 20</v>
      </c>
      <c r="S1994" s="10" t="s">
        <v>28</v>
      </c>
      <c r="T1994" t="e">
        <f>VLOOKUP(Q1994,'Danh mục'!$B$4:$C$76,2,0)</f>
        <v>#N/A</v>
      </c>
    </row>
    <row r="1995" spans="1:20">
      <c r="A1995" t="s">
        <v>19</v>
      </c>
      <c r="B1995" t="s">
        <v>4458</v>
      </c>
      <c r="C1995" t="s">
        <v>21</v>
      </c>
      <c r="D1995" t="s">
        <v>22</v>
      </c>
      <c r="E1995" s="5">
        <v>50182</v>
      </c>
      <c r="F1995" s="6">
        <v>1</v>
      </c>
      <c r="G1995" t="s">
        <v>23</v>
      </c>
      <c r="H1995" t="s">
        <v>24</v>
      </c>
      <c r="I1995" t="str">
        <f t="shared" si="93"/>
        <v>Giò tai lưỡi xào gói 250g</v>
      </c>
      <c r="J1995" t="str">
        <f>VLOOKUP(I1995,'[1]Mã Misa'!$B$2:$D$74,2,0)</f>
        <v>Giò Tai Lưỡi Xào 250g</v>
      </c>
      <c r="K1995" t="str">
        <f>VLOOKUP(J1995,'[1]Mã Misa'!$C$2:$D$74,2,0)</f>
        <v>GTLX250G</v>
      </c>
      <c r="L1995" s="6">
        <v>50182</v>
      </c>
      <c r="M1995" t="s">
        <v>4459</v>
      </c>
      <c r="N1995" t="str">
        <f t="shared" si="94"/>
        <v>0010255</v>
      </c>
      <c r="O1995" s="9">
        <v>44500</v>
      </c>
      <c r="P1995" t="s">
        <v>4460</v>
      </c>
      <c r="Q1995" t="s">
        <v>4461</v>
      </c>
      <c r="R1995" t="str">
        <f t="shared" si="95"/>
        <v>VM+ HPG 13</v>
      </c>
      <c r="S1995" s="10" t="s">
        <v>218</v>
      </c>
      <c r="T1995" t="e">
        <f>VLOOKUP(Q1995,'Danh mục'!$B$4:$C$76,2,0)</f>
        <v>#N/A</v>
      </c>
    </row>
    <row r="1996" spans="1:20">
      <c r="A1996" t="s">
        <v>19</v>
      </c>
      <c r="B1996" t="s">
        <v>4458</v>
      </c>
      <c r="C1996" t="s">
        <v>35</v>
      </c>
      <c r="D1996" t="s">
        <v>22</v>
      </c>
      <c r="E1996" s="5">
        <v>92000</v>
      </c>
      <c r="F1996" s="6">
        <v>2</v>
      </c>
      <c r="G1996" t="s">
        <v>23</v>
      </c>
      <c r="H1996" t="s">
        <v>36</v>
      </c>
      <c r="I1996" t="str">
        <f t="shared" si="93"/>
        <v>Mộc nấm hương gói 250g</v>
      </c>
      <c r="J1996" t="str">
        <f>VLOOKUP(I1996,'[1]Mã Misa'!$B$2:$D$74,2,0)</f>
        <v>Mộc Nấm Hương 250g</v>
      </c>
      <c r="K1996" t="str">
        <f>VLOOKUP(J1996,'[1]Mã Misa'!$C$2:$D$74,2,0)</f>
        <v>MNH250</v>
      </c>
      <c r="L1996" s="6">
        <v>46000</v>
      </c>
      <c r="M1996" t="s">
        <v>4459</v>
      </c>
      <c r="N1996" t="str">
        <f t="shared" si="94"/>
        <v>0010255</v>
      </c>
      <c r="O1996" s="9">
        <v>44500</v>
      </c>
      <c r="P1996" t="s">
        <v>4460</v>
      </c>
      <c r="Q1996" t="s">
        <v>4461</v>
      </c>
      <c r="R1996" t="str">
        <f t="shared" si="95"/>
        <v>VM+ HPG 13</v>
      </c>
      <c r="S1996" s="10" t="s">
        <v>218</v>
      </c>
      <c r="T1996" t="e">
        <f>VLOOKUP(Q1996,'Danh mục'!$B$4:$C$76,2,0)</f>
        <v>#N/A</v>
      </c>
    </row>
    <row r="1997" spans="1:20">
      <c r="A1997" t="s">
        <v>19</v>
      </c>
      <c r="B1997" t="s">
        <v>4462</v>
      </c>
      <c r="C1997" t="s">
        <v>54</v>
      </c>
      <c r="D1997" t="s">
        <v>22</v>
      </c>
      <c r="E1997" s="5">
        <v>73431</v>
      </c>
      <c r="F1997" s="6">
        <v>1</v>
      </c>
      <c r="G1997" t="s">
        <v>23</v>
      </c>
      <c r="H1997" t="s">
        <v>55</v>
      </c>
      <c r="I1997" t="str">
        <f t="shared" si="93"/>
        <v>Chân giò heo muối gói 300g</v>
      </c>
      <c r="J1997" t="str">
        <f>VLOOKUP(I1997,'[1]Mã Misa'!$B$2:$D$74,2,0)</f>
        <v>Chân giò heo muối 300g</v>
      </c>
      <c r="K1997" t="str">
        <f>VLOOKUP(J1997,'[1]Mã Misa'!$C$2:$D$74,2,0)</f>
        <v>CGM300</v>
      </c>
      <c r="L1997" s="6">
        <v>73431</v>
      </c>
      <c r="M1997" t="s">
        <v>4463</v>
      </c>
      <c r="N1997" t="str">
        <f t="shared" si="94"/>
        <v>0010256</v>
      </c>
      <c r="O1997" s="9">
        <v>44500</v>
      </c>
      <c r="P1997" t="s">
        <v>1678</v>
      </c>
      <c r="Q1997" t="s">
        <v>1679</v>
      </c>
      <c r="R1997" t="str">
        <f t="shared" si="95"/>
        <v>VM+ HPG 37</v>
      </c>
      <c r="S1997" s="10" t="s">
        <v>218</v>
      </c>
      <c r="T1997" t="e">
        <f>VLOOKUP(Q1997,'Danh mục'!$B$4:$C$76,2,0)</f>
        <v>#N/A</v>
      </c>
    </row>
    <row r="1998" spans="1:20" hidden="1">
      <c r="A1998" t="s">
        <v>19</v>
      </c>
      <c r="B1998" t="s">
        <v>4464</v>
      </c>
      <c r="C1998" t="s">
        <v>193</v>
      </c>
      <c r="D1998" t="s">
        <v>22</v>
      </c>
      <c r="E1998" s="5">
        <v>111190</v>
      </c>
      <c r="F1998" s="6">
        <v>2</v>
      </c>
      <c r="G1998" t="s">
        <v>23</v>
      </c>
      <c r="H1998" t="s">
        <v>194</v>
      </c>
      <c r="I1998" t="str">
        <f t="shared" si="93"/>
        <v>Tai heo muối gói 200g</v>
      </c>
      <c r="J1998" t="str">
        <f>VLOOKUP(I1998,'[1]Mã Misa'!$B$2:$D$74,2,0)</f>
        <v>Tai heo muối 200g</v>
      </c>
      <c r="K1998" t="str">
        <f>VLOOKUP(J1998,'[1]Mã Misa'!$C$2:$D$74,2,0)</f>
        <v>TH200</v>
      </c>
      <c r="L1998" s="6">
        <v>55595</v>
      </c>
      <c r="M1998" t="s">
        <v>4465</v>
      </c>
      <c r="N1998" t="str">
        <f t="shared" si="94"/>
        <v>0010678</v>
      </c>
      <c r="O1998" s="9">
        <v>44500</v>
      </c>
      <c r="P1998" t="s">
        <v>4466</v>
      </c>
      <c r="Q1998" t="s">
        <v>4467</v>
      </c>
      <c r="R1998" t="str">
        <f t="shared" si="95"/>
        <v>VM+ QNH Tổ</v>
      </c>
      <c r="S1998" s="10" t="s">
        <v>78</v>
      </c>
      <c r="T1998" t="e">
        <f>VLOOKUP(Q1998,'Danh mục'!$B$4:$C$76,2,0)</f>
        <v>#N/A</v>
      </c>
    </row>
    <row r="1999" spans="1:20" hidden="1">
      <c r="A1999" t="s">
        <v>19</v>
      </c>
      <c r="B1999" t="s">
        <v>4468</v>
      </c>
      <c r="C1999" t="s">
        <v>293</v>
      </c>
      <c r="D1999" t="s">
        <v>22</v>
      </c>
      <c r="E1999" s="5">
        <v>178200</v>
      </c>
      <c r="F1999" s="6">
        <v>3</v>
      </c>
      <c r="G1999" t="s">
        <v>23</v>
      </c>
      <c r="H1999" t="s">
        <v>294</v>
      </c>
      <c r="I1999" t="str">
        <f t="shared" si="93"/>
        <v>_Giò lụa 250g</v>
      </c>
      <c r="J1999" t="str">
        <f>VLOOKUP(I1999,'[1]Mã Misa'!$B$2:$D$74,2,0)</f>
        <v>Giò lụa 250g</v>
      </c>
      <c r="K1999" t="str">
        <f>VLOOKUP(J1999,'[1]Mã Misa'!$C$2:$D$74,2,0)</f>
        <v>GL250</v>
      </c>
      <c r="L1999" s="6">
        <v>59400</v>
      </c>
      <c r="M1999" t="s">
        <v>4469</v>
      </c>
      <c r="N1999" t="str">
        <f t="shared" si="94"/>
        <v>0000640</v>
      </c>
      <c r="O1999" s="9">
        <v>44500</v>
      </c>
      <c r="P1999" t="s">
        <v>4470</v>
      </c>
      <c r="Q1999" t="s">
        <v>4471</v>
      </c>
      <c r="R1999" t="str">
        <f t="shared" si="95"/>
        <v>VM+ YBI 15</v>
      </c>
      <c r="S1999" s="10" t="s">
        <v>717</v>
      </c>
      <c r="T1999" t="e">
        <f>VLOOKUP(Q1999,'Danh mục'!$B$4:$C$76,2,0)</f>
        <v>#N/A</v>
      </c>
    </row>
    <row r="2000" spans="1:20" hidden="1">
      <c r="A2000" t="s">
        <v>19</v>
      </c>
      <c r="B2000" t="s">
        <v>4472</v>
      </c>
      <c r="C2000" t="s">
        <v>38</v>
      </c>
      <c r="D2000" t="s">
        <v>22</v>
      </c>
      <c r="E2000" s="5">
        <v>111058</v>
      </c>
      <c r="F2000" s="6">
        <v>1</v>
      </c>
      <c r="G2000" t="s">
        <v>23</v>
      </c>
      <c r="H2000" t="s">
        <v>39</v>
      </c>
      <c r="I2000" t="str">
        <f t="shared" si="93"/>
        <v>Gà muối gói 500g</v>
      </c>
      <c r="J2000" t="str">
        <f>VLOOKUP(I2000,'[1]Mã Misa'!$B$2:$D$74,2,0)</f>
        <v>Gà muối 500g</v>
      </c>
      <c r="K2000" t="str">
        <f>VLOOKUP(J2000,'[1]Mã Misa'!$C$2:$D$74,2,0)</f>
        <v>GM500</v>
      </c>
      <c r="L2000" s="6">
        <v>111058</v>
      </c>
      <c r="M2000" t="s">
        <v>4473</v>
      </c>
      <c r="N2000" t="str">
        <f t="shared" si="94"/>
        <v>0135639</v>
      </c>
      <c r="O2000" s="9">
        <v>44500</v>
      </c>
      <c r="P2000" t="s">
        <v>4474</v>
      </c>
      <c r="Q2000" t="s">
        <v>4475</v>
      </c>
      <c r="R2000" t="str">
        <f t="shared" si="95"/>
        <v>VM+ HNI 46</v>
      </c>
      <c r="S2000" s="10" t="s">
        <v>28</v>
      </c>
      <c r="T2000" t="e">
        <f>VLOOKUP(Q2000,'Danh mục'!$B$4:$C$76,2,0)</f>
        <v>#N/A</v>
      </c>
    </row>
    <row r="2001" spans="1:20">
      <c r="A2001" t="s">
        <v>19</v>
      </c>
      <c r="B2001" t="s">
        <v>4476</v>
      </c>
      <c r="C2001" t="s">
        <v>38</v>
      </c>
      <c r="D2001" t="s">
        <v>22</v>
      </c>
      <c r="E2001" s="5">
        <v>111058</v>
      </c>
      <c r="F2001" s="6">
        <v>1</v>
      </c>
      <c r="G2001" t="s">
        <v>23</v>
      </c>
      <c r="H2001" t="s">
        <v>39</v>
      </c>
      <c r="I2001" t="str">
        <f t="shared" si="93"/>
        <v>Gà muối gói 500g</v>
      </c>
      <c r="J2001" t="str">
        <f>VLOOKUP(I2001,'[1]Mã Misa'!$B$2:$D$74,2,0)</f>
        <v>Gà muối 500g</v>
      </c>
      <c r="K2001" t="str">
        <f>VLOOKUP(J2001,'[1]Mã Misa'!$C$2:$D$74,2,0)</f>
        <v>GM500</v>
      </c>
      <c r="L2001" s="6">
        <v>111058</v>
      </c>
      <c r="M2001" t="s">
        <v>4477</v>
      </c>
      <c r="N2001" t="str">
        <f t="shared" si="94"/>
        <v>0010257</v>
      </c>
      <c r="O2001" s="9">
        <v>44500</v>
      </c>
      <c r="P2001" t="s">
        <v>659</v>
      </c>
      <c r="Q2001" t="s">
        <v>660</v>
      </c>
      <c r="R2001" t="str">
        <f t="shared" si="95"/>
        <v>VM+ HPG Cl</v>
      </c>
      <c r="S2001" s="10" t="s">
        <v>218</v>
      </c>
      <c r="T2001" t="e">
        <f>VLOOKUP(Q2001,'Danh mục'!$B$4:$C$76,2,0)</f>
        <v>#N/A</v>
      </c>
    </row>
    <row r="2002" spans="1:20">
      <c r="A2002" t="s">
        <v>19</v>
      </c>
      <c r="B2002" t="s">
        <v>4476</v>
      </c>
      <c r="C2002" t="s">
        <v>193</v>
      </c>
      <c r="D2002" t="s">
        <v>22</v>
      </c>
      <c r="E2002" s="5">
        <v>55595</v>
      </c>
      <c r="F2002" s="6">
        <v>1</v>
      </c>
      <c r="G2002" t="s">
        <v>23</v>
      </c>
      <c r="H2002" t="s">
        <v>194</v>
      </c>
      <c r="I2002" t="str">
        <f t="shared" si="93"/>
        <v>Tai heo muối gói 200g</v>
      </c>
      <c r="J2002" t="str">
        <f>VLOOKUP(I2002,'[1]Mã Misa'!$B$2:$D$74,2,0)</f>
        <v>Tai heo muối 200g</v>
      </c>
      <c r="K2002" t="str">
        <f>VLOOKUP(J2002,'[1]Mã Misa'!$C$2:$D$74,2,0)</f>
        <v>TH200</v>
      </c>
      <c r="L2002" s="6">
        <v>55595</v>
      </c>
      <c r="M2002" t="s">
        <v>4477</v>
      </c>
      <c r="N2002" t="str">
        <f t="shared" si="94"/>
        <v>0010257</v>
      </c>
      <c r="O2002" s="9">
        <v>44500</v>
      </c>
      <c r="P2002" t="s">
        <v>659</v>
      </c>
      <c r="Q2002" t="s">
        <v>660</v>
      </c>
      <c r="R2002" t="str">
        <f t="shared" si="95"/>
        <v>VM+ HPG Cl</v>
      </c>
      <c r="S2002" s="10" t="s">
        <v>218</v>
      </c>
      <c r="T2002" t="e">
        <f>VLOOKUP(Q2002,'Danh mục'!$B$4:$C$76,2,0)</f>
        <v>#N/A</v>
      </c>
    </row>
    <row r="2003" spans="1:20">
      <c r="A2003" t="s">
        <v>19</v>
      </c>
      <c r="B2003" t="s">
        <v>4476</v>
      </c>
      <c r="C2003" t="s">
        <v>21</v>
      </c>
      <c r="D2003" t="s">
        <v>22</v>
      </c>
      <c r="E2003" s="5">
        <v>100364</v>
      </c>
      <c r="F2003" s="6">
        <v>2</v>
      </c>
      <c r="G2003" t="s">
        <v>23</v>
      </c>
      <c r="H2003" t="s">
        <v>24</v>
      </c>
      <c r="I2003" t="str">
        <f t="shared" si="93"/>
        <v>Giò tai lưỡi xào gói 250g</v>
      </c>
      <c r="J2003" t="str">
        <f>VLOOKUP(I2003,'[1]Mã Misa'!$B$2:$D$74,2,0)</f>
        <v>Giò Tai Lưỡi Xào 250g</v>
      </c>
      <c r="K2003" t="str">
        <f>VLOOKUP(J2003,'[1]Mã Misa'!$C$2:$D$74,2,0)</f>
        <v>GTLX250G</v>
      </c>
      <c r="L2003" s="6">
        <v>50182</v>
      </c>
      <c r="M2003" t="s">
        <v>4477</v>
      </c>
      <c r="N2003" t="str">
        <f t="shared" si="94"/>
        <v>0010257</v>
      </c>
      <c r="O2003" s="9">
        <v>44500</v>
      </c>
      <c r="P2003" t="s">
        <v>659</v>
      </c>
      <c r="Q2003" t="s">
        <v>660</v>
      </c>
      <c r="R2003" t="str">
        <f t="shared" si="95"/>
        <v>VM+ HPG Cl</v>
      </c>
      <c r="S2003" s="10" t="s">
        <v>218</v>
      </c>
      <c r="T2003" t="e">
        <f>VLOOKUP(Q2003,'Danh mục'!$B$4:$C$76,2,0)</f>
        <v>#N/A</v>
      </c>
    </row>
    <row r="2004" spans="1:20">
      <c r="A2004" t="s">
        <v>19</v>
      </c>
      <c r="B2004" t="s">
        <v>4478</v>
      </c>
      <c r="C2004" t="s">
        <v>38</v>
      </c>
      <c r="D2004" t="s">
        <v>22</v>
      </c>
      <c r="E2004" s="5">
        <v>222116</v>
      </c>
      <c r="F2004" s="6">
        <v>2</v>
      </c>
      <c r="G2004" t="s">
        <v>23</v>
      </c>
      <c r="H2004" t="s">
        <v>39</v>
      </c>
      <c r="I2004" t="str">
        <f t="shared" si="93"/>
        <v>Gà muối gói 500g</v>
      </c>
      <c r="J2004" t="str">
        <f>VLOOKUP(I2004,'[1]Mã Misa'!$B$2:$D$74,2,0)</f>
        <v>Gà muối 500g</v>
      </c>
      <c r="K2004" t="str">
        <f>VLOOKUP(J2004,'[1]Mã Misa'!$C$2:$D$74,2,0)</f>
        <v>GM500</v>
      </c>
      <c r="L2004" s="6">
        <v>111058</v>
      </c>
      <c r="M2004" t="s">
        <v>4479</v>
      </c>
      <c r="N2004" t="str">
        <f t="shared" si="94"/>
        <v>0135645</v>
      </c>
      <c r="O2004" s="9">
        <v>44500</v>
      </c>
      <c r="P2004" t="s">
        <v>72</v>
      </c>
      <c r="Q2004" t="s">
        <v>73</v>
      </c>
      <c r="R2004" t="str">
        <f t="shared" si="95"/>
        <v>VM+ HNI Kh</v>
      </c>
      <c r="S2004" s="10" t="s">
        <v>28</v>
      </c>
      <c r="T2004" t="e">
        <f>VLOOKUP(Q2004,'Danh mục'!$B$4:$C$76,2,0)</f>
        <v>#N/A</v>
      </c>
    </row>
    <row r="2005" spans="1:20" hidden="1">
      <c r="A2005" t="s">
        <v>19</v>
      </c>
      <c r="B2005" t="s">
        <v>4480</v>
      </c>
      <c r="C2005" t="s">
        <v>38</v>
      </c>
      <c r="D2005" t="s">
        <v>22</v>
      </c>
      <c r="E2005" s="5">
        <v>111058</v>
      </c>
      <c r="F2005" s="6">
        <v>1</v>
      </c>
      <c r="G2005" t="s">
        <v>23</v>
      </c>
      <c r="H2005" t="s">
        <v>39</v>
      </c>
      <c r="I2005" t="str">
        <f t="shared" si="93"/>
        <v>Gà muối gói 500g</v>
      </c>
      <c r="J2005" t="str">
        <f>VLOOKUP(I2005,'[1]Mã Misa'!$B$2:$D$74,2,0)</f>
        <v>Gà muối 500g</v>
      </c>
      <c r="K2005" t="str">
        <f>VLOOKUP(J2005,'[1]Mã Misa'!$C$2:$D$74,2,0)</f>
        <v>GM500</v>
      </c>
      <c r="L2005" s="6">
        <v>111058</v>
      </c>
      <c r="M2005" t="s">
        <v>4481</v>
      </c>
      <c r="N2005" t="str">
        <f t="shared" si="94"/>
        <v>0135653</v>
      </c>
      <c r="O2005" s="9">
        <v>44500</v>
      </c>
      <c r="P2005" t="s">
        <v>4482</v>
      </c>
      <c r="Q2005" t="s">
        <v>4483</v>
      </c>
      <c r="R2005" t="str">
        <f t="shared" si="95"/>
        <v>VM+ HNI 33</v>
      </c>
      <c r="S2005" s="10" t="s">
        <v>28</v>
      </c>
      <c r="T2005" t="e">
        <f>VLOOKUP(Q2005,'Danh mục'!$B$4:$C$76,2,0)</f>
        <v>#N/A</v>
      </c>
    </row>
    <row r="2006" spans="1:20" hidden="1">
      <c r="A2006" t="s">
        <v>19</v>
      </c>
      <c r="B2006" t="s">
        <v>4484</v>
      </c>
      <c r="C2006" t="s">
        <v>51</v>
      </c>
      <c r="D2006" t="s">
        <v>22</v>
      </c>
      <c r="E2006" s="5">
        <v>316200</v>
      </c>
      <c r="F2006" s="6">
        <v>3</v>
      </c>
      <c r="G2006" t="s">
        <v>23</v>
      </c>
      <c r="H2006" t="s">
        <v>52</v>
      </c>
      <c r="I2006" t="str">
        <f t="shared" si="93"/>
        <v>_Đùi gà sốt cay 500g</v>
      </c>
      <c r="J2006" t="str">
        <f>VLOOKUP(I2006,'[1]Mã Misa'!$B$2:$D$74,2,0)</f>
        <v>Đùi gà sốt cay 500g</v>
      </c>
      <c r="K2006" t="str">
        <f>VLOOKUP(J2006,'[1]Mã Misa'!$C$2:$D$74,2,0)</f>
        <v>DGSC500</v>
      </c>
      <c r="L2006" s="6">
        <v>105400</v>
      </c>
      <c r="M2006" t="s">
        <v>4485</v>
      </c>
      <c r="N2006" t="str">
        <f t="shared" si="94"/>
        <v>0042559</v>
      </c>
      <c r="O2006" s="9">
        <v>44500</v>
      </c>
      <c r="P2006" t="s">
        <v>4486</v>
      </c>
      <c r="Q2006" t="s">
        <v>4487</v>
      </c>
      <c r="R2006" t="str">
        <f t="shared" si="95"/>
        <v>VM+ HCM 39</v>
      </c>
      <c r="S2006" s="10" t="s">
        <v>83</v>
      </c>
      <c r="T2006" t="e">
        <f>VLOOKUP(Q2006,'Danh mục'!$B$4:$C$76,2,0)</f>
        <v>#N/A</v>
      </c>
    </row>
    <row r="2007" spans="1:20" hidden="1">
      <c r="A2007" t="s">
        <v>19</v>
      </c>
      <c r="B2007" t="s">
        <v>4488</v>
      </c>
      <c r="C2007" t="s">
        <v>38</v>
      </c>
      <c r="D2007" t="s">
        <v>22</v>
      </c>
      <c r="E2007" s="5">
        <v>333174</v>
      </c>
      <c r="F2007" s="6">
        <v>3</v>
      </c>
      <c r="G2007" t="s">
        <v>23</v>
      </c>
      <c r="H2007" t="s">
        <v>39</v>
      </c>
      <c r="I2007" t="str">
        <f t="shared" si="93"/>
        <v>Gà muối gói 500g</v>
      </c>
      <c r="J2007" t="str">
        <f>VLOOKUP(I2007,'[1]Mã Misa'!$B$2:$D$74,2,0)</f>
        <v>Gà muối 500g</v>
      </c>
      <c r="K2007" t="str">
        <f>VLOOKUP(J2007,'[1]Mã Misa'!$C$2:$D$74,2,0)</f>
        <v>GM500</v>
      </c>
      <c r="L2007" s="6">
        <v>111058</v>
      </c>
      <c r="M2007" t="s">
        <v>4489</v>
      </c>
      <c r="N2007" t="str">
        <f t="shared" si="94"/>
        <v>0002445</v>
      </c>
      <c r="O2007" s="9">
        <v>44500</v>
      </c>
      <c r="P2007" t="s">
        <v>4490</v>
      </c>
      <c r="Q2007" t="s">
        <v>4491</v>
      </c>
      <c r="R2007" t="str">
        <f t="shared" si="95"/>
        <v>VM+ PTO 66</v>
      </c>
      <c r="S2007" s="10" t="s">
        <v>458</v>
      </c>
      <c r="T2007" t="e">
        <f>VLOOKUP(Q2007,'Danh mục'!$B$4:$C$76,2,0)</f>
        <v>#N/A</v>
      </c>
    </row>
    <row r="2008" spans="1:20" hidden="1">
      <c r="A2008" t="s">
        <v>19</v>
      </c>
      <c r="B2008" t="s">
        <v>4492</v>
      </c>
      <c r="C2008" t="s">
        <v>38</v>
      </c>
      <c r="D2008" t="s">
        <v>22</v>
      </c>
      <c r="E2008" s="5">
        <v>111058</v>
      </c>
      <c r="F2008" s="6">
        <v>1</v>
      </c>
      <c r="G2008" t="s">
        <v>23</v>
      </c>
      <c r="H2008" t="s">
        <v>39</v>
      </c>
      <c r="I2008" t="str">
        <f t="shared" si="93"/>
        <v>Gà muối gói 500g</v>
      </c>
      <c r="J2008" t="str">
        <f>VLOOKUP(I2008,'[1]Mã Misa'!$B$2:$D$74,2,0)</f>
        <v>Gà muối 500g</v>
      </c>
      <c r="K2008" t="str">
        <f>VLOOKUP(J2008,'[1]Mã Misa'!$C$2:$D$74,2,0)</f>
        <v>GM500</v>
      </c>
      <c r="L2008" s="6">
        <v>111058</v>
      </c>
      <c r="M2008" t="s">
        <v>4493</v>
      </c>
      <c r="N2008" t="str">
        <f t="shared" si="94"/>
        <v>0003858</v>
      </c>
      <c r="O2008" s="9">
        <v>44500</v>
      </c>
      <c r="P2008" t="s">
        <v>4494</v>
      </c>
      <c r="Q2008" t="s">
        <v>4495</v>
      </c>
      <c r="R2008" t="str">
        <f t="shared" si="95"/>
        <v>VM+ KHA 48</v>
      </c>
      <c r="S2008" s="10" t="s">
        <v>176</v>
      </c>
      <c r="T2008" t="e">
        <f>VLOOKUP(Q2008,'Danh mục'!$B$4:$C$76,2,0)</f>
        <v>#N/A</v>
      </c>
    </row>
    <row r="2009" spans="1:20">
      <c r="A2009" t="s">
        <v>19</v>
      </c>
      <c r="B2009" t="s">
        <v>4496</v>
      </c>
      <c r="C2009" t="s">
        <v>293</v>
      </c>
      <c r="D2009" t="s">
        <v>22</v>
      </c>
      <c r="E2009" s="5">
        <v>178200</v>
      </c>
      <c r="F2009" s="6">
        <v>3</v>
      </c>
      <c r="G2009" t="s">
        <v>23</v>
      </c>
      <c r="H2009" t="s">
        <v>294</v>
      </c>
      <c r="I2009" t="str">
        <f t="shared" si="93"/>
        <v>_Giò lụa 250g</v>
      </c>
      <c r="J2009" t="str">
        <f>VLOOKUP(I2009,'[1]Mã Misa'!$B$2:$D$74,2,0)</f>
        <v>Giò lụa 250g</v>
      </c>
      <c r="K2009" t="str">
        <f>VLOOKUP(J2009,'[1]Mã Misa'!$C$2:$D$74,2,0)</f>
        <v>GL250</v>
      </c>
      <c r="L2009" s="6">
        <v>59400</v>
      </c>
      <c r="M2009" t="s">
        <v>4497</v>
      </c>
      <c r="N2009" t="str">
        <f t="shared" si="94"/>
        <v>0001003</v>
      </c>
      <c r="O2009" s="9">
        <v>44500</v>
      </c>
      <c r="P2009" t="s">
        <v>4498</v>
      </c>
      <c r="Q2009" t="s">
        <v>4499</v>
      </c>
      <c r="R2009" t="str">
        <f t="shared" si="95"/>
        <v>VM+ TQG 10</v>
      </c>
      <c r="S2009" s="10" t="s">
        <v>610</v>
      </c>
      <c r="T2009" t="e">
        <f>VLOOKUP(Q2009,'Danh mục'!$B$4:$C$76,2,0)</f>
        <v>#N/A</v>
      </c>
    </row>
    <row r="2010" spans="1:20">
      <c r="A2010" t="s">
        <v>19</v>
      </c>
      <c r="B2010" t="s">
        <v>4496</v>
      </c>
      <c r="C2010" t="s">
        <v>285</v>
      </c>
      <c r="D2010" t="s">
        <v>22</v>
      </c>
      <c r="E2010" s="5">
        <v>244200</v>
      </c>
      <c r="F2010" s="6">
        <v>4</v>
      </c>
      <c r="G2010" t="s">
        <v>23</v>
      </c>
      <c r="H2010" t="s">
        <v>286</v>
      </c>
      <c r="I2010" t="str">
        <f t="shared" si="93"/>
        <v>_Giò sụn gà 250g</v>
      </c>
      <c r="J2010" t="str">
        <f>VLOOKUP(I2010,'[1]Mã Misa'!$B$2:$D$74,2,0)</f>
        <v>Giò sụn gà 250g</v>
      </c>
      <c r="K2010" t="str">
        <f>VLOOKUP(J2010,'[1]Mã Misa'!$C$2:$D$74,2,0)</f>
        <v>GSG250</v>
      </c>
      <c r="L2010" s="6">
        <v>61050</v>
      </c>
      <c r="M2010" t="s">
        <v>4497</v>
      </c>
      <c r="N2010" t="str">
        <f t="shared" si="94"/>
        <v>0001003</v>
      </c>
      <c r="O2010" s="9">
        <v>44500</v>
      </c>
      <c r="P2010" t="s">
        <v>4498</v>
      </c>
      <c r="Q2010" t="s">
        <v>4499</v>
      </c>
      <c r="R2010" t="str">
        <f t="shared" si="95"/>
        <v>VM+ TQG 10</v>
      </c>
      <c r="S2010" s="10" t="s">
        <v>610</v>
      </c>
      <c r="T2010" t="e">
        <f>VLOOKUP(Q2010,'Danh mục'!$B$4:$C$76,2,0)</f>
        <v>#N/A</v>
      </c>
    </row>
    <row r="2011" spans="1:20">
      <c r="A2011" t="s">
        <v>19</v>
      </c>
      <c r="B2011" t="s">
        <v>4500</v>
      </c>
      <c r="C2011" t="s">
        <v>177</v>
      </c>
      <c r="D2011" t="s">
        <v>22</v>
      </c>
      <c r="E2011" s="5">
        <v>90750</v>
      </c>
      <c r="F2011" s="6">
        <v>1</v>
      </c>
      <c r="G2011" t="s">
        <v>23</v>
      </c>
      <c r="H2011" t="s">
        <v>178</v>
      </c>
      <c r="I2011" t="str">
        <f t="shared" si="93"/>
        <v>_Chân gà sốt cay 400g</v>
      </c>
      <c r="J2011" t="str">
        <f>VLOOKUP(I2011,'[1]Mã Misa'!$B$2:$D$74,2,0)</f>
        <v>Chân gà sốt cay 400g</v>
      </c>
      <c r="K2011" t="str">
        <f>VLOOKUP(J2011,'[1]Mã Misa'!$C$2:$D$74,2,0)</f>
        <v>CGSC400</v>
      </c>
      <c r="L2011" s="6">
        <v>90750</v>
      </c>
      <c r="M2011" t="s">
        <v>4501</v>
      </c>
      <c r="N2011" t="str">
        <f t="shared" si="94"/>
        <v>0135664</v>
      </c>
      <c r="O2011" s="9">
        <v>44500</v>
      </c>
      <c r="P2011" t="s">
        <v>2359</v>
      </c>
      <c r="Q2011" t="s">
        <v>2360</v>
      </c>
      <c r="R2011" t="str">
        <f t="shared" si="95"/>
        <v>VM+ HNI QL</v>
      </c>
      <c r="S2011" s="10" t="s">
        <v>28</v>
      </c>
      <c r="T2011" t="e">
        <f>VLOOKUP(Q2011,'Danh mục'!$B$4:$C$76,2,0)</f>
        <v>#N/A</v>
      </c>
    </row>
    <row r="2012" spans="1:20">
      <c r="A2012" t="s">
        <v>19</v>
      </c>
      <c r="B2012" t="s">
        <v>4500</v>
      </c>
      <c r="C2012" t="s">
        <v>51</v>
      </c>
      <c r="D2012" t="s">
        <v>22</v>
      </c>
      <c r="E2012" s="5">
        <v>105400</v>
      </c>
      <c r="F2012" s="6">
        <v>1</v>
      </c>
      <c r="G2012" t="s">
        <v>23</v>
      </c>
      <c r="H2012" t="s">
        <v>52</v>
      </c>
      <c r="I2012" t="str">
        <f t="shared" si="93"/>
        <v>_Đùi gà sốt cay 500g</v>
      </c>
      <c r="J2012" t="str">
        <f>VLOOKUP(I2012,'[1]Mã Misa'!$B$2:$D$74,2,0)</f>
        <v>Đùi gà sốt cay 500g</v>
      </c>
      <c r="K2012" t="str">
        <f>VLOOKUP(J2012,'[1]Mã Misa'!$C$2:$D$74,2,0)</f>
        <v>DGSC500</v>
      </c>
      <c r="L2012" s="6">
        <v>105400</v>
      </c>
      <c r="M2012" t="s">
        <v>4501</v>
      </c>
      <c r="N2012" t="str">
        <f t="shared" si="94"/>
        <v>0135664</v>
      </c>
      <c r="O2012" s="9">
        <v>44500</v>
      </c>
      <c r="P2012" t="s">
        <v>2359</v>
      </c>
      <c r="Q2012" t="s">
        <v>2360</v>
      </c>
      <c r="R2012" t="str">
        <f t="shared" si="95"/>
        <v>VM+ HNI QL</v>
      </c>
      <c r="S2012" s="10" t="s">
        <v>28</v>
      </c>
      <c r="T2012" t="e">
        <f>VLOOKUP(Q2012,'Danh mục'!$B$4:$C$76,2,0)</f>
        <v>#N/A</v>
      </c>
    </row>
    <row r="2013" spans="1:20" hidden="1">
      <c r="A2013" t="s">
        <v>19</v>
      </c>
      <c r="B2013" t="s">
        <v>4502</v>
      </c>
      <c r="C2013" t="s">
        <v>45</v>
      </c>
      <c r="D2013" t="s">
        <v>22</v>
      </c>
      <c r="E2013" s="5">
        <v>148500</v>
      </c>
      <c r="F2013" s="6">
        <v>2</v>
      </c>
      <c r="G2013" t="s">
        <v>23</v>
      </c>
      <c r="H2013" t="s">
        <v>46</v>
      </c>
      <c r="I2013" t="str">
        <f t="shared" si="93"/>
        <v>_Chả cốm 300g</v>
      </c>
      <c r="J2013" t="str">
        <f>VLOOKUP(I2013,'[1]Mã Misa'!$B$2:$D$74,2,0)</f>
        <v>Chả cốm 300g</v>
      </c>
      <c r="K2013" t="str">
        <f>VLOOKUP(J2013,'[1]Mã Misa'!$C$2:$D$74,2,0)</f>
        <v>CC300</v>
      </c>
      <c r="L2013" s="6">
        <v>74250</v>
      </c>
      <c r="M2013" t="s">
        <v>4503</v>
      </c>
      <c r="N2013" t="str">
        <f t="shared" si="94"/>
        <v>0002446</v>
      </c>
      <c r="O2013" s="9">
        <v>44500</v>
      </c>
      <c r="P2013" t="s">
        <v>4504</v>
      </c>
      <c r="Q2013" t="s">
        <v>4505</v>
      </c>
      <c r="R2013" t="str">
        <f t="shared" si="95"/>
        <v>VM+ PTO Bă</v>
      </c>
      <c r="S2013" s="10" t="s">
        <v>458</v>
      </c>
      <c r="T2013" t="e">
        <f>VLOOKUP(Q2013,'Danh mục'!$B$4:$C$76,2,0)</f>
        <v>#N/A</v>
      </c>
    </row>
    <row r="2014" spans="1:20">
      <c r="A2014" t="s">
        <v>19</v>
      </c>
      <c r="B2014" t="s">
        <v>4506</v>
      </c>
      <c r="C2014" t="s">
        <v>285</v>
      </c>
      <c r="D2014" t="s">
        <v>22</v>
      </c>
      <c r="E2014" s="5">
        <v>61050</v>
      </c>
      <c r="F2014" s="6">
        <v>1</v>
      </c>
      <c r="G2014" t="s">
        <v>23</v>
      </c>
      <c r="H2014" t="s">
        <v>286</v>
      </c>
      <c r="I2014" t="str">
        <f t="shared" si="93"/>
        <v>_Giò sụn gà 250g</v>
      </c>
      <c r="J2014" t="str">
        <f>VLOOKUP(I2014,'[1]Mã Misa'!$B$2:$D$74,2,0)</f>
        <v>Giò sụn gà 250g</v>
      </c>
      <c r="K2014" t="str">
        <f>VLOOKUP(J2014,'[1]Mã Misa'!$C$2:$D$74,2,0)</f>
        <v>GSG250</v>
      </c>
      <c r="L2014" s="6">
        <v>61050</v>
      </c>
      <c r="M2014" t="s">
        <v>4507</v>
      </c>
      <c r="N2014" t="str">
        <f t="shared" si="94"/>
        <v>0135673</v>
      </c>
      <c r="O2014" s="9">
        <v>44500</v>
      </c>
      <c r="P2014" t="s">
        <v>2455</v>
      </c>
      <c r="Q2014" t="s">
        <v>2456</v>
      </c>
      <c r="R2014" t="str">
        <f t="shared" si="95"/>
        <v>VM+ HNI 15</v>
      </c>
      <c r="S2014" s="10" t="s">
        <v>28</v>
      </c>
      <c r="T2014" t="e">
        <f>VLOOKUP(Q2014,'Danh mục'!$B$4:$C$76,2,0)</f>
        <v>#N/A</v>
      </c>
    </row>
    <row r="2015" spans="1:20">
      <c r="A2015" t="s">
        <v>19</v>
      </c>
      <c r="B2015" t="s">
        <v>4506</v>
      </c>
      <c r="C2015" t="s">
        <v>21</v>
      </c>
      <c r="D2015" t="s">
        <v>22</v>
      </c>
      <c r="E2015" s="5">
        <v>50182</v>
      </c>
      <c r="F2015" s="6">
        <v>1</v>
      </c>
      <c r="G2015" t="s">
        <v>23</v>
      </c>
      <c r="H2015" t="s">
        <v>24</v>
      </c>
      <c r="I2015" t="str">
        <f t="shared" si="93"/>
        <v>Giò tai lưỡi xào gói 250g</v>
      </c>
      <c r="J2015" t="str">
        <f>VLOOKUP(I2015,'[1]Mã Misa'!$B$2:$D$74,2,0)</f>
        <v>Giò Tai Lưỡi Xào 250g</v>
      </c>
      <c r="K2015" t="str">
        <f>VLOOKUP(J2015,'[1]Mã Misa'!$C$2:$D$74,2,0)</f>
        <v>GTLX250G</v>
      </c>
      <c r="L2015" s="6">
        <v>50182</v>
      </c>
      <c r="M2015" t="s">
        <v>4507</v>
      </c>
      <c r="N2015" t="str">
        <f t="shared" si="94"/>
        <v>0135673</v>
      </c>
      <c r="O2015" s="9">
        <v>44500</v>
      </c>
      <c r="P2015" t="s">
        <v>2455</v>
      </c>
      <c r="Q2015" t="s">
        <v>2456</v>
      </c>
      <c r="R2015" t="str">
        <f t="shared" si="95"/>
        <v>VM+ HNI 15</v>
      </c>
      <c r="S2015" s="10" t="s">
        <v>28</v>
      </c>
      <c r="T2015" t="e">
        <f>VLOOKUP(Q2015,'Danh mục'!$B$4:$C$76,2,0)</f>
        <v>#N/A</v>
      </c>
    </row>
    <row r="2016" spans="1:20">
      <c r="A2016" t="s">
        <v>19</v>
      </c>
      <c r="B2016" t="s">
        <v>4506</v>
      </c>
      <c r="C2016" t="s">
        <v>193</v>
      </c>
      <c r="D2016" t="s">
        <v>22</v>
      </c>
      <c r="E2016" s="5">
        <v>55595</v>
      </c>
      <c r="F2016" s="6">
        <v>1</v>
      </c>
      <c r="G2016" t="s">
        <v>23</v>
      </c>
      <c r="H2016" t="s">
        <v>194</v>
      </c>
      <c r="I2016" t="str">
        <f t="shared" si="93"/>
        <v>Tai heo muối gói 200g</v>
      </c>
      <c r="J2016" t="str">
        <f>VLOOKUP(I2016,'[1]Mã Misa'!$B$2:$D$74,2,0)</f>
        <v>Tai heo muối 200g</v>
      </c>
      <c r="K2016" t="str">
        <f>VLOOKUP(J2016,'[1]Mã Misa'!$C$2:$D$74,2,0)</f>
        <v>TH200</v>
      </c>
      <c r="L2016" s="6">
        <v>55595</v>
      </c>
      <c r="M2016" t="s">
        <v>4507</v>
      </c>
      <c r="N2016" t="str">
        <f t="shared" si="94"/>
        <v>0135673</v>
      </c>
      <c r="O2016" s="9">
        <v>44500</v>
      </c>
      <c r="P2016" t="s">
        <v>2455</v>
      </c>
      <c r="Q2016" t="s">
        <v>2456</v>
      </c>
      <c r="R2016" t="str">
        <f t="shared" si="95"/>
        <v>VM+ HNI 15</v>
      </c>
      <c r="S2016" s="10" t="s">
        <v>28</v>
      </c>
      <c r="T2016" t="e">
        <f>VLOOKUP(Q2016,'Danh mục'!$B$4:$C$76,2,0)</f>
        <v>#N/A</v>
      </c>
    </row>
    <row r="2017" spans="1:20">
      <c r="A2017" t="s">
        <v>19</v>
      </c>
      <c r="B2017" t="s">
        <v>4508</v>
      </c>
      <c r="C2017" t="s">
        <v>54</v>
      </c>
      <c r="D2017" t="s">
        <v>22</v>
      </c>
      <c r="E2017" s="5">
        <v>73431</v>
      </c>
      <c r="F2017" s="6">
        <v>1</v>
      </c>
      <c r="G2017" t="s">
        <v>23</v>
      </c>
      <c r="H2017" t="s">
        <v>55</v>
      </c>
      <c r="I2017" t="str">
        <f t="shared" si="93"/>
        <v>Chân giò heo muối gói 300g</v>
      </c>
      <c r="J2017" t="str">
        <f>VLOOKUP(I2017,'[1]Mã Misa'!$B$2:$D$74,2,0)</f>
        <v>Chân giò heo muối 300g</v>
      </c>
      <c r="K2017" t="str">
        <f>VLOOKUP(J2017,'[1]Mã Misa'!$C$2:$D$74,2,0)</f>
        <v>CGM300</v>
      </c>
      <c r="L2017" s="6">
        <v>73431</v>
      </c>
      <c r="M2017" t="s">
        <v>4509</v>
      </c>
      <c r="N2017" t="str">
        <f t="shared" si="94"/>
        <v>0135675</v>
      </c>
      <c r="O2017" s="9">
        <v>44500</v>
      </c>
      <c r="P2017" t="s">
        <v>3191</v>
      </c>
      <c r="Q2017" t="s">
        <v>3192</v>
      </c>
      <c r="R2017" t="str">
        <f t="shared" si="95"/>
        <v>VM+ HNI 66</v>
      </c>
      <c r="S2017" s="10" t="s">
        <v>28</v>
      </c>
      <c r="T2017" t="e">
        <f>VLOOKUP(Q2017,'Danh mục'!$B$4:$C$76,2,0)</f>
        <v>#N/A</v>
      </c>
    </row>
    <row r="2018" spans="1:20">
      <c r="A2018" t="s">
        <v>19</v>
      </c>
      <c r="B2018" t="s">
        <v>4510</v>
      </c>
      <c r="C2018" t="s">
        <v>30</v>
      </c>
      <c r="D2018" t="s">
        <v>22</v>
      </c>
      <c r="E2018" s="5">
        <v>87787</v>
      </c>
      <c r="F2018" s="6">
        <v>1</v>
      </c>
      <c r="G2018" t="s">
        <v>23</v>
      </c>
      <c r="H2018" t="s">
        <v>31</v>
      </c>
      <c r="I2018" t="str">
        <f t="shared" si="93"/>
        <v>Bắp bò muối gói 200g</v>
      </c>
      <c r="J2018" t="str">
        <f>VLOOKUP(I2018,'[1]Mã Misa'!$B$2:$D$74,2,0)</f>
        <v>Bắp bò muối 200g</v>
      </c>
      <c r="K2018" t="str">
        <f>VLOOKUP(J2018,'[1]Mã Misa'!$C$2:$D$74,2,0)</f>
        <v>BBM200</v>
      </c>
      <c r="L2018" s="6">
        <v>87787</v>
      </c>
      <c r="M2018" t="s">
        <v>4511</v>
      </c>
      <c r="N2018" t="str">
        <f t="shared" si="94"/>
        <v>0135111</v>
      </c>
      <c r="O2018" s="9">
        <v>44500</v>
      </c>
      <c r="P2018" t="s">
        <v>4512</v>
      </c>
      <c r="Q2018" t="s">
        <v>4513</v>
      </c>
      <c r="R2018" t="str">
        <f t="shared" si="95"/>
        <v>VM+ HNI 22</v>
      </c>
      <c r="S2018" s="10" t="s">
        <v>28</v>
      </c>
      <c r="T2018" t="e">
        <f>VLOOKUP(Q2018,'Danh mục'!$B$4:$C$76,2,0)</f>
        <v>#N/A</v>
      </c>
    </row>
    <row r="2019" spans="1:20">
      <c r="A2019" t="s">
        <v>19</v>
      </c>
      <c r="B2019" t="s">
        <v>4510</v>
      </c>
      <c r="C2019" t="s">
        <v>90</v>
      </c>
      <c r="D2019" t="s">
        <v>22</v>
      </c>
      <c r="E2019" s="5">
        <v>141900</v>
      </c>
      <c r="F2019" s="6">
        <v>2</v>
      </c>
      <c r="G2019" t="s">
        <v>23</v>
      </c>
      <c r="H2019" t="s">
        <v>91</v>
      </c>
      <c r="I2019" t="str">
        <f t="shared" si="93"/>
        <v>_Chả nướng 300g</v>
      </c>
      <c r="J2019" t="str">
        <f>VLOOKUP(I2019,'[1]Mã Misa'!$B$2:$D$74,2,0)</f>
        <v>Chả nướng 300g</v>
      </c>
      <c r="K2019" t="str">
        <f>VLOOKUP(J2019,'[1]Mã Misa'!$C$2:$D$74,2,0)</f>
        <v>CN300</v>
      </c>
      <c r="L2019" s="6">
        <v>70950</v>
      </c>
      <c r="M2019" t="s">
        <v>4511</v>
      </c>
      <c r="N2019" t="str">
        <f t="shared" si="94"/>
        <v>0135111</v>
      </c>
      <c r="O2019" s="9">
        <v>44500</v>
      </c>
      <c r="P2019" t="s">
        <v>4512</v>
      </c>
      <c r="Q2019" t="s">
        <v>4513</v>
      </c>
      <c r="R2019" t="str">
        <f t="shared" si="95"/>
        <v>VM+ HNI 22</v>
      </c>
      <c r="S2019" s="10" t="s">
        <v>28</v>
      </c>
      <c r="T2019" t="e">
        <f>VLOOKUP(Q2019,'Danh mục'!$B$4:$C$76,2,0)</f>
        <v>#N/A</v>
      </c>
    </row>
    <row r="2020" spans="1:20">
      <c r="A2020" t="s">
        <v>19</v>
      </c>
      <c r="B2020" t="s">
        <v>4514</v>
      </c>
      <c r="C2020" t="s">
        <v>51</v>
      </c>
      <c r="D2020" t="s">
        <v>22</v>
      </c>
      <c r="E2020" s="5">
        <v>105400</v>
      </c>
      <c r="F2020" s="6">
        <v>1</v>
      </c>
      <c r="G2020" t="s">
        <v>23</v>
      </c>
      <c r="H2020" t="s">
        <v>52</v>
      </c>
      <c r="I2020" t="str">
        <f t="shared" si="93"/>
        <v>_Đùi gà sốt cay 500g</v>
      </c>
      <c r="J2020" t="str">
        <f>VLOOKUP(I2020,'[1]Mã Misa'!$B$2:$D$74,2,0)</f>
        <v>Đùi gà sốt cay 500g</v>
      </c>
      <c r="K2020" t="str">
        <f>VLOOKUP(J2020,'[1]Mã Misa'!$C$2:$D$74,2,0)</f>
        <v>DGSC500</v>
      </c>
      <c r="L2020" s="6">
        <v>105400</v>
      </c>
      <c r="M2020" t="s">
        <v>4515</v>
      </c>
      <c r="N2020" t="str">
        <f t="shared" si="94"/>
        <v>0135112</v>
      </c>
      <c r="O2020" s="9">
        <v>44500</v>
      </c>
      <c r="P2020" t="s">
        <v>4512</v>
      </c>
      <c r="Q2020" t="s">
        <v>4513</v>
      </c>
      <c r="R2020" t="str">
        <f t="shared" si="95"/>
        <v>VM+ HNI 22</v>
      </c>
      <c r="S2020" s="10" t="s">
        <v>28</v>
      </c>
      <c r="T2020" t="e">
        <f>VLOOKUP(Q2020,'Danh mục'!$B$4:$C$76,2,0)</f>
        <v>#N/A</v>
      </c>
    </row>
    <row r="2021" spans="1:20">
      <c r="A2021" t="s">
        <v>19</v>
      </c>
      <c r="B2021" t="s">
        <v>4514</v>
      </c>
      <c r="C2021" t="s">
        <v>177</v>
      </c>
      <c r="D2021" t="s">
        <v>22</v>
      </c>
      <c r="E2021" s="5">
        <v>90750</v>
      </c>
      <c r="F2021" s="6">
        <v>1</v>
      </c>
      <c r="G2021" t="s">
        <v>23</v>
      </c>
      <c r="H2021" t="s">
        <v>178</v>
      </c>
      <c r="I2021" t="str">
        <f t="shared" si="93"/>
        <v>_Chân gà sốt cay 400g</v>
      </c>
      <c r="J2021" t="str">
        <f>VLOOKUP(I2021,'[1]Mã Misa'!$B$2:$D$74,2,0)</f>
        <v>Chân gà sốt cay 400g</v>
      </c>
      <c r="K2021" t="str">
        <f>VLOOKUP(J2021,'[1]Mã Misa'!$C$2:$D$74,2,0)</f>
        <v>CGSC400</v>
      </c>
      <c r="L2021" s="6">
        <v>90750</v>
      </c>
      <c r="M2021" t="s">
        <v>4515</v>
      </c>
      <c r="N2021" t="str">
        <f t="shared" si="94"/>
        <v>0135112</v>
      </c>
      <c r="O2021" s="9">
        <v>44500</v>
      </c>
      <c r="P2021" t="s">
        <v>4512</v>
      </c>
      <c r="Q2021" t="s">
        <v>4513</v>
      </c>
      <c r="R2021" t="str">
        <f t="shared" si="95"/>
        <v>VM+ HNI 22</v>
      </c>
      <c r="S2021" s="10" t="s">
        <v>28</v>
      </c>
      <c r="T2021" t="e">
        <f>VLOOKUP(Q2021,'Danh mục'!$B$4:$C$76,2,0)</f>
        <v>#N/A</v>
      </c>
    </row>
    <row r="2022" spans="1:20">
      <c r="A2022" t="s">
        <v>19</v>
      </c>
      <c r="B2022" t="s">
        <v>4516</v>
      </c>
      <c r="C2022" t="s">
        <v>38</v>
      </c>
      <c r="D2022" t="s">
        <v>22</v>
      </c>
      <c r="E2022" s="5">
        <v>111058</v>
      </c>
      <c r="F2022" s="6">
        <v>1</v>
      </c>
      <c r="G2022" t="s">
        <v>23</v>
      </c>
      <c r="H2022" t="s">
        <v>39</v>
      </c>
      <c r="I2022" t="str">
        <f t="shared" si="93"/>
        <v>Gà muối gói 500g</v>
      </c>
      <c r="J2022" t="str">
        <f>VLOOKUP(I2022,'[1]Mã Misa'!$B$2:$D$74,2,0)</f>
        <v>Gà muối 500g</v>
      </c>
      <c r="K2022" t="str">
        <f>VLOOKUP(J2022,'[1]Mã Misa'!$C$2:$D$74,2,0)</f>
        <v>GM500</v>
      </c>
      <c r="L2022" s="6">
        <v>111058</v>
      </c>
      <c r="M2022" t="s">
        <v>4517</v>
      </c>
      <c r="N2022" t="str">
        <f t="shared" si="94"/>
        <v>0010216</v>
      </c>
      <c r="O2022" s="9">
        <v>44500</v>
      </c>
      <c r="P2022" t="s">
        <v>4518</v>
      </c>
      <c r="Q2022" t="s">
        <v>4519</v>
      </c>
      <c r="R2022" t="str">
        <f t="shared" si="95"/>
        <v>VM+ HPG 57</v>
      </c>
      <c r="S2022" s="10" t="s">
        <v>218</v>
      </c>
      <c r="T2022" t="e">
        <f>VLOOKUP(Q2022,'Danh mục'!$B$4:$C$76,2,0)</f>
        <v>#N/A</v>
      </c>
    </row>
    <row r="2023" spans="1:20">
      <c r="A2023" t="s">
        <v>19</v>
      </c>
      <c r="B2023" t="s">
        <v>4516</v>
      </c>
      <c r="C2023" t="s">
        <v>51</v>
      </c>
      <c r="D2023" t="s">
        <v>22</v>
      </c>
      <c r="E2023" s="5">
        <v>105400</v>
      </c>
      <c r="F2023" s="6">
        <v>1</v>
      </c>
      <c r="G2023" t="s">
        <v>23</v>
      </c>
      <c r="H2023" t="s">
        <v>52</v>
      </c>
      <c r="I2023" t="str">
        <f t="shared" si="93"/>
        <v>_Đùi gà sốt cay 500g</v>
      </c>
      <c r="J2023" t="str">
        <f>VLOOKUP(I2023,'[1]Mã Misa'!$B$2:$D$74,2,0)</f>
        <v>Đùi gà sốt cay 500g</v>
      </c>
      <c r="K2023" t="str">
        <f>VLOOKUP(J2023,'[1]Mã Misa'!$C$2:$D$74,2,0)</f>
        <v>DGSC500</v>
      </c>
      <c r="L2023" s="6">
        <v>105400</v>
      </c>
      <c r="M2023" t="s">
        <v>4517</v>
      </c>
      <c r="N2023" t="str">
        <f t="shared" si="94"/>
        <v>0010216</v>
      </c>
      <c r="O2023" s="9">
        <v>44500</v>
      </c>
      <c r="P2023" t="s">
        <v>4518</v>
      </c>
      <c r="Q2023" t="s">
        <v>4519</v>
      </c>
      <c r="R2023" t="str">
        <f t="shared" si="95"/>
        <v>VM+ HPG 57</v>
      </c>
      <c r="S2023" s="10" t="s">
        <v>218</v>
      </c>
      <c r="T2023" t="e">
        <f>VLOOKUP(Q2023,'Danh mục'!$B$4:$C$76,2,0)</f>
        <v>#N/A</v>
      </c>
    </row>
    <row r="2024" spans="1:20">
      <c r="A2024" t="s">
        <v>19</v>
      </c>
      <c r="B2024" t="s">
        <v>4520</v>
      </c>
      <c r="C2024" t="s">
        <v>38</v>
      </c>
      <c r="D2024" t="s">
        <v>22</v>
      </c>
      <c r="E2024" s="5">
        <v>222116</v>
      </c>
      <c r="F2024" s="6">
        <v>2</v>
      </c>
      <c r="G2024" t="s">
        <v>23</v>
      </c>
      <c r="H2024" t="s">
        <v>39</v>
      </c>
      <c r="I2024" t="str">
        <f t="shared" si="93"/>
        <v>Gà muối gói 500g</v>
      </c>
      <c r="J2024" t="str">
        <f>VLOOKUP(I2024,'[1]Mã Misa'!$B$2:$D$74,2,0)</f>
        <v>Gà muối 500g</v>
      </c>
      <c r="K2024" t="str">
        <f>VLOOKUP(J2024,'[1]Mã Misa'!$C$2:$D$74,2,0)</f>
        <v>GM500</v>
      </c>
      <c r="L2024" s="6">
        <v>111058</v>
      </c>
      <c r="M2024" t="s">
        <v>4521</v>
      </c>
      <c r="N2024" t="str">
        <f t="shared" si="94"/>
        <v>0135122</v>
      </c>
      <c r="O2024" s="9">
        <v>44500</v>
      </c>
      <c r="P2024" t="s">
        <v>166</v>
      </c>
      <c r="Q2024" t="s">
        <v>167</v>
      </c>
      <c r="R2024" t="str">
        <f t="shared" si="95"/>
        <v>VM HNI Tru</v>
      </c>
      <c r="S2024" s="10" t="s">
        <v>28</v>
      </c>
      <c r="T2024" t="str">
        <f>VLOOKUP(Q2024,'Danh mục'!$B$4:$C$76,2,0)</f>
        <v>WINCOMHANOI</v>
      </c>
    </row>
    <row r="2025" spans="1:20">
      <c r="A2025" t="s">
        <v>19</v>
      </c>
      <c r="B2025" t="s">
        <v>4520</v>
      </c>
      <c r="C2025" t="s">
        <v>21</v>
      </c>
      <c r="D2025" t="s">
        <v>22</v>
      </c>
      <c r="E2025" s="5">
        <v>200728</v>
      </c>
      <c r="F2025" s="6">
        <v>4</v>
      </c>
      <c r="G2025" t="s">
        <v>23</v>
      </c>
      <c r="H2025" t="s">
        <v>24</v>
      </c>
      <c r="I2025" t="str">
        <f t="shared" si="93"/>
        <v>Giò tai lưỡi xào gói 250g</v>
      </c>
      <c r="J2025" t="str">
        <f>VLOOKUP(I2025,'[1]Mã Misa'!$B$2:$D$74,2,0)</f>
        <v>Giò Tai Lưỡi Xào 250g</v>
      </c>
      <c r="K2025" t="str">
        <f>VLOOKUP(J2025,'[1]Mã Misa'!$C$2:$D$74,2,0)</f>
        <v>GTLX250G</v>
      </c>
      <c r="L2025" s="6">
        <v>50182</v>
      </c>
      <c r="M2025" t="s">
        <v>4521</v>
      </c>
      <c r="N2025" t="str">
        <f t="shared" si="94"/>
        <v>0135122</v>
      </c>
      <c r="O2025" s="9">
        <v>44500</v>
      </c>
      <c r="P2025" t="s">
        <v>166</v>
      </c>
      <c r="Q2025" t="s">
        <v>167</v>
      </c>
      <c r="R2025" t="str">
        <f t="shared" si="95"/>
        <v>VM HNI Tru</v>
      </c>
      <c r="S2025" s="10" t="s">
        <v>28</v>
      </c>
      <c r="T2025" t="str">
        <f>VLOOKUP(Q2025,'Danh mục'!$B$4:$C$76,2,0)</f>
        <v>WINCOMHANOI</v>
      </c>
    </row>
    <row r="2026" spans="1:20">
      <c r="A2026" t="s">
        <v>19</v>
      </c>
      <c r="B2026" t="s">
        <v>4522</v>
      </c>
      <c r="C2026" t="s">
        <v>30</v>
      </c>
      <c r="D2026" t="s">
        <v>22</v>
      </c>
      <c r="E2026" s="5">
        <v>175574</v>
      </c>
      <c r="F2026" s="6">
        <v>2</v>
      </c>
      <c r="G2026" t="s">
        <v>23</v>
      </c>
      <c r="H2026" t="s">
        <v>31</v>
      </c>
      <c r="I2026" t="str">
        <f t="shared" si="93"/>
        <v>Bắp bò muối gói 200g</v>
      </c>
      <c r="J2026" t="str">
        <f>VLOOKUP(I2026,'[1]Mã Misa'!$B$2:$D$74,2,0)</f>
        <v>Bắp bò muối 200g</v>
      </c>
      <c r="K2026" t="str">
        <f>VLOOKUP(J2026,'[1]Mã Misa'!$C$2:$D$74,2,0)</f>
        <v>BBM200</v>
      </c>
      <c r="L2026" s="6">
        <v>87787</v>
      </c>
      <c r="M2026" t="s">
        <v>4523</v>
      </c>
      <c r="N2026" t="str">
        <f t="shared" si="94"/>
        <v>0003121</v>
      </c>
      <c r="O2026" s="9">
        <v>44500</v>
      </c>
      <c r="P2026" t="s">
        <v>1011</v>
      </c>
      <c r="Q2026" t="s">
        <v>1012</v>
      </c>
      <c r="R2026" t="str">
        <f t="shared" si="95"/>
        <v>VM+ BNH Th</v>
      </c>
      <c r="S2026" s="10" t="s">
        <v>88</v>
      </c>
      <c r="T2026" t="e">
        <f>VLOOKUP(Q2026,'Danh mục'!$B$4:$C$76,2,0)</f>
        <v>#N/A</v>
      </c>
    </row>
    <row r="2027" spans="1:20">
      <c r="A2027" t="s">
        <v>19</v>
      </c>
      <c r="B2027" t="s">
        <v>4524</v>
      </c>
      <c r="C2027" t="s">
        <v>51</v>
      </c>
      <c r="D2027" t="s">
        <v>22</v>
      </c>
      <c r="E2027" s="5">
        <v>105400</v>
      </c>
      <c r="F2027" s="6">
        <v>1</v>
      </c>
      <c r="G2027" t="s">
        <v>23</v>
      </c>
      <c r="H2027" t="s">
        <v>52</v>
      </c>
      <c r="I2027" t="str">
        <f t="shared" si="93"/>
        <v>_Đùi gà sốt cay 500g</v>
      </c>
      <c r="J2027" t="str">
        <f>VLOOKUP(I2027,'[1]Mã Misa'!$B$2:$D$74,2,0)</f>
        <v>Đùi gà sốt cay 500g</v>
      </c>
      <c r="K2027" t="str">
        <f>VLOOKUP(J2027,'[1]Mã Misa'!$C$2:$D$74,2,0)</f>
        <v>DGSC500</v>
      </c>
      <c r="L2027" s="6">
        <v>105400</v>
      </c>
      <c r="M2027" t="s">
        <v>4525</v>
      </c>
      <c r="N2027" t="str">
        <f t="shared" si="94"/>
        <v>0135140</v>
      </c>
      <c r="O2027" s="9">
        <v>44500</v>
      </c>
      <c r="P2027" t="s">
        <v>3573</v>
      </c>
      <c r="Q2027" t="s">
        <v>3574</v>
      </c>
      <c r="R2027" t="str">
        <f t="shared" si="95"/>
        <v>VM+ HNI Tò</v>
      </c>
      <c r="S2027" s="10" t="s">
        <v>28</v>
      </c>
      <c r="T2027" t="e">
        <f>VLOOKUP(Q2027,'Danh mục'!$B$4:$C$76,2,0)</f>
        <v>#N/A</v>
      </c>
    </row>
    <row r="2028" spans="1:20" hidden="1">
      <c r="A2028" t="s">
        <v>19</v>
      </c>
      <c r="B2028" t="s">
        <v>4526</v>
      </c>
      <c r="C2028" t="s">
        <v>38</v>
      </c>
      <c r="D2028" t="s">
        <v>22</v>
      </c>
      <c r="E2028" s="5">
        <v>333174</v>
      </c>
      <c r="F2028" s="6">
        <v>3</v>
      </c>
      <c r="G2028" t="s">
        <v>23</v>
      </c>
      <c r="H2028" t="s">
        <v>39</v>
      </c>
      <c r="I2028" t="str">
        <f t="shared" si="93"/>
        <v>Gà muối gói 500g</v>
      </c>
      <c r="J2028" t="str">
        <f>VLOOKUP(I2028,'[1]Mã Misa'!$B$2:$D$74,2,0)</f>
        <v>Gà muối 500g</v>
      </c>
      <c r="K2028" t="str">
        <f>VLOOKUP(J2028,'[1]Mã Misa'!$C$2:$D$74,2,0)</f>
        <v>GM500</v>
      </c>
      <c r="L2028" s="6">
        <v>111058</v>
      </c>
      <c r="M2028" t="s">
        <v>4527</v>
      </c>
      <c r="N2028" t="str">
        <f t="shared" si="94"/>
        <v>0135150</v>
      </c>
      <c r="O2028" s="9">
        <v>44500</v>
      </c>
      <c r="P2028" t="s">
        <v>4528</v>
      </c>
      <c r="Q2028" t="s">
        <v>4529</v>
      </c>
      <c r="R2028" t="str">
        <f t="shared" si="95"/>
        <v>VM+ HNI 41</v>
      </c>
      <c r="S2028" s="10" t="s">
        <v>28</v>
      </c>
      <c r="T2028" t="e">
        <f>VLOOKUP(Q2028,'Danh mục'!$B$4:$C$76,2,0)</f>
        <v>#N/A</v>
      </c>
    </row>
    <row r="2029" spans="1:20">
      <c r="A2029" t="s">
        <v>19</v>
      </c>
      <c r="B2029" t="s">
        <v>4530</v>
      </c>
      <c r="C2029" t="s">
        <v>51</v>
      </c>
      <c r="D2029" t="s">
        <v>22</v>
      </c>
      <c r="E2029" s="5">
        <v>210800</v>
      </c>
      <c r="F2029" s="6">
        <v>2</v>
      </c>
      <c r="G2029" t="s">
        <v>23</v>
      </c>
      <c r="H2029" t="s">
        <v>52</v>
      </c>
      <c r="I2029" t="str">
        <f t="shared" si="93"/>
        <v>_Đùi gà sốt cay 500g</v>
      </c>
      <c r="J2029" t="str">
        <f>VLOOKUP(I2029,'[1]Mã Misa'!$B$2:$D$74,2,0)</f>
        <v>Đùi gà sốt cay 500g</v>
      </c>
      <c r="K2029" t="str">
        <f>VLOOKUP(J2029,'[1]Mã Misa'!$C$2:$D$74,2,0)</f>
        <v>DGSC500</v>
      </c>
      <c r="L2029" s="6">
        <v>105400</v>
      </c>
      <c r="M2029" t="s">
        <v>4531</v>
      </c>
      <c r="N2029" t="str">
        <f t="shared" si="94"/>
        <v>0017351</v>
      </c>
      <c r="O2029" s="9">
        <v>44500</v>
      </c>
      <c r="P2029" t="s">
        <v>2741</v>
      </c>
      <c r="Q2029" t="s">
        <v>2742</v>
      </c>
      <c r="R2029" t="str">
        <f t="shared" si="95"/>
        <v>VM+ DNG 23</v>
      </c>
      <c r="S2029" s="10" t="s">
        <v>231</v>
      </c>
      <c r="T2029" t="e">
        <f>VLOOKUP(Q2029,'Danh mục'!$B$4:$C$76,2,0)</f>
        <v>#N/A</v>
      </c>
    </row>
    <row r="2030" spans="1:20" hidden="1">
      <c r="A2030" t="s">
        <v>19</v>
      </c>
      <c r="B2030" t="s">
        <v>4532</v>
      </c>
      <c r="C2030" t="s">
        <v>21</v>
      </c>
      <c r="D2030" t="s">
        <v>22</v>
      </c>
      <c r="E2030" s="5">
        <v>50182</v>
      </c>
      <c r="F2030" s="6">
        <v>1</v>
      </c>
      <c r="G2030" t="s">
        <v>23</v>
      </c>
      <c r="H2030" t="s">
        <v>24</v>
      </c>
      <c r="I2030" t="str">
        <f t="shared" si="93"/>
        <v>Giò tai lưỡi xào gói 250g</v>
      </c>
      <c r="J2030" t="str">
        <f>VLOOKUP(I2030,'[1]Mã Misa'!$B$2:$D$74,2,0)</f>
        <v>Giò Tai Lưỡi Xào 250g</v>
      </c>
      <c r="K2030" t="str">
        <f>VLOOKUP(J2030,'[1]Mã Misa'!$C$2:$D$74,2,0)</f>
        <v>GTLX250G</v>
      </c>
      <c r="L2030" s="6">
        <v>50182</v>
      </c>
      <c r="M2030" t="s">
        <v>4533</v>
      </c>
      <c r="N2030" t="str">
        <f t="shared" si="94"/>
        <v>0135156</v>
      </c>
      <c r="O2030" s="9">
        <v>44500</v>
      </c>
      <c r="P2030" t="s">
        <v>4534</v>
      </c>
      <c r="Q2030" t="s">
        <v>4535</v>
      </c>
      <c r="R2030" t="str">
        <f t="shared" si="95"/>
        <v>VM+ HNI 27</v>
      </c>
      <c r="S2030" s="10" t="s">
        <v>28</v>
      </c>
      <c r="T2030" t="e">
        <f>VLOOKUP(Q2030,'Danh mục'!$B$4:$C$76,2,0)</f>
        <v>#N/A</v>
      </c>
    </row>
    <row r="2031" spans="1:20">
      <c r="A2031" t="s">
        <v>19</v>
      </c>
      <c r="B2031" t="s">
        <v>4536</v>
      </c>
      <c r="C2031" t="s">
        <v>35</v>
      </c>
      <c r="D2031" t="s">
        <v>22</v>
      </c>
      <c r="E2031" s="5">
        <v>138000</v>
      </c>
      <c r="F2031" s="6">
        <v>3</v>
      </c>
      <c r="G2031" t="s">
        <v>23</v>
      </c>
      <c r="H2031" t="s">
        <v>36</v>
      </c>
      <c r="I2031" t="str">
        <f t="shared" si="93"/>
        <v>Mộc nấm hương gói 250g</v>
      </c>
      <c r="J2031" t="str">
        <f>VLOOKUP(I2031,'[1]Mã Misa'!$B$2:$D$74,2,0)</f>
        <v>Mộc Nấm Hương 250g</v>
      </c>
      <c r="K2031" t="str">
        <f>VLOOKUP(J2031,'[1]Mã Misa'!$C$2:$D$74,2,0)</f>
        <v>MNH250</v>
      </c>
      <c r="L2031" s="6">
        <v>46000</v>
      </c>
      <c r="M2031" t="s">
        <v>4537</v>
      </c>
      <c r="N2031" t="str">
        <f t="shared" si="94"/>
        <v>0001000</v>
      </c>
      <c r="O2031" s="9">
        <v>44500</v>
      </c>
      <c r="P2031" t="s">
        <v>4538</v>
      </c>
      <c r="Q2031" t="s">
        <v>4539</v>
      </c>
      <c r="R2031" t="str">
        <f t="shared" si="95"/>
        <v>VM+ TQG 88</v>
      </c>
      <c r="S2031" s="10" t="s">
        <v>610</v>
      </c>
      <c r="T2031" t="e">
        <f>VLOOKUP(Q2031,'Danh mục'!$B$4:$C$76,2,0)</f>
        <v>#N/A</v>
      </c>
    </row>
    <row r="2032" spans="1:20">
      <c r="A2032" t="s">
        <v>19</v>
      </c>
      <c r="B2032" t="s">
        <v>4536</v>
      </c>
      <c r="C2032" t="s">
        <v>21</v>
      </c>
      <c r="D2032" t="s">
        <v>22</v>
      </c>
      <c r="E2032" s="5">
        <v>100364</v>
      </c>
      <c r="F2032" s="6">
        <v>2</v>
      </c>
      <c r="G2032" t="s">
        <v>23</v>
      </c>
      <c r="H2032" t="s">
        <v>24</v>
      </c>
      <c r="I2032" t="str">
        <f t="shared" si="93"/>
        <v>Giò tai lưỡi xào gói 250g</v>
      </c>
      <c r="J2032" t="str">
        <f>VLOOKUP(I2032,'[1]Mã Misa'!$B$2:$D$74,2,0)</f>
        <v>Giò Tai Lưỡi Xào 250g</v>
      </c>
      <c r="K2032" t="str">
        <f>VLOOKUP(J2032,'[1]Mã Misa'!$C$2:$D$74,2,0)</f>
        <v>GTLX250G</v>
      </c>
      <c r="L2032" s="6">
        <v>50182</v>
      </c>
      <c r="M2032" t="s">
        <v>4537</v>
      </c>
      <c r="N2032" t="str">
        <f t="shared" si="94"/>
        <v>0001000</v>
      </c>
      <c r="O2032" s="9">
        <v>44500</v>
      </c>
      <c r="P2032" t="s">
        <v>4538</v>
      </c>
      <c r="Q2032" t="s">
        <v>4539</v>
      </c>
      <c r="R2032" t="str">
        <f t="shared" si="95"/>
        <v>VM+ TQG 88</v>
      </c>
      <c r="S2032" s="10" t="s">
        <v>610</v>
      </c>
      <c r="T2032" t="e">
        <f>VLOOKUP(Q2032,'Danh mục'!$B$4:$C$76,2,0)</f>
        <v>#N/A</v>
      </c>
    </row>
    <row r="2033" spans="1:20">
      <c r="A2033" t="s">
        <v>19</v>
      </c>
      <c r="B2033" t="s">
        <v>4540</v>
      </c>
      <c r="C2033" t="s">
        <v>177</v>
      </c>
      <c r="D2033" t="s">
        <v>22</v>
      </c>
      <c r="E2033" s="5">
        <v>90750</v>
      </c>
      <c r="F2033" s="6">
        <v>1</v>
      </c>
      <c r="G2033" t="s">
        <v>23</v>
      </c>
      <c r="H2033" t="s">
        <v>178</v>
      </c>
      <c r="I2033" t="str">
        <f t="shared" si="93"/>
        <v>_Chân gà sốt cay 400g</v>
      </c>
      <c r="J2033" t="str">
        <f>VLOOKUP(I2033,'[1]Mã Misa'!$B$2:$D$74,2,0)</f>
        <v>Chân gà sốt cay 400g</v>
      </c>
      <c r="K2033" t="str">
        <f>VLOOKUP(J2033,'[1]Mã Misa'!$C$2:$D$74,2,0)</f>
        <v>CGSC400</v>
      </c>
      <c r="L2033" s="6">
        <v>90750</v>
      </c>
      <c r="M2033" t="s">
        <v>4541</v>
      </c>
      <c r="N2033" t="str">
        <f t="shared" si="94"/>
        <v>0010227</v>
      </c>
      <c r="O2033" s="9">
        <v>44500</v>
      </c>
      <c r="P2033" t="s">
        <v>1167</v>
      </c>
      <c r="Q2033" t="s">
        <v>1168</v>
      </c>
      <c r="R2033" t="str">
        <f t="shared" si="95"/>
        <v>VM+ HPG 55</v>
      </c>
      <c r="S2033" s="10" t="s">
        <v>218</v>
      </c>
      <c r="T2033" t="e">
        <f>VLOOKUP(Q2033,'Danh mục'!$B$4:$C$76,2,0)</f>
        <v>#N/A</v>
      </c>
    </row>
    <row r="2034" spans="1:20">
      <c r="A2034" t="s">
        <v>19</v>
      </c>
      <c r="B2034" t="s">
        <v>4542</v>
      </c>
      <c r="C2034" t="s">
        <v>285</v>
      </c>
      <c r="D2034" t="s">
        <v>22</v>
      </c>
      <c r="E2034" s="5">
        <v>61050</v>
      </c>
      <c r="F2034" s="6">
        <v>1</v>
      </c>
      <c r="G2034" t="s">
        <v>23</v>
      </c>
      <c r="H2034" t="s">
        <v>286</v>
      </c>
      <c r="I2034" t="str">
        <f t="shared" si="93"/>
        <v>_Giò sụn gà 250g</v>
      </c>
      <c r="J2034" t="str">
        <f>VLOOKUP(I2034,'[1]Mã Misa'!$B$2:$D$74,2,0)</f>
        <v>Giò sụn gà 250g</v>
      </c>
      <c r="K2034" t="str">
        <f>VLOOKUP(J2034,'[1]Mã Misa'!$C$2:$D$74,2,0)</f>
        <v>GSG250</v>
      </c>
      <c r="L2034" s="6">
        <v>61050</v>
      </c>
      <c r="M2034" t="s">
        <v>4543</v>
      </c>
      <c r="N2034" t="str">
        <f t="shared" si="94"/>
        <v>0128247</v>
      </c>
      <c r="O2034" s="9">
        <v>44485</v>
      </c>
      <c r="P2034" t="s">
        <v>4544</v>
      </c>
      <c r="Q2034" t="s">
        <v>4545</v>
      </c>
      <c r="R2034" t="str">
        <f t="shared" si="95"/>
        <v>VM+ HNI LK</v>
      </c>
      <c r="S2034" s="10" t="s">
        <v>28</v>
      </c>
      <c r="T2034" t="e">
        <f>VLOOKUP(Q2034,'Danh mục'!$B$4:$C$76,2,0)</f>
        <v>#N/A</v>
      </c>
    </row>
    <row r="2035" spans="1:20">
      <c r="A2035" t="s">
        <v>19</v>
      </c>
      <c r="B2035" t="s">
        <v>4542</v>
      </c>
      <c r="C2035" t="s">
        <v>54</v>
      </c>
      <c r="D2035" t="s">
        <v>22</v>
      </c>
      <c r="E2035" s="5">
        <v>220293</v>
      </c>
      <c r="F2035" s="6">
        <v>3</v>
      </c>
      <c r="G2035" t="s">
        <v>23</v>
      </c>
      <c r="H2035" t="s">
        <v>55</v>
      </c>
      <c r="I2035" t="str">
        <f t="shared" si="93"/>
        <v>Chân giò heo muối gói 300g</v>
      </c>
      <c r="J2035" t="str">
        <f>VLOOKUP(I2035,'[1]Mã Misa'!$B$2:$D$74,2,0)</f>
        <v>Chân giò heo muối 300g</v>
      </c>
      <c r="K2035" t="str">
        <f>VLOOKUP(J2035,'[1]Mã Misa'!$C$2:$D$74,2,0)</f>
        <v>CGM300</v>
      </c>
      <c r="L2035" s="6">
        <v>73431</v>
      </c>
      <c r="M2035" t="s">
        <v>4543</v>
      </c>
      <c r="N2035" t="str">
        <f t="shared" si="94"/>
        <v>0128247</v>
      </c>
      <c r="O2035" s="9">
        <v>44485</v>
      </c>
      <c r="P2035" t="s">
        <v>4544</v>
      </c>
      <c r="Q2035" t="s">
        <v>4545</v>
      </c>
      <c r="R2035" t="str">
        <f t="shared" si="95"/>
        <v>VM+ HNI LK</v>
      </c>
      <c r="S2035" s="10" t="s">
        <v>28</v>
      </c>
      <c r="T2035" t="e">
        <f>VLOOKUP(Q2035,'Danh mục'!$B$4:$C$76,2,0)</f>
        <v>#N/A</v>
      </c>
    </row>
    <row r="2036" spans="1:20">
      <c r="A2036" t="s">
        <v>19</v>
      </c>
      <c r="B2036" t="s">
        <v>4546</v>
      </c>
      <c r="C2036" t="s">
        <v>51</v>
      </c>
      <c r="D2036" t="s">
        <v>22</v>
      </c>
      <c r="E2036" s="5">
        <v>105400</v>
      </c>
      <c r="F2036" s="6">
        <v>1</v>
      </c>
      <c r="G2036" t="s">
        <v>23</v>
      </c>
      <c r="H2036" t="s">
        <v>52</v>
      </c>
      <c r="I2036" t="str">
        <f t="shared" si="93"/>
        <v>_Đùi gà sốt cay 500g</v>
      </c>
      <c r="J2036" t="str">
        <f>VLOOKUP(I2036,'[1]Mã Misa'!$B$2:$D$74,2,0)</f>
        <v>Đùi gà sốt cay 500g</v>
      </c>
      <c r="K2036" t="str">
        <f>VLOOKUP(J2036,'[1]Mã Misa'!$C$2:$D$74,2,0)</f>
        <v>DGSC500</v>
      </c>
      <c r="L2036" s="6">
        <v>105400</v>
      </c>
      <c r="M2036" t="s">
        <v>4547</v>
      </c>
      <c r="N2036" t="str">
        <f t="shared" si="94"/>
        <v>0002062</v>
      </c>
      <c r="O2036" s="9">
        <v>44495</v>
      </c>
      <c r="P2036" t="s">
        <v>4548</v>
      </c>
      <c r="Q2036" t="s">
        <v>4549</v>
      </c>
      <c r="R2036" t="str">
        <f t="shared" si="95"/>
        <v>VM+ BGG 76</v>
      </c>
      <c r="S2036" s="10" t="s">
        <v>1025</v>
      </c>
      <c r="T2036" t="e">
        <f>VLOOKUP(Q2036,'Danh mục'!$B$4:$C$76,2,0)</f>
        <v>#N/A</v>
      </c>
    </row>
    <row r="2037" spans="1:20">
      <c r="A2037" t="s">
        <v>19</v>
      </c>
      <c r="B2037" t="s">
        <v>4550</v>
      </c>
      <c r="C2037" t="s">
        <v>38</v>
      </c>
      <c r="D2037" t="s">
        <v>22</v>
      </c>
      <c r="E2037" s="5">
        <v>222116</v>
      </c>
      <c r="F2037" s="6">
        <v>2</v>
      </c>
      <c r="G2037" t="s">
        <v>23</v>
      </c>
      <c r="H2037" t="s">
        <v>39</v>
      </c>
      <c r="I2037" t="str">
        <f t="shared" si="93"/>
        <v>Gà muối gói 500g</v>
      </c>
      <c r="J2037" t="str">
        <f>VLOOKUP(I2037,'[1]Mã Misa'!$B$2:$D$74,2,0)</f>
        <v>Gà muối 500g</v>
      </c>
      <c r="K2037" t="str">
        <f>VLOOKUP(J2037,'[1]Mã Misa'!$C$2:$D$74,2,0)</f>
        <v>GM500</v>
      </c>
      <c r="L2037" s="6">
        <v>111058</v>
      </c>
      <c r="M2037" t="s">
        <v>4551</v>
      </c>
      <c r="N2037" t="str">
        <f t="shared" si="94"/>
        <v>0001933</v>
      </c>
      <c r="O2037" s="9">
        <v>44477</v>
      </c>
      <c r="P2037" t="s">
        <v>4548</v>
      </c>
      <c r="Q2037" t="s">
        <v>4549</v>
      </c>
      <c r="R2037" t="str">
        <f t="shared" si="95"/>
        <v>VM+ BGG 76</v>
      </c>
      <c r="S2037" s="10" t="s">
        <v>1025</v>
      </c>
      <c r="T2037" t="e">
        <f>VLOOKUP(Q2037,'Danh mục'!$B$4:$C$76,2,0)</f>
        <v>#N/A</v>
      </c>
    </row>
    <row r="2038" spans="1:20">
      <c r="A2038" t="s">
        <v>19</v>
      </c>
      <c r="B2038" t="s">
        <v>4550</v>
      </c>
      <c r="C2038" t="s">
        <v>30</v>
      </c>
      <c r="D2038" t="s">
        <v>22</v>
      </c>
      <c r="E2038" s="5">
        <v>87787</v>
      </c>
      <c r="F2038" s="6">
        <v>1</v>
      </c>
      <c r="G2038" t="s">
        <v>23</v>
      </c>
      <c r="H2038" t="s">
        <v>31</v>
      </c>
      <c r="I2038" t="str">
        <f t="shared" si="93"/>
        <v>Bắp bò muối gói 200g</v>
      </c>
      <c r="J2038" t="str">
        <f>VLOOKUP(I2038,'[1]Mã Misa'!$B$2:$D$74,2,0)</f>
        <v>Bắp bò muối 200g</v>
      </c>
      <c r="K2038" t="str">
        <f>VLOOKUP(J2038,'[1]Mã Misa'!$C$2:$D$74,2,0)</f>
        <v>BBM200</v>
      </c>
      <c r="L2038" s="6">
        <v>87787</v>
      </c>
      <c r="M2038" t="s">
        <v>4551</v>
      </c>
      <c r="N2038" t="str">
        <f t="shared" si="94"/>
        <v>0001933</v>
      </c>
      <c r="O2038" s="9">
        <v>44477</v>
      </c>
      <c r="P2038" t="s">
        <v>4548</v>
      </c>
      <c r="Q2038" t="s">
        <v>4549</v>
      </c>
      <c r="R2038" t="str">
        <f t="shared" si="95"/>
        <v>VM+ BGG 76</v>
      </c>
      <c r="S2038" s="10" t="s">
        <v>1025</v>
      </c>
      <c r="T2038" t="e">
        <f>VLOOKUP(Q2038,'Danh mục'!$B$4:$C$76,2,0)</f>
        <v>#N/A</v>
      </c>
    </row>
    <row r="2039" spans="1:20">
      <c r="A2039" t="s">
        <v>19</v>
      </c>
      <c r="B2039" t="s">
        <v>4552</v>
      </c>
      <c r="C2039" t="s">
        <v>35</v>
      </c>
      <c r="D2039" t="s">
        <v>22</v>
      </c>
      <c r="E2039" s="5">
        <v>460000</v>
      </c>
      <c r="F2039" s="6">
        <v>10</v>
      </c>
      <c r="G2039" t="s">
        <v>23</v>
      </c>
      <c r="H2039" t="s">
        <v>36</v>
      </c>
      <c r="I2039" t="str">
        <f t="shared" si="93"/>
        <v>Mộc nấm hương gói 250g</v>
      </c>
      <c r="J2039" t="str">
        <f>VLOOKUP(I2039,'[1]Mã Misa'!$B$2:$D$74,2,0)</f>
        <v>Mộc Nấm Hương 250g</v>
      </c>
      <c r="K2039" t="str">
        <f>VLOOKUP(J2039,'[1]Mã Misa'!$C$2:$D$74,2,0)</f>
        <v>MNH250</v>
      </c>
      <c r="L2039" s="6">
        <v>46000</v>
      </c>
      <c r="M2039" t="s">
        <v>4553</v>
      </c>
      <c r="N2039" t="str">
        <f t="shared" si="94"/>
        <v>0001934</v>
      </c>
      <c r="O2039" s="9">
        <v>44477</v>
      </c>
      <c r="P2039" t="s">
        <v>4548</v>
      </c>
      <c r="Q2039" t="s">
        <v>4549</v>
      </c>
      <c r="R2039" t="str">
        <f t="shared" si="95"/>
        <v>VM+ BGG 76</v>
      </c>
      <c r="S2039" s="10" t="s">
        <v>1025</v>
      </c>
      <c r="T2039" t="e">
        <f>VLOOKUP(Q2039,'Danh mục'!$B$4:$C$76,2,0)</f>
        <v>#N/A</v>
      </c>
    </row>
    <row r="2040" spans="1:20">
      <c r="S2040" s="10"/>
    </row>
    <row r="2041" spans="1:20">
      <c r="S2041" s="10"/>
    </row>
  </sheetData>
  <autoFilter ref="A2:T2039">
    <filterColumn colId="19">
      <filters>
        <filter val="#N/A"/>
      </filters>
    </filterColumn>
  </autoFilter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15"/>
  <sheetViews>
    <sheetView zoomScale="115" zoomScaleNormal="115" workbookViewId="0">
      <selection activeCell="B23" sqref="B23"/>
    </sheetView>
  </sheetViews>
  <sheetFormatPr defaultRowHeight="12.75"/>
  <cols>
    <col min="1" max="1" width="9.140625" style="14"/>
    <col min="2" max="2" width="32.140625" customWidth="1"/>
    <col min="3" max="3" width="21.85546875" customWidth="1"/>
    <col min="4" max="4" width="14.85546875" customWidth="1"/>
  </cols>
  <sheetData>
    <row r="1" spans="1:4">
      <c r="A1" s="22" t="s">
        <v>4556</v>
      </c>
      <c r="B1" s="22"/>
      <c r="C1" s="22"/>
      <c r="D1" s="22"/>
    </row>
    <row r="3" spans="1:4" s="13" customFormat="1" ht="36" customHeight="1">
      <c r="A3" s="20" t="s">
        <v>4554</v>
      </c>
      <c r="B3" s="15" t="s">
        <v>16</v>
      </c>
      <c r="C3" s="17" t="s">
        <v>18</v>
      </c>
      <c r="D3" s="15" t="s">
        <v>4555</v>
      </c>
    </row>
    <row r="4" spans="1:4">
      <c r="A4" s="21">
        <v>1</v>
      </c>
      <c r="B4" s="16" t="s">
        <v>159</v>
      </c>
      <c r="C4" s="18" t="s">
        <v>28</v>
      </c>
      <c r="D4" s="16"/>
    </row>
    <row r="5" spans="1:4">
      <c r="A5" s="21">
        <v>2</v>
      </c>
      <c r="B5" s="16" t="s">
        <v>163</v>
      </c>
      <c r="C5" s="18" t="s">
        <v>28</v>
      </c>
      <c r="D5" s="16"/>
    </row>
    <row r="6" spans="1:4">
      <c r="A6" s="21">
        <v>3</v>
      </c>
      <c r="B6" s="16" t="s">
        <v>167</v>
      </c>
      <c r="C6" s="18" t="s">
        <v>28</v>
      </c>
      <c r="D6" s="16"/>
    </row>
    <row r="7" spans="1:4">
      <c r="A7" s="21">
        <v>4</v>
      </c>
      <c r="B7" s="16" t="s">
        <v>206</v>
      </c>
      <c r="C7" s="18" t="s">
        <v>28</v>
      </c>
      <c r="D7" s="16"/>
    </row>
    <row r="8" spans="1:4">
      <c r="A8" s="21">
        <v>5</v>
      </c>
      <c r="B8" s="16" t="s">
        <v>49</v>
      </c>
      <c r="C8" s="18" t="s">
        <v>50</v>
      </c>
      <c r="D8" s="16"/>
    </row>
    <row r="9" spans="1:4">
      <c r="A9" s="21">
        <v>6</v>
      </c>
      <c r="B9" s="16" t="s">
        <v>226</v>
      </c>
      <c r="C9" s="18" t="s">
        <v>28</v>
      </c>
      <c r="D9" s="16"/>
    </row>
    <row r="10" spans="1:4">
      <c r="A10" s="21">
        <v>7</v>
      </c>
      <c r="B10" s="16" t="s">
        <v>242</v>
      </c>
      <c r="C10" s="18" t="s">
        <v>28</v>
      </c>
      <c r="D10" s="16"/>
    </row>
    <row r="11" spans="1:4">
      <c r="A11" s="21">
        <v>8</v>
      </c>
      <c r="B11" s="16" t="s">
        <v>246</v>
      </c>
      <c r="C11" s="18" t="s">
        <v>28</v>
      </c>
      <c r="D11" s="16"/>
    </row>
    <row r="12" spans="1:4">
      <c r="A12" s="21">
        <v>9</v>
      </c>
      <c r="B12" s="16" t="s">
        <v>284</v>
      </c>
      <c r="C12" s="18" t="s">
        <v>83</v>
      </c>
      <c r="D12" s="16"/>
    </row>
    <row r="13" spans="1:4">
      <c r="A13" s="21">
        <v>10</v>
      </c>
      <c r="B13" s="16" t="s">
        <v>297</v>
      </c>
      <c r="C13" s="18" t="s">
        <v>78</v>
      </c>
      <c r="D13" s="16"/>
    </row>
    <row r="14" spans="1:4">
      <c r="A14" s="21">
        <v>11</v>
      </c>
      <c r="B14" s="16" t="s">
        <v>315</v>
      </c>
      <c r="C14" s="18" t="s">
        <v>78</v>
      </c>
      <c r="D14" s="16"/>
    </row>
    <row r="15" spans="1:4">
      <c r="A15" s="21">
        <v>12</v>
      </c>
      <c r="B15" s="16" t="s">
        <v>319</v>
      </c>
      <c r="C15" s="18" t="s">
        <v>28</v>
      </c>
      <c r="D15" s="16"/>
    </row>
    <row r="16" spans="1:4">
      <c r="A16" s="21">
        <v>13</v>
      </c>
      <c r="B16" s="16" t="s">
        <v>323</v>
      </c>
      <c r="C16" s="18" t="s">
        <v>28</v>
      </c>
      <c r="D16" s="16"/>
    </row>
    <row r="17" spans="1:4">
      <c r="A17" s="21">
        <v>14</v>
      </c>
      <c r="B17" s="16" t="s">
        <v>333</v>
      </c>
      <c r="C17" s="18" t="s">
        <v>83</v>
      </c>
      <c r="D17" s="16"/>
    </row>
    <row r="18" spans="1:4">
      <c r="A18" s="21">
        <v>15</v>
      </c>
      <c r="B18" s="16" t="s">
        <v>349</v>
      </c>
      <c r="C18" s="18" t="s">
        <v>50</v>
      </c>
      <c r="D18" s="16"/>
    </row>
    <row r="19" spans="1:4">
      <c r="A19" s="21">
        <v>16</v>
      </c>
      <c r="B19" s="16" t="s">
        <v>376</v>
      </c>
      <c r="C19" s="18" t="s">
        <v>28</v>
      </c>
      <c r="D19" s="16"/>
    </row>
    <row r="20" spans="1:4">
      <c r="A20" s="21">
        <v>17</v>
      </c>
      <c r="B20" s="16" t="s">
        <v>384</v>
      </c>
      <c r="C20" s="18" t="s">
        <v>28</v>
      </c>
      <c r="D20" s="16"/>
    </row>
    <row r="21" spans="1:4">
      <c r="A21" s="21">
        <v>18</v>
      </c>
      <c r="B21" s="16" t="s">
        <v>396</v>
      </c>
      <c r="C21" s="18" t="s">
        <v>188</v>
      </c>
      <c r="D21" s="16"/>
    </row>
    <row r="22" spans="1:4">
      <c r="A22" s="21">
        <v>19</v>
      </c>
      <c r="B22" s="16" t="s">
        <v>438</v>
      </c>
      <c r="C22" s="18" t="s">
        <v>28</v>
      </c>
      <c r="D22" s="16"/>
    </row>
    <row r="23" spans="1:4">
      <c r="A23" s="21">
        <v>20</v>
      </c>
      <c r="B23" s="16" t="s">
        <v>358</v>
      </c>
      <c r="C23" s="18" t="s">
        <v>218</v>
      </c>
      <c r="D23" s="16"/>
    </row>
    <row r="24" spans="1:4">
      <c r="A24" s="21">
        <v>21</v>
      </c>
      <c r="B24" s="16" t="s">
        <v>448</v>
      </c>
      <c r="C24" s="18" t="s">
        <v>449</v>
      </c>
      <c r="D24" s="16"/>
    </row>
    <row r="25" spans="1:4">
      <c r="A25" s="21">
        <v>22</v>
      </c>
      <c r="B25" s="16" t="s">
        <v>466</v>
      </c>
      <c r="C25" s="18" t="s">
        <v>28</v>
      </c>
      <c r="D25" s="16"/>
    </row>
    <row r="26" spans="1:4">
      <c r="A26" s="21">
        <v>23</v>
      </c>
      <c r="B26" s="16" t="s">
        <v>496</v>
      </c>
      <c r="C26" s="18" t="s">
        <v>28</v>
      </c>
      <c r="D26" s="16"/>
    </row>
    <row r="27" spans="1:4">
      <c r="A27" s="21">
        <v>24</v>
      </c>
      <c r="B27" s="16" t="s">
        <v>508</v>
      </c>
      <c r="C27" s="18" t="s">
        <v>83</v>
      </c>
      <c r="D27" s="16"/>
    </row>
    <row r="28" spans="1:4">
      <c r="A28" s="21">
        <v>25</v>
      </c>
      <c r="B28" s="16" t="s">
        <v>519</v>
      </c>
      <c r="C28" s="18" t="s">
        <v>28</v>
      </c>
      <c r="D28" s="16"/>
    </row>
    <row r="29" spans="1:4">
      <c r="A29" s="21">
        <v>26</v>
      </c>
      <c r="B29" s="16" t="s">
        <v>362</v>
      </c>
      <c r="C29" s="18" t="s">
        <v>363</v>
      </c>
      <c r="D29" s="16"/>
    </row>
    <row r="30" spans="1:4">
      <c r="A30" s="21">
        <v>27</v>
      </c>
      <c r="B30" s="16" t="s">
        <v>533</v>
      </c>
      <c r="C30" s="18" t="s">
        <v>28</v>
      </c>
      <c r="D30" s="16"/>
    </row>
    <row r="31" spans="1:4">
      <c r="A31" s="21">
        <v>28</v>
      </c>
      <c r="B31" s="16" t="s">
        <v>409</v>
      </c>
      <c r="C31" s="18" t="s">
        <v>28</v>
      </c>
      <c r="D31" s="16"/>
    </row>
    <row r="32" spans="1:4">
      <c r="A32" s="21">
        <v>29</v>
      </c>
      <c r="B32" s="16" t="s">
        <v>565</v>
      </c>
      <c r="C32" s="18" t="s">
        <v>28</v>
      </c>
      <c r="D32" s="16"/>
    </row>
    <row r="33" spans="1:4">
      <c r="A33" s="21">
        <v>30</v>
      </c>
      <c r="B33" s="16" t="s">
        <v>575</v>
      </c>
      <c r="C33" s="18" t="s">
        <v>28</v>
      </c>
      <c r="D33" s="16"/>
    </row>
    <row r="34" spans="1:4">
      <c r="A34" s="21">
        <v>31</v>
      </c>
      <c r="B34" s="16" t="s">
        <v>647</v>
      </c>
      <c r="C34" s="18" t="s">
        <v>28</v>
      </c>
      <c r="D34" s="16"/>
    </row>
    <row r="35" spans="1:4">
      <c r="A35" s="21">
        <v>32</v>
      </c>
      <c r="B35" s="16" t="s">
        <v>479</v>
      </c>
      <c r="C35" s="18" t="s">
        <v>28</v>
      </c>
      <c r="D35" s="16"/>
    </row>
    <row r="36" spans="1:4">
      <c r="A36" s="21">
        <v>33</v>
      </c>
      <c r="B36" s="16" t="s">
        <v>672</v>
      </c>
      <c r="C36" s="18" t="s">
        <v>28</v>
      </c>
      <c r="D36" s="16"/>
    </row>
    <row r="37" spans="1:4">
      <c r="A37" s="21">
        <v>34</v>
      </c>
      <c r="B37" s="16" t="s">
        <v>680</v>
      </c>
      <c r="C37" s="18" t="s">
        <v>28</v>
      </c>
      <c r="D37" s="16"/>
    </row>
    <row r="38" spans="1:4">
      <c r="A38" s="21">
        <v>35</v>
      </c>
      <c r="B38" s="16" t="s">
        <v>706</v>
      </c>
      <c r="C38" s="18" t="s">
        <v>28</v>
      </c>
      <c r="D38" s="16"/>
    </row>
    <row r="39" spans="1:4">
      <c r="A39" s="21">
        <v>36</v>
      </c>
      <c r="B39" s="16" t="s">
        <v>739</v>
      </c>
      <c r="C39" s="18" t="s">
        <v>28</v>
      </c>
      <c r="D39" s="16"/>
    </row>
    <row r="40" spans="1:4">
      <c r="A40" s="21">
        <v>37</v>
      </c>
      <c r="B40" s="16" t="s">
        <v>781</v>
      </c>
      <c r="C40" s="18" t="s">
        <v>78</v>
      </c>
      <c r="D40" s="16"/>
    </row>
    <row r="41" spans="1:4">
      <c r="A41" s="21">
        <v>38</v>
      </c>
      <c r="B41" s="16" t="s">
        <v>791</v>
      </c>
      <c r="C41" s="18" t="s">
        <v>792</v>
      </c>
      <c r="D41" s="16"/>
    </row>
    <row r="42" spans="1:4">
      <c r="A42" s="21">
        <v>39</v>
      </c>
      <c r="B42" s="16" t="s">
        <v>858</v>
      </c>
      <c r="C42" s="18" t="s">
        <v>95</v>
      </c>
      <c r="D42" s="16"/>
    </row>
    <row r="43" spans="1:4">
      <c r="A43" s="21">
        <v>40</v>
      </c>
      <c r="B43" s="16" t="s">
        <v>902</v>
      </c>
      <c r="C43" s="18" t="s">
        <v>631</v>
      </c>
      <c r="D43" s="16"/>
    </row>
    <row r="44" spans="1:4">
      <c r="A44" s="21">
        <v>41</v>
      </c>
      <c r="B44" s="16" t="s">
        <v>910</v>
      </c>
      <c r="C44" s="18" t="s">
        <v>458</v>
      </c>
      <c r="D44" s="16"/>
    </row>
    <row r="45" spans="1:4">
      <c r="A45" s="21">
        <v>42</v>
      </c>
      <c r="B45" s="16" t="s">
        <v>918</v>
      </c>
      <c r="C45" s="18" t="s">
        <v>83</v>
      </c>
      <c r="D45" s="16"/>
    </row>
    <row r="46" spans="1:4">
      <c r="A46" s="21">
        <v>43</v>
      </c>
      <c r="B46" s="16" t="s">
        <v>954</v>
      </c>
      <c r="C46" s="18" t="s">
        <v>556</v>
      </c>
      <c r="D46" s="16"/>
    </row>
    <row r="47" spans="1:4">
      <c r="A47" s="21">
        <v>44</v>
      </c>
      <c r="B47" s="16" t="s">
        <v>962</v>
      </c>
      <c r="C47" s="18" t="s">
        <v>28</v>
      </c>
      <c r="D47" s="16"/>
    </row>
    <row r="48" spans="1:4">
      <c r="A48" s="21">
        <v>45</v>
      </c>
      <c r="B48" s="16" t="s">
        <v>978</v>
      </c>
      <c r="C48" s="18" t="s">
        <v>28</v>
      </c>
      <c r="D48" s="16"/>
    </row>
    <row r="49" spans="1:4">
      <c r="A49" s="21">
        <v>46</v>
      </c>
      <c r="B49" s="16" t="s">
        <v>998</v>
      </c>
      <c r="C49" s="18" t="s">
        <v>83</v>
      </c>
      <c r="D49" s="16"/>
    </row>
    <row r="50" spans="1:4">
      <c r="A50" s="21">
        <v>47</v>
      </c>
      <c r="B50" s="16" t="s">
        <v>1018</v>
      </c>
      <c r="C50" s="18" t="s">
        <v>83</v>
      </c>
      <c r="D50" s="16"/>
    </row>
    <row r="51" spans="1:4">
      <c r="A51" s="21">
        <v>48</v>
      </c>
      <c r="B51" s="16" t="s">
        <v>1034</v>
      </c>
      <c r="C51" s="18" t="s">
        <v>231</v>
      </c>
      <c r="D51" s="16"/>
    </row>
    <row r="52" spans="1:4">
      <c r="A52" s="21">
        <v>49</v>
      </c>
      <c r="B52" s="16" t="s">
        <v>116</v>
      </c>
      <c r="C52" s="18" t="s">
        <v>28</v>
      </c>
      <c r="D52" s="16"/>
    </row>
    <row r="53" spans="1:4">
      <c r="A53" s="21">
        <v>50</v>
      </c>
      <c r="B53" s="16" t="s">
        <v>1044</v>
      </c>
      <c r="C53" s="18" t="s">
        <v>28</v>
      </c>
      <c r="D53" s="16"/>
    </row>
    <row r="54" spans="1:4">
      <c r="A54" s="21">
        <v>51</v>
      </c>
      <c r="B54" s="16" t="s">
        <v>1050</v>
      </c>
      <c r="C54" s="18" t="s">
        <v>28</v>
      </c>
      <c r="D54" s="16"/>
    </row>
    <row r="55" spans="1:4">
      <c r="A55" s="21">
        <v>52</v>
      </c>
      <c r="B55" s="16" t="s">
        <v>1076</v>
      </c>
      <c r="C55" s="18" t="s">
        <v>50</v>
      </c>
      <c r="D55" s="16"/>
    </row>
    <row r="56" spans="1:4">
      <c r="A56" s="21">
        <v>53</v>
      </c>
      <c r="B56" s="16" t="s">
        <v>1140</v>
      </c>
      <c r="C56" s="18" t="s">
        <v>28</v>
      </c>
      <c r="D56" s="16"/>
    </row>
    <row r="57" spans="1:4">
      <c r="A57" s="21">
        <v>54</v>
      </c>
      <c r="B57" s="16" t="s">
        <v>1144</v>
      </c>
      <c r="C57" s="18" t="s">
        <v>238</v>
      </c>
      <c r="D57" s="16"/>
    </row>
    <row r="58" spans="1:4">
      <c r="A58" s="21">
        <v>55</v>
      </c>
      <c r="B58" s="16" t="s">
        <v>1152</v>
      </c>
      <c r="C58" s="18" t="s">
        <v>28</v>
      </c>
      <c r="D58" s="16"/>
    </row>
    <row r="59" spans="1:4">
      <c r="A59" s="21">
        <v>56</v>
      </c>
      <c r="B59" s="16" t="s">
        <v>545</v>
      </c>
      <c r="C59" s="18" t="s">
        <v>78</v>
      </c>
      <c r="D59" s="16"/>
    </row>
    <row r="60" spans="1:4">
      <c r="A60" s="21">
        <v>57</v>
      </c>
      <c r="B60" s="16" t="s">
        <v>1180</v>
      </c>
      <c r="C60" s="18" t="s">
        <v>28</v>
      </c>
      <c r="D60" s="16"/>
    </row>
    <row r="61" spans="1:4">
      <c r="A61" s="21">
        <v>58</v>
      </c>
      <c r="B61" s="16" t="s">
        <v>1196</v>
      </c>
      <c r="C61" s="18" t="s">
        <v>28</v>
      </c>
      <c r="D61" s="16"/>
    </row>
    <row r="62" spans="1:4">
      <c r="A62" s="21">
        <v>59</v>
      </c>
      <c r="B62" s="16" t="s">
        <v>1230</v>
      </c>
      <c r="C62" s="18" t="s">
        <v>372</v>
      </c>
      <c r="D62" s="16"/>
    </row>
    <row r="63" spans="1:4">
      <c r="A63" s="21">
        <v>60</v>
      </c>
      <c r="B63" s="16" t="s">
        <v>1238</v>
      </c>
      <c r="C63" s="18" t="s">
        <v>50</v>
      </c>
      <c r="D63" s="16"/>
    </row>
    <row r="64" spans="1:4">
      <c r="A64" s="21">
        <v>61</v>
      </c>
      <c r="B64" s="16" t="s">
        <v>307</v>
      </c>
      <c r="C64" s="18" t="s">
        <v>28</v>
      </c>
      <c r="D64" s="16"/>
    </row>
    <row r="65" spans="1:4">
      <c r="A65" s="21">
        <v>62</v>
      </c>
      <c r="B65" s="16" t="s">
        <v>1270</v>
      </c>
      <c r="C65" s="18" t="s">
        <v>28</v>
      </c>
      <c r="D65" s="16"/>
    </row>
    <row r="66" spans="1:4">
      <c r="A66" s="21">
        <v>63</v>
      </c>
      <c r="B66" s="16" t="s">
        <v>1288</v>
      </c>
      <c r="C66" s="18" t="s">
        <v>28</v>
      </c>
      <c r="D66" s="16"/>
    </row>
    <row r="67" spans="1:4">
      <c r="A67" s="21">
        <v>64</v>
      </c>
      <c r="B67" s="16" t="s">
        <v>729</v>
      </c>
      <c r="C67" s="18" t="s">
        <v>28</v>
      </c>
      <c r="D67" s="16"/>
    </row>
    <row r="68" spans="1:4">
      <c r="A68" s="21">
        <v>65</v>
      </c>
      <c r="B68" s="16" t="s">
        <v>1302</v>
      </c>
      <c r="C68" s="18" t="s">
        <v>218</v>
      </c>
      <c r="D68" s="16"/>
    </row>
    <row r="69" spans="1:4">
      <c r="A69" s="21">
        <v>66</v>
      </c>
      <c r="B69" s="16" t="s">
        <v>569</v>
      </c>
      <c r="C69" s="18" t="s">
        <v>28</v>
      </c>
      <c r="D69" s="16"/>
    </row>
    <row r="70" spans="1:4">
      <c r="A70" s="21">
        <v>67</v>
      </c>
      <c r="B70" s="16" t="s">
        <v>103</v>
      </c>
      <c r="C70" s="18" t="s">
        <v>104</v>
      </c>
      <c r="D70" s="16"/>
    </row>
    <row r="71" spans="1:4">
      <c r="A71" s="21">
        <v>68</v>
      </c>
      <c r="B71" s="16" t="s">
        <v>1038</v>
      </c>
      <c r="C71" s="18" t="s">
        <v>218</v>
      </c>
      <c r="D71" s="16"/>
    </row>
    <row r="72" spans="1:4">
      <c r="A72" s="21">
        <v>69</v>
      </c>
      <c r="B72" s="16" t="s">
        <v>1352</v>
      </c>
      <c r="C72" s="18" t="s">
        <v>83</v>
      </c>
      <c r="D72" s="16"/>
    </row>
    <row r="73" spans="1:4">
      <c r="A73" s="21">
        <v>70</v>
      </c>
      <c r="B73" s="16" t="s">
        <v>850</v>
      </c>
      <c r="C73" s="18" t="s">
        <v>28</v>
      </c>
      <c r="D73" s="16"/>
    </row>
    <row r="74" spans="1:4">
      <c r="A74" s="21">
        <v>71</v>
      </c>
      <c r="B74" s="16" t="s">
        <v>798</v>
      </c>
      <c r="C74" s="18" t="s">
        <v>83</v>
      </c>
      <c r="D74" s="16"/>
    </row>
    <row r="75" spans="1:4">
      <c r="A75" s="21">
        <v>72</v>
      </c>
      <c r="B75" s="16" t="s">
        <v>1440</v>
      </c>
      <c r="C75" s="18" t="s">
        <v>28</v>
      </c>
      <c r="D75" s="16"/>
    </row>
    <row r="76" spans="1:4">
      <c r="A76" s="21">
        <v>73</v>
      </c>
      <c r="B76" s="16" t="s">
        <v>1448</v>
      </c>
      <c r="C76" s="18" t="s">
        <v>78</v>
      </c>
      <c r="D76" s="16"/>
    </row>
    <row r="77" spans="1:4">
      <c r="A77" s="21">
        <v>74</v>
      </c>
      <c r="B77" s="16" t="s">
        <v>1476</v>
      </c>
      <c r="C77" s="18" t="s">
        <v>83</v>
      </c>
      <c r="D77" s="16"/>
    </row>
    <row r="78" spans="1:4">
      <c r="A78" s="21">
        <v>75</v>
      </c>
      <c r="B78" s="16" t="s">
        <v>751</v>
      </c>
      <c r="C78" s="18" t="s">
        <v>28</v>
      </c>
      <c r="D78" s="16"/>
    </row>
    <row r="79" spans="1:4">
      <c r="A79" s="21">
        <v>76</v>
      </c>
      <c r="B79" s="16" t="s">
        <v>1524</v>
      </c>
      <c r="C79" s="18" t="s">
        <v>238</v>
      </c>
      <c r="D79" s="16"/>
    </row>
    <row r="80" spans="1:4">
      <c r="A80" s="21">
        <v>77</v>
      </c>
      <c r="B80" s="16" t="s">
        <v>1532</v>
      </c>
      <c r="C80" s="18" t="s">
        <v>83</v>
      </c>
      <c r="D80" s="16"/>
    </row>
    <row r="81" spans="1:4">
      <c r="A81" s="21">
        <v>78</v>
      </c>
      <c r="B81" s="16" t="s">
        <v>1540</v>
      </c>
      <c r="C81" s="18" t="s">
        <v>28</v>
      </c>
      <c r="D81" s="16"/>
    </row>
    <row r="82" spans="1:4">
      <c r="A82" s="21">
        <v>79</v>
      </c>
      <c r="B82" s="16" t="s">
        <v>1444</v>
      </c>
      <c r="C82" s="18" t="s">
        <v>28</v>
      </c>
      <c r="D82" s="16"/>
    </row>
    <row r="83" spans="1:4">
      <c r="A83" s="21">
        <v>80</v>
      </c>
      <c r="B83" s="16" t="s">
        <v>1084</v>
      </c>
      <c r="C83" s="18" t="s">
        <v>28</v>
      </c>
      <c r="D83" s="16"/>
    </row>
    <row r="84" spans="1:4">
      <c r="A84" s="21">
        <v>81</v>
      </c>
      <c r="B84" s="16" t="s">
        <v>1610</v>
      </c>
      <c r="C84" s="18" t="s">
        <v>28</v>
      </c>
      <c r="D84" s="16"/>
    </row>
    <row r="85" spans="1:4">
      <c r="A85" s="21">
        <v>82</v>
      </c>
      <c r="B85" s="16" t="s">
        <v>1618</v>
      </c>
      <c r="C85" s="18" t="s">
        <v>78</v>
      </c>
      <c r="D85" s="16"/>
    </row>
    <row r="86" spans="1:4">
      <c r="A86" s="21">
        <v>83</v>
      </c>
      <c r="B86" s="16" t="s">
        <v>1661</v>
      </c>
      <c r="C86" s="18" t="s">
        <v>28</v>
      </c>
      <c r="D86" s="16"/>
    </row>
    <row r="87" spans="1:4">
      <c r="A87" s="21">
        <v>84</v>
      </c>
      <c r="B87" s="16" t="s">
        <v>1695</v>
      </c>
      <c r="C87" s="18" t="s">
        <v>83</v>
      </c>
      <c r="D87" s="16"/>
    </row>
    <row r="88" spans="1:4">
      <c r="A88" s="21">
        <v>85</v>
      </c>
      <c r="B88" s="16" t="s">
        <v>1705</v>
      </c>
      <c r="C88" s="18" t="s">
        <v>28</v>
      </c>
      <c r="D88" s="16"/>
    </row>
    <row r="89" spans="1:4">
      <c r="A89" s="21">
        <v>86</v>
      </c>
      <c r="B89" s="16" t="s">
        <v>1719</v>
      </c>
      <c r="C89" s="18" t="s">
        <v>28</v>
      </c>
      <c r="D89" s="16"/>
    </row>
    <row r="90" spans="1:4">
      <c r="A90" s="21">
        <v>87</v>
      </c>
      <c r="B90" s="16" t="s">
        <v>1756</v>
      </c>
      <c r="C90" s="18" t="s">
        <v>28</v>
      </c>
      <c r="D90" s="16"/>
    </row>
    <row r="91" spans="1:4">
      <c r="A91" s="21">
        <v>88</v>
      </c>
      <c r="B91" s="16" t="s">
        <v>747</v>
      </c>
      <c r="C91" s="18" t="s">
        <v>218</v>
      </c>
      <c r="D91" s="16"/>
    </row>
    <row r="92" spans="1:4">
      <c r="A92" s="21">
        <v>89</v>
      </c>
      <c r="B92" s="16" t="s">
        <v>1780</v>
      </c>
      <c r="C92" s="18" t="s">
        <v>1781</v>
      </c>
      <c r="D92" s="16"/>
    </row>
    <row r="93" spans="1:4">
      <c r="A93" s="21">
        <v>90</v>
      </c>
      <c r="B93" s="16" t="s">
        <v>1787</v>
      </c>
      <c r="C93" s="18" t="s">
        <v>28</v>
      </c>
      <c r="D93" s="16"/>
    </row>
    <row r="94" spans="1:4">
      <c r="A94" s="21">
        <v>91</v>
      </c>
      <c r="B94" s="16" t="s">
        <v>1791</v>
      </c>
      <c r="C94" s="18" t="s">
        <v>28</v>
      </c>
      <c r="D94" s="16"/>
    </row>
    <row r="95" spans="1:4">
      <c r="A95" s="21">
        <v>92</v>
      </c>
      <c r="B95" s="16" t="s">
        <v>1795</v>
      </c>
      <c r="C95" s="18" t="s">
        <v>28</v>
      </c>
      <c r="D95" s="16"/>
    </row>
    <row r="96" spans="1:4">
      <c r="A96" s="21">
        <v>93</v>
      </c>
      <c r="B96" s="16" t="s">
        <v>1799</v>
      </c>
      <c r="C96" s="18" t="s">
        <v>28</v>
      </c>
      <c r="D96" s="16"/>
    </row>
    <row r="97" spans="1:4">
      <c r="A97" s="21">
        <v>94</v>
      </c>
      <c r="B97" s="16" t="s">
        <v>1102</v>
      </c>
      <c r="C97" s="18" t="s">
        <v>28</v>
      </c>
      <c r="D97" s="16"/>
    </row>
    <row r="98" spans="1:4">
      <c r="A98" s="21">
        <v>95</v>
      </c>
      <c r="B98" s="16" t="s">
        <v>198</v>
      </c>
      <c r="C98" s="18" t="s">
        <v>188</v>
      </c>
      <c r="D98" s="16"/>
    </row>
    <row r="99" spans="1:4">
      <c r="A99" s="21">
        <v>96</v>
      </c>
      <c r="B99" s="16" t="s">
        <v>1488</v>
      </c>
      <c r="C99" s="18" t="s">
        <v>176</v>
      </c>
      <c r="D99" s="16"/>
    </row>
    <row r="100" spans="1:4">
      <c r="A100" s="21">
        <v>97</v>
      </c>
      <c r="B100" s="16" t="s">
        <v>854</v>
      </c>
      <c r="C100" s="18" t="s">
        <v>231</v>
      </c>
      <c r="D100" s="16"/>
    </row>
    <row r="101" spans="1:4">
      <c r="A101" s="21">
        <v>98</v>
      </c>
      <c r="B101" s="16" t="s">
        <v>1819</v>
      </c>
      <c r="C101" s="18" t="s">
        <v>28</v>
      </c>
      <c r="D101" s="16"/>
    </row>
    <row r="102" spans="1:4">
      <c r="A102" s="21">
        <v>99</v>
      </c>
      <c r="B102" s="16" t="s">
        <v>1650</v>
      </c>
      <c r="C102" s="18" t="s">
        <v>231</v>
      </c>
      <c r="D102" s="16"/>
    </row>
    <row r="103" spans="1:4">
      <c r="A103" s="21">
        <v>100</v>
      </c>
      <c r="B103" s="16" t="s">
        <v>1837</v>
      </c>
      <c r="C103" s="18" t="s">
        <v>28</v>
      </c>
      <c r="D103" s="16"/>
    </row>
    <row r="104" spans="1:4">
      <c r="A104" s="21">
        <v>101</v>
      </c>
      <c r="B104" s="16" t="s">
        <v>1855</v>
      </c>
      <c r="C104" s="18" t="s">
        <v>28</v>
      </c>
      <c r="D104" s="16"/>
    </row>
    <row r="105" spans="1:4">
      <c r="A105" s="21">
        <v>102</v>
      </c>
      <c r="B105" s="16" t="s">
        <v>1891</v>
      </c>
      <c r="C105" s="18" t="s">
        <v>28</v>
      </c>
      <c r="D105" s="16"/>
    </row>
    <row r="106" spans="1:4">
      <c r="A106" s="21">
        <v>103</v>
      </c>
      <c r="B106" s="16" t="s">
        <v>1908</v>
      </c>
      <c r="C106" s="18" t="s">
        <v>218</v>
      </c>
      <c r="D106" s="16"/>
    </row>
    <row r="107" spans="1:4">
      <c r="A107" s="21">
        <v>104</v>
      </c>
      <c r="B107" s="16" t="s">
        <v>914</v>
      </c>
      <c r="C107" s="18" t="s">
        <v>28</v>
      </c>
      <c r="D107" s="16"/>
    </row>
    <row r="108" spans="1:4">
      <c r="A108" s="21">
        <v>105</v>
      </c>
      <c r="B108" s="16" t="s">
        <v>1106</v>
      </c>
      <c r="C108" s="18" t="s">
        <v>28</v>
      </c>
      <c r="D108" s="16"/>
    </row>
    <row r="109" spans="1:4">
      <c r="A109" s="21">
        <v>106</v>
      </c>
      <c r="B109" s="16" t="s">
        <v>1938</v>
      </c>
      <c r="C109" s="18" t="s">
        <v>426</v>
      </c>
      <c r="D109" s="16"/>
    </row>
    <row r="110" spans="1:4">
      <c r="A110" s="21">
        <v>107</v>
      </c>
      <c r="B110" s="16" t="s">
        <v>1952</v>
      </c>
      <c r="C110" s="18" t="s">
        <v>1953</v>
      </c>
      <c r="D110" s="16"/>
    </row>
    <row r="111" spans="1:4">
      <c r="A111" s="21">
        <v>108</v>
      </c>
      <c r="B111" s="16" t="s">
        <v>1134</v>
      </c>
      <c r="C111" s="18" t="s">
        <v>83</v>
      </c>
      <c r="D111" s="16"/>
    </row>
    <row r="112" spans="1:4">
      <c r="A112" s="21">
        <v>109</v>
      </c>
      <c r="B112" s="16" t="s">
        <v>1980</v>
      </c>
      <c r="C112" s="18" t="s">
        <v>28</v>
      </c>
      <c r="D112" s="16"/>
    </row>
    <row r="113" spans="1:4">
      <c r="A113" s="21">
        <v>110</v>
      </c>
      <c r="B113" s="16" t="s">
        <v>1841</v>
      </c>
      <c r="C113" s="18" t="s">
        <v>88</v>
      </c>
      <c r="D113" s="16"/>
    </row>
    <row r="114" spans="1:4">
      <c r="A114" s="21">
        <v>111</v>
      </c>
      <c r="B114" s="16" t="s">
        <v>1234</v>
      </c>
      <c r="C114" s="18" t="s">
        <v>28</v>
      </c>
      <c r="D114" s="16"/>
    </row>
    <row r="115" spans="1:4">
      <c r="A115" s="21">
        <v>112</v>
      </c>
      <c r="B115" s="16" t="s">
        <v>846</v>
      </c>
      <c r="C115" s="18" t="s">
        <v>231</v>
      </c>
      <c r="D115" s="16"/>
    </row>
    <row r="116" spans="1:4">
      <c r="A116" s="21">
        <v>113</v>
      </c>
      <c r="B116" s="16" t="s">
        <v>2000</v>
      </c>
      <c r="C116" s="18" t="s">
        <v>656</v>
      </c>
      <c r="D116" s="16"/>
    </row>
    <row r="117" spans="1:4">
      <c r="A117" s="21">
        <v>114</v>
      </c>
      <c r="B117" s="16" t="s">
        <v>2004</v>
      </c>
      <c r="C117" s="18" t="s">
        <v>28</v>
      </c>
      <c r="D117" s="16"/>
    </row>
    <row r="118" spans="1:4">
      <c r="A118" s="21">
        <v>115</v>
      </c>
      <c r="B118" s="16" t="s">
        <v>2012</v>
      </c>
      <c r="C118" s="18" t="s">
        <v>231</v>
      </c>
      <c r="D118" s="16"/>
    </row>
    <row r="119" spans="1:4">
      <c r="A119" s="21">
        <v>116</v>
      </c>
      <c r="B119" s="16" t="s">
        <v>2008</v>
      </c>
      <c r="C119" s="18" t="s">
        <v>28</v>
      </c>
      <c r="D119" s="16"/>
    </row>
    <row r="120" spans="1:4">
      <c r="A120" s="21">
        <v>117</v>
      </c>
      <c r="B120" s="16" t="s">
        <v>2019</v>
      </c>
      <c r="C120" s="18" t="s">
        <v>218</v>
      </c>
      <c r="D120" s="16"/>
    </row>
    <row r="121" spans="1:4">
      <c r="A121" s="21">
        <v>118</v>
      </c>
      <c r="B121" s="16" t="s">
        <v>2027</v>
      </c>
      <c r="C121" s="18" t="s">
        <v>137</v>
      </c>
      <c r="D121" s="16"/>
    </row>
    <row r="122" spans="1:4">
      <c r="A122" s="21">
        <v>119</v>
      </c>
      <c r="B122" s="16" t="s">
        <v>1736</v>
      </c>
      <c r="C122" s="18" t="s">
        <v>28</v>
      </c>
      <c r="D122" s="16"/>
    </row>
    <row r="123" spans="1:4">
      <c r="A123" s="21">
        <v>120</v>
      </c>
      <c r="B123" s="16" t="s">
        <v>2045</v>
      </c>
      <c r="C123" s="18" t="s">
        <v>231</v>
      </c>
      <c r="D123" s="16"/>
    </row>
    <row r="124" spans="1:4">
      <c r="A124" s="21">
        <v>121</v>
      </c>
      <c r="B124" s="16" t="s">
        <v>2041</v>
      </c>
      <c r="C124" s="18" t="s">
        <v>28</v>
      </c>
      <c r="D124" s="16"/>
    </row>
    <row r="125" spans="1:4">
      <c r="A125" s="21">
        <v>122</v>
      </c>
      <c r="B125" s="16" t="s">
        <v>2063</v>
      </c>
      <c r="C125" s="18" t="s">
        <v>556</v>
      </c>
      <c r="D125" s="16"/>
    </row>
    <row r="126" spans="1:4">
      <c r="A126" s="21">
        <v>123</v>
      </c>
      <c r="B126" s="16" t="s">
        <v>462</v>
      </c>
      <c r="C126" s="18" t="s">
        <v>28</v>
      </c>
      <c r="D126" s="16"/>
    </row>
    <row r="127" spans="1:4">
      <c r="A127" s="21">
        <v>124</v>
      </c>
      <c r="B127" s="16" t="s">
        <v>725</v>
      </c>
      <c r="C127" s="18" t="s">
        <v>218</v>
      </c>
      <c r="D127" s="16"/>
    </row>
    <row r="128" spans="1:4">
      <c r="A128" s="21">
        <v>125</v>
      </c>
      <c r="B128" s="16" t="s">
        <v>2089</v>
      </c>
      <c r="C128" s="18" t="s">
        <v>231</v>
      </c>
      <c r="D128" s="16"/>
    </row>
    <row r="129" spans="1:4">
      <c r="A129" s="21">
        <v>126</v>
      </c>
      <c r="B129" s="16" t="s">
        <v>1298</v>
      </c>
      <c r="C129" s="18" t="s">
        <v>28</v>
      </c>
      <c r="D129" s="16"/>
    </row>
    <row r="130" spans="1:4">
      <c r="A130" s="21">
        <v>127</v>
      </c>
      <c r="B130" s="16" t="s">
        <v>2112</v>
      </c>
      <c r="C130" s="18" t="s">
        <v>28</v>
      </c>
      <c r="D130" s="16"/>
    </row>
    <row r="131" spans="1:4">
      <c r="A131" s="21">
        <v>128</v>
      </c>
      <c r="B131" s="16" t="s">
        <v>585</v>
      </c>
      <c r="C131" s="18" t="s">
        <v>28</v>
      </c>
      <c r="D131" s="16"/>
    </row>
    <row r="132" spans="1:4">
      <c r="A132" s="21">
        <v>129</v>
      </c>
      <c r="B132" s="16" t="s">
        <v>2137</v>
      </c>
      <c r="C132" s="18" t="s">
        <v>28</v>
      </c>
      <c r="D132" s="16"/>
    </row>
    <row r="133" spans="1:4">
      <c r="A133" s="21">
        <v>130</v>
      </c>
      <c r="B133" s="16" t="s">
        <v>1536</v>
      </c>
      <c r="C133" s="18" t="s">
        <v>28</v>
      </c>
      <c r="D133" s="16"/>
    </row>
    <row r="134" spans="1:4">
      <c r="A134" s="21">
        <v>131</v>
      </c>
      <c r="B134" s="16" t="s">
        <v>2155</v>
      </c>
      <c r="C134" s="18" t="s">
        <v>656</v>
      </c>
      <c r="D134" s="16"/>
    </row>
    <row r="135" spans="1:4">
      <c r="A135" s="21">
        <v>132</v>
      </c>
      <c r="B135" s="16" t="s">
        <v>2159</v>
      </c>
      <c r="C135" s="18" t="s">
        <v>83</v>
      </c>
      <c r="D135" s="16"/>
    </row>
    <row r="136" spans="1:4">
      <c r="A136" s="21">
        <v>133</v>
      </c>
      <c r="B136" s="16" t="s">
        <v>2163</v>
      </c>
      <c r="C136" s="18" t="s">
        <v>471</v>
      </c>
      <c r="D136" s="16"/>
    </row>
    <row r="137" spans="1:4">
      <c r="A137" s="21">
        <v>134</v>
      </c>
      <c r="B137" s="16" t="s">
        <v>2175</v>
      </c>
      <c r="C137" s="18" t="s">
        <v>28</v>
      </c>
      <c r="D137" s="16"/>
    </row>
    <row r="138" spans="1:4">
      <c r="A138" s="21">
        <v>135</v>
      </c>
      <c r="B138" s="16" t="s">
        <v>2189</v>
      </c>
      <c r="C138" s="18" t="s">
        <v>83</v>
      </c>
      <c r="D138" s="16"/>
    </row>
    <row r="139" spans="1:4">
      <c r="A139" s="21">
        <v>136</v>
      </c>
      <c r="B139" s="16" t="s">
        <v>2197</v>
      </c>
      <c r="C139" s="18" t="s">
        <v>83</v>
      </c>
      <c r="D139" s="16"/>
    </row>
    <row r="140" spans="1:4">
      <c r="A140" s="21">
        <v>137</v>
      </c>
      <c r="B140" s="16" t="s">
        <v>1873</v>
      </c>
      <c r="C140" s="18" t="s">
        <v>1025</v>
      </c>
      <c r="D140" s="16"/>
    </row>
    <row r="141" spans="1:4">
      <c r="A141" s="21">
        <v>138</v>
      </c>
      <c r="B141" s="16" t="s">
        <v>2215</v>
      </c>
      <c r="C141" s="18" t="s">
        <v>1025</v>
      </c>
      <c r="D141" s="16"/>
    </row>
    <row r="142" spans="1:4">
      <c r="A142" s="21">
        <v>139</v>
      </c>
      <c r="B142" s="16" t="s">
        <v>2219</v>
      </c>
      <c r="C142" s="18" t="s">
        <v>28</v>
      </c>
      <c r="D142" s="16"/>
    </row>
    <row r="143" spans="1:4">
      <c r="A143" s="21">
        <v>140</v>
      </c>
      <c r="B143" s="16" t="s">
        <v>2237</v>
      </c>
      <c r="C143" s="18" t="s">
        <v>484</v>
      </c>
      <c r="D143" s="16"/>
    </row>
    <row r="144" spans="1:4">
      <c r="A144" s="21">
        <v>141</v>
      </c>
      <c r="B144" s="16" t="s">
        <v>1008</v>
      </c>
      <c r="C144" s="18" t="s">
        <v>231</v>
      </c>
      <c r="D144" s="16"/>
    </row>
    <row r="145" spans="1:4">
      <c r="A145" s="21">
        <v>142</v>
      </c>
      <c r="B145" s="16" t="s">
        <v>635</v>
      </c>
      <c r="C145" s="18" t="s">
        <v>28</v>
      </c>
      <c r="D145" s="16"/>
    </row>
    <row r="146" spans="1:4">
      <c r="A146" s="21">
        <v>143</v>
      </c>
      <c r="B146" s="16" t="s">
        <v>1500</v>
      </c>
      <c r="C146" s="18" t="s">
        <v>1025</v>
      </c>
      <c r="D146" s="16"/>
    </row>
    <row r="147" spans="1:4">
      <c r="A147" s="21">
        <v>144</v>
      </c>
      <c r="B147" s="16" t="s">
        <v>2259</v>
      </c>
      <c r="C147" s="18" t="s">
        <v>2260</v>
      </c>
      <c r="D147" s="16"/>
    </row>
    <row r="148" spans="1:4">
      <c r="A148" s="21">
        <v>145</v>
      </c>
      <c r="B148" s="16" t="s">
        <v>589</v>
      </c>
      <c r="C148" s="18" t="s">
        <v>471</v>
      </c>
      <c r="D148" s="16"/>
    </row>
    <row r="149" spans="1:4">
      <c r="A149" s="21">
        <v>146</v>
      </c>
      <c r="B149" s="16" t="s">
        <v>1411</v>
      </c>
      <c r="C149" s="18" t="s">
        <v>28</v>
      </c>
      <c r="D149" s="16"/>
    </row>
    <row r="150" spans="1:4">
      <c r="A150" s="21">
        <v>147</v>
      </c>
      <c r="B150" s="16" t="s">
        <v>1596</v>
      </c>
      <c r="C150" s="18" t="s">
        <v>372</v>
      </c>
      <c r="D150" s="16"/>
    </row>
    <row r="151" spans="1:4">
      <c r="A151" s="21">
        <v>148</v>
      </c>
      <c r="B151" s="16" t="s">
        <v>2286</v>
      </c>
      <c r="C151" s="18" t="s">
        <v>28</v>
      </c>
      <c r="D151" s="16"/>
    </row>
    <row r="152" spans="1:4">
      <c r="A152" s="21">
        <v>149</v>
      </c>
      <c r="B152" s="16" t="s">
        <v>2290</v>
      </c>
      <c r="C152" s="18" t="s">
        <v>176</v>
      </c>
      <c r="D152" s="16"/>
    </row>
    <row r="153" spans="1:4">
      <c r="A153" s="21">
        <v>150</v>
      </c>
      <c r="B153" s="16" t="s">
        <v>2300</v>
      </c>
      <c r="C153" s="18" t="s">
        <v>83</v>
      </c>
      <c r="D153" s="16"/>
    </row>
    <row r="154" spans="1:4">
      <c r="A154" s="21">
        <v>151</v>
      </c>
      <c r="B154" s="16" t="s">
        <v>1403</v>
      </c>
      <c r="C154" s="18" t="s">
        <v>83</v>
      </c>
      <c r="D154" s="16"/>
    </row>
    <row r="155" spans="1:4">
      <c r="A155" s="21">
        <v>152</v>
      </c>
      <c r="B155" s="16" t="s">
        <v>1774</v>
      </c>
      <c r="C155" s="18" t="s">
        <v>28</v>
      </c>
      <c r="D155" s="16"/>
    </row>
    <row r="156" spans="1:4">
      <c r="A156" s="21">
        <v>153</v>
      </c>
      <c r="B156" s="16" t="s">
        <v>2340</v>
      </c>
      <c r="C156" s="18" t="s">
        <v>28</v>
      </c>
      <c r="D156" s="16"/>
    </row>
    <row r="157" spans="1:4">
      <c r="A157" s="21">
        <v>154</v>
      </c>
      <c r="B157" s="16" t="s">
        <v>2346</v>
      </c>
      <c r="C157" s="18" t="s">
        <v>28</v>
      </c>
      <c r="D157" s="16"/>
    </row>
    <row r="158" spans="1:4">
      <c r="A158" s="21">
        <v>155</v>
      </c>
      <c r="B158" s="16" t="s">
        <v>2350</v>
      </c>
      <c r="C158" s="18" t="s">
        <v>2129</v>
      </c>
      <c r="D158" s="16"/>
    </row>
    <row r="159" spans="1:4">
      <c r="A159" s="21">
        <v>156</v>
      </c>
      <c r="B159" s="16" t="s">
        <v>2354</v>
      </c>
      <c r="C159" s="18" t="s">
        <v>78</v>
      </c>
      <c r="D159" s="16"/>
    </row>
    <row r="160" spans="1:4">
      <c r="A160" s="21">
        <v>157</v>
      </c>
      <c r="B160" s="16" t="s">
        <v>2372</v>
      </c>
      <c r="C160" s="18" t="s">
        <v>83</v>
      </c>
      <c r="D160" s="16"/>
    </row>
    <row r="161" spans="1:4">
      <c r="A161" s="21">
        <v>158</v>
      </c>
      <c r="B161" s="16" t="s">
        <v>2383</v>
      </c>
      <c r="C161" s="18" t="s">
        <v>83</v>
      </c>
      <c r="D161" s="16"/>
    </row>
    <row r="162" spans="1:4">
      <c r="A162" s="21">
        <v>159</v>
      </c>
      <c r="B162" s="16" t="s">
        <v>145</v>
      </c>
      <c r="C162" s="18" t="s">
        <v>28</v>
      </c>
      <c r="D162" s="16"/>
    </row>
    <row r="163" spans="1:4">
      <c r="A163" s="21">
        <v>160</v>
      </c>
      <c r="B163" s="16" t="s">
        <v>1602</v>
      </c>
      <c r="C163" s="18" t="s">
        <v>28</v>
      </c>
      <c r="D163" s="16"/>
    </row>
    <row r="164" spans="1:4">
      <c r="A164" s="21">
        <v>161</v>
      </c>
      <c r="B164" s="16" t="s">
        <v>676</v>
      </c>
      <c r="C164" s="18" t="s">
        <v>28</v>
      </c>
      <c r="D164" s="16"/>
    </row>
    <row r="165" spans="1:4">
      <c r="A165" s="21">
        <v>162</v>
      </c>
      <c r="B165" s="16" t="s">
        <v>2411</v>
      </c>
      <c r="C165" s="18" t="s">
        <v>561</v>
      </c>
      <c r="D165" s="16"/>
    </row>
    <row r="166" spans="1:4">
      <c r="A166" s="21">
        <v>163</v>
      </c>
      <c r="B166" s="16" t="s">
        <v>1419</v>
      </c>
      <c r="C166" s="18" t="s">
        <v>28</v>
      </c>
      <c r="D166" s="16"/>
    </row>
    <row r="167" spans="1:4">
      <c r="A167" s="21">
        <v>164</v>
      </c>
      <c r="B167" s="16" t="s">
        <v>2444</v>
      </c>
      <c r="C167" s="18" t="s">
        <v>28</v>
      </c>
      <c r="D167" s="16"/>
    </row>
    <row r="168" spans="1:4">
      <c r="A168" s="21">
        <v>165</v>
      </c>
      <c r="B168" s="16" t="s">
        <v>2448</v>
      </c>
      <c r="C168" s="18" t="s">
        <v>28</v>
      </c>
      <c r="D168" s="16"/>
    </row>
    <row r="169" spans="1:4">
      <c r="A169" s="21">
        <v>166</v>
      </c>
      <c r="B169" s="16" t="s">
        <v>862</v>
      </c>
      <c r="C169" s="18" t="s">
        <v>28</v>
      </c>
      <c r="D169" s="16"/>
    </row>
    <row r="170" spans="1:4">
      <c r="A170" s="21">
        <v>167</v>
      </c>
      <c r="B170" s="16" t="s">
        <v>2474</v>
      </c>
      <c r="C170" s="18" t="s">
        <v>28</v>
      </c>
      <c r="D170" s="16"/>
    </row>
    <row r="171" spans="1:4">
      <c r="A171" s="21">
        <v>168</v>
      </c>
      <c r="B171" s="16" t="s">
        <v>2482</v>
      </c>
      <c r="C171" s="18" t="s">
        <v>28</v>
      </c>
      <c r="D171" s="16"/>
    </row>
    <row r="172" spans="1:4">
      <c r="A172" s="21">
        <v>169</v>
      </c>
      <c r="B172" s="16" t="s">
        <v>2496</v>
      </c>
      <c r="C172" s="18" t="s">
        <v>656</v>
      </c>
      <c r="D172" s="16"/>
    </row>
    <row r="173" spans="1:4">
      <c r="A173" s="21">
        <v>170</v>
      </c>
      <c r="B173" s="16" t="s">
        <v>2500</v>
      </c>
      <c r="C173" s="18" t="s">
        <v>28</v>
      </c>
      <c r="D173" s="16"/>
    </row>
    <row r="174" spans="1:4">
      <c r="A174" s="21">
        <v>171</v>
      </c>
      <c r="B174" s="16" t="s">
        <v>2514</v>
      </c>
      <c r="C174" s="18" t="s">
        <v>2129</v>
      </c>
      <c r="D174" s="16"/>
    </row>
    <row r="175" spans="1:4">
      <c r="A175" s="21">
        <v>172</v>
      </c>
      <c r="B175" s="16" t="s">
        <v>34</v>
      </c>
      <c r="C175" s="18" t="s">
        <v>28</v>
      </c>
      <c r="D175" s="16"/>
    </row>
    <row r="176" spans="1:4">
      <c r="A176" s="21">
        <v>173</v>
      </c>
      <c r="B176" s="16" t="s">
        <v>1833</v>
      </c>
      <c r="C176" s="18" t="s">
        <v>28</v>
      </c>
      <c r="D176" s="16"/>
    </row>
    <row r="177" spans="1:4">
      <c r="A177" s="21">
        <v>174</v>
      </c>
      <c r="B177" s="16" t="s">
        <v>1120</v>
      </c>
      <c r="C177" s="18" t="s">
        <v>28</v>
      </c>
      <c r="D177" s="16"/>
    </row>
    <row r="178" spans="1:4">
      <c r="A178" s="21">
        <v>175</v>
      </c>
      <c r="B178" s="16" t="s">
        <v>1506</v>
      </c>
      <c r="C178" s="18" t="s">
        <v>78</v>
      </c>
      <c r="D178" s="16"/>
    </row>
    <row r="179" spans="1:4">
      <c r="A179" s="21">
        <v>176</v>
      </c>
      <c r="B179" s="16" t="s">
        <v>2537</v>
      </c>
      <c r="C179" s="18" t="s">
        <v>28</v>
      </c>
      <c r="D179" s="16"/>
    </row>
    <row r="180" spans="1:4">
      <c r="A180" s="21">
        <v>177</v>
      </c>
      <c r="B180" s="16" t="s">
        <v>2549</v>
      </c>
      <c r="C180" s="18" t="s">
        <v>231</v>
      </c>
      <c r="D180" s="16"/>
    </row>
    <row r="181" spans="1:4">
      <c r="A181" s="21">
        <v>178</v>
      </c>
      <c r="B181" s="16" t="s">
        <v>2553</v>
      </c>
      <c r="C181" s="18" t="s">
        <v>83</v>
      </c>
      <c r="D181" s="16"/>
    </row>
    <row r="182" spans="1:4">
      <c r="A182" s="21">
        <v>179</v>
      </c>
      <c r="B182" s="16" t="s">
        <v>475</v>
      </c>
      <c r="C182" s="18" t="s">
        <v>28</v>
      </c>
      <c r="D182" s="16"/>
    </row>
    <row r="183" spans="1:4">
      <c r="A183" s="21">
        <v>180</v>
      </c>
      <c r="B183" s="16" t="s">
        <v>2564</v>
      </c>
      <c r="C183" s="18" t="s">
        <v>231</v>
      </c>
      <c r="D183" s="16"/>
    </row>
    <row r="184" spans="1:4">
      <c r="A184" s="21">
        <v>181</v>
      </c>
      <c r="B184" s="16" t="s">
        <v>492</v>
      </c>
      <c r="C184" s="18" t="s">
        <v>78</v>
      </c>
      <c r="D184" s="16"/>
    </row>
    <row r="185" spans="1:4">
      <c r="A185" s="21">
        <v>182</v>
      </c>
      <c r="B185" s="16" t="s">
        <v>2572</v>
      </c>
      <c r="C185" s="18" t="s">
        <v>1025</v>
      </c>
      <c r="D185" s="16"/>
    </row>
    <row r="186" spans="1:4">
      <c r="A186" s="21">
        <v>183</v>
      </c>
      <c r="B186" s="16" t="s">
        <v>2578</v>
      </c>
      <c r="C186" s="18" t="s">
        <v>561</v>
      </c>
      <c r="D186" s="16"/>
    </row>
    <row r="187" spans="1:4">
      <c r="A187" s="21">
        <v>184</v>
      </c>
      <c r="B187" s="16" t="s">
        <v>2590</v>
      </c>
      <c r="C187" s="18" t="s">
        <v>28</v>
      </c>
      <c r="D187" s="16"/>
    </row>
    <row r="188" spans="1:4">
      <c r="A188" s="21">
        <v>185</v>
      </c>
      <c r="B188" s="16" t="s">
        <v>1468</v>
      </c>
      <c r="C188" s="18" t="s">
        <v>83</v>
      </c>
      <c r="D188" s="16"/>
    </row>
    <row r="189" spans="1:4">
      <c r="A189" s="21">
        <v>186</v>
      </c>
      <c r="B189" s="16" t="s">
        <v>1362</v>
      </c>
      <c r="C189" s="18" t="s">
        <v>28</v>
      </c>
      <c r="D189" s="16"/>
    </row>
    <row r="190" spans="1:4">
      <c r="A190" s="21">
        <v>187</v>
      </c>
      <c r="B190" s="16" t="s">
        <v>643</v>
      </c>
      <c r="C190" s="18" t="s">
        <v>28</v>
      </c>
      <c r="D190" s="16"/>
    </row>
    <row r="191" spans="1:4">
      <c r="A191" s="21">
        <v>188</v>
      </c>
      <c r="B191" s="16" t="s">
        <v>1332</v>
      </c>
      <c r="C191" s="18" t="s">
        <v>213</v>
      </c>
      <c r="D191" s="16"/>
    </row>
    <row r="192" spans="1:4">
      <c r="A192" s="21">
        <v>189</v>
      </c>
      <c r="B192" s="16" t="s">
        <v>958</v>
      </c>
      <c r="C192" s="18" t="s">
        <v>28</v>
      </c>
      <c r="D192" s="16"/>
    </row>
    <row r="193" spans="1:4">
      <c r="A193" s="21">
        <v>190</v>
      </c>
      <c r="B193" s="16" t="s">
        <v>2620</v>
      </c>
      <c r="C193" s="18" t="s">
        <v>83</v>
      </c>
      <c r="D193" s="16"/>
    </row>
    <row r="194" spans="1:4">
      <c r="A194" s="21">
        <v>191</v>
      </c>
      <c r="B194" s="16" t="s">
        <v>2628</v>
      </c>
      <c r="C194" s="18" t="s">
        <v>83</v>
      </c>
      <c r="D194" s="16"/>
    </row>
    <row r="195" spans="1:4">
      <c r="A195" s="21">
        <v>192</v>
      </c>
      <c r="B195" s="16" t="s">
        <v>581</v>
      </c>
      <c r="C195" s="18" t="s">
        <v>28</v>
      </c>
      <c r="D195" s="16"/>
    </row>
    <row r="196" spans="1:4">
      <c r="A196" s="21">
        <v>193</v>
      </c>
      <c r="B196" s="16" t="s">
        <v>2644</v>
      </c>
      <c r="C196" s="18" t="s">
        <v>83</v>
      </c>
      <c r="D196" s="16"/>
    </row>
    <row r="197" spans="1:4">
      <c r="A197" s="21">
        <v>194</v>
      </c>
      <c r="B197" s="16" t="s">
        <v>655</v>
      </c>
      <c r="C197" s="18" t="s">
        <v>656</v>
      </c>
      <c r="D197" s="16"/>
    </row>
    <row r="198" spans="1:4">
      <c r="A198" s="21">
        <v>195</v>
      </c>
      <c r="B198" s="16" t="s">
        <v>966</v>
      </c>
      <c r="C198" s="18" t="s">
        <v>28</v>
      </c>
      <c r="D198" s="16"/>
    </row>
    <row r="199" spans="1:4">
      <c r="A199" s="21">
        <v>196</v>
      </c>
      <c r="B199" s="16" t="s">
        <v>2664</v>
      </c>
      <c r="C199" s="18" t="s">
        <v>28</v>
      </c>
      <c r="D199" s="16"/>
    </row>
    <row r="200" spans="1:4">
      <c r="A200" s="21">
        <v>197</v>
      </c>
      <c r="B200" s="16" t="s">
        <v>2668</v>
      </c>
      <c r="C200" s="18" t="s">
        <v>83</v>
      </c>
      <c r="D200" s="16"/>
    </row>
    <row r="201" spans="1:4">
      <c r="A201" s="21">
        <v>198</v>
      </c>
      <c r="B201" s="16" t="s">
        <v>970</v>
      </c>
      <c r="C201" s="18" t="s">
        <v>28</v>
      </c>
      <c r="D201" s="16"/>
    </row>
    <row r="202" spans="1:4">
      <c r="A202" s="21">
        <v>199</v>
      </c>
      <c r="B202" s="16" t="s">
        <v>1687</v>
      </c>
      <c r="C202" s="18" t="s">
        <v>28</v>
      </c>
      <c r="D202" s="16"/>
    </row>
    <row r="203" spans="1:4">
      <c r="A203" s="21">
        <v>200</v>
      </c>
      <c r="B203" s="16" t="s">
        <v>2037</v>
      </c>
      <c r="C203" s="18" t="s">
        <v>28</v>
      </c>
      <c r="D203" s="16"/>
    </row>
    <row r="204" spans="1:4">
      <c r="A204" s="21">
        <v>201</v>
      </c>
      <c r="B204" s="16" t="s">
        <v>2748</v>
      </c>
      <c r="C204" s="18" t="s">
        <v>83</v>
      </c>
      <c r="D204" s="16"/>
    </row>
    <row r="205" spans="1:4">
      <c r="A205" s="21">
        <v>202</v>
      </c>
      <c r="B205" s="16" t="s">
        <v>743</v>
      </c>
      <c r="C205" s="18" t="s">
        <v>238</v>
      </c>
      <c r="D205" s="16"/>
    </row>
    <row r="206" spans="1:4">
      <c r="A206" s="21">
        <v>203</v>
      </c>
      <c r="B206" s="16" t="s">
        <v>2756</v>
      </c>
      <c r="C206" s="18" t="s">
        <v>28</v>
      </c>
      <c r="D206" s="16"/>
    </row>
    <row r="207" spans="1:4">
      <c r="A207" s="21">
        <v>204</v>
      </c>
      <c r="B207" s="16" t="s">
        <v>2764</v>
      </c>
      <c r="C207" s="18" t="s">
        <v>28</v>
      </c>
      <c r="D207" s="16"/>
    </row>
    <row r="208" spans="1:4">
      <c r="A208" s="21">
        <v>205</v>
      </c>
      <c r="B208" s="16" t="s">
        <v>2768</v>
      </c>
      <c r="C208" s="18" t="s">
        <v>28</v>
      </c>
      <c r="D208" s="16"/>
    </row>
    <row r="209" spans="1:4">
      <c r="A209" s="21">
        <v>206</v>
      </c>
      <c r="B209" s="16" t="s">
        <v>2776</v>
      </c>
      <c r="C209" s="18" t="s">
        <v>50</v>
      </c>
      <c r="D209" s="16"/>
    </row>
    <row r="210" spans="1:4">
      <c r="A210" s="21">
        <v>207</v>
      </c>
      <c r="B210" s="16" t="s">
        <v>2780</v>
      </c>
      <c r="C210" s="18" t="s">
        <v>83</v>
      </c>
      <c r="D210" s="16"/>
    </row>
    <row r="211" spans="1:4">
      <c r="A211" s="21">
        <v>208</v>
      </c>
      <c r="B211" s="16" t="s">
        <v>688</v>
      </c>
      <c r="C211" s="18" t="s">
        <v>28</v>
      </c>
      <c r="D211" s="16"/>
    </row>
    <row r="212" spans="1:4">
      <c r="A212" s="21">
        <v>209</v>
      </c>
      <c r="B212" s="16" t="s">
        <v>2792</v>
      </c>
      <c r="C212" s="18" t="s">
        <v>83</v>
      </c>
      <c r="D212" s="16"/>
    </row>
    <row r="213" spans="1:4">
      <c r="A213" s="21">
        <v>210</v>
      </c>
      <c r="B213" s="16" t="s">
        <v>2802</v>
      </c>
      <c r="C213" s="18" t="s">
        <v>28</v>
      </c>
      <c r="D213" s="16"/>
    </row>
    <row r="214" spans="1:4">
      <c r="A214" s="21">
        <v>211</v>
      </c>
      <c r="B214" s="16" t="s">
        <v>2808</v>
      </c>
      <c r="C214" s="18" t="s">
        <v>50</v>
      </c>
      <c r="D214" s="16"/>
    </row>
    <row r="215" spans="1:4">
      <c r="A215" s="21">
        <v>212</v>
      </c>
      <c r="B215" s="16" t="s">
        <v>2368</v>
      </c>
      <c r="C215" s="18" t="s">
        <v>78</v>
      </c>
      <c r="D215" s="16"/>
    </row>
    <row r="216" spans="1:4">
      <c r="A216" s="21">
        <v>213</v>
      </c>
      <c r="B216" s="16" t="s">
        <v>1748</v>
      </c>
      <c r="C216" s="18" t="s">
        <v>28</v>
      </c>
      <c r="D216" s="16"/>
    </row>
    <row r="217" spans="1:4">
      <c r="A217" s="21">
        <v>214</v>
      </c>
      <c r="B217" s="16" t="s">
        <v>2824</v>
      </c>
      <c r="C217" s="18" t="s">
        <v>484</v>
      </c>
      <c r="D217" s="16"/>
    </row>
    <row r="218" spans="1:4">
      <c r="A218" s="21">
        <v>215</v>
      </c>
      <c r="B218" s="16" t="s">
        <v>2836</v>
      </c>
      <c r="C218" s="18" t="s">
        <v>28</v>
      </c>
      <c r="D218" s="16"/>
    </row>
    <row r="219" spans="1:4">
      <c r="A219" s="21">
        <v>216</v>
      </c>
      <c r="B219" s="16" t="s">
        <v>2840</v>
      </c>
      <c r="C219" s="18" t="s">
        <v>83</v>
      </c>
      <c r="D219" s="16"/>
    </row>
    <row r="220" spans="1:4">
      <c r="A220" s="21">
        <v>217</v>
      </c>
      <c r="B220" s="16" t="s">
        <v>380</v>
      </c>
      <c r="C220" s="18" t="s">
        <v>28</v>
      </c>
      <c r="D220" s="16"/>
    </row>
    <row r="221" spans="1:4">
      <c r="A221" s="21">
        <v>218</v>
      </c>
      <c r="B221" s="16" t="s">
        <v>2862</v>
      </c>
      <c r="C221" s="18" t="s">
        <v>28</v>
      </c>
      <c r="D221" s="16"/>
    </row>
    <row r="222" spans="1:4">
      <c r="A222" s="21">
        <v>219</v>
      </c>
      <c r="B222" s="16" t="s">
        <v>2866</v>
      </c>
      <c r="C222" s="18" t="s">
        <v>28</v>
      </c>
      <c r="D222" s="16"/>
    </row>
    <row r="223" spans="1:4">
      <c r="A223" s="21">
        <v>220</v>
      </c>
      <c r="B223" s="16" t="s">
        <v>2891</v>
      </c>
      <c r="C223" s="18" t="s">
        <v>28</v>
      </c>
      <c r="D223" s="16"/>
    </row>
    <row r="224" spans="1:4">
      <c r="A224" s="21">
        <v>221</v>
      </c>
      <c r="B224" s="16" t="s">
        <v>2901</v>
      </c>
      <c r="C224" s="18" t="s">
        <v>83</v>
      </c>
      <c r="D224" s="16"/>
    </row>
    <row r="225" spans="1:4">
      <c r="A225" s="21">
        <v>222</v>
      </c>
      <c r="B225" s="16" t="s">
        <v>2909</v>
      </c>
      <c r="C225" s="18" t="s">
        <v>28</v>
      </c>
      <c r="D225" s="16"/>
    </row>
    <row r="226" spans="1:4">
      <c r="A226" s="21">
        <v>223</v>
      </c>
      <c r="B226" s="16" t="s">
        <v>2915</v>
      </c>
      <c r="C226" s="18" t="s">
        <v>83</v>
      </c>
      <c r="D226" s="16"/>
    </row>
    <row r="227" spans="1:4">
      <c r="A227" s="21">
        <v>224</v>
      </c>
      <c r="B227" s="16" t="s">
        <v>2919</v>
      </c>
      <c r="C227" s="18" t="s">
        <v>218</v>
      </c>
      <c r="D227" s="16"/>
    </row>
    <row r="228" spans="1:4">
      <c r="A228" s="21">
        <v>225</v>
      </c>
      <c r="B228" s="16" t="s">
        <v>2927</v>
      </c>
      <c r="C228" s="18" t="s">
        <v>28</v>
      </c>
      <c r="D228" s="16"/>
    </row>
    <row r="229" spans="1:4">
      <c r="A229" s="21">
        <v>226</v>
      </c>
      <c r="B229" s="16" t="s">
        <v>371</v>
      </c>
      <c r="C229" s="18" t="s">
        <v>372</v>
      </c>
      <c r="D229" s="16"/>
    </row>
    <row r="230" spans="1:4">
      <c r="A230" s="21">
        <v>227</v>
      </c>
      <c r="B230" s="16" t="s">
        <v>2282</v>
      </c>
      <c r="C230" s="18" t="s">
        <v>28</v>
      </c>
      <c r="D230" s="16"/>
    </row>
    <row r="231" spans="1:4">
      <c r="A231" s="21">
        <v>228</v>
      </c>
      <c r="B231" s="16" t="s">
        <v>2943</v>
      </c>
      <c r="C231" s="18" t="s">
        <v>28</v>
      </c>
      <c r="D231" s="16"/>
    </row>
    <row r="232" spans="1:4">
      <c r="A232" s="21">
        <v>229</v>
      </c>
      <c r="B232" s="16" t="s">
        <v>639</v>
      </c>
      <c r="C232" s="18" t="s">
        <v>238</v>
      </c>
      <c r="D232" s="16"/>
    </row>
    <row r="233" spans="1:4">
      <c r="A233" s="21">
        <v>230</v>
      </c>
      <c r="B233" s="16" t="s">
        <v>2965</v>
      </c>
      <c r="C233" s="18" t="s">
        <v>28</v>
      </c>
      <c r="D233" s="16"/>
    </row>
    <row r="234" spans="1:4">
      <c r="A234" s="21">
        <v>231</v>
      </c>
      <c r="B234" s="16" t="s">
        <v>1058</v>
      </c>
      <c r="C234" s="18" t="s">
        <v>231</v>
      </c>
      <c r="D234" s="16"/>
    </row>
    <row r="235" spans="1:4">
      <c r="A235" s="21">
        <v>232</v>
      </c>
      <c r="B235" s="16" t="s">
        <v>2975</v>
      </c>
      <c r="C235" s="18" t="s">
        <v>83</v>
      </c>
      <c r="D235" s="16"/>
    </row>
    <row r="236" spans="1:4">
      <c r="A236" s="21">
        <v>233</v>
      </c>
      <c r="B236" s="16" t="s">
        <v>2979</v>
      </c>
      <c r="C236" s="18" t="s">
        <v>28</v>
      </c>
      <c r="D236" s="16"/>
    </row>
    <row r="237" spans="1:4">
      <c r="A237" s="21">
        <v>234</v>
      </c>
      <c r="B237" s="16" t="s">
        <v>2989</v>
      </c>
      <c r="C237" s="18" t="s">
        <v>28</v>
      </c>
      <c r="D237" s="16"/>
    </row>
    <row r="238" spans="1:4">
      <c r="A238" s="21">
        <v>235</v>
      </c>
      <c r="B238" s="16" t="s">
        <v>1948</v>
      </c>
      <c r="C238" s="18" t="s">
        <v>28</v>
      </c>
      <c r="D238" s="16"/>
    </row>
    <row r="239" spans="1:4">
      <c r="A239" s="21">
        <v>236</v>
      </c>
      <c r="B239" s="16" t="s">
        <v>1972</v>
      </c>
      <c r="C239" s="18" t="s">
        <v>183</v>
      </c>
      <c r="D239" s="16"/>
    </row>
    <row r="240" spans="1:4">
      <c r="A240" s="21">
        <v>237</v>
      </c>
      <c r="B240" s="16" t="s">
        <v>692</v>
      </c>
      <c r="C240" s="18" t="s">
        <v>28</v>
      </c>
      <c r="D240" s="16"/>
    </row>
    <row r="241" spans="1:4">
      <c r="A241" s="21">
        <v>238</v>
      </c>
      <c r="B241" s="16" t="s">
        <v>3013</v>
      </c>
      <c r="C241" s="18" t="s">
        <v>78</v>
      </c>
      <c r="D241" s="16"/>
    </row>
    <row r="242" spans="1:4">
      <c r="A242" s="21">
        <v>239</v>
      </c>
      <c r="B242" s="16" t="s">
        <v>549</v>
      </c>
      <c r="C242" s="18" t="s">
        <v>28</v>
      </c>
      <c r="D242" s="16"/>
    </row>
    <row r="243" spans="1:4">
      <c r="A243" s="21">
        <v>240</v>
      </c>
      <c r="B243" s="16" t="s">
        <v>3019</v>
      </c>
      <c r="C243" s="18" t="s">
        <v>188</v>
      </c>
      <c r="D243" s="16"/>
    </row>
    <row r="244" spans="1:4">
      <c r="A244" s="21">
        <v>241</v>
      </c>
      <c r="B244" s="16" t="s">
        <v>353</v>
      </c>
      <c r="C244" s="18" t="s">
        <v>354</v>
      </c>
      <c r="D244" s="16"/>
    </row>
    <row r="245" spans="1:4">
      <c r="A245" s="21">
        <v>242</v>
      </c>
      <c r="B245" s="16" t="s">
        <v>2193</v>
      </c>
      <c r="C245" s="18" t="s">
        <v>1025</v>
      </c>
      <c r="D245" s="16"/>
    </row>
    <row r="246" spans="1:4">
      <c r="A246" s="21">
        <v>243</v>
      </c>
      <c r="B246" s="16" t="s">
        <v>3050</v>
      </c>
      <c r="C246" s="18" t="s">
        <v>28</v>
      </c>
      <c r="D246" s="16"/>
    </row>
    <row r="247" spans="1:4">
      <c r="A247" s="21">
        <v>244</v>
      </c>
      <c r="B247" s="16" t="s">
        <v>3054</v>
      </c>
      <c r="C247" s="18" t="s">
        <v>372</v>
      </c>
      <c r="D247" s="16"/>
    </row>
    <row r="248" spans="1:4">
      <c r="A248" s="21">
        <v>245</v>
      </c>
      <c r="B248" s="16" t="s">
        <v>3060</v>
      </c>
      <c r="C248" s="18" t="s">
        <v>78</v>
      </c>
      <c r="D248" s="16"/>
    </row>
    <row r="249" spans="1:4">
      <c r="A249" s="21">
        <v>246</v>
      </c>
      <c r="B249" s="16" t="s">
        <v>1825</v>
      </c>
      <c r="C249" s="18" t="s">
        <v>78</v>
      </c>
      <c r="D249" s="16"/>
    </row>
    <row r="250" spans="1:4">
      <c r="A250" s="21">
        <v>247</v>
      </c>
      <c r="B250" s="16" t="s">
        <v>3082</v>
      </c>
      <c r="C250" s="18" t="s">
        <v>78</v>
      </c>
      <c r="D250" s="16"/>
    </row>
    <row r="251" spans="1:4">
      <c r="A251" s="21">
        <v>248</v>
      </c>
      <c r="B251" s="16" t="s">
        <v>3092</v>
      </c>
      <c r="C251" s="18" t="s">
        <v>28</v>
      </c>
      <c r="D251" s="16"/>
    </row>
    <row r="252" spans="1:4">
      <c r="A252" s="21">
        <v>249</v>
      </c>
      <c r="B252" s="16" t="s">
        <v>132</v>
      </c>
      <c r="C252" s="18" t="s">
        <v>28</v>
      </c>
      <c r="D252" s="16"/>
    </row>
    <row r="253" spans="1:4">
      <c r="A253" s="21">
        <v>250</v>
      </c>
      <c r="B253" s="16" t="s">
        <v>3108</v>
      </c>
      <c r="C253" s="18" t="s">
        <v>83</v>
      </c>
      <c r="D253" s="16"/>
    </row>
    <row r="254" spans="1:4">
      <c r="A254" s="21">
        <v>251</v>
      </c>
      <c r="B254" s="16" t="s">
        <v>3114</v>
      </c>
      <c r="C254" s="18" t="s">
        <v>28</v>
      </c>
      <c r="D254" s="16"/>
    </row>
    <row r="255" spans="1:4">
      <c r="A255" s="21">
        <v>252</v>
      </c>
      <c r="B255" s="16" t="s">
        <v>1528</v>
      </c>
      <c r="C255" s="18" t="s">
        <v>291</v>
      </c>
      <c r="D255" s="16"/>
    </row>
    <row r="256" spans="1:4">
      <c r="A256" s="21">
        <v>253</v>
      </c>
      <c r="B256" s="16" t="s">
        <v>1252</v>
      </c>
      <c r="C256" s="18" t="s">
        <v>28</v>
      </c>
      <c r="D256" s="16"/>
    </row>
    <row r="257" spans="1:4">
      <c r="A257" s="21">
        <v>254</v>
      </c>
      <c r="B257" s="16" t="s">
        <v>3144</v>
      </c>
      <c r="C257" s="18" t="s">
        <v>656</v>
      </c>
      <c r="D257" s="16"/>
    </row>
    <row r="258" spans="1:4">
      <c r="A258" s="21">
        <v>255</v>
      </c>
      <c r="B258" s="16" t="s">
        <v>3154</v>
      </c>
      <c r="C258" s="18" t="s">
        <v>28</v>
      </c>
      <c r="D258" s="16"/>
    </row>
    <row r="259" spans="1:4">
      <c r="A259" s="21">
        <v>256</v>
      </c>
      <c r="B259" s="16" t="s">
        <v>3164</v>
      </c>
      <c r="C259" s="18" t="s">
        <v>28</v>
      </c>
      <c r="D259" s="16"/>
    </row>
    <row r="260" spans="1:4">
      <c r="A260" s="21">
        <v>257</v>
      </c>
      <c r="B260" s="16" t="s">
        <v>2698</v>
      </c>
      <c r="C260" s="18" t="s">
        <v>471</v>
      </c>
      <c r="D260" s="16"/>
    </row>
    <row r="261" spans="1:4">
      <c r="A261" s="21">
        <v>258</v>
      </c>
      <c r="B261" s="16" t="s">
        <v>2424</v>
      </c>
      <c r="C261" s="18" t="s">
        <v>28</v>
      </c>
      <c r="D261" s="16"/>
    </row>
    <row r="262" spans="1:4">
      <c r="A262" s="21">
        <v>259</v>
      </c>
      <c r="B262" s="16" t="s">
        <v>1968</v>
      </c>
      <c r="C262" s="18" t="s">
        <v>28</v>
      </c>
      <c r="D262" s="16"/>
    </row>
    <row r="263" spans="1:4">
      <c r="A263" s="21">
        <v>260</v>
      </c>
      <c r="B263" s="16" t="s">
        <v>777</v>
      </c>
      <c r="C263" s="18" t="s">
        <v>231</v>
      </c>
      <c r="D263" s="16"/>
    </row>
    <row r="264" spans="1:4">
      <c r="A264" s="21">
        <v>261</v>
      </c>
      <c r="B264" s="16" t="s">
        <v>3196</v>
      </c>
      <c r="C264" s="18" t="s">
        <v>83</v>
      </c>
      <c r="D264" s="16"/>
    </row>
    <row r="265" spans="1:4">
      <c r="A265" s="21">
        <v>262</v>
      </c>
      <c r="B265" s="16" t="s">
        <v>3210</v>
      </c>
      <c r="C265" s="18" t="s">
        <v>231</v>
      </c>
      <c r="D265" s="16"/>
    </row>
    <row r="266" spans="1:4">
      <c r="A266" s="21">
        <v>263</v>
      </c>
      <c r="B266" s="16" t="s">
        <v>3214</v>
      </c>
      <c r="C266" s="18" t="s">
        <v>28</v>
      </c>
      <c r="D266" s="16"/>
    </row>
    <row r="267" spans="1:4">
      <c r="A267" s="21">
        <v>264</v>
      </c>
      <c r="B267" s="16" t="s">
        <v>3240</v>
      </c>
      <c r="C267" s="18" t="s">
        <v>83</v>
      </c>
      <c r="D267" s="16"/>
    </row>
    <row r="268" spans="1:4">
      <c r="A268" s="21">
        <v>265</v>
      </c>
      <c r="B268" s="16" t="s">
        <v>2387</v>
      </c>
      <c r="C268" s="18" t="s">
        <v>372</v>
      </c>
      <c r="D268" s="16"/>
    </row>
    <row r="269" spans="1:4">
      <c r="A269" s="21">
        <v>266</v>
      </c>
      <c r="B269" s="16" t="s">
        <v>2077</v>
      </c>
      <c r="C269" s="18" t="s">
        <v>238</v>
      </c>
      <c r="D269" s="16"/>
    </row>
    <row r="270" spans="1:4">
      <c r="A270" s="21">
        <v>267</v>
      </c>
      <c r="B270" s="16" t="s">
        <v>3259</v>
      </c>
      <c r="C270" s="18" t="s">
        <v>556</v>
      </c>
      <c r="D270" s="16"/>
    </row>
    <row r="271" spans="1:4">
      <c r="A271" s="21">
        <v>268</v>
      </c>
      <c r="B271" s="16" t="s">
        <v>1606</v>
      </c>
      <c r="C271" s="18" t="s">
        <v>28</v>
      </c>
      <c r="D271" s="16"/>
    </row>
    <row r="272" spans="1:4">
      <c r="A272" s="21">
        <v>269</v>
      </c>
      <c r="B272" s="16" t="s">
        <v>421</v>
      </c>
      <c r="C272" s="18" t="s">
        <v>28</v>
      </c>
      <c r="D272" s="16"/>
    </row>
    <row r="273" spans="1:4">
      <c r="A273" s="21">
        <v>270</v>
      </c>
      <c r="B273" s="16" t="s">
        <v>1200</v>
      </c>
      <c r="C273" s="18" t="s">
        <v>218</v>
      </c>
      <c r="D273" s="16"/>
    </row>
    <row r="274" spans="1:4">
      <c r="A274" s="21">
        <v>271</v>
      </c>
      <c r="B274" s="16" t="s">
        <v>1642</v>
      </c>
      <c r="C274" s="18" t="s">
        <v>213</v>
      </c>
      <c r="D274" s="16"/>
    </row>
    <row r="275" spans="1:4">
      <c r="A275" s="21">
        <v>272</v>
      </c>
      <c r="B275" s="16" t="s">
        <v>622</v>
      </c>
      <c r="C275" s="18" t="s">
        <v>556</v>
      </c>
      <c r="D275" s="16"/>
    </row>
    <row r="276" spans="1:4">
      <c r="A276" s="21">
        <v>273</v>
      </c>
      <c r="B276" s="16" t="s">
        <v>3283</v>
      </c>
      <c r="C276" s="18" t="s">
        <v>561</v>
      </c>
      <c r="D276" s="16"/>
    </row>
    <row r="277" spans="1:4">
      <c r="A277" s="21">
        <v>274</v>
      </c>
      <c r="B277" s="16" t="s">
        <v>696</v>
      </c>
      <c r="C277" s="18" t="s">
        <v>28</v>
      </c>
      <c r="D277" s="16"/>
    </row>
    <row r="278" spans="1:4">
      <c r="A278" s="21">
        <v>275</v>
      </c>
      <c r="B278" s="16" t="s">
        <v>3297</v>
      </c>
      <c r="C278" s="18" t="s">
        <v>28</v>
      </c>
      <c r="D278" s="16"/>
    </row>
    <row r="279" spans="1:4">
      <c r="A279" s="21">
        <v>276</v>
      </c>
      <c r="B279" s="16" t="s">
        <v>1112</v>
      </c>
      <c r="C279" s="18" t="s">
        <v>83</v>
      </c>
      <c r="D279" s="16"/>
    </row>
    <row r="280" spans="1:4">
      <c r="A280" s="21">
        <v>277</v>
      </c>
      <c r="B280" s="16" t="s">
        <v>2624</v>
      </c>
      <c r="C280" s="18" t="s">
        <v>83</v>
      </c>
      <c r="D280" s="16"/>
    </row>
    <row r="281" spans="1:4">
      <c r="A281" s="21">
        <v>278</v>
      </c>
      <c r="B281" s="16" t="s">
        <v>810</v>
      </c>
      <c r="C281" s="18" t="s">
        <v>28</v>
      </c>
      <c r="D281" s="16"/>
    </row>
    <row r="282" spans="1:4">
      <c r="A282" s="21">
        <v>279</v>
      </c>
      <c r="B282" s="16" t="s">
        <v>1220</v>
      </c>
      <c r="C282" s="18" t="s">
        <v>28</v>
      </c>
      <c r="D282" s="16"/>
    </row>
    <row r="283" spans="1:4">
      <c r="A283" s="21">
        <v>280</v>
      </c>
      <c r="B283" s="16" t="s">
        <v>1464</v>
      </c>
      <c r="C283" s="18" t="s">
        <v>78</v>
      </c>
      <c r="D283" s="16"/>
    </row>
    <row r="284" spans="1:4">
      <c r="A284" s="21">
        <v>281</v>
      </c>
      <c r="B284" s="16" t="s">
        <v>3325</v>
      </c>
      <c r="C284" s="18" t="s">
        <v>231</v>
      </c>
      <c r="D284" s="16"/>
    </row>
    <row r="285" spans="1:4">
      <c r="A285" s="21">
        <v>282</v>
      </c>
      <c r="B285" s="16" t="s">
        <v>3329</v>
      </c>
      <c r="C285" s="18" t="s">
        <v>28</v>
      </c>
      <c r="D285" s="16"/>
    </row>
    <row r="286" spans="1:4">
      <c r="A286" s="21">
        <v>283</v>
      </c>
      <c r="B286" s="16" t="s">
        <v>444</v>
      </c>
      <c r="C286" s="18" t="s">
        <v>28</v>
      </c>
      <c r="D286" s="16"/>
    </row>
    <row r="287" spans="1:4">
      <c r="A287" s="21">
        <v>284</v>
      </c>
      <c r="B287" s="16" t="s">
        <v>3337</v>
      </c>
      <c r="C287" s="18" t="s">
        <v>28</v>
      </c>
      <c r="D287" s="16"/>
    </row>
    <row r="288" spans="1:4">
      <c r="A288" s="21">
        <v>285</v>
      </c>
      <c r="B288" s="16" t="s">
        <v>3341</v>
      </c>
      <c r="C288" s="18" t="s">
        <v>28</v>
      </c>
      <c r="D288" s="16"/>
    </row>
    <row r="289" spans="1:4">
      <c r="A289" s="21">
        <v>286</v>
      </c>
      <c r="B289" s="16" t="s">
        <v>1675</v>
      </c>
      <c r="C289" s="18" t="s">
        <v>28</v>
      </c>
      <c r="D289" s="16"/>
    </row>
    <row r="290" spans="1:4">
      <c r="A290" s="21">
        <v>287</v>
      </c>
      <c r="B290" s="16" t="s">
        <v>3345</v>
      </c>
      <c r="C290" s="18" t="s">
        <v>78</v>
      </c>
      <c r="D290" s="16"/>
    </row>
    <row r="291" spans="1:4">
      <c r="A291" s="21">
        <v>288</v>
      </c>
      <c r="B291" s="16" t="s">
        <v>3363</v>
      </c>
      <c r="C291" s="18" t="s">
        <v>28</v>
      </c>
      <c r="D291" s="16"/>
    </row>
    <row r="292" spans="1:4">
      <c r="A292" s="21">
        <v>289</v>
      </c>
      <c r="B292" s="16" t="s">
        <v>886</v>
      </c>
      <c r="C292" s="18" t="s">
        <v>83</v>
      </c>
      <c r="D292" s="16"/>
    </row>
    <row r="293" spans="1:4">
      <c r="A293" s="21">
        <v>290</v>
      </c>
      <c r="B293" s="16" t="s">
        <v>529</v>
      </c>
      <c r="C293" s="18" t="s">
        <v>183</v>
      </c>
      <c r="D293" s="16"/>
    </row>
    <row r="294" spans="1:4">
      <c r="A294" s="21">
        <v>291</v>
      </c>
      <c r="B294" s="16" t="s">
        <v>1922</v>
      </c>
      <c r="C294" s="18" t="s">
        <v>1030</v>
      </c>
      <c r="D294" s="16"/>
    </row>
    <row r="295" spans="1:4">
      <c r="A295" s="21">
        <v>292</v>
      </c>
      <c r="B295" s="16" t="s">
        <v>3399</v>
      </c>
      <c r="C295" s="18" t="s">
        <v>83</v>
      </c>
      <c r="D295" s="16"/>
    </row>
    <row r="296" spans="1:4">
      <c r="A296" s="21">
        <v>293</v>
      </c>
      <c r="B296" s="16" t="s">
        <v>3415</v>
      </c>
      <c r="C296" s="18" t="s">
        <v>28</v>
      </c>
      <c r="D296" s="16"/>
    </row>
    <row r="297" spans="1:4">
      <c r="A297" s="21">
        <v>294</v>
      </c>
      <c r="B297" s="16" t="s">
        <v>3419</v>
      </c>
      <c r="C297" s="18" t="s">
        <v>78</v>
      </c>
      <c r="D297" s="16"/>
    </row>
    <row r="298" spans="1:4">
      <c r="A298" s="21">
        <v>295</v>
      </c>
      <c r="B298" s="16" t="s">
        <v>3435</v>
      </c>
      <c r="C298" s="18" t="s">
        <v>28</v>
      </c>
      <c r="D298" s="16"/>
    </row>
    <row r="299" spans="1:4">
      <c r="A299" s="21">
        <v>296</v>
      </c>
      <c r="B299" s="16" t="s">
        <v>870</v>
      </c>
      <c r="C299" s="18" t="s">
        <v>28</v>
      </c>
      <c r="D299" s="16"/>
    </row>
    <row r="300" spans="1:4">
      <c r="A300" s="21">
        <v>297</v>
      </c>
      <c r="B300" s="16" t="s">
        <v>87</v>
      </c>
      <c r="C300" s="18" t="s">
        <v>88</v>
      </c>
      <c r="D300" s="16"/>
    </row>
    <row r="301" spans="1:4">
      <c r="A301" s="21">
        <v>298</v>
      </c>
      <c r="B301" s="16" t="s">
        <v>367</v>
      </c>
      <c r="C301" s="18" t="s">
        <v>28</v>
      </c>
      <c r="D301" s="16"/>
    </row>
    <row r="302" spans="1:4">
      <c r="A302" s="21">
        <v>299</v>
      </c>
      <c r="B302" s="16" t="s">
        <v>3463</v>
      </c>
      <c r="C302" s="18" t="s">
        <v>88</v>
      </c>
      <c r="D302" s="16"/>
    </row>
    <row r="303" spans="1:4">
      <c r="A303" s="21">
        <v>300</v>
      </c>
      <c r="B303" s="16" t="s">
        <v>3467</v>
      </c>
      <c r="C303" s="18" t="s">
        <v>83</v>
      </c>
      <c r="D303" s="16"/>
    </row>
    <row r="304" spans="1:4">
      <c r="A304" s="21">
        <v>301</v>
      </c>
      <c r="B304" s="16" t="s">
        <v>3471</v>
      </c>
      <c r="C304" s="18" t="s">
        <v>88</v>
      </c>
      <c r="D304" s="16"/>
    </row>
    <row r="305" spans="1:4">
      <c r="A305" s="21">
        <v>302</v>
      </c>
      <c r="B305" s="16" t="s">
        <v>1088</v>
      </c>
      <c r="C305" s="18" t="s">
        <v>28</v>
      </c>
      <c r="D305" s="16"/>
    </row>
    <row r="306" spans="1:4">
      <c r="A306" s="21">
        <v>303</v>
      </c>
      <c r="B306" s="16" t="s">
        <v>3481</v>
      </c>
      <c r="C306" s="18" t="s">
        <v>401</v>
      </c>
      <c r="D306" s="16"/>
    </row>
    <row r="307" spans="1:4">
      <c r="A307" s="21">
        <v>304</v>
      </c>
      <c r="B307" s="16" t="s">
        <v>3485</v>
      </c>
      <c r="C307" s="18" t="s">
        <v>238</v>
      </c>
      <c r="D307" s="16"/>
    </row>
    <row r="308" spans="1:4">
      <c r="A308" s="21">
        <v>305</v>
      </c>
      <c r="B308" s="16" t="s">
        <v>2223</v>
      </c>
      <c r="C308" s="18" t="s">
        <v>2224</v>
      </c>
      <c r="D308" s="16"/>
    </row>
    <row r="309" spans="1:4">
      <c r="A309" s="21">
        <v>306</v>
      </c>
      <c r="B309" s="16" t="s">
        <v>1861</v>
      </c>
      <c r="C309" s="18" t="s">
        <v>78</v>
      </c>
      <c r="D309" s="16"/>
    </row>
    <row r="310" spans="1:4">
      <c r="A310" s="21">
        <v>307</v>
      </c>
      <c r="B310" s="16" t="s">
        <v>3509</v>
      </c>
      <c r="C310" s="18" t="s">
        <v>3510</v>
      </c>
      <c r="D310" s="16"/>
    </row>
    <row r="311" spans="1:4">
      <c r="A311" s="21">
        <v>308</v>
      </c>
      <c r="B311" s="16" t="s">
        <v>3514</v>
      </c>
      <c r="C311" s="18" t="s">
        <v>83</v>
      </c>
      <c r="D311" s="16"/>
    </row>
    <row r="312" spans="1:4">
      <c r="A312" s="21">
        <v>309</v>
      </c>
      <c r="B312" s="16" t="s">
        <v>3518</v>
      </c>
      <c r="C312" s="18" t="s">
        <v>28</v>
      </c>
      <c r="D312" s="16"/>
    </row>
    <row r="313" spans="1:4">
      <c r="A313" s="21">
        <v>310</v>
      </c>
      <c r="B313" s="16" t="s">
        <v>3526</v>
      </c>
      <c r="C313" s="18" t="s">
        <v>83</v>
      </c>
      <c r="D313" s="16"/>
    </row>
    <row r="314" spans="1:4">
      <c r="A314" s="21">
        <v>311</v>
      </c>
      <c r="B314" s="16" t="s">
        <v>42</v>
      </c>
      <c r="C314" s="18" t="s">
        <v>43</v>
      </c>
      <c r="D314" s="16"/>
    </row>
    <row r="315" spans="1:4">
      <c r="A315" s="21">
        <v>312</v>
      </c>
      <c r="B315" s="16" t="s">
        <v>2264</v>
      </c>
      <c r="C315" s="18" t="s">
        <v>28</v>
      </c>
      <c r="D315" s="16"/>
    </row>
    <row r="316" spans="1:4">
      <c r="A316" s="21">
        <v>313</v>
      </c>
      <c r="B316" s="16" t="s">
        <v>155</v>
      </c>
      <c r="C316" s="18" t="s">
        <v>28</v>
      </c>
      <c r="D316" s="16"/>
    </row>
    <row r="317" spans="1:4">
      <c r="A317" s="21">
        <v>314</v>
      </c>
      <c r="B317" s="16" t="s">
        <v>3552</v>
      </c>
      <c r="C317" s="18" t="s">
        <v>28</v>
      </c>
      <c r="D317" s="16"/>
    </row>
    <row r="318" spans="1:4">
      <c r="A318" s="21">
        <v>315</v>
      </c>
      <c r="B318" s="16" t="s">
        <v>3556</v>
      </c>
      <c r="C318" s="18" t="s">
        <v>28</v>
      </c>
      <c r="D318" s="16"/>
    </row>
    <row r="319" spans="1:4">
      <c r="A319" s="21">
        <v>316</v>
      </c>
      <c r="B319" s="16" t="s">
        <v>2684</v>
      </c>
      <c r="C319" s="18" t="s">
        <v>78</v>
      </c>
      <c r="D319" s="16"/>
    </row>
    <row r="320" spans="1:4">
      <c r="A320" s="21">
        <v>317</v>
      </c>
      <c r="B320" s="16" t="s">
        <v>2245</v>
      </c>
      <c r="C320" s="18" t="s">
        <v>231</v>
      </c>
      <c r="D320" s="16"/>
    </row>
    <row r="321" spans="1:4">
      <c r="A321" s="21">
        <v>318</v>
      </c>
      <c r="B321" s="16" t="s">
        <v>982</v>
      </c>
      <c r="C321" s="18" t="s">
        <v>28</v>
      </c>
      <c r="D321" s="16"/>
    </row>
    <row r="322" spans="1:4">
      <c r="A322" s="21">
        <v>319</v>
      </c>
      <c r="B322" s="16" t="s">
        <v>3589</v>
      </c>
      <c r="C322" s="18" t="s">
        <v>43</v>
      </c>
      <c r="D322" s="16"/>
    </row>
    <row r="323" spans="1:4">
      <c r="A323" s="21">
        <v>320</v>
      </c>
      <c r="B323" s="16" t="s">
        <v>3593</v>
      </c>
      <c r="C323" s="18" t="s">
        <v>28</v>
      </c>
      <c r="D323" s="16"/>
    </row>
    <row r="324" spans="1:4">
      <c r="A324" s="21">
        <v>321</v>
      </c>
      <c r="B324" s="16" t="s">
        <v>3586</v>
      </c>
      <c r="C324" s="18" t="s">
        <v>28</v>
      </c>
      <c r="D324" s="16"/>
    </row>
    <row r="325" spans="1:4">
      <c r="A325" s="21">
        <v>322</v>
      </c>
      <c r="B325" s="16" t="s">
        <v>626</v>
      </c>
      <c r="C325" s="18" t="s">
        <v>78</v>
      </c>
      <c r="D325" s="16"/>
    </row>
    <row r="326" spans="1:4">
      <c r="A326" s="21">
        <v>323</v>
      </c>
      <c r="B326" s="16" t="s">
        <v>2128</v>
      </c>
      <c r="C326" s="18" t="s">
        <v>2129</v>
      </c>
      <c r="D326" s="16"/>
    </row>
    <row r="327" spans="1:4">
      <c r="A327" s="21">
        <v>324</v>
      </c>
      <c r="B327" s="16" t="s">
        <v>3621</v>
      </c>
      <c r="C327" s="18" t="s">
        <v>88</v>
      </c>
      <c r="D327" s="16"/>
    </row>
    <row r="328" spans="1:4">
      <c r="A328" s="21">
        <v>325</v>
      </c>
      <c r="B328" s="16" t="s">
        <v>2905</v>
      </c>
      <c r="C328" s="18" t="s">
        <v>83</v>
      </c>
      <c r="D328" s="16"/>
    </row>
    <row r="329" spans="1:4">
      <c r="A329" s="21">
        <v>326</v>
      </c>
      <c r="B329" s="16" t="s">
        <v>1715</v>
      </c>
      <c r="C329" s="18" t="s">
        <v>231</v>
      </c>
      <c r="D329" s="16"/>
    </row>
    <row r="330" spans="1:4">
      <c r="A330" s="21">
        <v>327</v>
      </c>
      <c r="B330" s="16" t="s">
        <v>2393</v>
      </c>
      <c r="C330" s="18" t="s">
        <v>78</v>
      </c>
      <c r="D330" s="16"/>
    </row>
    <row r="331" spans="1:4">
      <c r="A331" s="21">
        <v>328</v>
      </c>
      <c r="B331" s="16" t="s">
        <v>2832</v>
      </c>
      <c r="C331" s="18" t="s">
        <v>28</v>
      </c>
      <c r="D331" s="16"/>
    </row>
    <row r="332" spans="1:4">
      <c r="A332" s="21">
        <v>329</v>
      </c>
      <c r="B332" s="16" t="s">
        <v>3407</v>
      </c>
      <c r="C332" s="18" t="s">
        <v>28</v>
      </c>
      <c r="D332" s="16"/>
    </row>
    <row r="333" spans="1:4">
      <c r="A333" s="21">
        <v>330</v>
      </c>
      <c r="B333" s="16" t="s">
        <v>192</v>
      </c>
      <c r="C333" s="18" t="s">
        <v>176</v>
      </c>
      <c r="D333" s="16"/>
    </row>
    <row r="334" spans="1:4">
      <c r="A334" s="21">
        <v>331</v>
      </c>
      <c r="B334" s="16" t="s">
        <v>3655</v>
      </c>
      <c r="C334" s="18" t="s">
        <v>458</v>
      </c>
      <c r="D334" s="16"/>
    </row>
    <row r="335" spans="1:4">
      <c r="A335" s="21">
        <v>332</v>
      </c>
      <c r="B335" s="16" t="s">
        <v>1630</v>
      </c>
      <c r="C335" s="18" t="s">
        <v>28</v>
      </c>
      <c r="D335" s="16"/>
    </row>
    <row r="336" spans="1:4">
      <c r="A336" s="21">
        <v>333</v>
      </c>
      <c r="B336" s="16" t="s">
        <v>767</v>
      </c>
      <c r="C336" s="18" t="s">
        <v>50</v>
      </c>
      <c r="D336" s="16"/>
    </row>
    <row r="337" spans="1:4">
      <c r="A337" s="21">
        <v>334</v>
      </c>
      <c r="B337" s="16" t="s">
        <v>523</v>
      </c>
      <c r="C337" s="18" t="s">
        <v>88</v>
      </c>
      <c r="D337" s="16"/>
    </row>
    <row r="338" spans="1:4">
      <c r="A338" s="21">
        <v>335</v>
      </c>
      <c r="B338" s="16" t="s">
        <v>1344</v>
      </c>
      <c r="C338" s="18" t="s">
        <v>188</v>
      </c>
      <c r="D338" s="16"/>
    </row>
    <row r="339" spans="1:4">
      <c r="A339" s="21">
        <v>336</v>
      </c>
      <c r="B339" s="16" t="s">
        <v>2961</v>
      </c>
      <c r="C339" s="18" t="s">
        <v>28</v>
      </c>
      <c r="D339" s="16"/>
    </row>
    <row r="340" spans="1:4">
      <c r="A340" s="21">
        <v>337</v>
      </c>
      <c r="B340" s="16" t="s">
        <v>1382</v>
      </c>
      <c r="C340" s="18" t="s">
        <v>28</v>
      </c>
      <c r="D340" s="16"/>
    </row>
    <row r="341" spans="1:4">
      <c r="A341" s="21">
        <v>338</v>
      </c>
      <c r="B341" s="16" t="s">
        <v>2023</v>
      </c>
      <c r="C341" s="18" t="s">
        <v>28</v>
      </c>
      <c r="D341" s="16"/>
    </row>
    <row r="342" spans="1:4">
      <c r="A342" s="21">
        <v>339</v>
      </c>
      <c r="B342" s="16" t="s">
        <v>413</v>
      </c>
      <c r="C342" s="18" t="s">
        <v>213</v>
      </c>
      <c r="D342" s="16"/>
    </row>
    <row r="343" spans="1:4">
      <c r="A343" s="21">
        <v>340</v>
      </c>
      <c r="B343" s="16" t="s">
        <v>3684</v>
      </c>
      <c r="C343" s="18" t="s">
        <v>28</v>
      </c>
      <c r="D343" s="16"/>
    </row>
    <row r="344" spans="1:4">
      <c r="A344" s="21">
        <v>341</v>
      </c>
      <c r="B344" s="16" t="s">
        <v>1072</v>
      </c>
      <c r="C344" s="18" t="s">
        <v>88</v>
      </c>
      <c r="D344" s="16"/>
    </row>
    <row r="345" spans="1:4">
      <c r="A345" s="21">
        <v>342</v>
      </c>
      <c r="B345" s="16" t="s">
        <v>3034</v>
      </c>
      <c r="C345" s="18" t="s">
        <v>471</v>
      </c>
      <c r="D345" s="16"/>
    </row>
    <row r="346" spans="1:4">
      <c r="A346" s="21">
        <v>343</v>
      </c>
      <c r="B346" s="16" t="s">
        <v>425</v>
      </c>
      <c r="C346" s="18" t="s">
        <v>426</v>
      </c>
      <c r="D346" s="16"/>
    </row>
    <row r="347" spans="1:4">
      <c r="A347" s="21">
        <v>344</v>
      </c>
      <c r="B347" s="16" t="s">
        <v>3720</v>
      </c>
      <c r="C347" s="18" t="s">
        <v>28</v>
      </c>
      <c r="D347" s="16"/>
    </row>
    <row r="348" spans="1:4">
      <c r="A348" s="21">
        <v>345</v>
      </c>
      <c r="B348" s="16" t="s">
        <v>3724</v>
      </c>
      <c r="C348" s="18" t="s">
        <v>717</v>
      </c>
      <c r="D348" s="16"/>
    </row>
    <row r="349" spans="1:4">
      <c r="A349" s="21">
        <v>346</v>
      </c>
      <c r="B349" s="16" t="s">
        <v>2083</v>
      </c>
      <c r="C349" s="18" t="s">
        <v>28</v>
      </c>
      <c r="D349" s="16"/>
    </row>
    <row r="350" spans="1:4">
      <c r="A350" s="21">
        <v>347</v>
      </c>
      <c r="B350" s="16" t="s">
        <v>1550</v>
      </c>
      <c r="C350" s="18" t="s">
        <v>28</v>
      </c>
      <c r="D350" s="16"/>
    </row>
    <row r="351" spans="1:4">
      <c r="A351" s="21">
        <v>348</v>
      </c>
      <c r="B351" s="16" t="s">
        <v>3132</v>
      </c>
      <c r="C351" s="18" t="s">
        <v>213</v>
      </c>
      <c r="D351" s="16"/>
    </row>
    <row r="352" spans="1:4">
      <c r="A352" s="21">
        <v>349</v>
      </c>
      <c r="B352" s="16" t="s">
        <v>212</v>
      </c>
      <c r="C352" s="18" t="s">
        <v>213</v>
      </c>
      <c r="D352" s="16"/>
    </row>
    <row r="353" spans="1:4">
      <c r="A353" s="21">
        <v>350</v>
      </c>
      <c r="B353" s="16" t="s">
        <v>3751</v>
      </c>
      <c r="C353" s="18" t="s">
        <v>88</v>
      </c>
      <c r="D353" s="16"/>
    </row>
    <row r="354" spans="1:4">
      <c r="A354" s="21">
        <v>351</v>
      </c>
      <c r="B354" s="16" t="s">
        <v>3757</v>
      </c>
      <c r="C354" s="18" t="s">
        <v>28</v>
      </c>
      <c r="D354" s="16"/>
    </row>
    <row r="355" spans="1:4">
      <c r="A355" s="21">
        <v>352</v>
      </c>
      <c r="B355" s="16" t="s">
        <v>3651</v>
      </c>
      <c r="C355" s="18" t="s">
        <v>28</v>
      </c>
      <c r="D355" s="16"/>
    </row>
    <row r="356" spans="1:4">
      <c r="A356" s="21">
        <v>353</v>
      </c>
      <c r="B356" s="16" t="s">
        <v>1407</v>
      </c>
      <c r="C356" s="18" t="s">
        <v>88</v>
      </c>
      <c r="D356" s="16"/>
    </row>
    <row r="357" spans="1:4">
      <c r="A357" s="21">
        <v>354</v>
      </c>
      <c r="B357" s="16" t="s">
        <v>2332</v>
      </c>
      <c r="C357" s="18" t="s">
        <v>28</v>
      </c>
      <c r="D357" s="16"/>
    </row>
    <row r="358" spans="1:4">
      <c r="A358" s="21">
        <v>355</v>
      </c>
      <c r="B358" s="16" t="s">
        <v>3769</v>
      </c>
      <c r="C358" s="18" t="s">
        <v>78</v>
      </c>
      <c r="D358" s="16"/>
    </row>
    <row r="359" spans="1:4">
      <c r="A359" s="21">
        <v>356</v>
      </c>
      <c r="B359" s="16" t="s">
        <v>555</v>
      </c>
      <c r="C359" s="18" t="s">
        <v>556</v>
      </c>
      <c r="D359" s="16"/>
    </row>
    <row r="360" spans="1:4">
      <c r="A360" s="21">
        <v>357</v>
      </c>
      <c r="B360" s="16" t="s">
        <v>58</v>
      </c>
      <c r="C360" s="18" t="s">
        <v>28</v>
      </c>
      <c r="D360" s="16"/>
    </row>
    <row r="361" spans="1:4">
      <c r="A361" s="21">
        <v>358</v>
      </c>
      <c r="B361" s="16" t="s">
        <v>906</v>
      </c>
      <c r="C361" s="18" t="s">
        <v>78</v>
      </c>
      <c r="D361" s="16"/>
    </row>
    <row r="362" spans="1:4">
      <c r="A362" s="21">
        <v>359</v>
      </c>
      <c r="B362" s="16" t="s">
        <v>3803</v>
      </c>
      <c r="C362" s="18" t="s">
        <v>28</v>
      </c>
      <c r="D362" s="16"/>
    </row>
    <row r="363" spans="1:4">
      <c r="A363" s="21">
        <v>360</v>
      </c>
      <c r="B363" s="16" t="s">
        <v>2207</v>
      </c>
      <c r="C363" s="18" t="s">
        <v>231</v>
      </c>
      <c r="D363" s="16"/>
    </row>
    <row r="364" spans="1:4">
      <c r="A364" s="21">
        <v>361</v>
      </c>
      <c r="B364" s="16" t="s">
        <v>3813</v>
      </c>
      <c r="C364" s="18" t="s">
        <v>561</v>
      </c>
      <c r="D364" s="16"/>
    </row>
    <row r="365" spans="1:4">
      <c r="A365" s="21">
        <v>362</v>
      </c>
      <c r="B365" s="16" t="s">
        <v>3825</v>
      </c>
      <c r="C365" s="18" t="s">
        <v>231</v>
      </c>
      <c r="D365" s="16"/>
    </row>
    <row r="366" spans="1:4">
      <c r="A366" s="21">
        <v>363</v>
      </c>
      <c r="B366" s="16" t="s">
        <v>3829</v>
      </c>
      <c r="C366" s="18" t="s">
        <v>78</v>
      </c>
      <c r="D366" s="16"/>
    </row>
    <row r="367" spans="1:4">
      <c r="A367" s="21">
        <v>364</v>
      </c>
      <c r="B367" s="16" t="s">
        <v>2504</v>
      </c>
      <c r="C367" s="18" t="s">
        <v>28</v>
      </c>
      <c r="D367" s="16"/>
    </row>
    <row r="368" spans="1:4">
      <c r="A368" s="21">
        <v>365</v>
      </c>
      <c r="B368" s="16" t="s">
        <v>802</v>
      </c>
      <c r="C368" s="18" t="s">
        <v>28</v>
      </c>
      <c r="D368" s="16"/>
    </row>
    <row r="369" spans="1:4">
      <c r="A369" s="21">
        <v>366</v>
      </c>
      <c r="B369" s="16" t="s">
        <v>3842</v>
      </c>
      <c r="C369" s="18" t="s">
        <v>83</v>
      </c>
      <c r="D369" s="16"/>
    </row>
    <row r="370" spans="1:4">
      <c r="A370" s="21">
        <v>367</v>
      </c>
      <c r="B370" s="16" t="s">
        <v>3846</v>
      </c>
      <c r="C370" s="18" t="s">
        <v>28</v>
      </c>
      <c r="D370" s="16"/>
    </row>
    <row r="371" spans="1:4">
      <c r="A371" s="21">
        <v>368</v>
      </c>
      <c r="B371" s="16" t="s">
        <v>898</v>
      </c>
      <c r="C371" s="18" t="s">
        <v>28</v>
      </c>
      <c r="D371" s="16"/>
    </row>
    <row r="372" spans="1:4">
      <c r="A372" s="21">
        <v>369</v>
      </c>
      <c r="B372" s="16" t="s">
        <v>3230</v>
      </c>
      <c r="C372" s="18" t="s">
        <v>78</v>
      </c>
      <c r="D372" s="16"/>
    </row>
    <row r="373" spans="1:4">
      <c r="A373" s="21">
        <v>370</v>
      </c>
      <c r="B373" s="16" t="s">
        <v>3854</v>
      </c>
      <c r="C373" s="18" t="s">
        <v>83</v>
      </c>
      <c r="D373" s="16"/>
    </row>
    <row r="374" spans="1:4">
      <c r="A374" s="21">
        <v>371</v>
      </c>
      <c r="B374" s="16" t="s">
        <v>434</v>
      </c>
      <c r="C374" s="18" t="s">
        <v>28</v>
      </c>
      <c r="D374" s="16"/>
    </row>
    <row r="375" spans="1:4">
      <c r="A375" s="21">
        <v>372</v>
      </c>
      <c r="B375" s="16" t="s">
        <v>3874</v>
      </c>
      <c r="C375" s="18" t="s">
        <v>28</v>
      </c>
      <c r="D375" s="16"/>
    </row>
    <row r="376" spans="1:4">
      <c r="A376" s="21">
        <v>373</v>
      </c>
      <c r="B376" s="16" t="s">
        <v>3878</v>
      </c>
      <c r="C376" s="18" t="s">
        <v>28</v>
      </c>
      <c r="D376" s="16"/>
    </row>
    <row r="377" spans="1:4">
      <c r="A377" s="21">
        <v>374</v>
      </c>
      <c r="B377" s="16" t="s">
        <v>488</v>
      </c>
      <c r="C377" s="18" t="s">
        <v>28</v>
      </c>
      <c r="D377" s="16"/>
    </row>
    <row r="378" spans="1:4">
      <c r="A378" s="21">
        <v>375</v>
      </c>
      <c r="B378" s="16" t="s">
        <v>3375</v>
      </c>
      <c r="C378" s="18" t="s">
        <v>231</v>
      </c>
      <c r="D378" s="16"/>
    </row>
    <row r="379" spans="1:4">
      <c r="A379" s="21">
        <v>376</v>
      </c>
      <c r="B379" s="16" t="s">
        <v>3403</v>
      </c>
      <c r="C379" s="18" t="s">
        <v>28</v>
      </c>
      <c r="D379" s="16"/>
    </row>
    <row r="380" spans="1:4">
      <c r="A380" s="21">
        <v>377</v>
      </c>
      <c r="B380" s="16" t="s">
        <v>1568</v>
      </c>
      <c r="C380" s="18" t="s">
        <v>28</v>
      </c>
      <c r="D380" s="16"/>
    </row>
    <row r="381" spans="1:4">
      <c r="A381" s="21">
        <v>378</v>
      </c>
      <c r="B381" s="16" t="s">
        <v>2183</v>
      </c>
      <c r="C381" s="18" t="s">
        <v>231</v>
      </c>
      <c r="D381" s="16"/>
    </row>
    <row r="382" spans="1:4">
      <c r="A382" s="21">
        <v>379</v>
      </c>
      <c r="B382" s="16" t="s">
        <v>3793</v>
      </c>
      <c r="C382" s="18" t="s">
        <v>561</v>
      </c>
      <c r="D382" s="16"/>
    </row>
    <row r="383" spans="1:4">
      <c r="A383" s="21">
        <v>380</v>
      </c>
      <c r="B383" s="16" t="s">
        <v>1246</v>
      </c>
      <c r="C383" s="18" t="s">
        <v>50</v>
      </c>
      <c r="D383" s="16"/>
    </row>
    <row r="384" spans="1:4">
      <c r="A384" s="21">
        <v>381</v>
      </c>
      <c r="B384" s="16" t="s">
        <v>2120</v>
      </c>
      <c r="C384" s="18" t="s">
        <v>28</v>
      </c>
      <c r="D384" s="16"/>
    </row>
    <row r="385" spans="1:4">
      <c r="A385" s="21">
        <v>382</v>
      </c>
      <c r="B385" s="16" t="s">
        <v>3538</v>
      </c>
      <c r="C385" s="18" t="s">
        <v>238</v>
      </c>
      <c r="D385" s="16"/>
    </row>
    <row r="386" spans="1:4">
      <c r="A386" s="21">
        <v>383</v>
      </c>
      <c r="B386" s="16" t="s">
        <v>3924</v>
      </c>
      <c r="C386" s="18" t="s">
        <v>28</v>
      </c>
      <c r="D386" s="16"/>
    </row>
    <row r="387" spans="1:4">
      <c r="A387" s="21">
        <v>384</v>
      </c>
      <c r="B387" s="16" t="s">
        <v>3928</v>
      </c>
      <c r="C387" s="18" t="s">
        <v>213</v>
      </c>
      <c r="D387" s="16"/>
    </row>
    <row r="388" spans="1:4">
      <c r="A388" s="21">
        <v>385</v>
      </c>
      <c r="B388" s="16" t="s">
        <v>2708</v>
      </c>
      <c r="C388" s="18" t="s">
        <v>28</v>
      </c>
      <c r="D388" s="16"/>
    </row>
    <row r="389" spans="1:4">
      <c r="A389" s="21">
        <v>386</v>
      </c>
      <c r="B389" s="16" t="s">
        <v>3956</v>
      </c>
      <c r="C389" s="18" t="s">
        <v>188</v>
      </c>
      <c r="D389" s="16"/>
    </row>
    <row r="390" spans="1:4">
      <c r="A390" s="21">
        <v>387</v>
      </c>
      <c r="B390" s="16" t="s">
        <v>3960</v>
      </c>
      <c r="C390" s="18" t="s">
        <v>83</v>
      </c>
      <c r="D390" s="16"/>
    </row>
    <row r="391" spans="1:4">
      <c r="A391" s="21">
        <v>388</v>
      </c>
      <c r="B391" s="16" t="s">
        <v>3964</v>
      </c>
      <c r="C391" s="18" t="s">
        <v>231</v>
      </c>
      <c r="D391" s="16"/>
    </row>
    <row r="392" spans="1:4">
      <c r="A392" s="21">
        <v>389</v>
      </c>
      <c r="B392" s="16" t="s">
        <v>3570</v>
      </c>
      <c r="C392" s="18" t="s">
        <v>231</v>
      </c>
      <c r="D392" s="16"/>
    </row>
    <row r="393" spans="1:4">
      <c r="A393" s="21">
        <v>390</v>
      </c>
      <c r="B393" s="16" t="s">
        <v>882</v>
      </c>
      <c r="C393" s="18" t="s">
        <v>188</v>
      </c>
      <c r="D393" s="16"/>
    </row>
    <row r="394" spans="1:4">
      <c r="A394" s="21">
        <v>391</v>
      </c>
      <c r="B394" s="16" t="s">
        <v>3972</v>
      </c>
      <c r="C394" s="18" t="s">
        <v>176</v>
      </c>
      <c r="D394" s="16"/>
    </row>
    <row r="395" spans="1:4">
      <c r="A395" s="21">
        <v>392</v>
      </c>
      <c r="B395" s="16" t="s">
        <v>3980</v>
      </c>
      <c r="C395" s="18" t="s">
        <v>792</v>
      </c>
      <c r="D395" s="16"/>
    </row>
    <row r="396" spans="1:4">
      <c r="A396" s="21">
        <v>393</v>
      </c>
      <c r="B396" s="16" t="s">
        <v>3984</v>
      </c>
      <c r="C396" s="18" t="s">
        <v>28</v>
      </c>
      <c r="D396" s="16"/>
    </row>
    <row r="397" spans="1:4">
      <c r="A397" s="21">
        <v>394</v>
      </c>
      <c r="B397" s="16" t="s">
        <v>664</v>
      </c>
      <c r="C397" s="18" t="s">
        <v>213</v>
      </c>
      <c r="D397" s="16"/>
    </row>
    <row r="398" spans="1:4">
      <c r="A398" s="21">
        <v>395</v>
      </c>
      <c r="B398" s="16" t="s">
        <v>2031</v>
      </c>
      <c r="C398" s="18" t="s">
        <v>50</v>
      </c>
      <c r="D398" s="16"/>
    </row>
    <row r="399" spans="1:4">
      <c r="A399" s="21">
        <v>396</v>
      </c>
      <c r="B399" s="16" t="s">
        <v>3001</v>
      </c>
      <c r="C399" s="18" t="s">
        <v>2260</v>
      </c>
      <c r="D399" s="16"/>
    </row>
    <row r="400" spans="1:4">
      <c r="A400" s="21">
        <v>397</v>
      </c>
      <c r="B400" s="16" t="s">
        <v>1066</v>
      </c>
      <c r="C400" s="18" t="s">
        <v>238</v>
      </c>
      <c r="D400" s="16"/>
    </row>
    <row r="401" spans="1:4">
      <c r="A401" s="21">
        <v>398</v>
      </c>
      <c r="B401" s="16" t="s">
        <v>4010</v>
      </c>
      <c r="C401" s="18" t="s">
        <v>188</v>
      </c>
      <c r="D401" s="16"/>
    </row>
    <row r="402" spans="1:4">
      <c r="A402" s="21">
        <v>399</v>
      </c>
      <c r="B402" s="16" t="s">
        <v>3989</v>
      </c>
      <c r="C402" s="18" t="s">
        <v>28</v>
      </c>
      <c r="D402" s="16"/>
    </row>
    <row r="403" spans="1:4">
      <c r="A403" s="21">
        <v>400</v>
      </c>
      <c r="B403" s="16" t="s">
        <v>4018</v>
      </c>
      <c r="C403" s="18" t="s">
        <v>28</v>
      </c>
      <c r="D403" s="16"/>
    </row>
    <row r="404" spans="1:4">
      <c r="A404" s="21">
        <v>401</v>
      </c>
      <c r="B404" s="16" t="s">
        <v>4025</v>
      </c>
      <c r="C404" s="18" t="s">
        <v>88</v>
      </c>
      <c r="D404" s="16"/>
    </row>
    <row r="405" spans="1:4">
      <c r="A405" s="21">
        <v>402</v>
      </c>
      <c r="B405" s="16" t="s">
        <v>2492</v>
      </c>
      <c r="C405" s="18" t="s">
        <v>610</v>
      </c>
      <c r="D405" s="16"/>
    </row>
    <row r="406" spans="1:4">
      <c r="A406" s="21">
        <v>403</v>
      </c>
      <c r="B406" s="16" t="s">
        <v>3700</v>
      </c>
      <c r="C406" s="18" t="s">
        <v>28</v>
      </c>
      <c r="D406" s="16"/>
    </row>
    <row r="407" spans="1:4">
      <c r="A407" s="21">
        <v>404</v>
      </c>
      <c r="B407" s="16" t="s">
        <v>1318</v>
      </c>
      <c r="C407" s="18" t="s">
        <v>28</v>
      </c>
      <c r="D407" s="16"/>
    </row>
    <row r="408" spans="1:4">
      <c r="A408" s="21">
        <v>405</v>
      </c>
      <c r="B408" s="16" t="s">
        <v>2103</v>
      </c>
      <c r="C408" s="18" t="s">
        <v>218</v>
      </c>
      <c r="D408" s="16"/>
    </row>
    <row r="409" spans="1:4">
      <c r="A409" s="21">
        <v>406</v>
      </c>
      <c r="B409" s="16" t="s">
        <v>1881</v>
      </c>
      <c r="C409" s="18" t="s">
        <v>28</v>
      </c>
      <c r="D409" s="16"/>
    </row>
    <row r="410" spans="1:4">
      <c r="A410" s="21">
        <v>407</v>
      </c>
      <c r="B410" s="16" t="s">
        <v>950</v>
      </c>
      <c r="C410" s="18" t="s">
        <v>28</v>
      </c>
      <c r="D410" s="16"/>
    </row>
    <row r="411" spans="1:4">
      <c r="A411" s="21">
        <v>408</v>
      </c>
      <c r="B411" s="16" t="s">
        <v>4022</v>
      </c>
      <c r="C411" s="18" t="s">
        <v>218</v>
      </c>
      <c r="D411" s="16"/>
    </row>
    <row r="412" spans="1:4">
      <c r="A412" s="21">
        <v>409</v>
      </c>
      <c r="B412" s="16" t="s">
        <v>614</v>
      </c>
      <c r="C412" s="18" t="s">
        <v>78</v>
      </c>
      <c r="D412" s="16"/>
    </row>
    <row r="413" spans="1:4">
      <c r="A413" s="21">
        <v>410</v>
      </c>
      <c r="B413" s="16" t="s">
        <v>4083</v>
      </c>
      <c r="C413" s="18" t="s">
        <v>83</v>
      </c>
      <c r="D413" s="16"/>
    </row>
    <row r="414" spans="1:4">
      <c r="A414" s="21">
        <v>411</v>
      </c>
      <c r="B414" s="16" t="s">
        <v>4087</v>
      </c>
      <c r="C414" s="18" t="s">
        <v>1025</v>
      </c>
      <c r="D414" s="16"/>
    </row>
    <row r="415" spans="1:4">
      <c r="A415" s="21">
        <v>412</v>
      </c>
      <c r="B415" s="16" t="s">
        <v>4101</v>
      </c>
      <c r="C415" s="18" t="s">
        <v>88</v>
      </c>
      <c r="D415" s="16"/>
    </row>
    <row r="416" spans="1:4">
      <c r="A416" s="21">
        <v>413</v>
      </c>
      <c r="B416" s="16" t="s">
        <v>4109</v>
      </c>
      <c r="C416" s="18" t="s">
        <v>4110</v>
      </c>
      <c r="D416" s="16"/>
    </row>
    <row r="417" spans="1:4">
      <c r="A417" s="21">
        <v>414</v>
      </c>
      <c r="B417" s="16" t="s">
        <v>1580</v>
      </c>
      <c r="C417" s="18" t="s">
        <v>78</v>
      </c>
      <c r="D417" s="16"/>
    </row>
    <row r="418" spans="1:4">
      <c r="A418" s="21">
        <v>415</v>
      </c>
      <c r="B418" s="16" t="s">
        <v>4002</v>
      </c>
      <c r="C418" s="18" t="s">
        <v>218</v>
      </c>
      <c r="D418" s="16"/>
    </row>
    <row r="419" spans="1:4">
      <c r="A419" s="21">
        <v>416</v>
      </c>
      <c r="B419" s="16" t="s">
        <v>2093</v>
      </c>
      <c r="C419" s="18" t="s">
        <v>231</v>
      </c>
      <c r="D419" s="16"/>
    </row>
    <row r="420" spans="1:4">
      <c r="A420" s="21">
        <v>417</v>
      </c>
      <c r="B420" s="16" t="s">
        <v>4120</v>
      </c>
      <c r="C420" s="18" t="s">
        <v>28</v>
      </c>
      <c r="D420" s="16"/>
    </row>
    <row r="421" spans="1:4">
      <c r="A421" s="21">
        <v>418</v>
      </c>
      <c r="B421" s="16" t="s">
        <v>4130</v>
      </c>
      <c r="C421" s="18" t="s">
        <v>28</v>
      </c>
      <c r="D421" s="16"/>
    </row>
    <row r="422" spans="1:4">
      <c r="A422" s="21">
        <v>419</v>
      </c>
      <c r="B422" s="16" t="s">
        <v>4138</v>
      </c>
      <c r="C422" s="18" t="s">
        <v>50</v>
      </c>
      <c r="D422" s="16"/>
    </row>
    <row r="423" spans="1:4">
      <c r="A423" s="21">
        <v>420</v>
      </c>
      <c r="B423" s="16" t="s">
        <v>1399</v>
      </c>
      <c r="C423" s="18" t="s">
        <v>231</v>
      </c>
      <c r="D423" s="16"/>
    </row>
    <row r="424" spans="1:4">
      <c r="A424" s="21">
        <v>421</v>
      </c>
      <c r="B424" s="16" t="s">
        <v>4148</v>
      </c>
      <c r="C424" s="18" t="s">
        <v>2129</v>
      </c>
      <c r="D424" s="16"/>
    </row>
    <row r="425" spans="1:4">
      <c r="A425" s="21">
        <v>422</v>
      </c>
      <c r="B425" s="16" t="s">
        <v>4156</v>
      </c>
      <c r="C425" s="18" t="s">
        <v>78</v>
      </c>
      <c r="D425" s="16"/>
    </row>
    <row r="426" spans="1:4">
      <c r="A426" s="21">
        <v>423</v>
      </c>
      <c r="B426" s="16" t="s">
        <v>1845</v>
      </c>
      <c r="C426" s="18" t="s">
        <v>28</v>
      </c>
      <c r="D426" s="16"/>
    </row>
    <row r="427" spans="1:4">
      <c r="A427" s="21">
        <v>424</v>
      </c>
      <c r="B427" s="16" t="s">
        <v>4162</v>
      </c>
      <c r="C427" s="18" t="s">
        <v>28</v>
      </c>
      <c r="D427" s="16"/>
    </row>
    <row r="428" spans="1:4">
      <c r="A428" s="21">
        <v>425</v>
      </c>
      <c r="B428" s="16" t="s">
        <v>4166</v>
      </c>
      <c r="C428" s="18" t="s">
        <v>238</v>
      </c>
      <c r="D428" s="16"/>
    </row>
    <row r="429" spans="1:4">
      <c r="A429" s="21">
        <v>426</v>
      </c>
      <c r="B429" s="16" t="s">
        <v>3860</v>
      </c>
      <c r="C429" s="18" t="s">
        <v>83</v>
      </c>
      <c r="D429" s="16"/>
    </row>
    <row r="430" spans="1:4">
      <c r="A430" s="21">
        <v>427</v>
      </c>
      <c r="B430" s="16" t="s">
        <v>3779</v>
      </c>
      <c r="C430" s="18" t="s">
        <v>238</v>
      </c>
      <c r="D430" s="16"/>
    </row>
    <row r="431" spans="1:4">
      <c r="A431" s="21">
        <v>428</v>
      </c>
      <c r="B431" s="16" t="s">
        <v>838</v>
      </c>
      <c r="C431" s="18" t="s">
        <v>188</v>
      </c>
      <c r="D431" s="16"/>
    </row>
    <row r="432" spans="1:4">
      <c r="A432" s="21">
        <v>429</v>
      </c>
      <c r="B432" s="16" t="s">
        <v>4176</v>
      </c>
      <c r="C432" s="18" t="s">
        <v>28</v>
      </c>
      <c r="D432" s="16"/>
    </row>
    <row r="433" spans="1:4">
      <c r="A433" s="21">
        <v>430</v>
      </c>
      <c r="B433" s="16" t="s">
        <v>4182</v>
      </c>
      <c r="C433" s="18" t="s">
        <v>556</v>
      </c>
      <c r="D433" s="16"/>
    </row>
    <row r="434" spans="1:4">
      <c r="A434" s="21">
        <v>431</v>
      </c>
      <c r="B434" s="16" t="s">
        <v>866</v>
      </c>
      <c r="C434" s="18" t="s">
        <v>28</v>
      </c>
      <c r="D434" s="16"/>
    </row>
    <row r="435" spans="1:4">
      <c r="A435" s="21">
        <v>432</v>
      </c>
      <c r="B435" s="16" t="s">
        <v>2760</v>
      </c>
      <c r="C435" s="18" t="s">
        <v>28</v>
      </c>
      <c r="D435" s="16"/>
    </row>
    <row r="436" spans="1:4">
      <c r="A436" s="21">
        <v>433</v>
      </c>
      <c r="B436" s="16" t="s">
        <v>3411</v>
      </c>
      <c r="C436" s="18" t="s">
        <v>218</v>
      </c>
      <c r="D436" s="16"/>
    </row>
    <row r="437" spans="1:4">
      <c r="A437" s="21">
        <v>434</v>
      </c>
      <c r="B437" s="16" t="s">
        <v>3263</v>
      </c>
      <c r="C437" s="18" t="s">
        <v>28</v>
      </c>
      <c r="D437" s="16"/>
    </row>
    <row r="438" spans="1:4">
      <c r="A438" s="21">
        <v>435</v>
      </c>
      <c r="B438" s="16" t="s">
        <v>4202</v>
      </c>
      <c r="C438" s="18" t="s">
        <v>50</v>
      </c>
      <c r="D438" s="16"/>
    </row>
    <row r="439" spans="1:4">
      <c r="A439" s="21">
        <v>436</v>
      </c>
      <c r="B439" s="16" t="s">
        <v>934</v>
      </c>
      <c r="C439" s="18" t="s">
        <v>610</v>
      </c>
      <c r="D439" s="16"/>
    </row>
    <row r="440" spans="1:4">
      <c r="A440" s="21">
        <v>437</v>
      </c>
      <c r="B440" s="16" t="s">
        <v>4210</v>
      </c>
      <c r="C440" s="18" t="s">
        <v>28</v>
      </c>
      <c r="D440" s="16"/>
    </row>
    <row r="441" spans="1:4">
      <c r="A441" s="21">
        <v>438</v>
      </c>
      <c r="B441" s="16" t="s">
        <v>890</v>
      </c>
      <c r="C441" s="18" t="s">
        <v>28</v>
      </c>
      <c r="D441" s="16"/>
    </row>
    <row r="442" spans="1:4">
      <c r="A442" s="21">
        <v>439</v>
      </c>
      <c r="B442" s="16" t="s">
        <v>4220</v>
      </c>
      <c r="C442" s="18" t="s">
        <v>218</v>
      </c>
      <c r="D442" s="16"/>
    </row>
    <row r="443" spans="1:4">
      <c r="A443" s="21">
        <v>440</v>
      </c>
      <c r="B443" s="16" t="s">
        <v>3548</v>
      </c>
      <c r="C443" s="18" t="s">
        <v>231</v>
      </c>
      <c r="D443" s="16"/>
    </row>
    <row r="444" spans="1:4">
      <c r="A444" s="21">
        <v>441</v>
      </c>
      <c r="B444" s="16" t="s">
        <v>946</v>
      </c>
      <c r="C444" s="18" t="s">
        <v>50</v>
      </c>
      <c r="D444" s="16"/>
    </row>
    <row r="445" spans="1:4">
      <c r="A445" s="21">
        <v>442</v>
      </c>
      <c r="B445" s="16" t="s">
        <v>2468</v>
      </c>
      <c r="C445" s="18" t="s">
        <v>28</v>
      </c>
      <c r="D445" s="16"/>
    </row>
    <row r="446" spans="1:4">
      <c r="A446" s="21">
        <v>443</v>
      </c>
      <c r="B446" s="16" t="s">
        <v>3582</v>
      </c>
      <c r="C446" s="18" t="s">
        <v>471</v>
      </c>
      <c r="D446" s="16"/>
    </row>
    <row r="447" spans="1:4">
      <c r="A447" s="21">
        <v>444</v>
      </c>
      <c r="B447" s="16" t="s">
        <v>1208</v>
      </c>
      <c r="C447" s="18" t="s">
        <v>458</v>
      </c>
      <c r="D447" s="16"/>
    </row>
    <row r="448" spans="1:4">
      <c r="A448" s="21">
        <v>445</v>
      </c>
      <c r="B448" s="16" t="s">
        <v>3613</v>
      </c>
      <c r="C448" s="18" t="s">
        <v>176</v>
      </c>
      <c r="D448" s="16"/>
    </row>
    <row r="449" spans="1:4">
      <c r="A449" s="21">
        <v>446</v>
      </c>
      <c r="B449" s="16" t="s">
        <v>2712</v>
      </c>
      <c r="C449" s="18" t="s">
        <v>28</v>
      </c>
      <c r="D449" s="16"/>
    </row>
    <row r="450" spans="1:4">
      <c r="A450" s="21">
        <v>447</v>
      </c>
      <c r="B450" s="16" t="s">
        <v>4265</v>
      </c>
      <c r="C450" s="18" t="s">
        <v>28</v>
      </c>
      <c r="D450" s="16"/>
    </row>
    <row r="451" spans="1:4">
      <c r="A451" s="21">
        <v>448</v>
      </c>
      <c r="B451" s="16" t="s">
        <v>2324</v>
      </c>
      <c r="C451" s="18" t="s">
        <v>28</v>
      </c>
      <c r="D451" s="16"/>
    </row>
    <row r="452" spans="1:4">
      <c r="A452" s="21">
        <v>449</v>
      </c>
      <c r="B452" s="16" t="s">
        <v>1918</v>
      </c>
      <c r="C452" s="18" t="s">
        <v>231</v>
      </c>
      <c r="D452" s="16"/>
    </row>
    <row r="453" spans="1:4">
      <c r="A453" s="21">
        <v>450</v>
      </c>
      <c r="B453" s="16" t="s">
        <v>4190</v>
      </c>
      <c r="C453" s="18" t="s">
        <v>83</v>
      </c>
      <c r="D453" s="16"/>
    </row>
    <row r="454" spans="1:4">
      <c r="A454" s="21">
        <v>451</v>
      </c>
      <c r="B454" s="16" t="s">
        <v>759</v>
      </c>
      <c r="C454" s="18" t="s">
        <v>50</v>
      </c>
      <c r="D454" s="16"/>
    </row>
    <row r="455" spans="1:4">
      <c r="A455" s="21">
        <v>452</v>
      </c>
      <c r="B455" s="16" t="s">
        <v>4152</v>
      </c>
      <c r="C455" s="18" t="s">
        <v>28</v>
      </c>
      <c r="D455" s="16"/>
    </row>
    <row r="456" spans="1:4">
      <c r="A456" s="21">
        <v>453</v>
      </c>
      <c r="B456" s="16" t="s">
        <v>4285</v>
      </c>
      <c r="C456" s="18" t="s">
        <v>83</v>
      </c>
      <c r="D456" s="16"/>
    </row>
    <row r="457" spans="1:4">
      <c r="A457" s="21">
        <v>454</v>
      </c>
      <c r="B457" s="16" t="s">
        <v>4289</v>
      </c>
      <c r="C457" s="18" t="s">
        <v>218</v>
      </c>
      <c r="D457" s="16"/>
    </row>
    <row r="458" spans="1:4">
      <c r="A458" s="21">
        <v>455</v>
      </c>
      <c r="B458" s="16" t="s">
        <v>504</v>
      </c>
      <c r="C458" s="18" t="s">
        <v>231</v>
      </c>
      <c r="D458" s="16"/>
    </row>
    <row r="459" spans="1:4">
      <c r="A459" s="21">
        <v>456</v>
      </c>
      <c r="B459" s="16" t="s">
        <v>4309</v>
      </c>
      <c r="C459" s="18" t="s">
        <v>28</v>
      </c>
      <c r="D459" s="16"/>
    </row>
    <row r="460" spans="1:4">
      <c r="A460" s="21">
        <v>457</v>
      </c>
      <c r="B460" s="16" t="s">
        <v>4317</v>
      </c>
      <c r="C460" s="18" t="s">
        <v>28</v>
      </c>
      <c r="D460" s="16"/>
    </row>
    <row r="461" spans="1:4">
      <c r="A461" s="21">
        <v>458</v>
      </c>
      <c r="B461" s="16" t="s">
        <v>2732</v>
      </c>
      <c r="C461" s="18" t="s">
        <v>231</v>
      </c>
      <c r="D461" s="16"/>
    </row>
    <row r="462" spans="1:4">
      <c r="A462" s="21">
        <v>459</v>
      </c>
      <c r="B462" s="16" t="s">
        <v>4329</v>
      </c>
      <c r="C462" s="18" t="s">
        <v>231</v>
      </c>
      <c r="D462" s="16"/>
    </row>
    <row r="463" spans="1:4">
      <c r="A463" s="21">
        <v>460</v>
      </c>
      <c r="B463" s="16" t="s">
        <v>4333</v>
      </c>
      <c r="C463" s="18" t="s">
        <v>88</v>
      </c>
      <c r="D463" s="16"/>
    </row>
    <row r="464" spans="1:4">
      <c r="A464" s="21">
        <v>461</v>
      </c>
      <c r="B464" s="16" t="s">
        <v>2377</v>
      </c>
      <c r="C464" s="18" t="s">
        <v>83</v>
      </c>
      <c r="D464" s="16"/>
    </row>
    <row r="465" spans="1:4">
      <c r="A465" s="21">
        <v>462</v>
      </c>
      <c r="B465" s="16" t="s">
        <v>4343</v>
      </c>
      <c r="C465" s="18" t="s">
        <v>231</v>
      </c>
      <c r="D465" s="16"/>
    </row>
    <row r="466" spans="1:4">
      <c r="A466" s="21">
        <v>463</v>
      </c>
      <c r="B466" s="16" t="s">
        <v>222</v>
      </c>
      <c r="C466" s="18" t="s">
        <v>50</v>
      </c>
      <c r="D466" s="16"/>
    </row>
    <row r="467" spans="1:4">
      <c r="A467" s="21">
        <v>464</v>
      </c>
      <c r="B467" s="16" t="s">
        <v>483</v>
      </c>
      <c r="C467" s="18" t="s">
        <v>484</v>
      </c>
      <c r="D467" s="16"/>
    </row>
    <row r="468" spans="1:4">
      <c r="A468" s="21">
        <v>465</v>
      </c>
      <c r="B468" s="16" t="s">
        <v>2596</v>
      </c>
      <c r="C468" s="18" t="s">
        <v>28</v>
      </c>
      <c r="D468" s="16"/>
    </row>
    <row r="469" spans="1:4">
      <c r="A469" s="21">
        <v>466</v>
      </c>
      <c r="B469" s="16" t="s">
        <v>1656</v>
      </c>
      <c r="C469" s="18" t="s">
        <v>1657</v>
      </c>
      <c r="D469" s="16"/>
    </row>
    <row r="470" spans="1:4">
      <c r="A470" s="21">
        <v>467</v>
      </c>
      <c r="B470" s="16" t="s">
        <v>470</v>
      </c>
      <c r="C470" s="18" t="s">
        <v>471</v>
      </c>
      <c r="D470" s="16"/>
    </row>
    <row r="471" spans="1:4">
      <c r="A471" s="21">
        <v>468</v>
      </c>
      <c r="B471" s="16" t="s">
        <v>2430</v>
      </c>
      <c r="C471" s="18" t="s">
        <v>218</v>
      </c>
      <c r="D471" s="16"/>
    </row>
    <row r="472" spans="1:4">
      <c r="A472" s="21">
        <v>469</v>
      </c>
      <c r="B472" s="16" t="s">
        <v>2728</v>
      </c>
      <c r="C472" s="18" t="s">
        <v>28</v>
      </c>
      <c r="D472" s="16"/>
    </row>
    <row r="473" spans="1:4">
      <c r="A473" s="21">
        <v>470</v>
      </c>
      <c r="B473" s="16" t="s">
        <v>1024</v>
      </c>
      <c r="C473" s="18" t="s">
        <v>1025</v>
      </c>
      <c r="D473" s="16"/>
    </row>
    <row r="474" spans="1:4">
      <c r="A474" s="21">
        <v>471</v>
      </c>
      <c r="B474" s="16" t="s">
        <v>2234</v>
      </c>
      <c r="C474" s="18" t="s">
        <v>28</v>
      </c>
      <c r="D474" s="16"/>
    </row>
    <row r="475" spans="1:4">
      <c r="A475" s="21">
        <v>472</v>
      </c>
      <c r="B475" s="16" t="s">
        <v>2614</v>
      </c>
      <c r="C475" s="18" t="s">
        <v>1387</v>
      </c>
      <c r="D475" s="16"/>
    </row>
    <row r="476" spans="1:4">
      <c r="A476" s="21">
        <v>473</v>
      </c>
      <c r="B476" s="16" t="s">
        <v>2141</v>
      </c>
      <c r="C476" s="18" t="s">
        <v>28</v>
      </c>
      <c r="D476" s="16"/>
    </row>
    <row r="477" spans="1:4">
      <c r="A477" s="21">
        <v>474</v>
      </c>
      <c r="B477" s="16" t="s">
        <v>2059</v>
      </c>
      <c r="C477" s="18" t="s">
        <v>231</v>
      </c>
      <c r="D477" s="16"/>
    </row>
    <row r="478" spans="1:4">
      <c r="A478" s="21">
        <v>475</v>
      </c>
      <c r="B478" s="16" t="s">
        <v>4384</v>
      </c>
      <c r="C478" s="18" t="s">
        <v>28</v>
      </c>
      <c r="D478" s="16"/>
    </row>
    <row r="479" spans="1:4">
      <c r="A479" s="21">
        <v>476</v>
      </c>
      <c r="B479" s="16" t="s">
        <v>878</v>
      </c>
      <c r="C479" s="18" t="s">
        <v>28</v>
      </c>
      <c r="D479" s="16"/>
    </row>
    <row r="480" spans="1:4">
      <c r="A480" s="21">
        <v>477</v>
      </c>
      <c r="B480" s="16" t="s">
        <v>2124</v>
      </c>
      <c r="C480" s="18" t="s">
        <v>213</v>
      </c>
      <c r="D480" s="16"/>
    </row>
    <row r="481" spans="1:4">
      <c r="A481" s="21">
        <v>478</v>
      </c>
      <c r="B481" s="16" t="s">
        <v>539</v>
      </c>
      <c r="C481" s="18" t="s">
        <v>28</v>
      </c>
      <c r="D481" s="16"/>
    </row>
    <row r="482" spans="1:4">
      <c r="A482" s="21">
        <v>479</v>
      </c>
      <c r="B482" s="16" t="s">
        <v>4411</v>
      </c>
      <c r="C482" s="18" t="s">
        <v>231</v>
      </c>
      <c r="D482" s="16"/>
    </row>
    <row r="483" spans="1:4">
      <c r="A483" s="21">
        <v>480</v>
      </c>
      <c r="B483" s="16" t="s">
        <v>400</v>
      </c>
      <c r="C483" s="18" t="s">
        <v>401</v>
      </c>
      <c r="D483" s="16"/>
    </row>
    <row r="484" spans="1:4">
      <c r="A484" s="21">
        <v>481</v>
      </c>
      <c r="B484" s="16" t="s">
        <v>3158</v>
      </c>
      <c r="C484" s="18" t="s">
        <v>28</v>
      </c>
      <c r="D484" s="16"/>
    </row>
    <row r="485" spans="1:4">
      <c r="A485" s="21">
        <v>482</v>
      </c>
      <c r="B485" s="16" t="s">
        <v>3038</v>
      </c>
      <c r="C485" s="18" t="s">
        <v>28</v>
      </c>
      <c r="D485" s="16"/>
    </row>
    <row r="486" spans="1:4">
      <c r="A486" s="21">
        <v>483</v>
      </c>
      <c r="B486" s="16" t="s">
        <v>1184</v>
      </c>
      <c r="C486" s="18" t="s">
        <v>78</v>
      </c>
      <c r="D486" s="16"/>
    </row>
    <row r="487" spans="1:4">
      <c r="A487" s="21">
        <v>484</v>
      </c>
      <c r="B487" s="16" t="s">
        <v>3023</v>
      </c>
      <c r="C487" s="18" t="s">
        <v>28</v>
      </c>
      <c r="D487" s="16"/>
    </row>
    <row r="488" spans="1:4">
      <c r="A488" s="21">
        <v>485</v>
      </c>
      <c r="B488" s="16" t="s">
        <v>202</v>
      </c>
      <c r="C488" s="18" t="s">
        <v>88</v>
      </c>
      <c r="D488" s="16"/>
    </row>
    <row r="489" spans="1:4">
      <c r="A489" s="21">
        <v>486</v>
      </c>
      <c r="B489" s="16" t="s">
        <v>986</v>
      </c>
      <c r="C489" s="18" t="s">
        <v>78</v>
      </c>
      <c r="D489" s="16"/>
    </row>
    <row r="490" spans="1:4">
      <c r="A490" s="21">
        <v>487</v>
      </c>
      <c r="B490" s="16" t="s">
        <v>3321</v>
      </c>
      <c r="C490" s="18" t="s">
        <v>28</v>
      </c>
      <c r="D490" s="16"/>
    </row>
    <row r="491" spans="1:4">
      <c r="A491" s="21">
        <v>488</v>
      </c>
      <c r="B491" s="16" t="s">
        <v>4435</v>
      </c>
      <c r="C491" s="18" t="s">
        <v>83</v>
      </c>
      <c r="D491" s="16"/>
    </row>
    <row r="492" spans="1:4">
      <c r="A492" s="21">
        <v>489</v>
      </c>
      <c r="B492" s="16" t="s">
        <v>974</v>
      </c>
      <c r="C492" s="18" t="s">
        <v>188</v>
      </c>
      <c r="D492" s="16"/>
    </row>
    <row r="493" spans="1:4">
      <c r="A493" s="21">
        <v>490</v>
      </c>
      <c r="B493" s="16" t="s">
        <v>1699</v>
      </c>
      <c r="C493" s="18" t="s">
        <v>28</v>
      </c>
      <c r="D493" s="16"/>
    </row>
    <row r="494" spans="1:4">
      <c r="A494" s="21">
        <v>491</v>
      </c>
      <c r="B494" s="16" t="s">
        <v>4439</v>
      </c>
      <c r="C494" s="18" t="s">
        <v>231</v>
      </c>
      <c r="D494" s="16"/>
    </row>
    <row r="495" spans="1:4">
      <c r="A495" s="21">
        <v>492</v>
      </c>
      <c r="B495" s="16" t="s">
        <v>1378</v>
      </c>
      <c r="C495" s="18" t="s">
        <v>28</v>
      </c>
      <c r="D495" s="16"/>
    </row>
    <row r="496" spans="1:4">
      <c r="A496" s="21">
        <v>493</v>
      </c>
      <c r="B496" s="16" t="s">
        <v>1460</v>
      </c>
      <c r="C496" s="18" t="s">
        <v>28</v>
      </c>
      <c r="D496" s="16"/>
    </row>
    <row r="497" spans="1:4">
      <c r="A497" s="21">
        <v>494</v>
      </c>
      <c r="B497" s="16" t="s">
        <v>4461</v>
      </c>
      <c r="C497" s="18" t="s">
        <v>218</v>
      </c>
      <c r="D497" s="16"/>
    </row>
    <row r="498" spans="1:4">
      <c r="A498" s="21">
        <v>495</v>
      </c>
      <c r="B498" s="16" t="s">
        <v>1679</v>
      </c>
      <c r="C498" s="18" t="s">
        <v>218</v>
      </c>
      <c r="D498" s="16"/>
    </row>
    <row r="499" spans="1:4">
      <c r="A499" s="21">
        <v>496</v>
      </c>
      <c r="B499" s="16" t="s">
        <v>660</v>
      </c>
      <c r="C499" s="18" t="s">
        <v>218</v>
      </c>
      <c r="D499" s="16"/>
    </row>
    <row r="500" spans="1:4">
      <c r="A500" s="21">
        <v>497</v>
      </c>
      <c r="B500" s="16" t="s">
        <v>73</v>
      </c>
      <c r="C500" s="18" t="s">
        <v>28</v>
      </c>
      <c r="D500" s="16"/>
    </row>
    <row r="501" spans="1:4">
      <c r="A501" s="21">
        <v>498</v>
      </c>
      <c r="B501" s="16" t="s">
        <v>4499</v>
      </c>
      <c r="C501" s="18" t="s">
        <v>610</v>
      </c>
      <c r="D501" s="16"/>
    </row>
    <row r="502" spans="1:4">
      <c r="A502" s="21">
        <v>499</v>
      </c>
      <c r="B502" s="16" t="s">
        <v>2360</v>
      </c>
      <c r="C502" s="18" t="s">
        <v>28</v>
      </c>
      <c r="D502" s="16"/>
    </row>
    <row r="503" spans="1:4">
      <c r="A503" s="21">
        <v>500</v>
      </c>
      <c r="B503" s="16" t="s">
        <v>2456</v>
      </c>
      <c r="C503" s="18" t="s">
        <v>28</v>
      </c>
      <c r="D503" s="16"/>
    </row>
    <row r="504" spans="1:4">
      <c r="A504" s="21">
        <v>501</v>
      </c>
      <c r="B504" s="16" t="s">
        <v>3192</v>
      </c>
      <c r="C504" s="18" t="s">
        <v>28</v>
      </c>
      <c r="D504" s="16"/>
    </row>
    <row r="505" spans="1:4">
      <c r="A505" s="21">
        <v>502</v>
      </c>
      <c r="B505" s="16" t="s">
        <v>4513</v>
      </c>
      <c r="C505" s="18" t="s">
        <v>28</v>
      </c>
      <c r="D505" s="16"/>
    </row>
    <row r="506" spans="1:4">
      <c r="A506" s="21">
        <v>503</v>
      </c>
      <c r="B506" s="16" t="s">
        <v>4519</v>
      </c>
      <c r="C506" s="18" t="s">
        <v>218</v>
      </c>
      <c r="D506" s="16"/>
    </row>
    <row r="507" spans="1:4">
      <c r="A507" s="21">
        <v>504</v>
      </c>
      <c r="B507" s="16" t="s">
        <v>1012</v>
      </c>
      <c r="C507" s="18" t="s">
        <v>88</v>
      </c>
      <c r="D507" s="16"/>
    </row>
    <row r="508" spans="1:4">
      <c r="A508" s="21">
        <v>505</v>
      </c>
      <c r="B508" s="16" t="s">
        <v>3574</v>
      </c>
      <c r="C508" s="18" t="s">
        <v>28</v>
      </c>
      <c r="D508" s="16"/>
    </row>
    <row r="509" spans="1:4">
      <c r="A509" s="21">
        <v>506</v>
      </c>
      <c r="B509" s="16" t="s">
        <v>2742</v>
      </c>
      <c r="C509" s="18" t="s">
        <v>231</v>
      </c>
      <c r="D509" s="16"/>
    </row>
    <row r="510" spans="1:4">
      <c r="A510" s="21">
        <v>507</v>
      </c>
      <c r="B510" s="16" t="s">
        <v>4539</v>
      </c>
      <c r="C510" s="18" t="s">
        <v>610</v>
      </c>
      <c r="D510" s="16"/>
    </row>
    <row r="511" spans="1:4">
      <c r="A511" s="21">
        <v>508</v>
      </c>
      <c r="B511" s="16" t="s">
        <v>1168</v>
      </c>
      <c r="C511" s="18" t="s">
        <v>218</v>
      </c>
      <c r="D511" s="16"/>
    </row>
    <row r="512" spans="1:4">
      <c r="A512" s="21">
        <v>509</v>
      </c>
      <c r="B512" s="16" t="s">
        <v>4545</v>
      </c>
      <c r="C512" s="18" t="s">
        <v>28</v>
      </c>
      <c r="D512" s="16"/>
    </row>
    <row r="513" spans="1:4">
      <c r="A513" s="21">
        <v>510</v>
      </c>
      <c r="B513" s="16" t="s">
        <v>4549</v>
      </c>
      <c r="C513" s="18" t="s">
        <v>1025</v>
      </c>
      <c r="D513" s="16"/>
    </row>
    <row r="514" spans="1:4">
      <c r="A514" s="21">
        <v>511</v>
      </c>
      <c r="B514" s="16" t="s">
        <v>27</v>
      </c>
      <c r="C514" s="18" t="s">
        <v>28</v>
      </c>
      <c r="D514" s="16"/>
    </row>
    <row r="515" spans="1:4">
      <c r="A515" s="21">
        <v>512</v>
      </c>
      <c r="B515" s="16" t="s">
        <v>77</v>
      </c>
      <c r="C515" s="18" t="s">
        <v>78</v>
      </c>
      <c r="D515" s="16"/>
    </row>
    <row r="516" spans="1:4">
      <c r="A516" s="21">
        <v>513</v>
      </c>
      <c r="B516" s="16" t="s">
        <v>94</v>
      </c>
      <c r="C516" s="18" t="s">
        <v>95</v>
      </c>
      <c r="D516" s="16"/>
    </row>
    <row r="517" spans="1:4">
      <c r="A517" s="21">
        <v>514</v>
      </c>
      <c r="B517" s="16" t="s">
        <v>112</v>
      </c>
      <c r="C517" s="18" t="s">
        <v>83</v>
      </c>
      <c r="D517" s="16"/>
    </row>
    <row r="518" spans="1:4">
      <c r="A518" s="21">
        <v>515</v>
      </c>
      <c r="B518" s="16" t="s">
        <v>120</v>
      </c>
      <c r="C518" s="18" t="s">
        <v>28</v>
      </c>
      <c r="D518" s="16"/>
    </row>
    <row r="519" spans="1:4">
      <c r="A519" s="21">
        <v>516</v>
      </c>
      <c r="B519" s="16" t="s">
        <v>124</v>
      </c>
      <c r="C519" s="18" t="s">
        <v>28</v>
      </c>
      <c r="D519" s="16"/>
    </row>
    <row r="520" spans="1:4">
      <c r="A520" s="21">
        <v>517</v>
      </c>
      <c r="B520" s="16" t="s">
        <v>136</v>
      </c>
      <c r="C520" s="18" t="s">
        <v>137</v>
      </c>
      <c r="D520" s="16"/>
    </row>
    <row r="521" spans="1:4">
      <c r="A521" s="21">
        <v>518</v>
      </c>
      <c r="B521" s="16" t="s">
        <v>141</v>
      </c>
      <c r="C521" s="18" t="s">
        <v>88</v>
      </c>
      <c r="D521" s="16"/>
    </row>
    <row r="522" spans="1:4">
      <c r="A522" s="21">
        <v>519</v>
      </c>
      <c r="B522" s="16" t="s">
        <v>151</v>
      </c>
      <c r="C522" s="18" t="s">
        <v>28</v>
      </c>
      <c r="D522" s="16"/>
    </row>
    <row r="523" spans="1:4">
      <c r="A523" s="21">
        <v>520</v>
      </c>
      <c r="B523" s="16" t="s">
        <v>182</v>
      </c>
      <c r="C523" s="18" t="s">
        <v>183</v>
      </c>
      <c r="D523" s="16"/>
    </row>
    <row r="524" spans="1:4">
      <c r="A524" s="21">
        <v>521</v>
      </c>
      <c r="B524" s="16" t="s">
        <v>187</v>
      </c>
      <c r="C524" s="18" t="s">
        <v>188</v>
      </c>
      <c r="D524" s="16"/>
    </row>
    <row r="525" spans="1:4">
      <c r="A525" s="21">
        <v>522</v>
      </c>
      <c r="B525" s="16" t="s">
        <v>217</v>
      </c>
      <c r="C525" s="18" t="s">
        <v>218</v>
      </c>
      <c r="D525" s="16"/>
    </row>
    <row r="526" spans="1:4">
      <c r="A526" s="21">
        <v>523</v>
      </c>
      <c r="B526" s="16" t="s">
        <v>237</v>
      </c>
      <c r="C526" s="18" t="s">
        <v>238</v>
      </c>
      <c r="D526" s="16"/>
    </row>
    <row r="527" spans="1:4">
      <c r="A527" s="21">
        <v>524</v>
      </c>
      <c r="B527" s="16" t="s">
        <v>250</v>
      </c>
      <c r="C527" s="18" t="s">
        <v>28</v>
      </c>
      <c r="D527" s="16"/>
    </row>
    <row r="528" spans="1:4">
      <c r="A528" s="21">
        <v>525</v>
      </c>
      <c r="B528" s="16" t="s">
        <v>254</v>
      </c>
      <c r="C528" s="18" t="s">
        <v>28</v>
      </c>
      <c r="D528" s="16"/>
    </row>
    <row r="529" spans="1:4">
      <c r="A529" s="21">
        <v>526</v>
      </c>
      <c r="B529" s="16" t="s">
        <v>262</v>
      </c>
      <c r="C529" s="18" t="s">
        <v>28</v>
      </c>
      <c r="D529" s="16"/>
    </row>
    <row r="530" spans="1:4">
      <c r="A530" s="21">
        <v>527</v>
      </c>
      <c r="B530" s="16" t="s">
        <v>266</v>
      </c>
      <c r="C530" s="18" t="s">
        <v>28</v>
      </c>
      <c r="D530" s="16"/>
    </row>
    <row r="531" spans="1:4">
      <c r="A531" s="21">
        <v>528</v>
      </c>
      <c r="B531" s="16" t="s">
        <v>270</v>
      </c>
      <c r="C531" s="18" t="s">
        <v>28</v>
      </c>
      <c r="D531" s="16"/>
    </row>
    <row r="532" spans="1:4">
      <c r="A532" s="21">
        <v>529</v>
      </c>
      <c r="B532" s="16" t="s">
        <v>303</v>
      </c>
      <c r="C532" s="18" t="s">
        <v>231</v>
      </c>
      <c r="D532" s="16"/>
    </row>
    <row r="533" spans="1:4">
      <c r="A533" s="21">
        <v>530</v>
      </c>
      <c r="B533" s="16" t="s">
        <v>337</v>
      </c>
      <c r="C533" s="18" t="s">
        <v>78</v>
      </c>
      <c r="D533" s="16"/>
    </row>
    <row r="534" spans="1:4">
      <c r="A534" s="21">
        <v>531</v>
      </c>
      <c r="B534" s="16" t="s">
        <v>345</v>
      </c>
      <c r="C534" s="18" t="s">
        <v>28</v>
      </c>
      <c r="D534" s="16"/>
    </row>
    <row r="535" spans="1:4">
      <c r="A535" s="21">
        <v>532</v>
      </c>
      <c r="B535" s="16" t="s">
        <v>392</v>
      </c>
      <c r="C535" s="18" t="s">
        <v>78</v>
      </c>
      <c r="D535" s="16"/>
    </row>
    <row r="536" spans="1:4">
      <c r="A536" s="21">
        <v>533</v>
      </c>
      <c r="B536" s="16" t="s">
        <v>405</v>
      </c>
      <c r="C536" s="18" t="s">
        <v>231</v>
      </c>
      <c r="D536" s="16"/>
    </row>
    <row r="537" spans="1:4">
      <c r="A537" s="21">
        <v>534</v>
      </c>
      <c r="B537" s="16" t="s">
        <v>417</v>
      </c>
      <c r="C537" s="18" t="s">
        <v>28</v>
      </c>
      <c r="D537" s="16"/>
    </row>
    <row r="538" spans="1:4">
      <c r="A538" s="21">
        <v>535</v>
      </c>
      <c r="B538" s="16" t="s">
        <v>430</v>
      </c>
      <c r="C538" s="18" t="s">
        <v>28</v>
      </c>
      <c r="D538" s="16"/>
    </row>
    <row r="539" spans="1:4">
      <c r="A539" s="21">
        <v>536</v>
      </c>
      <c r="B539" s="16" t="s">
        <v>457</v>
      </c>
      <c r="C539" s="18" t="s">
        <v>458</v>
      </c>
      <c r="D539" s="16"/>
    </row>
    <row r="540" spans="1:4">
      <c r="A540" s="21">
        <v>537</v>
      </c>
      <c r="B540" s="16" t="s">
        <v>500</v>
      </c>
      <c r="C540" s="18" t="s">
        <v>28</v>
      </c>
      <c r="D540" s="16"/>
    </row>
    <row r="541" spans="1:4">
      <c r="A541" s="21">
        <v>538</v>
      </c>
      <c r="B541" s="16" t="s">
        <v>560</v>
      </c>
      <c r="C541" s="18" t="s">
        <v>561</v>
      </c>
      <c r="D541" s="16"/>
    </row>
    <row r="542" spans="1:4">
      <c r="A542" s="21">
        <v>539</v>
      </c>
      <c r="B542" s="16" t="s">
        <v>593</v>
      </c>
      <c r="C542" s="18" t="s">
        <v>176</v>
      </c>
      <c r="D542" s="16"/>
    </row>
    <row r="543" spans="1:4">
      <c r="A543" s="21">
        <v>540</v>
      </c>
      <c r="B543" s="16" t="s">
        <v>597</v>
      </c>
      <c r="C543" s="18" t="s">
        <v>231</v>
      </c>
      <c r="D543" s="16"/>
    </row>
    <row r="544" spans="1:4">
      <c r="A544" s="21">
        <v>541</v>
      </c>
      <c r="B544" s="16" t="s">
        <v>601</v>
      </c>
      <c r="C544" s="18" t="s">
        <v>28</v>
      </c>
      <c r="D544" s="16"/>
    </row>
    <row r="545" spans="1:4">
      <c r="A545" s="21">
        <v>542</v>
      </c>
      <c r="B545" s="16" t="s">
        <v>605</v>
      </c>
      <c r="C545" s="18" t="s">
        <v>556</v>
      </c>
      <c r="D545" s="16"/>
    </row>
    <row r="546" spans="1:4">
      <c r="A546" s="21">
        <v>543</v>
      </c>
      <c r="B546" s="16" t="s">
        <v>609</v>
      </c>
      <c r="C546" s="18" t="s">
        <v>610</v>
      </c>
      <c r="D546" s="16"/>
    </row>
    <row r="547" spans="1:4">
      <c r="A547" s="21">
        <v>544</v>
      </c>
      <c r="B547" s="16" t="s">
        <v>618</v>
      </c>
      <c r="C547" s="18" t="s">
        <v>28</v>
      </c>
      <c r="D547" s="16"/>
    </row>
    <row r="548" spans="1:4">
      <c r="A548" s="21">
        <v>545</v>
      </c>
      <c r="B548" s="16" t="s">
        <v>630</v>
      </c>
      <c r="C548" s="18" t="s">
        <v>631</v>
      </c>
      <c r="D548" s="16"/>
    </row>
    <row r="549" spans="1:4">
      <c r="A549" s="21">
        <v>546</v>
      </c>
      <c r="B549" s="16" t="s">
        <v>668</v>
      </c>
      <c r="C549" s="18" t="s">
        <v>28</v>
      </c>
      <c r="D549" s="16"/>
    </row>
    <row r="550" spans="1:4">
      <c r="A550" s="21">
        <v>547</v>
      </c>
      <c r="B550" s="16" t="s">
        <v>684</v>
      </c>
      <c r="C550" s="18" t="s">
        <v>28</v>
      </c>
      <c r="D550" s="16"/>
    </row>
    <row r="551" spans="1:4">
      <c r="A551" s="21">
        <v>548</v>
      </c>
      <c r="B551" s="16" t="s">
        <v>702</v>
      </c>
      <c r="C551" s="18" t="s">
        <v>231</v>
      </c>
      <c r="D551" s="16"/>
    </row>
    <row r="552" spans="1:4">
      <c r="A552" s="21">
        <v>549</v>
      </c>
      <c r="B552" s="16" t="s">
        <v>712</v>
      </c>
      <c r="C552" s="18" t="s">
        <v>372</v>
      </c>
      <c r="D552" s="16"/>
    </row>
    <row r="553" spans="1:4">
      <c r="A553" s="21">
        <v>550</v>
      </c>
      <c r="B553" s="16" t="s">
        <v>716</v>
      </c>
      <c r="C553" s="18" t="s">
        <v>717</v>
      </c>
      <c r="D553" s="16"/>
    </row>
    <row r="554" spans="1:4">
      <c r="A554" s="21">
        <v>551</v>
      </c>
      <c r="B554" s="16" t="s">
        <v>721</v>
      </c>
      <c r="C554" s="18" t="s">
        <v>50</v>
      </c>
      <c r="D554" s="16"/>
    </row>
    <row r="555" spans="1:4">
      <c r="A555" s="21">
        <v>552</v>
      </c>
      <c r="B555" s="16" t="s">
        <v>733</v>
      </c>
      <c r="C555" s="18" t="s">
        <v>137</v>
      </c>
      <c r="D555" s="16"/>
    </row>
    <row r="556" spans="1:4">
      <c r="A556" s="21">
        <v>553</v>
      </c>
      <c r="B556" s="16" t="s">
        <v>755</v>
      </c>
      <c r="C556" s="18" t="s">
        <v>556</v>
      </c>
      <c r="D556" s="16"/>
    </row>
    <row r="557" spans="1:4">
      <c r="A557" s="21">
        <v>554</v>
      </c>
      <c r="B557" s="16" t="s">
        <v>763</v>
      </c>
      <c r="C557" s="18" t="s">
        <v>28</v>
      </c>
      <c r="D557" s="16"/>
    </row>
    <row r="558" spans="1:4">
      <c r="A558" s="21">
        <v>555</v>
      </c>
      <c r="B558" s="16" t="s">
        <v>771</v>
      </c>
      <c r="C558" s="18" t="s">
        <v>78</v>
      </c>
      <c r="D558" s="16"/>
    </row>
    <row r="559" spans="1:4">
      <c r="A559" s="21">
        <v>556</v>
      </c>
      <c r="B559" s="16" t="s">
        <v>785</v>
      </c>
      <c r="C559" s="18" t="s">
        <v>50</v>
      </c>
      <c r="D559" s="16"/>
    </row>
    <row r="560" spans="1:4">
      <c r="A560" s="21">
        <v>557</v>
      </c>
      <c r="B560" s="16" t="s">
        <v>806</v>
      </c>
      <c r="C560" s="18" t="s">
        <v>556</v>
      </c>
      <c r="D560" s="16"/>
    </row>
    <row r="561" spans="1:4">
      <c r="A561" s="21">
        <v>558</v>
      </c>
      <c r="B561" s="16" t="s">
        <v>816</v>
      </c>
      <c r="C561" s="18" t="s">
        <v>28</v>
      </c>
      <c r="D561" s="16"/>
    </row>
    <row r="562" spans="1:4">
      <c r="A562" s="21">
        <v>559</v>
      </c>
      <c r="B562" s="16" t="s">
        <v>822</v>
      </c>
      <c r="C562" s="18" t="s">
        <v>28</v>
      </c>
      <c r="D562" s="16"/>
    </row>
    <row r="563" spans="1:4">
      <c r="A563" s="21">
        <v>560</v>
      </c>
      <c r="B563" s="16" t="s">
        <v>826</v>
      </c>
      <c r="C563" s="18" t="s">
        <v>28</v>
      </c>
      <c r="D563" s="16"/>
    </row>
    <row r="564" spans="1:4">
      <c r="A564" s="21">
        <v>561</v>
      </c>
      <c r="B564" s="16" t="s">
        <v>834</v>
      </c>
      <c r="C564" s="18" t="s">
        <v>484</v>
      </c>
      <c r="D564" s="16"/>
    </row>
    <row r="565" spans="1:4">
      <c r="A565" s="21">
        <v>562</v>
      </c>
      <c r="B565" s="16" t="s">
        <v>842</v>
      </c>
      <c r="C565" s="18" t="s">
        <v>792</v>
      </c>
      <c r="D565" s="16"/>
    </row>
    <row r="566" spans="1:4">
      <c r="A566" s="21">
        <v>563</v>
      </c>
      <c r="B566" s="16" t="s">
        <v>874</v>
      </c>
      <c r="C566" s="18" t="s">
        <v>28</v>
      </c>
      <c r="D566" s="16"/>
    </row>
    <row r="567" spans="1:4">
      <c r="A567" s="21">
        <v>564</v>
      </c>
      <c r="B567" s="16" t="s">
        <v>894</v>
      </c>
      <c r="C567" s="18" t="s">
        <v>218</v>
      </c>
      <c r="D567" s="16"/>
    </row>
    <row r="568" spans="1:4">
      <c r="A568" s="21">
        <v>565</v>
      </c>
      <c r="B568" s="16" t="s">
        <v>922</v>
      </c>
      <c r="C568" s="18" t="s">
        <v>231</v>
      </c>
      <c r="D568" s="16"/>
    </row>
    <row r="569" spans="1:4">
      <c r="A569" s="21">
        <v>566</v>
      </c>
      <c r="B569" s="16" t="s">
        <v>926</v>
      </c>
      <c r="C569" s="18" t="s">
        <v>484</v>
      </c>
      <c r="D569" s="16"/>
    </row>
    <row r="570" spans="1:4">
      <c r="A570" s="21">
        <v>567</v>
      </c>
      <c r="B570" s="16" t="s">
        <v>930</v>
      </c>
      <c r="C570" s="18" t="s">
        <v>28</v>
      </c>
      <c r="D570" s="16"/>
    </row>
    <row r="571" spans="1:4">
      <c r="A571" s="21">
        <v>568</v>
      </c>
      <c r="B571" s="16" t="s">
        <v>938</v>
      </c>
      <c r="C571" s="18" t="s">
        <v>83</v>
      </c>
      <c r="D571" s="16"/>
    </row>
    <row r="572" spans="1:4">
      <c r="A572" s="21">
        <v>569</v>
      </c>
      <c r="B572" s="16" t="s">
        <v>990</v>
      </c>
      <c r="C572" s="18" t="s">
        <v>28</v>
      </c>
      <c r="D572" s="16"/>
    </row>
    <row r="573" spans="1:4">
      <c r="A573" s="21">
        <v>570</v>
      </c>
      <c r="B573" s="16" t="s">
        <v>994</v>
      </c>
      <c r="C573" s="18" t="s">
        <v>83</v>
      </c>
      <c r="D573" s="16"/>
    </row>
    <row r="574" spans="1:4">
      <c r="A574" s="21">
        <v>571</v>
      </c>
      <c r="B574" s="16" t="s">
        <v>1004</v>
      </c>
      <c r="C574" s="18" t="s">
        <v>28</v>
      </c>
      <c r="D574" s="16"/>
    </row>
    <row r="575" spans="1:4">
      <c r="A575" s="21">
        <v>572</v>
      </c>
      <c r="B575" s="16" t="s">
        <v>1029</v>
      </c>
      <c r="C575" s="18" t="s">
        <v>1030</v>
      </c>
      <c r="D575" s="16"/>
    </row>
    <row r="576" spans="1:4">
      <c r="A576" s="21">
        <v>573</v>
      </c>
      <c r="B576" s="16" t="s">
        <v>1054</v>
      </c>
      <c r="C576" s="18" t="s">
        <v>218</v>
      </c>
      <c r="D576" s="16"/>
    </row>
    <row r="577" spans="1:4">
      <c r="A577" s="21">
        <v>574</v>
      </c>
      <c r="B577" s="16" t="s">
        <v>1062</v>
      </c>
      <c r="C577" s="18" t="s">
        <v>28</v>
      </c>
      <c r="D577" s="16"/>
    </row>
    <row r="578" spans="1:4">
      <c r="A578" s="21">
        <v>575</v>
      </c>
      <c r="B578" s="16" t="s">
        <v>1080</v>
      </c>
      <c r="C578" s="18" t="s">
        <v>28</v>
      </c>
      <c r="D578" s="16"/>
    </row>
    <row r="579" spans="1:4">
      <c r="A579" s="21">
        <v>576</v>
      </c>
      <c r="B579" s="16" t="s">
        <v>1092</v>
      </c>
      <c r="C579" s="18" t="s">
        <v>556</v>
      </c>
      <c r="D579" s="16"/>
    </row>
    <row r="580" spans="1:4">
      <c r="A580" s="21">
        <v>577</v>
      </c>
      <c r="B580" s="16" t="s">
        <v>1096</v>
      </c>
      <c r="C580" s="18" t="s">
        <v>183</v>
      </c>
      <c r="D580" s="16"/>
    </row>
    <row r="581" spans="1:4">
      <c r="A581" s="21">
        <v>578</v>
      </c>
      <c r="B581" s="16" t="s">
        <v>1116</v>
      </c>
      <c r="C581" s="18" t="s">
        <v>176</v>
      </c>
      <c r="D581" s="16"/>
    </row>
    <row r="582" spans="1:4">
      <c r="A582" s="21">
        <v>579</v>
      </c>
      <c r="B582" s="16" t="s">
        <v>1124</v>
      </c>
      <c r="C582" s="18" t="s">
        <v>717</v>
      </c>
      <c r="D582" s="16"/>
    </row>
    <row r="583" spans="1:4">
      <c r="A583" s="21">
        <v>580</v>
      </c>
      <c r="B583" s="16" t="s">
        <v>1130</v>
      </c>
      <c r="C583" s="18" t="s">
        <v>401</v>
      </c>
      <c r="D583" s="16"/>
    </row>
    <row r="584" spans="1:4">
      <c r="A584" s="21">
        <v>581</v>
      </c>
      <c r="B584" s="16" t="s">
        <v>1148</v>
      </c>
      <c r="C584" s="18" t="s">
        <v>28</v>
      </c>
      <c r="D584" s="16"/>
    </row>
    <row r="585" spans="1:4">
      <c r="A585" s="21">
        <v>582</v>
      </c>
      <c r="B585" s="16" t="s">
        <v>1158</v>
      </c>
      <c r="C585" s="18" t="s">
        <v>28</v>
      </c>
      <c r="D585" s="16"/>
    </row>
    <row r="586" spans="1:4">
      <c r="A586" s="21">
        <v>583</v>
      </c>
      <c r="B586" s="16" t="s">
        <v>1162</v>
      </c>
      <c r="C586" s="18" t="s">
        <v>231</v>
      </c>
      <c r="D586" s="16"/>
    </row>
    <row r="587" spans="1:4">
      <c r="A587" s="21">
        <v>584</v>
      </c>
      <c r="B587" s="16" t="s">
        <v>1172</v>
      </c>
      <c r="C587" s="18" t="s">
        <v>28</v>
      </c>
      <c r="D587" s="16"/>
    </row>
    <row r="588" spans="1:4">
      <c r="A588" s="21">
        <v>585</v>
      </c>
      <c r="B588" s="16" t="s">
        <v>1176</v>
      </c>
      <c r="C588" s="18" t="s">
        <v>28</v>
      </c>
      <c r="D588" s="16"/>
    </row>
    <row r="589" spans="1:4">
      <c r="A589" s="21">
        <v>586</v>
      </c>
      <c r="B589" s="16" t="s">
        <v>1188</v>
      </c>
      <c r="C589" s="18" t="s">
        <v>218</v>
      </c>
      <c r="D589" s="16"/>
    </row>
    <row r="590" spans="1:4">
      <c r="A590" s="21">
        <v>587</v>
      </c>
      <c r="B590" s="16" t="s">
        <v>1192</v>
      </c>
      <c r="C590" s="18" t="s">
        <v>471</v>
      </c>
      <c r="D590" s="16"/>
    </row>
    <row r="591" spans="1:4">
      <c r="A591" s="21">
        <v>588</v>
      </c>
      <c r="B591" s="16" t="s">
        <v>1204</v>
      </c>
      <c r="C591" s="18" t="s">
        <v>50</v>
      </c>
      <c r="D591" s="16"/>
    </row>
    <row r="592" spans="1:4">
      <c r="A592" s="21">
        <v>589</v>
      </c>
      <c r="B592" s="16" t="s">
        <v>1212</v>
      </c>
      <c r="C592" s="18" t="s">
        <v>1025</v>
      </c>
      <c r="D592" s="16"/>
    </row>
    <row r="593" spans="1:4">
      <c r="A593" s="21">
        <v>590</v>
      </c>
      <c r="B593" s="16" t="s">
        <v>1216</v>
      </c>
      <c r="C593" s="18" t="s">
        <v>458</v>
      </c>
      <c r="D593" s="16"/>
    </row>
    <row r="594" spans="1:4">
      <c r="A594" s="21">
        <v>591</v>
      </c>
      <c r="B594" s="16" t="s">
        <v>1224</v>
      </c>
      <c r="C594" s="18" t="s">
        <v>78</v>
      </c>
      <c r="D594" s="16"/>
    </row>
    <row r="595" spans="1:4">
      <c r="A595" s="21">
        <v>592</v>
      </c>
      <c r="B595" s="16" t="s">
        <v>1242</v>
      </c>
      <c r="C595" s="18" t="s">
        <v>28</v>
      </c>
      <c r="D595" s="16"/>
    </row>
    <row r="596" spans="1:4">
      <c r="A596" s="21">
        <v>593</v>
      </c>
      <c r="B596" s="16" t="s">
        <v>1280</v>
      </c>
      <c r="C596" s="18" t="s">
        <v>28</v>
      </c>
      <c r="D596" s="16"/>
    </row>
    <row r="597" spans="1:4">
      <c r="A597" s="21">
        <v>594</v>
      </c>
      <c r="B597" s="16" t="s">
        <v>1284</v>
      </c>
      <c r="C597" s="18" t="s">
        <v>28</v>
      </c>
      <c r="D597" s="16"/>
    </row>
    <row r="598" spans="1:4">
      <c r="A598" s="21">
        <v>595</v>
      </c>
      <c r="B598" s="16" t="s">
        <v>1292</v>
      </c>
      <c r="C598" s="18" t="s">
        <v>28</v>
      </c>
      <c r="D598" s="16"/>
    </row>
    <row r="599" spans="1:4">
      <c r="A599" s="21">
        <v>596</v>
      </c>
      <c r="B599" s="16" t="s">
        <v>1306</v>
      </c>
      <c r="C599" s="18" t="s">
        <v>28</v>
      </c>
      <c r="D599" s="16"/>
    </row>
    <row r="600" spans="1:4">
      <c r="A600" s="21">
        <v>597</v>
      </c>
      <c r="B600" s="16" t="s">
        <v>1310</v>
      </c>
      <c r="C600" s="18" t="s">
        <v>231</v>
      </c>
      <c r="D600" s="16"/>
    </row>
    <row r="601" spans="1:4">
      <c r="A601" s="21">
        <v>598</v>
      </c>
      <c r="B601" s="16" t="s">
        <v>1314</v>
      </c>
      <c r="C601" s="18" t="s">
        <v>458</v>
      </c>
      <c r="D601" s="16"/>
    </row>
    <row r="602" spans="1:4">
      <c r="A602" s="21">
        <v>599</v>
      </c>
      <c r="B602" s="16" t="s">
        <v>1328</v>
      </c>
      <c r="C602" s="18" t="s">
        <v>231</v>
      </c>
      <c r="D602" s="16"/>
    </row>
    <row r="603" spans="1:4">
      <c r="A603" s="21">
        <v>600</v>
      </c>
      <c r="B603" s="16" t="s">
        <v>1336</v>
      </c>
      <c r="C603" s="18" t="s">
        <v>372</v>
      </c>
      <c r="D603" s="16"/>
    </row>
    <row r="604" spans="1:4">
      <c r="A604" s="21">
        <v>601</v>
      </c>
      <c r="B604" s="16" t="s">
        <v>1340</v>
      </c>
      <c r="C604" s="18" t="s">
        <v>401</v>
      </c>
      <c r="D604" s="16"/>
    </row>
    <row r="605" spans="1:4">
      <c r="A605" s="21">
        <v>602</v>
      </c>
      <c r="B605" s="16" t="s">
        <v>1358</v>
      </c>
      <c r="C605" s="18" t="s">
        <v>28</v>
      </c>
      <c r="D605" s="16"/>
    </row>
    <row r="606" spans="1:4">
      <c r="A606" s="21">
        <v>603</v>
      </c>
      <c r="B606" s="16" t="s">
        <v>1366</v>
      </c>
      <c r="C606" s="18" t="s">
        <v>231</v>
      </c>
      <c r="D606" s="16"/>
    </row>
    <row r="607" spans="1:4">
      <c r="A607" s="21">
        <v>604</v>
      </c>
      <c r="B607" s="16" t="s">
        <v>1370</v>
      </c>
      <c r="C607" s="18" t="s">
        <v>1025</v>
      </c>
      <c r="D607" s="16"/>
    </row>
    <row r="608" spans="1:4">
      <c r="A608" s="21">
        <v>605</v>
      </c>
      <c r="B608" s="16" t="s">
        <v>1374</v>
      </c>
      <c r="C608" s="18" t="s">
        <v>28</v>
      </c>
      <c r="D608" s="16"/>
    </row>
    <row r="609" spans="1:4">
      <c r="A609" s="21">
        <v>606</v>
      </c>
      <c r="B609" s="16" t="s">
        <v>1386</v>
      </c>
      <c r="C609" s="18" t="s">
        <v>1387</v>
      </c>
      <c r="D609" s="16"/>
    </row>
    <row r="610" spans="1:4">
      <c r="A610" s="21">
        <v>607</v>
      </c>
      <c r="B610" s="16" t="s">
        <v>1391</v>
      </c>
      <c r="C610" s="18" t="s">
        <v>28</v>
      </c>
      <c r="D610" s="16"/>
    </row>
    <row r="611" spans="1:4">
      <c r="A611" s="21">
        <v>608</v>
      </c>
      <c r="B611" s="16" t="s">
        <v>1395</v>
      </c>
      <c r="C611" s="18" t="s">
        <v>28</v>
      </c>
      <c r="D611" s="16"/>
    </row>
    <row r="612" spans="1:4">
      <c r="A612" s="21">
        <v>609</v>
      </c>
      <c r="B612" s="16" t="s">
        <v>1415</v>
      </c>
      <c r="C612" s="18" t="s">
        <v>792</v>
      </c>
      <c r="D612" s="16"/>
    </row>
    <row r="613" spans="1:4">
      <c r="A613" s="21">
        <v>610</v>
      </c>
      <c r="B613" s="16" t="s">
        <v>1423</v>
      </c>
      <c r="C613" s="18" t="s">
        <v>231</v>
      </c>
      <c r="D613" s="16"/>
    </row>
    <row r="614" spans="1:4">
      <c r="A614" s="21">
        <v>611</v>
      </c>
      <c r="B614" s="16" t="s">
        <v>1427</v>
      </c>
      <c r="C614" s="18" t="s">
        <v>28</v>
      </c>
      <c r="D614" s="16"/>
    </row>
    <row r="615" spans="1:4">
      <c r="A615" s="21">
        <v>612</v>
      </c>
      <c r="B615" s="16" t="s">
        <v>1432</v>
      </c>
      <c r="C615" s="18" t="s">
        <v>561</v>
      </c>
      <c r="D615" s="16"/>
    </row>
    <row r="616" spans="1:4">
      <c r="A616" s="21">
        <v>613</v>
      </c>
      <c r="B616" s="16" t="s">
        <v>1452</v>
      </c>
      <c r="C616" s="18" t="s">
        <v>28</v>
      </c>
      <c r="D616" s="16"/>
    </row>
    <row r="617" spans="1:4">
      <c r="A617" s="21">
        <v>614</v>
      </c>
      <c r="B617" s="16" t="s">
        <v>1456</v>
      </c>
      <c r="C617" s="18" t="s">
        <v>231</v>
      </c>
      <c r="D617" s="16"/>
    </row>
    <row r="618" spans="1:4">
      <c r="A618" s="21">
        <v>615</v>
      </c>
      <c r="B618" s="16" t="s">
        <v>1472</v>
      </c>
      <c r="C618" s="18" t="s">
        <v>28</v>
      </c>
      <c r="D618" s="16"/>
    </row>
    <row r="619" spans="1:4">
      <c r="A619" s="21">
        <v>616</v>
      </c>
      <c r="B619" s="16" t="s">
        <v>1482</v>
      </c>
      <c r="C619" s="18" t="s">
        <v>28</v>
      </c>
      <c r="D619" s="16"/>
    </row>
    <row r="620" spans="1:4">
      <c r="A620" s="21">
        <v>617</v>
      </c>
      <c r="B620" s="16" t="s">
        <v>1494</v>
      </c>
      <c r="C620" s="18" t="s">
        <v>28</v>
      </c>
      <c r="D620" s="16"/>
    </row>
    <row r="621" spans="1:4">
      <c r="A621" s="21">
        <v>618</v>
      </c>
      <c r="B621" s="16" t="s">
        <v>1510</v>
      </c>
      <c r="C621" s="18" t="s">
        <v>78</v>
      </c>
      <c r="D621" s="16"/>
    </row>
    <row r="622" spans="1:4">
      <c r="A622" s="21">
        <v>619</v>
      </c>
      <c r="B622" s="16" t="s">
        <v>1516</v>
      </c>
      <c r="C622" s="18" t="s">
        <v>28</v>
      </c>
      <c r="D622" s="16"/>
    </row>
    <row r="623" spans="1:4">
      <c r="A623" s="21">
        <v>620</v>
      </c>
      <c r="B623" s="16" t="s">
        <v>1520</v>
      </c>
      <c r="C623" s="18" t="s">
        <v>218</v>
      </c>
      <c r="D623" s="16"/>
    </row>
    <row r="624" spans="1:4">
      <c r="A624" s="21">
        <v>621</v>
      </c>
      <c r="B624" s="16" t="s">
        <v>1546</v>
      </c>
      <c r="C624" s="18" t="s">
        <v>28</v>
      </c>
      <c r="D624" s="16"/>
    </row>
    <row r="625" spans="1:4">
      <c r="A625" s="21">
        <v>622</v>
      </c>
      <c r="B625" s="16" t="s">
        <v>1556</v>
      </c>
      <c r="C625" s="18" t="s">
        <v>28</v>
      </c>
      <c r="D625" s="16"/>
    </row>
    <row r="626" spans="1:4">
      <c r="A626" s="21">
        <v>623</v>
      </c>
      <c r="B626" s="16" t="s">
        <v>1560</v>
      </c>
      <c r="C626" s="18" t="s">
        <v>28</v>
      </c>
      <c r="D626" s="16"/>
    </row>
    <row r="627" spans="1:4">
      <c r="A627" s="21">
        <v>624</v>
      </c>
      <c r="B627" s="16" t="s">
        <v>1564</v>
      </c>
      <c r="C627" s="18" t="s">
        <v>213</v>
      </c>
      <c r="D627" s="16"/>
    </row>
    <row r="628" spans="1:4">
      <c r="A628" s="21">
        <v>625</v>
      </c>
      <c r="B628" s="16" t="s">
        <v>1572</v>
      </c>
      <c r="C628" s="18" t="s">
        <v>231</v>
      </c>
      <c r="D628" s="16"/>
    </row>
    <row r="629" spans="1:4">
      <c r="A629" s="21">
        <v>626</v>
      </c>
      <c r="B629" s="16" t="s">
        <v>1576</v>
      </c>
      <c r="C629" s="18" t="s">
        <v>28</v>
      </c>
      <c r="D629" s="16"/>
    </row>
    <row r="630" spans="1:4">
      <c r="A630" s="21">
        <v>627</v>
      </c>
      <c r="B630" s="16" t="s">
        <v>1584</v>
      </c>
      <c r="C630" s="18" t="s">
        <v>104</v>
      </c>
      <c r="D630" s="16"/>
    </row>
    <row r="631" spans="1:4">
      <c r="A631" s="21">
        <v>628</v>
      </c>
      <c r="B631" s="16" t="s">
        <v>1588</v>
      </c>
      <c r="C631" s="18" t="s">
        <v>50</v>
      </c>
      <c r="D631" s="16"/>
    </row>
    <row r="632" spans="1:4">
      <c r="A632" s="21">
        <v>629</v>
      </c>
      <c r="B632" s="16" t="s">
        <v>1592</v>
      </c>
      <c r="C632" s="18" t="s">
        <v>28</v>
      </c>
      <c r="D632" s="16"/>
    </row>
    <row r="633" spans="1:4">
      <c r="A633" s="21">
        <v>630</v>
      </c>
      <c r="B633" s="16" t="s">
        <v>1622</v>
      </c>
      <c r="C633" s="18" t="s">
        <v>28</v>
      </c>
      <c r="D633" s="16"/>
    </row>
    <row r="634" spans="1:4">
      <c r="A634" s="21">
        <v>631</v>
      </c>
      <c r="B634" s="16" t="s">
        <v>1626</v>
      </c>
      <c r="C634" s="18" t="s">
        <v>28</v>
      </c>
      <c r="D634" s="16"/>
    </row>
    <row r="635" spans="1:4">
      <c r="A635" s="21">
        <v>632</v>
      </c>
      <c r="B635" s="16" t="s">
        <v>1638</v>
      </c>
      <c r="C635" s="18" t="s">
        <v>556</v>
      </c>
      <c r="D635" s="16"/>
    </row>
    <row r="636" spans="1:4">
      <c r="A636" s="21">
        <v>633</v>
      </c>
      <c r="B636" s="16" t="s">
        <v>1646</v>
      </c>
      <c r="C636" s="18" t="s">
        <v>28</v>
      </c>
      <c r="D636" s="16"/>
    </row>
    <row r="637" spans="1:4">
      <c r="A637" s="21">
        <v>634</v>
      </c>
      <c r="B637" s="16" t="s">
        <v>1665</v>
      </c>
      <c r="C637" s="18" t="s">
        <v>231</v>
      </c>
      <c r="D637" s="16"/>
    </row>
    <row r="638" spans="1:4">
      <c r="A638" s="21">
        <v>635</v>
      </c>
      <c r="B638" s="16" t="s">
        <v>1671</v>
      </c>
      <c r="C638" s="18" t="s">
        <v>28</v>
      </c>
      <c r="D638" s="16"/>
    </row>
    <row r="639" spans="1:4">
      <c r="A639" s="21">
        <v>636</v>
      </c>
      <c r="B639" s="16" t="s">
        <v>1683</v>
      </c>
      <c r="C639" s="18" t="s">
        <v>561</v>
      </c>
      <c r="D639" s="16"/>
    </row>
    <row r="640" spans="1:4">
      <c r="A640" s="21">
        <v>637</v>
      </c>
      <c r="B640" s="16" t="s">
        <v>1691</v>
      </c>
      <c r="C640" s="18" t="s">
        <v>1025</v>
      </c>
      <c r="D640" s="16"/>
    </row>
    <row r="641" spans="1:4">
      <c r="A641" s="21">
        <v>638</v>
      </c>
      <c r="B641" s="16" t="s">
        <v>1711</v>
      </c>
      <c r="C641" s="18" t="s">
        <v>231</v>
      </c>
      <c r="D641" s="16"/>
    </row>
    <row r="642" spans="1:4">
      <c r="A642" s="21">
        <v>639</v>
      </c>
      <c r="B642" s="16" t="s">
        <v>1723</v>
      </c>
      <c r="C642" s="18" t="s">
        <v>28</v>
      </c>
      <c r="D642" s="16"/>
    </row>
    <row r="643" spans="1:4">
      <c r="A643" s="21">
        <v>640</v>
      </c>
      <c r="B643" s="16" t="s">
        <v>1727</v>
      </c>
      <c r="C643" s="18" t="s">
        <v>238</v>
      </c>
      <c r="D643" s="16"/>
    </row>
    <row r="644" spans="1:4">
      <c r="A644" s="21">
        <v>641</v>
      </c>
      <c r="B644" s="16" t="s">
        <v>1731</v>
      </c>
      <c r="C644" s="18" t="s">
        <v>1732</v>
      </c>
      <c r="D644" s="16"/>
    </row>
    <row r="645" spans="1:4">
      <c r="A645" s="21">
        <v>642</v>
      </c>
      <c r="B645" s="16" t="s">
        <v>1740</v>
      </c>
      <c r="C645" s="18" t="s">
        <v>28</v>
      </c>
      <c r="D645" s="16"/>
    </row>
    <row r="646" spans="1:4">
      <c r="A646" s="21">
        <v>643</v>
      </c>
      <c r="B646" s="16" t="s">
        <v>1744</v>
      </c>
      <c r="C646" s="18" t="s">
        <v>231</v>
      </c>
      <c r="D646" s="16"/>
    </row>
    <row r="647" spans="1:4">
      <c r="A647" s="21">
        <v>644</v>
      </c>
      <c r="B647" s="16" t="s">
        <v>1752</v>
      </c>
      <c r="C647" s="18" t="s">
        <v>28</v>
      </c>
      <c r="D647" s="16"/>
    </row>
    <row r="648" spans="1:4">
      <c r="A648" s="21">
        <v>645</v>
      </c>
      <c r="B648" s="16" t="s">
        <v>1762</v>
      </c>
      <c r="C648" s="18" t="s">
        <v>28</v>
      </c>
      <c r="D648" s="16"/>
    </row>
    <row r="649" spans="1:4">
      <c r="A649" s="21">
        <v>646</v>
      </c>
      <c r="B649" s="16" t="s">
        <v>1766</v>
      </c>
      <c r="C649" s="18" t="s">
        <v>484</v>
      </c>
      <c r="D649" s="16"/>
    </row>
    <row r="650" spans="1:4">
      <c r="A650" s="21">
        <v>647</v>
      </c>
      <c r="B650" s="16" t="s">
        <v>1770</v>
      </c>
      <c r="C650" s="18" t="s">
        <v>50</v>
      </c>
      <c r="D650" s="16"/>
    </row>
    <row r="651" spans="1:4">
      <c r="A651" s="21">
        <v>648</v>
      </c>
      <c r="B651" s="16" t="s">
        <v>1805</v>
      </c>
      <c r="C651" s="18" t="s">
        <v>372</v>
      </c>
      <c r="D651" s="16"/>
    </row>
    <row r="652" spans="1:4">
      <c r="A652" s="21">
        <v>649</v>
      </c>
      <c r="B652" s="16" t="s">
        <v>1809</v>
      </c>
      <c r="C652" s="18" t="s">
        <v>28</v>
      </c>
      <c r="D652" s="16"/>
    </row>
    <row r="653" spans="1:4">
      <c r="A653" s="21">
        <v>650</v>
      </c>
      <c r="B653" s="16" t="s">
        <v>1829</v>
      </c>
      <c r="C653" s="18" t="s">
        <v>610</v>
      </c>
      <c r="D653" s="16"/>
    </row>
    <row r="654" spans="1:4">
      <c r="A654" s="21">
        <v>651</v>
      </c>
      <c r="B654" s="16" t="s">
        <v>1851</v>
      </c>
      <c r="C654" s="18" t="s">
        <v>372</v>
      </c>
      <c r="D654" s="16"/>
    </row>
    <row r="655" spans="1:4">
      <c r="A655" s="21">
        <v>652</v>
      </c>
      <c r="B655" s="16" t="s">
        <v>1865</v>
      </c>
      <c r="C655" s="18" t="s">
        <v>83</v>
      </c>
      <c r="D655" s="16"/>
    </row>
    <row r="656" spans="1:4">
      <c r="A656" s="21">
        <v>653</v>
      </c>
      <c r="B656" s="16" t="s">
        <v>1869</v>
      </c>
      <c r="C656" s="18" t="s">
        <v>28</v>
      </c>
      <c r="D656" s="16"/>
    </row>
    <row r="657" spans="1:4">
      <c r="A657" s="21">
        <v>654</v>
      </c>
      <c r="B657" s="16" t="s">
        <v>1877</v>
      </c>
      <c r="C657" s="18" t="s">
        <v>28</v>
      </c>
      <c r="D657" s="16"/>
    </row>
    <row r="658" spans="1:4">
      <c r="A658" s="21">
        <v>655</v>
      </c>
      <c r="B658" s="16" t="s">
        <v>1885</v>
      </c>
      <c r="C658" s="18" t="s">
        <v>28</v>
      </c>
      <c r="D658" s="16"/>
    </row>
    <row r="659" spans="1:4">
      <c r="A659" s="21">
        <v>656</v>
      </c>
      <c r="B659" s="16" t="s">
        <v>1897</v>
      </c>
      <c r="C659" s="18" t="s">
        <v>28</v>
      </c>
      <c r="D659" s="16"/>
    </row>
    <row r="660" spans="1:4">
      <c r="A660" s="21">
        <v>657</v>
      </c>
      <c r="B660" s="16" t="s">
        <v>1901</v>
      </c>
      <c r="C660" s="18" t="s">
        <v>78</v>
      </c>
      <c r="D660" s="16"/>
    </row>
    <row r="661" spans="1:4">
      <c r="A661" s="21">
        <v>658</v>
      </c>
      <c r="B661" s="16" t="s">
        <v>1905</v>
      </c>
      <c r="C661" s="18" t="s">
        <v>28</v>
      </c>
      <c r="D661" s="16"/>
    </row>
    <row r="662" spans="1:4">
      <c r="A662" s="21">
        <v>659</v>
      </c>
      <c r="B662" s="16" t="s">
        <v>1912</v>
      </c>
      <c r="C662" s="18" t="s">
        <v>231</v>
      </c>
      <c r="D662" s="16"/>
    </row>
    <row r="663" spans="1:4">
      <c r="A663" s="21">
        <v>660</v>
      </c>
      <c r="B663" s="16" t="s">
        <v>1926</v>
      </c>
      <c r="C663" s="18" t="s">
        <v>363</v>
      </c>
      <c r="D663" s="16"/>
    </row>
    <row r="664" spans="1:4">
      <c r="A664" s="21">
        <v>661</v>
      </c>
      <c r="B664" s="16" t="s">
        <v>1942</v>
      </c>
      <c r="C664" s="18" t="s">
        <v>28</v>
      </c>
      <c r="D664" s="16"/>
    </row>
    <row r="665" spans="1:4">
      <c r="A665" s="21">
        <v>662</v>
      </c>
      <c r="B665" s="16" t="s">
        <v>1959</v>
      </c>
      <c r="C665" s="18" t="s">
        <v>28</v>
      </c>
      <c r="D665" s="16"/>
    </row>
    <row r="666" spans="1:4">
      <c r="A666" s="21">
        <v>663</v>
      </c>
      <c r="B666" s="16" t="s">
        <v>1964</v>
      </c>
      <c r="C666" s="18" t="s">
        <v>1025</v>
      </c>
      <c r="D666" s="16"/>
    </row>
    <row r="667" spans="1:4">
      <c r="A667" s="21">
        <v>664</v>
      </c>
      <c r="B667" s="16" t="s">
        <v>1976</v>
      </c>
      <c r="C667" s="18" t="s">
        <v>28</v>
      </c>
      <c r="D667" s="16"/>
    </row>
    <row r="668" spans="1:4">
      <c r="A668" s="21">
        <v>665</v>
      </c>
      <c r="B668" s="16" t="s">
        <v>1988</v>
      </c>
      <c r="C668" s="18" t="s">
        <v>28</v>
      </c>
      <c r="D668" s="16"/>
    </row>
    <row r="669" spans="1:4">
      <c r="A669" s="21">
        <v>666</v>
      </c>
      <c r="B669" s="16" t="s">
        <v>2051</v>
      </c>
      <c r="C669" s="18" t="s">
        <v>231</v>
      </c>
      <c r="D669" s="16"/>
    </row>
    <row r="670" spans="1:4">
      <c r="A670" s="21">
        <v>667</v>
      </c>
      <c r="B670" s="16" t="s">
        <v>2055</v>
      </c>
      <c r="C670" s="18" t="s">
        <v>88</v>
      </c>
      <c r="D670" s="16"/>
    </row>
    <row r="671" spans="1:4">
      <c r="A671" s="21">
        <v>668</v>
      </c>
      <c r="B671" s="16" t="s">
        <v>2067</v>
      </c>
      <c r="C671" s="18" t="s">
        <v>231</v>
      </c>
      <c r="D671" s="16"/>
    </row>
    <row r="672" spans="1:4">
      <c r="A672" s="21">
        <v>669</v>
      </c>
      <c r="B672" s="16" t="s">
        <v>2073</v>
      </c>
      <c r="C672" s="18" t="s">
        <v>28</v>
      </c>
      <c r="D672" s="16"/>
    </row>
    <row r="673" spans="1:4">
      <c r="A673" s="21">
        <v>670</v>
      </c>
      <c r="B673" s="16" t="s">
        <v>62</v>
      </c>
      <c r="C673" s="18" t="s">
        <v>28</v>
      </c>
      <c r="D673" s="16"/>
    </row>
    <row r="674" spans="1:4">
      <c r="A674" s="21">
        <v>671</v>
      </c>
      <c r="B674" s="16" t="s">
        <v>2097</v>
      </c>
      <c r="C674" s="18" t="s">
        <v>28</v>
      </c>
      <c r="D674" s="16"/>
    </row>
    <row r="675" spans="1:4">
      <c r="A675" s="21">
        <v>672</v>
      </c>
      <c r="B675" s="16" t="s">
        <v>2107</v>
      </c>
      <c r="C675" s="18" t="s">
        <v>2108</v>
      </c>
      <c r="D675" s="16"/>
    </row>
    <row r="676" spans="1:4">
      <c r="A676" s="21">
        <v>673</v>
      </c>
      <c r="B676" s="16" t="s">
        <v>2116</v>
      </c>
      <c r="C676" s="18" t="s">
        <v>83</v>
      </c>
      <c r="D676" s="16"/>
    </row>
    <row r="677" spans="1:4">
      <c r="A677" s="21">
        <v>674</v>
      </c>
      <c r="B677" s="16" t="s">
        <v>2145</v>
      </c>
      <c r="C677" s="18" t="s">
        <v>218</v>
      </c>
      <c r="D677" s="16"/>
    </row>
    <row r="678" spans="1:4">
      <c r="A678" s="21">
        <v>675</v>
      </c>
      <c r="B678" s="16" t="s">
        <v>2151</v>
      </c>
      <c r="C678" s="18" t="s">
        <v>28</v>
      </c>
      <c r="D678" s="16"/>
    </row>
    <row r="679" spans="1:4">
      <c r="A679" s="21">
        <v>676</v>
      </c>
      <c r="B679" s="16" t="s">
        <v>2167</v>
      </c>
      <c r="C679" s="18" t="s">
        <v>83</v>
      </c>
      <c r="D679" s="16"/>
    </row>
    <row r="680" spans="1:4">
      <c r="A680" s="21">
        <v>677</v>
      </c>
      <c r="B680" s="16" t="s">
        <v>2171</v>
      </c>
      <c r="C680" s="18" t="s">
        <v>28</v>
      </c>
      <c r="D680" s="16"/>
    </row>
    <row r="681" spans="1:4">
      <c r="A681" s="21">
        <v>678</v>
      </c>
      <c r="B681" s="16" t="s">
        <v>2179</v>
      </c>
      <c r="C681" s="18" t="s">
        <v>231</v>
      </c>
      <c r="D681" s="16"/>
    </row>
    <row r="682" spans="1:4">
      <c r="A682" s="21">
        <v>679</v>
      </c>
      <c r="B682" s="16" t="s">
        <v>2211</v>
      </c>
      <c r="C682" s="18" t="s">
        <v>28</v>
      </c>
      <c r="D682" s="16"/>
    </row>
    <row r="683" spans="1:4">
      <c r="A683" s="21">
        <v>680</v>
      </c>
      <c r="B683" s="16" t="s">
        <v>2230</v>
      </c>
      <c r="C683" s="18" t="s">
        <v>1387</v>
      </c>
      <c r="D683" s="16"/>
    </row>
    <row r="684" spans="1:4">
      <c r="A684" s="21">
        <v>681</v>
      </c>
      <c r="B684" s="16" t="s">
        <v>2241</v>
      </c>
      <c r="C684" s="18" t="s">
        <v>28</v>
      </c>
      <c r="D684" s="16"/>
    </row>
    <row r="685" spans="1:4">
      <c r="A685" s="21">
        <v>682</v>
      </c>
      <c r="B685" s="16" t="s">
        <v>2272</v>
      </c>
      <c r="C685" s="18" t="s">
        <v>83</v>
      </c>
      <c r="D685" s="16"/>
    </row>
    <row r="686" spans="1:4">
      <c r="A686" s="21">
        <v>683</v>
      </c>
      <c r="B686" s="16" t="s">
        <v>2276</v>
      </c>
      <c r="C686" s="18" t="s">
        <v>28</v>
      </c>
      <c r="D686" s="16"/>
    </row>
    <row r="687" spans="1:4">
      <c r="A687" s="21">
        <v>684</v>
      </c>
      <c r="B687" s="16" t="s">
        <v>2296</v>
      </c>
      <c r="C687" s="18" t="s">
        <v>176</v>
      </c>
      <c r="D687" s="16"/>
    </row>
    <row r="688" spans="1:4">
      <c r="A688" s="21">
        <v>685</v>
      </c>
      <c r="B688" s="16" t="s">
        <v>2320</v>
      </c>
      <c r="C688" s="18" t="s">
        <v>484</v>
      </c>
      <c r="D688" s="16"/>
    </row>
    <row r="689" spans="1:4">
      <c r="A689" s="21">
        <v>686</v>
      </c>
      <c r="B689" s="16" t="s">
        <v>2328</v>
      </c>
      <c r="C689" s="18" t="s">
        <v>231</v>
      </c>
      <c r="D689" s="16"/>
    </row>
    <row r="690" spans="1:4">
      <c r="A690" s="21">
        <v>687</v>
      </c>
      <c r="B690" s="16" t="s">
        <v>2336</v>
      </c>
      <c r="C690" s="18" t="s">
        <v>28</v>
      </c>
      <c r="D690" s="16"/>
    </row>
    <row r="691" spans="1:4">
      <c r="A691" s="21">
        <v>688</v>
      </c>
      <c r="B691" s="16" t="s">
        <v>2364</v>
      </c>
      <c r="C691" s="18" t="s">
        <v>484</v>
      </c>
      <c r="D691" s="16"/>
    </row>
    <row r="692" spans="1:4">
      <c r="A692" s="21">
        <v>689</v>
      </c>
      <c r="B692" s="16" t="s">
        <v>2399</v>
      </c>
      <c r="C692" s="18" t="s">
        <v>28</v>
      </c>
      <c r="D692" s="16"/>
    </row>
    <row r="693" spans="1:4">
      <c r="A693" s="21">
        <v>690</v>
      </c>
      <c r="B693" s="16" t="s">
        <v>2405</v>
      </c>
      <c r="C693" s="18" t="s">
        <v>218</v>
      </c>
      <c r="D693" s="16"/>
    </row>
    <row r="694" spans="1:4">
      <c r="A694" s="21">
        <v>691</v>
      </c>
      <c r="B694" s="16" t="s">
        <v>2420</v>
      </c>
      <c r="C694" s="18" t="s">
        <v>28</v>
      </c>
      <c r="D694" s="16"/>
    </row>
    <row r="695" spans="1:4">
      <c r="A695" s="21">
        <v>692</v>
      </c>
      <c r="B695" s="16" t="s">
        <v>2434</v>
      </c>
      <c r="C695" s="18" t="s">
        <v>28</v>
      </c>
      <c r="D695" s="16"/>
    </row>
    <row r="696" spans="1:4">
      <c r="A696" s="21">
        <v>693</v>
      </c>
      <c r="B696" s="16" t="s">
        <v>2438</v>
      </c>
      <c r="C696" s="18" t="s">
        <v>28</v>
      </c>
      <c r="D696" s="16"/>
    </row>
    <row r="697" spans="1:4">
      <c r="A697" s="21">
        <v>694</v>
      </c>
      <c r="B697" s="16" t="s">
        <v>2452</v>
      </c>
      <c r="C697" s="18" t="s">
        <v>28</v>
      </c>
      <c r="D697" s="16"/>
    </row>
    <row r="698" spans="1:4">
      <c r="A698" s="21">
        <v>695</v>
      </c>
      <c r="B698" s="16" t="s">
        <v>2464</v>
      </c>
      <c r="C698" s="18" t="s">
        <v>28</v>
      </c>
      <c r="D698" s="16"/>
    </row>
    <row r="699" spans="1:4">
      <c r="A699" s="21">
        <v>696</v>
      </c>
      <c r="B699" s="16" t="s">
        <v>2478</v>
      </c>
      <c r="C699" s="18" t="s">
        <v>28</v>
      </c>
      <c r="D699" s="16"/>
    </row>
    <row r="700" spans="1:4">
      <c r="A700" s="21">
        <v>697</v>
      </c>
      <c r="B700" s="16" t="s">
        <v>2488</v>
      </c>
      <c r="C700" s="18" t="s">
        <v>1025</v>
      </c>
      <c r="D700" s="16"/>
    </row>
    <row r="701" spans="1:4">
      <c r="A701" s="21">
        <v>698</v>
      </c>
      <c r="B701" s="16" t="s">
        <v>2508</v>
      </c>
      <c r="C701" s="18" t="s">
        <v>78</v>
      </c>
      <c r="D701" s="16"/>
    </row>
    <row r="702" spans="1:4">
      <c r="A702" s="21">
        <v>699</v>
      </c>
      <c r="B702" s="16" t="s">
        <v>2526</v>
      </c>
      <c r="C702" s="18" t="s">
        <v>78</v>
      </c>
      <c r="D702" s="16"/>
    </row>
    <row r="703" spans="1:4">
      <c r="A703" s="21">
        <v>700</v>
      </c>
      <c r="B703" s="16" t="s">
        <v>2531</v>
      </c>
      <c r="C703" s="18" t="s">
        <v>28</v>
      </c>
      <c r="D703" s="16"/>
    </row>
    <row r="704" spans="1:4">
      <c r="A704" s="21">
        <v>701</v>
      </c>
      <c r="B704" s="16" t="s">
        <v>2541</v>
      </c>
      <c r="C704" s="18" t="s">
        <v>88</v>
      </c>
      <c r="D704" s="16"/>
    </row>
    <row r="705" spans="1:4">
      <c r="A705" s="21">
        <v>702</v>
      </c>
      <c r="B705" s="16" t="s">
        <v>2545</v>
      </c>
      <c r="C705" s="18" t="s">
        <v>28</v>
      </c>
      <c r="D705" s="16"/>
    </row>
    <row r="706" spans="1:4">
      <c r="A706" s="21">
        <v>703</v>
      </c>
      <c r="B706" s="16" t="s">
        <v>2557</v>
      </c>
      <c r="C706" s="18" t="s">
        <v>2558</v>
      </c>
      <c r="D706" s="16"/>
    </row>
    <row r="707" spans="1:4">
      <c r="A707" s="21">
        <v>704</v>
      </c>
      <c r="B707" s="16" t="s">
        <v>2584</v>
      </c>
      <c r="C707" s="18" t="s">
        <v>28</v>
      </c>
      <c r="D707" s="16"/>
    </row>
    <row r="708" spans="1:4">
      <c r="A708" s="21">
        <v>705</v>
      </c>
      <c r="B708" s="16" t="s">
        <v>2610</v>
      </c>
      <c r="C708" s="18" t="s">
        <v>28</v>
      </c>
      <c r="D708" s="16"/>
    </row>
    <row r="709" spans="1:4">
      <c r="A709" s="21">
        <v>706</v>
      </c>
      <c r="B709" s="16" t="s">
        <v>2634</v>
      </c>
      <c r="C709" s="18" t="s">
        <v>137</v>
      </c>
      <c r="D709" s="16"/>
    </row>
    <row r="710" spans="1:4">
      <c r="A710" s="21">
        <v>707</v>
      </c>
      <c r="B710" s="16" t="s">
        <v>2638</v>
      </c>
      <c r="C710" s="18" t="s">
        <v>28</v>
      </c>
      <c r="D710" s="16"/>
    </row>
    <row r="711" spans="1:4">
      <c r="A711" s="21">
        <v>708</v>
      </c>
      <c r="B711" s="16" t="s">
        <v>82</v>
      </c>
      <c r="C711" s="18" t="s">
        <v>83</v>
      </c>
      <c r="D711" s="16"/>
    </row>
    <row r="712" spans="1:4">
      <c r="A712" s="21">
        <v>709</v>
      </c>
      <c r="B712" s="16" t="s">
        <v>2656</v>
      </c>
      <c r="C712" s="18" t="s">
        <v>231</v>
      </c>
      <c r="D712" s="16"/>
    </row>
    <row r="713" spans="1:4">
      <c r="A713" s="21">
        <v>710</v>
      </c>
      <c r="B713" s="16" t="s">
        <v>175</v>
      </c>
      <c r="C713" s="18" t="s">
        <v>176</v>
      </c>
      <c r="D713" s="16"/>
    </row>
    <row r="714" spans="1:4">
      <c r="A714" s="21">
        <v>711</v>
      </c>
      <c r="B714" s="16" t="s">
        <v>2674</v>
      </c>
      <c r="C714" s="18" t="s">
        <v>176</v>
      </c>
      <c r="D714" s="16"/>
    </row>
    <row r="715" spans="1:4">
      <c r="A715" s="21">
        <v>712</v>
      </c>
      <c r="B715" s="16" t="s">
        <v>2680</v>
      </c>
      <c r="C715" s="18" t="s">
        <v>28</v>
      </c>
      <c r="D715" s="16"/>
    </row>
    <row r="716" spans="1:4">
      <c r="A716" s="21">
        <v>713</v>
      </c>
      <c r="B716" s="16" t="s">
        <v>2688</v>
      </c>
      <c r="C716" s="18" t="s">
        <v>28</v>
      </c>
      <c r="D716" s="16"/>
    </row>
    <row r="717" spans="1:4">
      <c r="A717" s="21">
        <v>714</v>
      </c>
      <c r="B717" s="16" t="s">
        <v>2692</v>
      </c>
      <c r="C717" s="18" t="s">
        <v>83</v>
      </c>
      <c r="D717" s="16"/>
    </row>
    <row r="718" spans="1:4">
      <c r="A718" s="21">
        <v>715</v>
      </c>
      <c r="B718" s="16" t="s">
        <v>2704</v>
      </c>
      <c r="C718" s="18" t="s">
        <v>28</v>
      </c>
      <c r="D718" s="16"/>
    </row>
    <row r="719" spans="1:4">
      <c r="A719" s="21">
        <v>716</v>
      </c>
      <c r="B719" s="16" t="s">
        <v>2718</v>
      </c>
      <c r="C719" s="18" t="s">
        <v>28</v>
      </c>
      <c r="D719" s="16"/>
    </row>
    <row r="720" spans="1:4">
      <c r="A720" s="21">
        <v>717</v>
      </c>
      <c r="B720" s="16" t="s">
        <v>2724</v>
      </c>
      <c r="C720" s="18" t="s">
        <v>28</v>
      </c>
      <c r="D720" s="16"/>
    </row>
    <row r="721" spans="1:4">
      <c r="A721" s="21">
        <v>718</v>
      </c>
      <c r="B721" s="16" t="s">
        <v>2736</v>
      </c>
      <c r="C721" s="18" t="s">
        <v>218</v>
      </c>
      <c r="D721" s="16"/>
    </row>
    <row r="722" spans="1:4">
      <c r="A722" s="21">
        <v>719</v>
      </c>
      <c r="B722" s="16" t="s">
        <v>2772</v>
      </c>
      <c r="C722" s="18" t="s">
        <v>556</v>
      </c>
      <c r="D722" s="16"/>
    </row>
    <row r="723" spans="1:4">
      <c r="A723" s="21">
        <v>720</v>
      </c>
      <c r="B723" s="16" t="s">
        <v>2784</v>
      </c>
      <c r="C723" s="18" t="s">
        <v>28</v>
      </c>
      <c r="D723" s="16"/>
    </row>
    <row r="724" spans="1:4">
      <c r="A724" s="21">
        <v>721</v>
      </c>
      <c r="B724" s="16" t="s">
        <v>2798</v>
      </c>
      <c r="C724" s="18" t="s">
        <v>231</v>
      </c>
      <c r="D724" s="16"/>
    </row>
    <row r="725" spans="1:4">
      <c r="A725" s="21">
        <v>722</v>
      </c>
      <c r="B725" s="16" t="s">
        <v>2820</v>
      </c>
      <c r="C725" s="18" t="s">
        <v>213</v>
      </c>
      <c r="D725" s="16"/>
    </row>
    <row r="726" spans="1:4">
      <c r="A726" s="21">
        <v>723</v>
      </c>
      <c r="B726" s="16" t="s">
        <v>2828</v>
      </c>
      <c r="C726" s="18" t="s">
        <v>218</v>
      </c>
      <c r="D726" s="16"/>
    </row>
    <row r="727" spans="1:4">
      <c r="A727" s="21">
        <v>724</v>
      </c>
      <c r="B727" s="16" t="s">
        <v>2844</v>
      </c>
      <c r="C727" s="18" t="s">
        <v>28</v>
      </c>
      <c r="D727" s="16"/>
    </row>
    <row r="728" spans="1:4">
      <c r="A728" s="21">
        <v>725</v>
      </c>
      <c r="B728" s="16" t="s">
        <v>2850</v>
      </c>
      <c r="C728" s="18" t="s">
        <v>231</v>
      </c>
      <c r="D728" s="16"/>
    </row>
    <row r="729" spans="1:4">
      <c r="A729" s="21">
        <v>726</v>
      </c>
      <c r="B729" s="16" t="s">
        <v>2854</v>
      </c>
      <c r="C729" s="18" t="s">
        <v>28</v>
      </c>
      <c r="D729" s="16"/>
    </row>
    <row r="730" spans="1:4">
      <c r="A730" s="21">
        <v>727</v>
      </c>
      <c r="B730" s="16" t="s">
        <v>2858</v>
      </c>
      <c r="C730" s="18" t="s">
        <v>471</v>
      </c>
      <c r="D730" s="16"/>
    </row>
    <row r="731" spans="1:4">
      <c r="A731" s="21">
        <v>728</v>
      </c>
      <c r="B731" s="16" t="s">
        <v>2872</v>
      </c>
      <c r="C731" s="18" t="s">
        <v>1953</v>
      </c>
      <c r="D731" s="16"/>
    </row>
    <row r="732" spans="1:4">
      <c r="A732" s="21">
        <v>729</v>
      </c>
      <c r="B732" s="16" t="s">
        <v>2876</v>
      </c>
      <c r="C732" s="18" t="s">
        <v>231</v>
      </c>
      <c r="D732" s="16"/>
    </row>
    <row r="733" spans="1:4">
      <c r="A733" s="21">
        <v>730</v>
      </c>
      <c r="B733" s="16" t="s">
        <v>2879</v>
      </c>
      <c r="C733" s="18" t="s">
        <v>561</v>
      </c>
      <c r="D733" s="16"/>
    </row>
    <row r="734" spans="1:4">
      <c r="A734" s="21">
        <v>731</v>
      </c>
      <c r="B734" s="16" t="s">
        <v>2883</v>
      </c>
      <c r="C734" s="18" t="s">
        <v>231</v>
      </c>
      <c r="D734" s="16"/>
    </row>
    <row r="735" spans="1:4">
      <c r="A735" s="21">
        <v>732</v>
      </c>
      <c r="B735" s="16" t="s">
        <v>2887</v>
      </c>
      <c r="C735" s="18" t="s">
        <v>28</v>
      </c>
      <c r="D735" s="16"/>
    </row>
    <row r="736" spans="1:4">
      <c r="A736" s="21">
        <v>733</v>
      </c>
      <c r="B736" s="16" t="s">
        <v>2897</v>
      </c>
      <c r="C736" s="18" t="s">
        <v>372</v>
      </c>
      <c r="D736" s="16"/>
    </row>
    <row r="737" spans="1:4">
      <c r="A737" s="21">
        <v>734</v>
      </c>
      <c r="B737" s="16" t="s">
        <v>2923</v>
      </c>
      <c r="C737" s="18" t="s">
        <v>83</v>
      </c>
      <c r="D737" s="16"/>
    </row>
    <row r="738" spans="1:4">
      <c r="A738" s="21">
        <v>735</v>
      </c>
      <c r="B738" s="16" t="s">
        <v>2931</v>
      </c>
      <c r="C738" s="18" t="s">
        <v>28</v>
      </c>
      <c r="D738" s="16"/>
    </row>
    <row r="739" spans="1:4">
      <c r="A739" s="21">
        <v>736</v>
      </c>
      <c r="B739" s="16" t="s">
        <v>2939</v>
      </c>
      <c r="C739" s="18" t="s">
        <v>28</v>
      </c>
      <c r="D739" s="16"/>
    </row>
    <row r="740" spans="1:4">
      <c r="A740" s="21">
        <v>737</v>
      </c>
      <c r="B740" s="16" t="s">
        <v>2947</v>
      </c>
      <c r="C740" s="18" t="s">
        <v>88</v>
      </c>
      <c r="D740" s="16"/>
    </row>
    <row r="741" spans="1:4">
      <c r="A741" s="21">
        <v>738</v>
      </c>
      <c r="B741" s="16" t="s">
        <v>2953</v>
      </c>
      <c r="C741" s="18" t="s">
        <v>238</v>
      </c>
      <c r="D741" s="16"/>
    </row>
    <row r="742" spans="1:4">
      <c r="A742" s="21">
        <v>739</v>
      </c>
      <c r="B742" s="16" t="s">
        <v>2957</v>
      </c>
      <c r="C742" s="18" t="s">
        <v>83</v>
      </c>
      <c r="D742" s="16"/>
    </row>
    <row r="743" spans="1:4">
      <c r="A743" s="21">
        <v>740</v>
      </c>
      <c r="B743" s="16" t="s">
        <v>2971</v>
      </c>
      <c r="C743" s="18" t="s">
        <v>83</v>
      </c>
      <c r="D743" s="16"/>
    </row>
    <row r="744" spans="1:4">
      <c r="A744" s="21">
        <v>741</v>
      </c>
      <c r="B744" s="16" t="s">
        <v>2985</v>
      </c>
      <c r="C744" s="18" t="s">
        <v>28</v>
      </c>
      <c r="D744" s="16"/>
    </row>
    <row r="745" spans="1:4">
      <c r="A745" s="21">
        <v>742</v>
      </c>
      <c r="B745" s="16" t="s">
        <v>2997</v>
      </c>
      <c r="C745" s="18" t="s">
        <v>28</v>
      </c>
      <c r="D745" s="16"/>
    </row>
    <row r="746" spans="1:4">
      <c r="A746" s="21">
        <v>743</v>
      </c>
      <c r="B746" s="16" t="s">
        <v>3005</v>
      </c>
      <c r="C746" s="18" t="s">
        <v>28</v>
      </c>
      <c r="D746" s="16"/>
    </row>
    <row r="747" spans="1:4">
      <c r="A747" s="21">
        <v>744</v>
      </c>
      <c r="B747" s="16" t="s">
        <v>3042</v>
      </c>
      <c r="C747" s="18" t="s">
        <v>28</v>
      </c>
      <c r="D747" s="16"/>
    </row>
    <row r="748" spans="1:4">
      <c r="A748" s="21">
        <v>745</v>
      </c>
      <c r="B748" s="16" t="s">
        <v>3046</v>
      </c>
      <c r="C748" s="18" t="s">
        <v>28</v>
      </c>
      <c r="D748" s="16"/>
    </row>
    <row r="749" spans="1:4">
      <c r="A749" s="21">
        <v>746</v>
      </c>
      <c r="B749" s="16" t="s">
        <v>3064</v>
      </c>
      <c r="C749" s="18" t="s">
        <v>83</v>
      </c>
      <c r="D749" s="16"/>
    </row>
    <row r="750" spans="1:4">
      <c r="A750" s="21">
        <v>747</v>
      </c>
      <c r="B750" s="16" t="s">
        <v>3070</v>
      </c>
      <c r="C750" s="18" t="s">
        <v>231</v>
      </c>
      <c r="D750" s="16"/>
    </row>
    <row r="751" spans="1:4">
      <c r="A751" s="21">
        <v>748</v>
      </c>
      <c r="B751" s="16" t="s">
        <v>3074</v>
      </c>
      <c r="C751" s="18" t="s">
        <v>28</v>
      </c>
      <c r="D751" s="16"/>
    </row>
    <row r="752" spans="1:4">
      <c r="A752" s="21">
        <v>749</v>
      </c>
      <c r="B752" s="16" t="s">
        <v>3078</v>
      </c>
      <c r="C752" s="18" t="s">
        <v>231</v>
      </c>
      <c r="D752" s="16"/>
    </row>
    <row r="753" spans="1:4">
      <c r="A753" s="21">
        <v>750</v>
      </c>
      <c r="B753" s="16" t="s">
        <v>3086</v>
      </c>
      <c r="C753" s="18" t="s">
        <v>183</v>
      </c>
      <c r="D753" s="16"/>
    </row>
    <row r="754" spans="1:4">
      <c r="A754" s="21">
        <v>751</v>
      </c>
      <c r="B754" s="16" t="s">
        <v>3098</v>
      </c>
      <c r="C754" s="18" t="s">
        <v>28</v>
      </c>
      <c r="D754" s="16"/>
    </row>
    <row r="755" spans="1:4">
      <c r="A755" s="21">
        <v>752</v>
      </c>
      <c r="B755" s="16" t="s">
        <v>3104</v>
      </c>
      <c r="C755" s="18" t="s">
        <v>28</v>
      </c>
      <c r="D755" s="16"/>
    </row>
    <row r="756" spans="1:4">
      <c r="A756" s="21">
        <v>753</v>
      </c>
      <c r="B756" s="16" t="s">
        <v>3122</v>
      </c>
      <c r="C756" s="18" t="s">
        <v>2558</v>
      </c>
      <c r="D756" s="16"/>
    </row>
    <row r="757" spans="1:4">
      <c r="A757" s="21">
        <v>754</v>
      </c>
      <c r="B757" s="16" t="s">
        <v>3126</v>
      </c>
      <c r="C757" s="18" t="s">
        <v>28</v>
      </c>
      <c r="D757" s="16"/>
    </row>
    <row r="758" spans="1:4">
      <c r="A758" s="21">
        <v>755</v>
      </c>
      <c r="B758" s="16" t="s">
        <v>3138</v>
      </c>
      <c r="C758" s="18" t="s">
        <v>28</v>
      </c>
      <c r="D758" s="16"/>
    </row>
    <row r="759" spans="1:4">
      <c r="A759" s="21">
        <v>756</v>
      </c>
      <c r="B759" s="16" t="s">
        <v>3150</v>
      </c>
      <c r="C759" s="18" t="s">
        <v>28</v>
      </c>
      <c r="D759" s="16"/>
    </row>
    <row r="760" spans="1:4">
      <c r="A760" s="21">
        <v>757</v>
      </c>
      <c r="B760" s="16" t="s">
        <v>3168</v>
      </c>
      <c r="C760" s="18" t="s">
        <v>231</v>
      </c>
      <c r="D760" s="16"/>
    </row>
    <row r="761" spans="1:4">
      <c r="A761" s="21">
        <v>758</v>
      </c>
      <c r="B761" s="16" t="s">
        <v>3172</v>
      </c>
      <c r="C761" s="18" t="s">
        <v>28</v>
      </c>
      <c r="D761" s="16"/>
    </row>
    <row r="762" spans="1:4">
      <c r="A762" s="21">
        <v>759</v>
      </c>
      <c r="B762" s="16" t="s">
        <v>3182</v>
      </c>
      <c r="C762" s="18" t="s">
        <v>231</v>
      </c>
      <c r="D762" s="16"/>
    </row>
    <row r="763" spans="1:4">
      <c r="A763" s="21">
        <v>760</v>
      </c>
      <c r="B763" s="16" t="s">
        <v>3188</v>
      </c>
      <c r="C763" s="18" t="s">
        <v>556</v>
      </c>
      <c r="D763" s="16"/>
    </row>
    <row r="764" spans="1:4">
      <c r="A764" s="21">
        <v>761</v>
      </c>
      <c r="B764" s="16" t="s">
        <v>3200</v>
      </c>
      <c r="C764" s="18" t="s">
        <v>137</v>
      </c>
      <c r="D764" s="16"/>
    </row>
    <row r="765" spans="1:4">
      <c r="A765" s="21">
        <v>762</v>
      </c>
      <c r="B765" s="16" t="s">
        <v>3206</v>
      </c>
      <c r="C765" s="18" t="s">
        <v>238</v>
      </c>
      <c r="D765" s="16"/>
    </row>
    <row r="766" spans="1:4">
      <c r="A766" s="21">
        <v>763</v>
      </c>
      <c r="B766" s="16" t="s">
        <v>3218</v>
      </c>
      <c r="C766" s="18" t="s">
        <v>363</v>
      </c>
      <c r="D766" s="16"/>
    </row>
    <row r="767" spans="1:4">
      <c r="A767" s="21">
        <v>764</v>
      </c>
      <c r="B767" s="16" t="s">
        <v>3222</v>
      </c>
      <c r="C767" s="18" t="s">
        <v>218</v>
      </c>
      <c r="D767" s="16"/>
    </row>
    <row r="768" spans="1:4">
      <c r="A768" s="21">
        <v>765</v>
      </c>
      <c r="B768" s="16" t="s">
        <v>3226</v>
      </c>
      <c r="C768" s="18" t="s">
        <v>28</v>
      </c>
      <c r="D768" s="16"/>
    </row>
    <row r="769" spans="1:4">
      <c r="A769" s="21">
        <v>766</v>
      </c>
      <c r="B769" s="16" t="s">
        <v>3234</v>
      </c>
      <c r="C769" s="18" t="s">
        <v>218</v>
      </c>
      <c r="D769" s="16"/>
    </row>
    <row r="770" spans="1:4">
      <c r="A770" s="21">
        <v>767</v>
      </c>
      <c r="B770" s="16" t="s">
        <v>3245</v>
      </c>
      <c r="C770" s="18" t="s">
        <v>50</v>
      </c>
      <c r="D770" s="16"/>
    </row>
    <row r="771" spans="1:4">
      <c r="A771" s="21">
        <v>768</v>
      </c>
      <c r="B771" s="16" t="s">
        <v>3255</v>
      </c>
      <c r="C771" s="18" t="s">
        <v>28</v>
      </c>
      <c r="D771" s="16"/>
    </row>
    <row r="772" spans="1:4">
      <c r="A772" s="21">
        <v>769</v>
      </c>
      <c r="B772" s="16" t="s">
        <v>3279</v>
      </c>
      <c r="C772" s="18" t="s">
        <v>83</v>
      </c>
      <c r="D772" s="16"/>
    </row>
    <row r="773" spans="1:4">
      <c r="A773" s="21">
        <v>770</v>
      </c>
      <c r="B773" s="16" t="s">
        <v>3287</v>
      </c>
      <c r="C773" s="18" t="s">
        <v>28</v>
      </c>
      <c r="D773" s="16"/>
    </row>
    <row r="774" spans="1:4">
      <c r="A774" s="21">
        <v>771</v>
      </c>
      <c r="B774" s="16" t="s">
        <v>3293</v>
      </c>
      <c r="C774" s="18" t="s">
        <v>28</v>
      </c>
      <c r="D774" s="16"/>
    </row>
    <row r="775" spans="1:4">
      <c r="A775" s="21">
        <v>772</v>
      </c>
      <c r="B775" s="16" t="s">
        <v>3311</v>
      </c>
      <c r="C775" s="18" t="s">
        <v>238</v>
      </c>
      <c r="D775" s="16"/>
    </row>
    <row r="776" spans="1:4">
      <c r="A776" s="21">
        <v>773</v>
      </c>
      <c r="B776" s="16" t="s">
        <v>3317</v>
      </c>
      <c r="C776" s="18" t="s">
        <v>28</v>
      </c>
      <c r="D776" s="16"/>
    </row>
    <row r="777" spans="1:4">
      <c r="A777" s="21">
        <v>774</v>
      </c>
      <c r="B777" s="16" t="s">
        <v>3355</v>
      </c>
      <c r="C777" s="18" t="s">
        <v>78</v>
      </c>
      <c r="D777" s="16"/>
    </row>
    <row r="778" spans="1:4">
      <c r="A778" s="21">
        <v>775</v>
      </c>
      <c r="B778" s="16" t="s">
        <v>3359</v>
      </c>
      <c r="C778" s="18" t="s">
        <v>28</v>
      </c>
      <c r="D778" s="16"/>
    </row>
    <row r="779" spans="1:4">
      <c r="A779" s="21">
        <v>776</v>
      </c>
      <c r="B779" s="16" t="s">
        <v>3367</v>
      </c>
      <c r="C779" s="18" t="s">
        <v>188</v>
      </c>
      <c r="D779" s="16"/>
    </row>
    <row r="780" spans="1:4">
      <c r="A780" s="21">
        <v>777</v>
      </c>
      <c r="B780" s="16" t="s">
        <v>3379</v>
      </c>
      <c r="C780" s="18" t="s">
        <v>28</v>
      </c>
      <c r="D780" s="16"/>
    </row>
    <row r="781" spans="1:4">
      <c r="A781" s="21">
        <v>778</v>
      </c>
      <c r="B781" s="16" t="s">
        <v>3383</v>
      </c>
      <c r="C781" s="18" t="s">
        <v>28</v>
      </c>
      <c r="D781" s="16"/>
    </row>
    <row r="782" spans="1:4">
      <c r="A782" s="21">
        <v>779</v>
      </c>
      <c r="B782" s="16" t="s">
        <v>3389</v>
      </c>
      <c r="C782" s="18" t="s">
        <v>78</v>
      </c>
      <c r="D782" s="16"/>
    </row>
    <row r="783" spans="1:4">
      <c r="A783" s="21">
        <v>780</v>
      </c>
      <c r="B783" s="16" t="s">
        <v>3423</v>
      </c>
      <c r="C783" s="18" t="s">
        <v>28</v>
      </c>
      <c r="D783" s="16"/>
    </row>
    <row r="784" spans="1:4">
      <c r="A784" s="21">
        <v>781</v>
      </c>
      <c r="B784" s="16" t="s">
        <v>3431</v>
      </c>
      <c r="C784" s="18" t="s">
        <v>28</v>
      </c>
      <c r="D784" s="16"/>
    </row>
    <row r="785" spans="1:4">
      <c r="A785" s="21">
        <v>782</v>
      </c>
      <c r="B785" s="16" t="s">
        <v>3439</v>
      </c>
      <c r="C785" s="18" t="s">
        <v>231</v>
      </c>
      <c r="D785" s="16"/>
    </row>
    <row r="786" spans="1:4">
      <c r="A786" s="21">
        <v>783</v>
      </c>
      <c r="B786" s="16" t="s">
        <v>3443</v>
      </c>
      <c r="C786" s="18" t="s">
        <v>372</v>
      </c>
      <c r="D786" s="16"/>
    </row>
    <row r="787" spans="1:4">
      <c r="A787" s="21">
        <v>784</v>
      </c>
      <c r="B787" s="16" t="s">
        <v>99</v>
      </c>
      <c r="C787" s="18" t="s">
        <v>50</v>
      </c>
      <c r="D787" s="16"/>
    </row>
    <row r="788" spans="1:4">
      <c r="A788" s="21">
        <v>785</v>
      </c>
      <c r="B788" s="16" t="s">
        <v>3451</v>
      </c>
      <c r="C788" s="18" t="s">
        <v>28</v>
      </c>
      <c r="D788" s="16"/>
    </row>
    <row r="789" spans="1:4">
      <c r="A789" s="21">
        <v>786</v>
      </c>
      <c r="B789" s="16" t="s">
        <v>3459</v>
      </c>
      <c r="C789" s="18" t="s">
        <v>218</v>
      </c>
      <c r="D789" s="16"/>
    </row>
    <row r="790" spans="1:4">
      <c r="A790" s="21">
        <v>787</v>
      </c>
      <c r="B790" s="16" t="s">
        <v>3477</v>
      </c>
      <c r="C790" s="18" t="s">
        <v>28</v>
      </c>
      <c r="D790" s="16"/>
    </row>
    <row r="791" spans="1:4">
      <c r="A791" s="21">
        <v>788</v>
      </c>
      <c r="B791" s="16" t="s">
        <v>171</v>
      </c>
      <c r="C791" s="18" t="s">
        <v>28</v>
      </c>
      <c r="D791" s="16"/>
    </row>
    <row r="792" spans="1:4">
      <c r="A792" s="21">
        <v>789</v>
      </c>
      <c r="B792" s="16" t="s">
        <v>3493</v>
      </c>
      <c r="C792" s="18" t="s">
        <v>28</v>
      </c>
      <c r="D792" s="16"/>
    </row>
    <row r="793" spans="1:4">
      <c r="A793" s="21">
        <v>790</v>
      </c>
      <c r="B793" s="16" t="s">
        <v>3497</v>
      </c>
      <c r="C793" s="18" t="s">
        <v>28</v>
      </c>
      <c r="D793" s="16"/>
    </row>
    <row r="794" spans="1:4">
      <c r="A794" s="21">
        <v>791</v>
      </c>
      <c r="B794" s="16" t="s">
        <v>3503</v>
      </c>
      <c r="C794" s="18" t="s">
        <v>78</v>
      </c>
      <c r="D794" s="16"/>
    </row>
    <row r="795" spans="1:4">
      <c r="A795" s="21">
        <v>792</v>
      </c>
      <c r="B795" s="16" t="s">
        <v>3522</v>
      </c>
      <c r="C795" s="18" t="s">
        <v>83</v>
      </c>
      <c r="D795" s="16"/>
    </row>
    <row r="796" spans="1:4">
      <c r="A796" s="21">
        <v>793</v>
      </c>
      <c r="B796" s="16" t="s">
        <v>3530</v>
      </c>
      <c r="C796" s="18" t="s">
        <v>231</v>
      </c>
      <c r="D796" s="16"/>
    </row>
    <row r="797" spans="1:4">
      <c r="A797" s="21">
        <v>794</v>
      </c>
      <c r="B797" s="16" t="s">
        <v>3544</v>
      </c>
      <c r="C797" s="18" t="s">
        <v>83</v>
      </c>
      <c r="D797" s="16"/>
    </row>
    <row r="798" spans="1:4">
      <c r="A798" s="21">
        <v>795</v>
      </c>
      <c r="B798" s="16" t="s">
        <v>3562</v>
      </c>
      <c r="C798" s="18" t="s">
        <v>28</v>
      </c>
      <c r="D798" s="16"/>
    </row>
    <row r="799" spans="1:4">
      <c r="A799" s="21">
        <v>796</v>
      </c>
      <c r="B799" s="16" t="s">
        <v>3609</v>
      </c>
      <c r="C799" s="18" t="s">
        <v>28</v>
      </c>
      <c r="D799" s="16"/>
    </row>
    <row r="800" spans="1:4">
      <c r="A800" s="21">
        <v>797</v>
      </c>
      <c r="B800" s="16" t="s">
        <v>3617</v>
      </c>
      <c r="C800" s="18" t="s">
        <v>231</v>
      </c>
      <c r="D800" s="16"/>
    </row>
    <row r="801" spans="1:4">
      <c r="A801" s="21">
        <v>798</v>
      </c>
      <c r="B801" s="16" t="s">
        <v>3637</v>
      </c>
      <c r="C801" s="18" t="s">
        <v>231</v>
      </c>
      <c r="D801" s="16"/>
    </row>
    <row r="802" spans="1:4">
      <c r="A802" s="21">
        <v>799</v>
      </c>
      <c r="B802" s="16" t="s">
        <v>3641</v>
      </c>
      <c r="C802" s="18" t="s">
        <v>28</v>
      </c>
      <c r="D802" s="16"/>
    </row>
    <row r="803" spans="1:4">
      <c r="A803" s="21">
        <v>800</v>
      </c>
      <c r="B803" s="16" t="s">
        <v>3663</v>
      </c>
      <c r="C803" s="18" t="s">
        <v>28</v>
      </c>
      <c r="D803" s="16"/>
    </row>
    <row r="804" spans="1:4">
      <c r="A804" s="21">
        <v>801</v>
      </c>
      <c r="B804" s="16" t="s">
        <v>3671</v>
      </c>
      <c r="C804" s="18" t="s">
        <v>28</v>
      </c>
      <c r="D804" s="16"/>
    </row>
    <row r="805" spans="1:4">
      <c r="A805" s="21">
        <v>802</v>
      </c>
      <c r="B805" s="16" t="s">
        <v>3688</v>
      </c>
      <c r="C805" s="18" t="s">
        <v>28</v>
      </c>
      <c r="D805" s="16"/>
    </row>
    <row r="806" spans="1:4">
      <c r="A806" s="21">
        <v>803</v>
      </c>
      <c r="B806" s="16" t="s">
        <v>3692</v>
      </c>
      <c r="C806" s="18" t="s">
        <v>83</v>
      </c>
      <c r="D806" s="16"/>
    </row>
    <row r="807" spans="1:4">
      <c r="A807" s="21">
        <v>804</v>
      </c>
      <c r="B807" s="16" t="s">
        <v>3704</v>
      </c>
      <c r="C807" s="18" t="s">
        <v>231</v>
      </c>
      <c r="D807" s="16"/>
    </row>
    <row r="808" spans="1:4">
      <c r="A808" s="21">
        <v>805</v>
      </c>
      <c r="B808" s="16" t="s">
        <v>3708</v>
      </c>
      <c r="C808" s="18" t="s">
        <v>2224</v>
      </c>
      <c r="D808" s="16"/>
    </row>
    <row r="809" spans="1:4">
      <c r="A809" s="21">
        <v>806</v>
      </c>
      <c r="B809" s="16" t="s">
        <v>3712</v>
      </c>
      <c r="C809" s="18" t="s">
        <v>717</v>
      </c>
      <c r="D809" s="16"/>
    </row>
    <row r="810" spans="1:4">
      <c r="A810" s="21">
        <v>807</v>
      </c>
      <c r="B810" s="16" t="s">
        <v>3734</v>
      </c>
      <c r="C810" s="18" t="s">
        <v>28</v>
      </c>
      <c r="D810" s="16"/>
    </row>
    <row r="811" spans="1:4">
      <c r="A811" s="21">
        <v>808</v>
      </c>
      <c r="B811" s="16" t="s">
        <v>3740</v>
      </c>
      <c r="C811" s="18" t="s">
        <v>2260</v>
      </c>
      <c r="D811" s="16"/>
    </row>
    <row r="812" spans="1:4">
      <c r="A812" s="21">
        <v>809</v>
      </c>
      <c r="B812" s="16" t="s">
        <v>3744</v>
      </c>
      <c r="C812" s="18" t="s">
        <v>28</v>
      </c>
      <c r="D812" s="16"/>
    </row>
    <row r="813" spans="1:4">
      <c r="A813" s="21">
        <v>810</v>
      </c>
      <c r="B813" s="16" t="s">
        <v>3775</v>
      </c>
      <c r="C813" s="18" t="s">
        <v>28</v>
      </c>
      <c r="D813" s="16"/>
    </row>
    <row r="814" spans="1:4">
      <c r="A814" s="21">
        <v>811</v>
      </c>
      <c r="B814" s="16" t="s">
        <v>3783</v>
      </c>
      <c r="C814" s="18" t="s">
        <v>78</v>
      </c>
      <c r="D814" s="16"/>
    </row>
    <row r="815" spans="1:4">
      <c r="A815" s="21">
        <v>812</v>
      </c>
      <c r="B815" s="16" t="s">
        <v>3799</v>
      </c>
      <c r="C815" s="18" t="s">
        <v>28</v>
      </c>
      <c r="D815" s="16"/>
    </row>
    <row r="816" spans="1:4">
      <c r="A816" s="21">
        <v>813</v>
      </c>
      <c r="B816" s="16" t="s">
        <v>3807</v>
      </c>
      <c r="C816" s="18" t="s">
        <v>28</v>
      </c>
      <c r="D816" s="16"/>
    </row>
    <row r="817" spans="1:4">
      <c r="A817" s="21">
        <v>814</v>
      </c>
      <c r="B817" s="16" t="s">
        <v>3817</v>
      </c>
      <c r="C817" s="18" t="s">
        <v>610</v>
      </c>
      <c r="D817" s="16"/>
    </row>
    <row r="818" spans="1:4">
      <c r="A818" s="21">
        <v>815</v>
      </c>
      <c r="B818" s="16" t="s">
        <v>3821</v>
      </c>
      <c r="C818" s="18" t="s">
        <v>28</v>
      </c>
      <c r="D818" s="16"/>
    </row>
    <row r="819" spans="1:4">
      <c r="A819" s="21">
        <v>816</v>
      </c>
      <c r="B819" s="16" t="s">
        <v>3835</v>
      </c>
      <c r="C819" s="18" t="s">
        <v>3836</v>
      </c>
      <c r="D819" s="16"/>
    </row>
    <row r="820" spans="1:4">
      <c r="A820" s="21">
        <v>817</v>
      </c>
      <c r="B820" s="16" t="s">
        <v>69</v>
      </c>
      <c r="C820" s="18" t="s">
        <v>28</v>
      </c>
      <c r="D820" s="16"/>
    </row>
    <row r="821" spans="1:4">
      <c r="A821" s="21">
        <v>818</v>
      </c>
      <c r="B821" s="16" t="s">
        <v>3866</v>
      </c>
      <c r="C821" s="18" t="s">
        <v>231</v>
      </c>
      <c r="D821" s="16"/>
    </row>
    <row r="822" spans="1:4">
      <c r="A822" s="21">
        <v>819</v>
      </c>
      <c r="B822" s="16" t="s">
        <v>3870</v>
      </c>
      <c r="C822" s="18" t="s">
        <v>231</v>
      </c>
      <c r="D822" s="16"/>
    </row>
    <row r="823" spans="1:4">
      <c r="A823" s="21">
        <v>820</v>
      </c>
      <c r="B823" s="16" t="s">
        <v>3884</v>
      </c>
      <c r="C823" s="18" t="s">
        <v>3510</v>
      </c>
      <c r="D823" s="16"/>
    </row>
    <row r="824" spans="1:4">
      <c r="A824" s="21">
        <v>821</v>
      </c>
      <c r="B824" s="16" t="s">
        <v>3892</v>
      </c>
      <c r="C824" s="18" t="s">
        <v>28</v>
      </c>
      <c r="D824" s="16"/>
    </row>
    <row r="825" spans="1:4">
      <c r="A825" s="21">
        <v>822</v>
      </c>
      <c r="B825" s="16" t="s">
        <v>3904</v>
      </c>
      <c r="C825" s="18" t="s">
        <v>238</v>
      </c>
      <c r="D825" s="16"/>
    </row>
    <row r="826" spans="1:4">
      <c r="A826" s="21">
        <v>823</v>
      </c>
      <c r="B826" s="16" t="s">
        <v>3908</v>
      </c>
      <c r="C826" s="18" t="s">
        <v>484</v>
      </c>
      <c r="D826" s="16"/>
    </row>
    <row r="827" spans="1:4">
      <c r="A827" s="21">
        <v>824</v>
      </c>
      <c r="B827" s="16" t="s">
        <v>3916</v>
      </c>
      <c r="C827" s="18" t="s">
        <v>28</v>
      </c>
      <c r="D827" s="16"/>
    </row>
    <row r="828" spans="1:4">
      <c r="A828" s="21">
        <v>825</v>
      </c>
      <c r="B828" s="16" t="s">
        <v>3934</v>
      </c>
      <c r="C828" s="18" t="s">
        <v>28</v>
      </c>
      <c r="D828" s="16"/>
    </row>
    <row r="829" spans="1:4">
      <c r="A829" s="21">
        <v>826</v>
      </c>
      <c r="B829" s="16" t="s">
        <v>3940</v>
      </c>
      <c r="C829" s="18" t="s">
        <v>238</v>
      </c>
      <c r="D829" s="16"/>
    </row>
    <row r="830" spans="1:4">
      <c r="A830" s="21">
        <v>827</v>
      </c>
      <c r="B830" s="16" t="s">
        <v>3948</v>
      </c>
      <c r="C830" s="18" t="s">
        <v>28</v>
      </c>
      <c r="D830" s="16"/>
    </row>
    <row r="831" spans="1:4">
      <c r="A831" s="21">
        <v>828</v>
      </c>
      <c r="B831" s="16" t="s">
        <v>3952</v>
      </c>
      <c r="C831" s="18" t="s">
        <v>28</v>
      </c>
      <c r="D831" s="16"/>
    </row>
    <row r="832" spans="1:4">
      <c r="A832" s="21">
        <v>829</v>
      </c>
      <c r="B832" s="16" t="s">
        <v>3976</v>
      </c>
      <c r="C832" s="18" t="s">
        <v>83</v>
      </c>
      <c r="D832" s="16"/>
    </row>
    <row r="833" spans="1:4">
      <c r="A833" s="21">
        <v>830</v>
      </c>
      <c r="B833" s="16" t="s">
        <v>3998</v>
      </c>
      <c r="C833" s="18" t="s">
        <v>218</v>
      </c>
      <c r="D833" s="16"/>
    </row>
    <row r="834" spans="1:4">
      <c r="A834" s="21">
        <v>831</v>
      </c>
      <c r="B834" s="16" t="s">
        <v>4029</v>
      </c>
      <c r="C834" s="18" t="s">
        <v>656</v>
      </c>
      <c r="D834" s="16"/>
    </row>
    <row r="835" spans="1:4">
      <c r="A835" s="21">
        <v>832</v>
      </c>
      <c r="B835" s="16" t="s">
        <v>4035</v>
      </c>
      <c r="C835" s="18" t="s">
        <v>104</v>
      </c>
      <c r="D835" s="16"/>
    </row>
    <row r="836" spans="1:4">
      <c r="A836" s="21">
        <v>833</v>
      </c>
      <c r="B836" s="16" t="s">
        <v>4039</v>
      </c>
      <c r="C836" s="18" t="s">
        <v>218</v>
      </c>
      <c r="D836" s="16"/>
    </row>
    <row r="837" spans="1:4">
      <c r="A837" s="21">
        <v>834</v>
      </c>
      <c r="B837" s="16" t="s">
        <v>4043</v>
      </c>
      <c r="C837" s="18" t="s">
        <v>28</v>
      </c>
      <c r="D837" s="16"/>
    </row>
    <row r="838" spans="1:4">
      <c r="A838" s="21">
        <v>835</v>
      </c>
      <c r="B838" s="16" t="s">
        <v>4047</v>
      </c>
      <c r="C838" s="18" t="s">
        <v>83</v>
      </c>
      <c r="D838" s="16"/>
    </row>
    <row r="839" spans="1:4">
      <c r="A839" s="21">
        <v>836</v>
      </c>
      <c r="B839" s="16" t="s">
        <v>4053</v>
      </c>
      <c r="C839" s="18" t="s">
        <v>50</v>
      </c>
      <c r="D839" s="16"/>
    </row>
    <row r="840" spans="1:4">
      <c r="A840" s="21">
        <v>837</v>
      </c>
      <c r="B840" s="16" t="s">
        <v>4059</v>
      </c>
      <c r="C840" s="18" t="s">
        <v>78</v>
      </c>
      <c r="D840" s="16"/>
    </row>
    <row r="841" spans="1:4">
      <c r="A841" s="21">
        <v>838</v>
      </c>
      <c r="B841" s="16" t="s">
        <v>4065</v>
      </c>
      <c r="C841" s="18" t="s">
        <v>28</v>
      </c>
      <c r="D841" s="16"/>
    </row>
    <row r="842" spans="1:4">
      <c r="A842" s="21">
        <v>839</v>
      </c>
      <c r="B842" s="16" t="s">
        <v>4073</v>
      </c>
      <c r="C842" s="18" t="s">
        <v>231</v>
      </c>
      <c r="D842" s="16"/>
    </row>
    <row r="843" spans="1:4">
      <c r="A843" s="21">
        <v>840</v>
      </c>
      <c r="B843" s="16" t="s">
        <v>4091</v>
      </c>
      <c r="C843" s="18" t="s">
        <v>88</v>
      </c>
      <c r="D843" s="16"/>
    </row>
    <row r="844" spans="1:4">
      <c r="A844" s="21">
        <v>841</v>
      </c>
      <c r="B844" s="16" t="s">
        <v>4097</v>
      </c>
      <c r="C844" s="18" t="s">
        <v>218</v>
      </c>
      <c r="D844" s="16"/>
    </row>
    <row r="845" spans="1:4">
      <c r="A845" s="21">
        <v>842</v>
      </c>
      <c r="B845" s="16" t="s">
        <v>4105</v>
      </c>
      <c r="C845" s="18" t="s">
        <v>28</v>
      </c>
      <c r="D845" s="16"/>
    </row>
    <row r="846" spans="1:4">
      <c r="A846" s="21">
        <v>843</v>
      </c>
      <c r="B846" s="16" t="s">
        <v>4126</v>
      </c>
      <c r="C846" s="18" t="s">
        <v>484</v>
      </c>
      <c r="D846" s="16"/>
    </row>
    <row r="847" spans="1:4">
      <c r="A847" s="21">
        <v>844</v>
      </c>
      <c r="B847" s="16" t="s">
        <v>4134</v>
      </c>
      <c r="C847" s="18" t="s">
        <v>231</v>
      </c>
      <c r="D847" s="16"/>
    </row>
    <row r="848" spans="1:4">
      <c r="A848" s="21">
        <v>845</v>
      </c>
      <c r="B848" s="16" t="s">
        <v>4144</v>
      </c>
      <c r="C848" s="18" t="s">
        <v>83</v>
      </c>
      <c r="D848" s="16"/>
    </row>
    <row r="849" spans="1:4">
      <c r="A849" s="21">
        <v>846</v>
      </c>
      <c r="B849" s="16" t="s">
        <v>4216</v>
      </c>
      <c r="C849" s="18" t="s">
        <v>28</v>
      </c>
      <c r="D849" s="16"/>
    </row>
    <row r="850" spans="1:4">
      <c r="A850" s="21">
        <v>847</v>
      </c>
      <c r="B850" s="16" t="s">
        <v>4228</v>
      </c>
      <c r="C850" s="18" t="s">
        <v>561</v>
      </c>
      <c r="D850" s="16"/>
    </row>
    <row r="851" spans="1:4">
      <c r="A851" s="21">
        <v>848</v>
      </c>
      <c r="B851" s="16" t="s">
        <v>4244</v>
      </c>
      <c r="C851" s="18" t="s">
        <v>28</v>
      </c>
      <c r="D851" s="16"/>
    </row>
    <row r="852" spans="1:4">
      <c r="A852" s="21">
        <v>849</v>
      </c>
      <c r="B852" s="16" t="s">
        <v>4248</v>
      </c>
      <c r="C852" s="18" t="s">
        <v>4249</v>
      </c>
      <c r="D852" s="16"/>
    </row>
    <row r="853" spans="1:4">
      <c r="A853" s="21">
        <v>850</v>
      </c>
      <c r="B853" s="16" t="s">
        <v>4253</v>
      </c>
      <c r="C853" s="18" t="s">
        <v>28</v>
      </c>
      <c r="D853" s="16"/>
    </row>
    <row r="854" spans="1:4">
      <c r="A854" s="21">
        <v>851</v>
      </c>
      <c r="B854" s="16" t="s">
        <v>4257</v>
      </c>
      <c r="C854" s="18" t="s">
        <v>28</v>
      </c>
      <c r="D854" s="16"/>
    </row>
    <row r="855" spans="1:4">
      <c r="A855" s="21">
        <v>852</v>
      </c>
      <c r="B855" s="16" t="s">
        <v>4275</v>
      </c>
      <c r="C855" s="18" t="s">
        <v>83</v>
      </c>
      <c r="D855" s="16"/>
    </row>
    <row r="856" spans="1:4">
      <c r="A856" s="21">
        <v>853</v>
      </c>
      <c r="B856" s="16" t="s">
        <v>4293</v>
      </c>
      <c r="C856" s="18" t="s">
        <v>28</v>
      </c>
      <c r="D856" s="16"/>
    </row>
    <row r="857" spans="1:4">
      <c r="A857" s="21">
        <v>854</v>
      </c>
      <c r="B857" s="16" t="s">
        <v>4305</v>
      </c>
      <c r="C857" s="18" t="s">
        <v>28</v>
      </c>
      <c r="D857" s="16"/>
    </row>
    <row r="858" spans="1:4">
      <c r="A858" s="21">
        <v>855</v>
      </c>
      <c r="B858" s="16" t="s">
        <v>4313</v>
      </c>
      <c r="C858" s="18" t="s">
        <v>28</v>
      </c>
      <c r="D858" s="16"/>
    </row>
    <row r="859" spans="1:4">
      <c r="A859" s="21">
        <v>856</v>
      </c>
      <c r="B859" s="16" t="s">
        <v>4325</v>
      </c>
      <c r="C859" s="18" t="s">
        <v>792</v>
      </c>
      <c r="D859" s="16"/>
    </row>
    <row r="860" spans="1:4">
      <c r="A860" s="21">
        <v>857</v>
      </c>
      <c r="B860" s="16" t="s">
        <v>4339</v>
      </c>
      <c r="C860" s="18" t="s">
        <v>28</v>
      </c>
      <c r="D860" s="16"/>
    </row>
    <row r="861" spans="1:4">
      <c r="A861" s="21">
        <v>858</v>
      </c>
      <c r="B861" s="16" t="s">
        <v>4368</v>
      </c>
      <c r="C861" s="18" t="s">
        <v>28</v>
      </c>
      <c r="D861" s="16"/>
    </row>
    <row r="862" spans="1:4">
      <c r="A862" s="21">
        <v>859</v>
      </c>
      <c r="B862" s="16" t="s">
        <v>4376</v>
      </c>
      <c r="C862" s="18" t="s">
        <v>28</v>
      </c>
      <c r="D862" s="16"/>
    </row>
    <row r="863" spans="1:4">
      <c r="A863" s="21">
        <v>860</v>
      </c>
      <c r="B863" s="16" t="s">
        <v>4390</v>
      </c>
      <c r="C863" s="18" t="s">
        <v>4391</v>
      </c>
      <c r="D863" s="16"/>
    </row>
    <row r="864" spans="1:4">
      <c r="A864" s="21">
        <v>861</v>
      </c>
      <c r="B864" s="16" t="s">
        <v>4403</v>
      </c>
      <c r="C864" s="18" t="s">
        <v>83</v>
      </c>
      <c r="D864" s="16"/>
    </row>
    <row r="865" spans="1:4">
      <c r="A865" s="21">
        <v>862</v>
      </c>
      <c r="B865" s="16" t="s">
        <v>4407</v>
      </c>
      <c r="C865" s="18" t="s">
        <v>231</v>
      </c>
      <c r="D865" s="16"/>
    </row>
    <row r="866" spans="1:4">
      <c r="A866" s="21">
        <v>863</v>
      </c>
      <c r="B866" s="16" t="s">
        <v>4419</v>
      </c>
      <c r="C866" s="18" t="s">
        <v>28</v>
      </c>
      <c r="D866" s="16"/>
    </row>
    <row r="867" spans="1:4">
      <c r="A867" s="21">
        <v>864</v>
      </c>
      <c r="B867" s="16" t="s">
        <v>4449</v>
      </c>
      <c r="C867" s="18" t="s">
        <v>656</v>
      </c>
      <c r="D867" s="16"/>
    </row>
    <row r="868" spans="1:4">
      <c r="A868" s="21">
        <v>865</v>
      </c>
      <c r="B868" s="16" t="s">
        <v>4457</v>
      </c>
      <c r="C868" s="18" t="s">
        <v>28</v>
      </c>
      <c r="D868" s="16"/>
    </row>
    <row r="869" spans="1:4">
      <c r="A869" s="21">
        <v>866</v>
      </c>
      <c r="B869" s="16" t="s">
        <v>4467</v>
      </c>
      <c r="C869" s="18" t="s">
        <v>78</v>
      </c>
      <c r="D869" s="16"/>
    </row>
    <row r="870" spans="1:4">
      <c r="A870" s="21">
        <v>867</v>
      </c>
      <c r="B870" s="16" t="s">
        <v>4471</v>
      </c>
      <c r="C870" s="18" t="s">
        <v>717</v>
      </c>
      <c r="D870" s="16"/>
    </row>
    <row r="871" spans="1:4">
      <c r="A871" s="21">
        <v>868</v>
      </c>
      <c r="B871" s="16" t="s">
        <v>4475</v>
      </c>
      <c r="C871" s="18" t="s">
        <v>28</v>
      </c>
      <c r="D871" s="16"/>
    </row>
    <row r="872" spans="1:4">
      <c r="A872" s="21">
        <v>869</v>
      </c>
      <c r="B872" s="16" t="s">
        <v>4483</v>
      </c>
      <c r="C872" s="18" t="s">
        <v>28</v>
      </c>
      <c r="D872" s="16"/>
    </row>
    <row r="873" spans="1:4">
      <c r="A873" s="21">
        <v>870</v>
      </c>
      <c r="B873" s="16" t="s">
        <v>4487</v>
      </c>
      <c r="C873" s="18" t="s">
        <v>83</v>
      </c>
      <c r="D873" s="16"/>
    </row>
    <row r="874" spans="1:4">
      <c r="A874" s="21">
        <v>871</v>
      </c>
      <c r="B874" s="16" t="s">
        <v>4491</v>
      </c>
      <c r="C874" s="18" t="s">
        <v>458</v>
      </c>
      <c r="D874" s="16"/>
    </row>
    <row r="875" spans="1:4">
      <c r="A875" s="21">
        <v>872</v>
      </c>
      <c r="B875" s="16" t="s">
        <v>4495</v>
      </c>
      <c r="C875" s="18" t="s">
        <v>176</v>
      </c>
      <c r="D875" s="16"/>
    </row>
    <row r="876" spans="1:4">
      <c r="A876" s="21">
        <v>873</v>
      </c>
      <c r="B876" s="16" t="s">
        <v>4505</v>
      </c>
      <c r="C876" s="18" t="s">
        <v>458</v>
      </c>
      <c r="D876" s="16"/>
    </row>
    <row r="877" spans="1:4">
      <c r="A877" s="21">
        <v>874</v>
      </c>
      <c r="B877" s="16" t="s">
        <v>4529</v>
      </c>
      <c r="C877" s="18" t="s">
        <v>28</v>
      </c>
      <c r="D877" s="16"/>
    </row>
    <row r="878" spans="1:4">
      <c r="A878" s="21">
        <v>875</v>
      </c>
      <c r="B878" s="16" t="s">
        <v>4535</v>
      </c>
      <c r="C878" s="18" t="s">
        <v>28</v>
      </c>
      <c r="D878" s="16"/>
    </row>
    <row r="879" spans="1:4">
      <c r="A879" s="21">
        <v>876</v>
      </c>
      <c r="B879" s="16" t="s">
        <v>108</v>
      </c>
      <c r="C879" s="18" t="s">
        <v>83</v>
      </c>
      <c r="D879" s="16"/>
    </row>
    <row r="880" spans="1:4">
      <c r="A880" s="21">
        <v>877</v>
      </c>
      <c r="B880" s="16" t="s">
        <v>128</v>
      </c>
      <c r="C880" s="18" t="s">
        <v>28</v>
      </c>
      <c r="D880" s="16"/>
    </row>
    <row r="881" spans="1:4">
      <c r="A881" s="21">
        <v>878</v>
      </c>
      <c r="B881" s="16" t="s">
        <v>230</v>
      </c>
      <c r="C881" s="18" t="s">
        <v>231</v>
      </c>
      <c r="D881" s="16"/>
    </row>
    <row r="882" spans="1:4">
      <c r="A882" s="21">
        <v>879</v>
      </c>
      <c r="B882" s="16" t="s">
        <v>258</v>
      </c>
      <c r="C882" s="18" t="s">
        <v>28</v>
      </c>
      <c r="D882" s="16"/>
    </row>
    <row r="883" spans="1:4">
      <c r="A883" s="21">
        <v>880</v>
      </c>
      <c r="B883" s="16" t="s">
        <v>274</v>
      </c>
      <c r="C883" s="18" t="s">
        <v>28</v>
      </c>
      <c r="D883" s="16"/>
    </row>
    <row r="884" spans="1:4">
      <c r="A884" s="21">
        <v>881</v>
      </c>
      <c r="B884" s="16" t="s">
        <v>278</v>
      </c>
      <c r="C884" s="18" t="s">
        <v>83</v>
      </c>
      <c r="D884" s="16"/>
    </row>
    <row r="885" spans="1:4">
      <c r="A885" s="21">
        <v>882</v>
      </c>
      <c r="B885" s="16" t="s">
        <v>290</v>
      </c>
      <c r="C885" s="18" t="s">
        <v>291</v>
      </c>
      <c r="D885" s="16"/>
    </row>
    <row r="886" spans="1:4">
      <c r="A886" s="21">
        <v>883</v>
      </c>
      <c r="B886" s="16" t="s">
        <v>311</v>
      </c>
      <c r="C886" s="18" t="s">
        <v>104</v>
      </c>
      <c r="D886" s="16"/>
    </row>
    <row r="887" spans="1:4">
      <c r="A887" s="21">
        <v>884</v>
      </c>
      <c r="B887" s="16" t="s">
        <v>327</v>
      </c>
      <c r="C887" s="18" t="s">
        <v>28</v>
      </c>
      <c r="D887" s="16"/>
    </row>
    <row r="888" spans="1:4">
      <c r="A888" s="21">
        <v>885</v>
      </c>
      <c r="B888" s="16" t="s">
        <v>341</v>
      </c>
      <c r="C888" s="18" t="s">
        <v>78</v>
      </c>
      <c r="D888" s="16"/>
    </row>
    <row r="889" spans="1:4">
      <c r="A889" s="21">
        <v>886</v>
      </c>
      <c r="B889" s="16" t="s">
        <v>830</v>
      </c>
      <c r="C889" s="18" t="s">
        <v>556</v>
      </c>
      <c r="D889" s="16"/>
    </row>
    <row r="890" spans="1:4">
      <c r="A890" s="21">
        <v>887</v>
      </c>
      <c r="B890" s="16" t="s">
        <v>1260</v>
      </c>
      <c r="C890" s="18" t="s">
        <v>28</v>
      </c>
      <c r="D890" s="16"/>
    </row>
    <row r="891" spans="1:4">
      <c r="A891" s="21">
        <v>888</v>
      </c>
      <c r="B891" s="16" t="s">
        <v>2306</v>
      </c>
      <c r="C891" s="18" t="s">
        <v>88</v>
      </c>
      <c r="D891" s="16"/>
    </row>
    <row r="892" spans="1:4">
      <c r="A892" s="21">
        <v>889</v>
      </c>
      <c r="B892" s="16" t="s">
        <v>942</v>
      </c>
      <c r="C892" s="18" t="s">
        <v>78</v>
      </c>
      <c r="D892" s="16"/>
    </row>
    <row r="893" spans="1:4">
      <c r="A893" s="21">
        <v>890</v>
      </c>
      <c r="B893" s="16" t="s">
        <v>3944</v>
      </c>
      <c r="C893" s="18" t="s">
        <v>28</v>
      </c>
      <c r="D893" s="16"/>
    </row>
    <row r="894" spans="1:4">
      <c r="A894" s="21">
        <v>485</v>
      </c>
      <c r="B894" s="16" t="s">
        <v>1088</v>
      </c>
      <c r="C894" s="18" t="s">
        <v>28</v>
      </c>
      <c r="D894" s="16"/>
    </row>
    <row r="895" spans="1:4">
      <c r="A895" s="21">
        <v>491</v>
      </c>
      <c r="B895" s="16" t="s">
        <v>2223</v>
      </c>
      <c r="C895" s="18" t="s">
        <v>2224</v>
      </c>
      <c r="D895" s="16"/>
    </row>
    <row r="896" spans="1:4">
      <c r="A896" s="21">
        <v>513</v>
      </c>
      <c r="B896" s="16" t="s">
        <v>2264</v>
      </c>
      <c r="C896" s="18" t="s">
        <v>28</v>
      </c>
      <c r="D896" s="16"/>
    </row>
    <row r="897" spans="1:4">
      <c r="A897" s="21">
        <v>516</v>
      </c>
      <c r="B897" s="16" t="s">
        <v>155</v>
      </c>
      <c r="C897" s="18" t="s">
        <v>28</v>
      </c>
      <c r="D897" s="16"/>
    </row>
    <row r="898" spans="1:4">
      <c r="A898" s="21">
        <v>526</v>
      </c>
      <c r="B898" s="16" t="s">
        <v>2245</v>
      </c>
      <c r="C898" s="18" t="s">
        <v>231</v>
      </c>
      <c r="D898" s="16"/>
    </row>
    <row r="899" spans="1:4">
      <c r="A899" s="21">
        <v>540</v>
      </c>
      <c r="B899" s="16" t="s">
        <v>3593</v>
      </c>
      <c r="C899" s="18" t="s">
        <v>28</v>
      </c>
      <c r="D899" s="16"/>
    </row>
    <row r="900" spans="1:4">
      <c r="A900" s="21">
        <v>559</v>
      </c>
      <c r="B900" s="16" t="s">
        <v>1715</v>
      </c>
      <c r="C900" s="18" t="s">
        <v>231</v>
      </c>
      <c r="D900" s="16"/>
    </row>
    <row r="901" spans="1:4">
      <c r="A901" s="21">
        <v>565</v>
      </c>
      <c r="B901" s="16" t="s">
        <v>192</v>
      </c>
      <c r="C901" s="18" t="s">
        <v>176</v>
      </c>
      <c r="D901" s="16"/>
    </row>
    <row r="902" spans="1:4">
      <c r="A902" s="21">
        <v>577</v>
      </c>
      <c r="B902" s="16" t="s">
        <v>523</v>
      </c>
      <c r="C902" s="18" t="s">
        <v>88</v>
      </c>
      <c r="D902" s="16"/>
    </row>
    <row r="903" spans="1:4">
      <c r="A903" s="21">
        <v>582</v>
      </c>
      <c r="B903" s="16" t="s">
        <v>1382</v>
      </c>
      <c r="C903" s="18" t="s">
        <v>28</v>
      </c>
      <c r="D903" s="16"/>
    </row>
    <row r="904" spans="1:4">
      <c r="A904" s="21">
        <v>583</v>
      </c>
      <c r="B904" s="16" t="s">
        <v>2023</v>
      </c>
      <c r="C904" s="18" t="s">
        <v>28</v>
      </c>
      <c r="D904" s="16"/>
    </row>
    <row r="905" spans="1:4">
      <c r="A905" s="21">
        <v>584</v>
      </c>
      <c r="B905" s="16" t="s">
        <v>413</v>
      </c>
      <c r="C905" s="18" t="s">
        <v>213</v>
      </c>
      <c r="D905" s="16"/>
    </row>
    <row r="906" spans="1:4">
      <c r="A906" s="21">
        <v>591</v>
      </c>
      <c r="B906" s="16" t="s">
        <v>425</v>
      </c>
      <c r="C906" s="18" t="s">
        <v>426</v>
      </c>
      <c r="D906" s="16"/>
    </row>
    <row r="907" spans="1:4">
      <c r="A907" s="21">
        <v>594</v>
      </c>
      <c r="B907" s="16" t="s">
        <v>3724</v>
      </c>
      <c r="C907" s="18" t="s">
        <v>717</v>
      </c>
      <c r="D907" s="16"/>
    </row>
    <row r="908" spans="1:4">
      <c r="A908" s="21">
        <v>595</v>
      </c>
      <c r="B908" s="16" t="s">
        <v>2083</v>
      </c>
      <c r="C908" s="18" t="s">
        <v>28</v>
      </c>
      <c r="D908" s="16"/>
    </row>
    <row r="909" spans="1:4">
      <c r="A909" s="21">
        <v>599</v>
      </c>
      <c r="B909" s="16" t="s">
        <v>212</v>
      </c>
      <c r="C909" s="18" t="s">
        <v>213</v>
      </c>
      <c r="D909" s="16"/>
    </row>
    <row r="910" spans="1:4">
      <c r="A910" s="21">
        <v>606</v>
      </c>
      <c r="B910" s="16" t="s">
        <v>1407</v>
      </c>
      <c r="C910" s="18" t="s">
        <v>88</v>
      </c>
      <c r="D910" s="16"/>
    </row>
    <row r="911" spans="1:4">
      <c r="A911" s="21">
        <v>615</v>
      </c>
      <c r="B911" s="16" t="s">
        <v>555</v>
      </c>
      <c r="C911" s="18" t="s">
        <v>556</v>
      </c>
      <c r="D911" s="16"/>
    </row>
    <row r="912" spans="1:4">
      <c r="A912" s="21">
        <v>636</v>
      </c>
      <c r="B912" s="16" t="s">
        <v>802</v>
      </c>
      <c r="C912" s="18" t="s">
        <v>28</v>
      </c>
      <c r="D912" s="16"/>
    </row>
    <row r="913" spans="1:4">
      <c r="A913" s="21">
        <v>646</v>
      </c>
      <c r="B913" s="16" t="s">
        <v>434</v>
      </c>
      <c r="C913" s="18" t="s">
        <v>28</v>
      </c>
      <c r="D913" s="16"/>
    </row>
    <row r="914" spans="1:4">
      <c r="A914" s="21">
        <v>659</v>
      </c>
      <c r="B914" s="16" t="s">
        <v>1568</v>
      </c>
      <c r="C914" s="18" t="s">
        <v>28</v>
      </c>
      <c r="D914" s="16"/>
    </row>
    <row r="915" spans="1:4">
      <c r="A915" s="21">
        <v>663</v>
      </c>
      <c r="B915" s="16" t="s">
        <v>1246</v>
      </c>
      <c r="C915" s="18" t="s">
        <v>50</v>
      </c>
      <c r="D915" s="16"/>
    </row>
    <row r="916" spans="1:4">
      <c r="A916" s="21">
        <v>694</v>
      </c>
      <c r="B916" s="16" t="s">
        <v>882</v>
      </c>
      <c r="C916" s="18" t="s">
        <v>188</v>
      </c>
      <c r="D916" s="16"/>
    </row>
    <row r="917" spans="1:4">
      <c r="A917" s="21">
        <v>732</v>
      </c>
      <c r="B917" s="16" t="s">
        <v>1318</v>
      </c>
      <c r="C917" s="18" t="s">
        <v>28</v>
      </c>
      <c r="D917" s="16"/>
    </row>
    <row r="918" spans="1:4">
      <c r="A918" s="21">
        <v>733</v>
      </c>
      <c r="B918" s="16" t="s">
        <v>2103</v>
      </c>
      <c r="C918" s="18" t="s">
        <v>218</v>
      </c>
      <c r="D918" s="16"/>
    </row>
    <row r="919" spans="1:4">
      <c r="A919" s="21">
        <v>734</v>
      </c>
      <c r="B919" s="16" t="s">
        <v>1881</v>
      </c>
      <c r="C919" s="18" t="s">
        <v>28</v>
      </c>
      <c r="D919" s="16"/>
    </row>
    <row r="920" spans="1:4">
      <c r="A920" s="21">
        <v>744</v>
      </c>
      <c r="B920" s="16" t="s">
        <v>4083</v>
      </c>
      <c r="C920" s="18" t="s">
        <v>83</v>
      </c>
      <c r="D920" s="16"/>
    </row>
    <row r="921" spans="1:4">
      <c r="A921" s="21">
        <v>752</v>
      </c>
      <c r="B921" s="16" t="s">
        <v>1580</v>
      </c>
      <c r="C921" s="18" t="s">
        <v>78</v>
      </c>
      <c r="D921" s="16"/>
    </row>
    <row r="922" spans="1:4">
      <c r="A922" s="21">
        <v>779</v>
      </c>
      <c r="B922" s="16" t="s">
        <v>838</v>
      </c>
      <c r="C922" s="18" t="s">
        <v>188</v>
      </c>
      <c r="D922" s="16"/>
    </row>
    <row r="923" spans="1:4">
      <c r="A923" s="21">
        <v>784</v>
      </c>
      <c r="B923" s="16" t="s">
        <v>866</v>
      </c>
      <c r="C923" s="18" t="s">
        <v>28</v>
      </c>
      <c r="D923" s="16"/>
    </row>
    <row r="924" spans="1:4">
      <c r="A924" s="21">
        <v>798</v>
      </c>
      <c r="B924" s="16" t="s">
        <v>934</v>
      </c>
      <c r="C924" s="18" t="s">
        <v>610</v>
      </c>
      <c r="D924" s="16"/>
    </row>
    <row r="925" spans="1:4">
      <c r="A925" s="21">
        <v>801</v>
      </c>
      <c r="B925" s="16" t="s">
        <v>890</v>
      </c>
      <c r="C925" s="18" t="s">
        <v>28</v>
      </c>
      <c r="D925" s="16"/>
    </row>
    <row r="926" spans="1:4">
      <c r="A926" s="21">
        <v>816</v>
      </c>
      <c r="B926" s="16" t="s">
        <v>4265</v>
      </c>
      <c r="C926" s="18" t="s">
        <v>28</v>
      </c>
      <c r="D926" s="16"/>
    </row>
    <row r="927" spans="1:4">
      <c r="A927" s="21">
        <v>819</v>
      </c>
      <c r="B927" s="16" t="s">
        <v>1918</v>
      </c>
      <c r="C927" s="18" t="s">
        <v>231</v>
      </c>
      <c r="D927" s="16"/>
    </row>
    <row r="928" spans="1:4">
      <c r="A928" s="21">
        <v>854</v>
      </c>
      <c r="B928" s="16" t="s">
        <v>222</v>
      </c>
      <c r="C928" s="18" t="s">
        <v>50</v>
      </c>
      <c r="D928" s="16"/>
    </row>
    <row r="929" spans="1:4">
      <c r="A929" s="21">
        <v>856</v>
      </c>
      <c r="B929" s="16" t="s">
        <v>483</v>
      </c>
      <c r="C929" s="18" t="s">
        <v>484</v>
      </c>
      <c r="D929" s="16"/>
    </row>
    <row r="930" spans="1:4">
      <c r="A930" s="21">
        <v>858</v>
      </c>
      <c r="B930" s="16" t="s">
        <v>1656</v>
      </c>
      <c r="C930" s="18" t="s">
        <v>1657</v>
      </c>
      <c r="D930" s="16"/>
    </row>
    <row r="931" spans="1:4">
      <c r="A931" s="21">
        <v>868</v>
      </c>
      <c r="B931" s="16" t="s">
        <v>2234</v>
      </c>
      <c r="C931" s="18" t="s">
        <v>28</v>
      </c>
      <c r="D931" s="16"/>
    </row>
    <row r="932" spans="1:4">
      <c r="A932" s="21">
        <v>877</v>
      </c>
      <c r="B932" s="16" t="s">
        <v>2124</v>
      </c>
      <c r="C932" s="18" t="s">
        <v>213</v>
      </c>
      <c r="D932" s="16"/>
    </row>
    <row r="933" spans="1:4">
      <c r="A933" s="21">
        <v>878</v>
      </c>
      <c r="B933" s="16" t="s">
        <v>539</v>
      </c>
      <c r="C933" s="18" t="s">
        <v>28</v>
      </c>
      <c r="D933" s="16"/>
    </row>
    <row r="934" spans="1:4">
      <c r="A934" s="21">
        <v>881</v>
      </c>
      <c r="B934" s="16" t="s">
        <v>400</v>
      </c>
      <c r="C934" s="18" t="s">
        <v>401</v>
      </c>
      <c r="D934" s="16"/>
    </row>
    <row r="935" spans="1:4">
      <c r="A935" s="21">
        <v>892</v>
      </c>
      <c r="B935" s="16" t="s">
        <v>202</v>
      </c>
      <c r="C935" s="18" t="s">
        <v>88</v>
      </c>
      <c r="D935" s="16"/>
    </row>
    <row r="936" spans="1:4">
      <c r="A936" s="21">
        <v>893</v>
      </c>
      <c r="B936" s="16" t="s">
        <v>986</v>
      </c>
      <c r="C936" s="18" t="s">
        <v>78</v>
      </c>
      <c r="D936" s="16"/>
    </row>
    <row r="937" spans="1:4">
      <c r="A937" s="21">
        <v>902</v>
      </c>
      <c r="B937" s="16" t="s">
        <v>1378</v>
      </c>
      <c r="C937" s="18" t="s">
        <v>28</v>
      </c>
      <c r="D937" s="16"/>
    </row>
    <row r="938" spans="1:4">
      <c r="A938" s="21">
        <v>907</v>
      </c>
      <c r="B938" s="16" t="s">
        <v>1679</v>
      </c>
      <c r="C938" s="18" t="s">
        <v>218</v>
      </c>
      <c r="D938" s="16"/>
    </row>
    <row r="939" spans="1:4">
      <c r="A939" s="21">
        <v>926</v>
      </c>
      <c r="B939" s="16" t="s">
        <v>1012</v>
      </c>
      <c r="C939" s="18" t="s">
        <v>88</v>
      </c>
      <c r="D939" s="16"/>
    </row>
    <row r="940" spans="1:4">
      <c r="A940" s="21">
        <v>931</v>
      </c>
      <c r="B940" s="16" t="s">
        <v>1168</v>
      </c>
      <c r="C940" s="18" t="s">
        <v>218</v>
      </c>
      <c r="D940" s="16"/>
    </row>
    <row r="941" spans="1:4">
      <c r="A941" s="19">
        <v>1</v>
      </c>
      <c r="B941" s="16" t="s">
        <v>27</v>
      </c>
      <c r="C941" s="18" t="s">
        <v>28</v>
      </c>
      <c r="D941" s="16"/>
    </row>
    <row r="942" spans="1:4">
      <c r="A942" s="19">
        <v>2</v>
      </c>
      <c r="B942" s="16" t="s">
        <v>77</v>
      </c>
      <c r="C942" s="18" t="s">
        <v>78</v>
      </c>
      <c r="D942" s="16"/>
    </row>
    <row r="943" spans="1:4">
      <c r="A943" s="19">
        <v>3</v>
      </c>
      <c r="B943" s="16" t="s">
        <v>94</v>
      </c>
      <c r="C943" s="18" t="s">
        <v>95</v>
      </c>
      <c r="D943" s="16"/>
    </row>
    <row r="944" spans="1:4">
      <c r="A944" s="19">
        <v>4</v>
      </c>
      <c r="B944" s="16" t="s">
        <v>112</v>
      </c>
      <c r="C944" s="18" t="s">
        <v>83</v>
      </c>
      <c r="D944" s="16"/>
    </row>
    <row r="945" spans="1:4">
      <c r="A945" s="19">
        <v>5</v>
      </c>
      <c r="B945" s="16" t="s">
        <v>120</v>
      </c>
      <c r="C945" s="18" t="s">
        <v>28</v>
      </c>
      <c r="D945" s="16"/>
    </row>
    <row r="946" spans="1:4">
      <c r="A946" s="19">
        <v>6</v>
      </c>
      <c r="B946" s="16" t="s">
        <v>124</v>
      </c>
      <c r="C946" s="18" t="s">
        <v>28</v>
      </c>
      <c r="D946" s="16"/>
    </row>
    <row r="947" spans="1:4">
      <c r="A947" s="19">
        <v>7</v>
      </c>
      <c r="B947" s="16" t="s">
        <v>136</v>
      </c>
      <c r="C947" s="18" t="s">
        <v>137</v>
      </c>
      <c r="D947" s="16"/>
    </row>
    <row r="948" spans="1:4">
      <c r="A948" s="19">
        <v>8</v>
      </c>
      <c r="B948" s="16" t="s">
        <v>141</v>
      </c>
      <c r="C948" s="18" t="s">
        <v>88</v>
      </c>
      <c r="D948" s="16"/>
    </row>
    <row r="949" spans="1:4">
      <c r="A949" s="19">
        <v>9</v>
      </c>
      <c r="B949" s="16" t="s">
        <v>151</v>
      </c>
      <c r="C949" s="18" t="s">
        <v>28</v>
      </c>
      <c r="D949" s="16"/>
    </row>
    <row r="950" spans="1:4">
      <c r="A950" s="19">
        <v>10</v>
      </c>
      <c r="B950" s="16" t="s">
        <v>182</v>
      </c>
      <c r="C950" s="18" t="s">
        <v>183</v>
      </c>
      <c r="D950" s="16"/>
    </row>
    <row r="951" spans="1:4">
      <c r="A951" s="19">
        <v>11</v>
      </c>
      <c r="B951" s="16" t="s">
        <v>187</v>
      </c>
      <c r="C951" s="18" t="s">
        <v>188</v>
      </c>
      <c r="D951" s="16"/>
    </row>
    <row r="952" spans="1:4">
      <c r="A952" s="19">
        <v>12</v>
      </c>
      <c r="B952" s="16" t="s">
        <v>217</v>
      </c>
      <c r="C952" s="18" t="s">
        <v>218</v>
      </c>
      <c r="D952" s="16"/>
    </row>
    <row r="953" spans="1:4">
      <c r="A953" s="19">
        <v>13</v>
      </c>
      <c r="B953" s="16" t="s">
        <v>237</v>
      </c>
      <c r="C953" s="18" t="s">
        <v>238</v>
      </c>
      <c r="D953" s="16"/>
    </row>
    <row r="954" spans="1:4">
      <c r="A954" s="19">
        <v>14</v>
      </c>
      <c r="B954" s="16" t="s">
        <v>250</v>
      </c>
      <c r="C954" s="18" t="s">
        <v>28</v>
      </c>
      <c r="D954" s="16"/>
    </row>
    <row r="955" spans="1:4">
      <c r="A955" s="19">
        <v>15</v>
      </c>
      <c r="B955" s="16" t="s">
        <v>254</v>
      </c>
      <c r="C955" s="18" t="s">
        <v>28</v>
      </c>
      <c r="D955" s="16"/>
    </row>
    <row r="956" spans="1:4">
      <c r="A956" s="19">
        <v>16</v>
      </c>
      <c r="B956" s="16" t="s">
        <v>262</v>
      </c>
      <c r="C956" s="18" t="s">
        <v>28</v>
      </c>
      <c r="D956" s="16"/>
    </row>
    <row r="957" spans="1:4">
      <c r="A957" s="19">
        <v>17</v>
      </c>
      <c r="B957" s="16" t="s">
        <v>266</v>
      </c>
      <c r="C957" s="18" t="s">
        <v>28</v>
      </c>
      <c r="D957" s="16"/>
    </row>
    <row r="958" spans="1:4">
      <c r="A958" s="19">
        <v>18</v>
      </c>
      <c r="B958" s="16" t="s">
        <v>270</v>
      </c>
      <c r="C958" s="18" t="s">
        <v>28</v>
      </c>
      <c r="D958" s="16"/>
    </row>
    <row r="959" spans="1:4">
      <c r="A959" s="19">
        <v>19</v>
      </c>
      <c r="B959" s="16" t="s">
        <v>303</v>
      </c>
      <c r="C959" s="18" t="s">
        <v>231</v>
      </c>
      <c r="D959" s="16"/>
    </row>
    <row r="960" spans="1:4">
      <c r="A960" s="19">
        <v>20</v>
      </c>
      <c r="B960" s="16" t="s">
        <v>337</v>
      </c>
      <c r="C960" s="18" t="s">
        <v>78</v>
      </c>
      <c r="D960" s="16"/>
    </row>
    <row r="961" spans="1:4">
      <c r="A961" s="19">
        <v>21</v>
      </c>
      <c r="B961" s="16" t="s">
        <v>345</v>
      </c>
      <c r="C961" s="18" t="s">
        <v>28</v>
      </c>
      <c r="D961" s="16"/>
    </row>
    <row r="962" spans="1:4">
      <c r="A962" s="19">
        <v>22</v>
      </c>
      <c r="B962" s="16" t="s">
        <v>392</v>
      </c>
      <c r="C962" s="18" t="s">
        <v>78</v>
      </c>
      <c r="D962" s="16"/>
    </row>
    <row r="963" spans="1:4">
      <c r="A963" s="19">
        <v>23</v>
      </c>
      <c r="B963" s="16" t="s">
        <v>405</v>
      </c>
      <c r="C963" s="18" t="s">
        <v>231</v>
      </c>
      <c r="D963" s="16"/>
    </row>
    <row r="964" spans="1:4">
      <c r="A964" s="19">
        <v>24</v>
      </c>
      <c r="B964" s="16" t="s">
        <v>417</v>
      </c>
      <c r="C964" s="18" t="s">
        <v>28</v>
      </c>
      <c r="D964" s="16"/>
    </row>
    <row r="965" spans="1:4">
      <c r="A965" s="19">
        <v>25</v>
      </c>
      <c r="B965" s="16" t="s">
        <v>430</v>
      </c>
      <c r="C965" s="18" t="s">
        <v>28</v>
      </c>
      <c r="D965" s="16"/>
    </row>
    <row r="966" spans="1:4">
      <c r="A966" s="19">
        <v>26</v>
      </c>
      <c r="B966" s="16" t="s">
        <v>457</v>
      </c>
      <c r="C966" s="18" t="s">
        <v>458</v>
      </c>
      <c r="D966" s="16"/>
    </row>
    <row r="967" spans="1:4">
      <c r="A967" s="19">
        <v>27</v>
      </c>
      <c r="B967" s="16" t="s">
        <v>500</v>
      </c>
      <c r="C967" s="18" t="s">
        <v>28</v>
      </c>
      <c r="D967" s="16"/>
    </row>
    <row r="968" spans="1:4">
      <c r="A968" s="19">
        <v>28</v>
      </c>
      <c r="B968" s="16" t="s">
        <v>560</v>
      </c>
      <c r="C968" s="18" t="s">
        <v>561</v>
      </c>
      <c r="D968" s="16"/>
    </row>
    <row r="969" spans="1:4">
      <c r="A969" s="19">
        <v>29</v>
      </c>
      <c r="B969" s="16" t="s">
        <v>593</v>
      </c>
      <c r="C969" s="18" t="s">
        <v>176</v>
      </c>
      <c r="D969" s="16"/>
    </row>
    <row r="970" spans="1:4">
      <c r="A970" s="19">
        <v>30</v>
      </c>
      <c r="B970" s="16" t="s">
        <v>597</v>
      </c>
      <c r="C970" s="18" t="s">
        <v>231</v>
      </c>
      <c r="D970" s="16"/>
    </row>
    <row r="971" spans="1:4">
      <c r="A971" s="19">
        <v>31</v>
      </c>
      <c r="B971" s="16" t="s">
        <v>601</v>
      </c>
      <c r="C971" s="18" t="s">
        <v>28</v>
      </c>
      <c r="D971" s="16"/>
    </row>
    <row r="972" spans="1:4">
      <c r="A972" s="19">
        <v>32</v>
      </c>
      <c r="B972" s="16" t="s">
        <v>605</v>
      </c>
      <c r="C972" s="18" t="s">
        <v>556</v>
      </c>
      <c r="D972" s="16"/>
    </row>
    <row r="973" spans="1:4">
      <c r="A973" s="19">
        <v>33</v>
      </c>
      <c r="B973" s="16" t="s">
        <v>609</v>
      </c>
      <c r="C973" s="18" t="s">
        <v>610</v>
      </c>
      <c r="D973" s="16"/>
    </row>
    <row r="974" spans="1:4">
      <c r="A974" s="19">
        <v>34</v>
      </c>
      <c r="B974" s="16" t="s">
        <v>618</v>
      </c>
      <c r="C974" s="18" t="s">
        <v>28</v>
      </c>
      <c r="D974" s="16"/>
    </row>
    <row r="975" spans="1:4">
      <c r="A975" s="19">
        <v>35</v>
      </c>
      <c r="B975" s="16" t="s">
        <v>630</v>
      </c>
      <c r="C975" s="18" t="s">
        <v>631</v>
      </c>
      <c r="D975" s="16"/>
    </row>
    <row r="976" spans="1:4">
      <c r="A976" s="19">
        <v>36</v>
      </c>
      <c r="B976" s="16" t="s">
        <v>668</v>
      </c>
      <c r="C976" s="18" t="s">
        <v>28</v>
      </c>
      <c r="D976" s="16"/>
    </row>
    <row r="977" spans="1:4">
      <c r="A977" s="19">
        <v>37</v>
      </c>
      <c r="B977" s="16" t="s">
        <v>684</v>
      </c>
      <c r="C977" s="18" t="s">
        <v>28</v>
      </c>
      <c r="D977" s="16"/>
    </row>
    <row r="978" spans="1:4">
      <c r="A978" s="19">
        <v>38</v>
      </c>
      <c r="B978" s="16" t="s">
        <v>702</v>
      </c>
      <c r="C978" s="18" t="s">
        <v>231</v>
      </c>
      <c r="D978" s="16"/>
    </row>
    <row r="979" spans="1:4">
      <c r="A979" s="19">
        <v>39</v>
      </c>
      <c r="B979" s="16" t="s">
        <v>712</v>
      </c>
      <c r="C979" s="18" t="s">
        <v>372</v>
      </c>
      <c r="D979" s="16"/>
    </row>
    <row r="980" spans="1:4">
      <c r="A980" s="19">
        <v>40</v>
      </c>
      <c r="B980" s="16" t="s">
        <v>716</v>
      </c>
      <c r="C980" s="18" t="s">
        <v>717</v>
      </c>
      <c r="D980" s="16"/>
    </row>
    <row r="981" spans="1:4">
      <c r="A981" s="19">
        <v>41</v>
      </c>
      <c r="B981" s="16" t="s">
        <v>721</v>
      </c>
      <c r="C981" s="18" t="s">
        <v>50</v>
      </c>
      <c r="D981" s="16"/>
    </row>
    <row r="982" spans="1:4">
      <c r="A982" s="19">
        <v>42</v>
      </c>
      <c r="B982" s="16" t="s">
        <v>733</v>
      </c>
      <c r="C982" s="18" t="s">
        <v>137</v>
      </c>
      <c r="D982" s="16"/>
    </row>
    <row r="983" spans="1:4">
      <c r="A983" s="19">
        <v>43</v>
      </c>
      <c r="B983" s="16" t="s">
        <v>755</v>
      </c>
      <c r="C983" s="18" t="s">
        <v>556</v>
      </c>
      <c r="D983" s="16"/>
    </row>
    <row r="984" spans="1:4">
      <c r="A984" s="19">
        <v>44</v>
      </c>
      <c r="B984" s="16" t="s">
        <v>763</v>
      </c>
      <c r="C984" s="18" t="s">
        <v>28</v>
      </c>
      <c r="D984" s="16"/>
    </row>
    <row r="985" spans="1:4">
      <c r="A985" s="19">
        <v>45</v>
      </c>
      <c r="B985" s="16" t="s">
        <v>771</v>
      </c>
      <c r="C985" s="18" t="s">
        <v>78</v>
      </c>
      <c r="D985" s="16"/>
    </row>
    <row r="986" spans="1:4">
      <c r="A986" s="19">
        <v>46</v>
      </c>
      <c r="B986" s="16" t="s">
        <v>785</v>
      </c>
      <c r="C986" s="18" t="s">
        <v>50</v>
      </c>
      <c r="D986" s="16"/>
    </row>
    <row r="987" spans="1:4">
      <c r="A987" s="19">
        <v>47</v>
      </c>
      <c r="B987" s="16" t="s">
        <v>806</v>
      </c>
      <c r="C987" s="18" t="s">
        <v>556</v>
      </c>
      <c r="D987" s="16"/>
    </row>
    <row r="988" spans="1:4">
      <c r="A988" s="19">
        <v>48</v>
      </c>
      <c r="B988" s="16" t="s">
        <v>816</v>
      </c>
      <c r="C988" s="18" t="s">
        <v>28</v>
      </c>
      <c r="D988" s="16"/>
    </row>
    <row r="989" spans="1:4">
      <c r="A989" s="19">
        <v>49</v>
      </c>
      <c r="B989" s="16" t="s">
        <v>822</v>
      </c>
      <c r="C989" s="18" t="s">
        <v>28</v>
      </c>
      <c r="D989" s="16"/>
    </row>
    <row r="990" spans="1:4">
      <c r="A990" s="19">
        <v>50</v>
      </c>
      <c r="B990" s="16" t="s">
        <v>826</v>
      </c>
      <c r="C990" s="18" t="s">
        <v>28</v>
      </c>
      <c r="D990" s="16"/>
    </row>
    <row r="991" spans="1:4">
      <c r="A991" s="19">
        <v>51</v>
      </c>
      <c r="B991" s="16" t="s">
        <v>834</v>
      </c>
      <c r="C991" s="18" t="s">
        <v>484</v>
      </c>
      <c r="D991" s="16"/>
    </row>
    <row r="992" spans="1:4">
      <c r="A992" s="19">
        <v>52</v>
      </c>
      <c r="B992" s="16" t="s">
        <v>842</v>
      </c>
      <c r="C992" s="18" t="s">
        <v>792</v>
      </c>
      <c r="D992" s="16"/>
    </row>
    <row r="993" spans="1:4">
      <c r="A993" s="19">
        <v>53</v>
      </c>
      <c r="B993" s="16" t="s">
        <v>874</v>
      </c>
      <c r="C993" s="18" t="s">
        <v>28</v>
      </c>
      <c r="D993" s="16"/>
    </row>
    <row r="994" spans="1:4">
      <c r="A994" s="19">
        <v>54</v>
      </c>
      <c r="B994" s="16" t="s">
        <v>894</v>
      </c>
      <c r="C994" s="18" t="s">
        <v>218</v>
      </c>
      <c r="D994" s="16"/>
    </row>
    <row r="995" spans="1:4">
      <c r="A995" s="19">
        <v>55</v>
      </c>
      <c r="B995" s="16" t="s">
        <v>922</v>
      </c>
      <c r="C995" s="18" t="s">
        <v>231</v>
      </c>
      <c r="D995" s="16"/>
    </row>
    <row r="996" spans="1:4">
      <c r="A996" s="19">
        <v>56</v>
      </c>
      <c r="B996" s="16" t="s">
        <v>926</v>
      </c>
      <c r="C996" s="18" t="s">
        <v>484</v>
      </c>
      <c r="D996" s="16"/>
    </row>
    <row r="997" spans="1:4">
      <c r="A997" s="19">
        <v>57</v>
      </c>
      <c r="B997" s="16" t="s">
        <v>930</v>
      </c>
      <c r="C997" s="18" t="s">
        <v>28</v>
      </c>
      <c r="D997" s="16"/>
    </row>
    <row r="998" spans="1:4">
      <c r="A998" s="19">
        <v>58</v>
      </c>
      <c r="B998" s="16" t="s">
        <v>938</v>
      </c>
      <c r="C998" s="18" t="s">
        <v>83</v>
      </c>
      <c r="D998" s="16"/>
    </row>
    <row r="999" spans="1:4">
      <c r="A999" s="19">
        <v>59</v>
      </c>
      <c r="B999" s="16" t="s">
        <v>990</v>
      </c>
      <c r="C999" s="18" t="s">
        <v>28</v>
      </c>
      <c r="D999" s="16"/>
    </row>
    <row r="1000" spans="1:4">
      <c r="A1000" s="19">
        <v>60</v>
      </c>
      <c r="B1000" s="16" t="s">
        <v>994</v>
      </c>
      <c r="C1000" s="18" t="s">
        <v>83</v>
      </c>
      <c r="D1000" s="16"/>
    </row>
    <row r="1001" spans="1:4">
      <c r="A1001" s="19">
        <v>61</v>
      </c>
      <c r="B1001" s="16" t="s">
        <v>1004</v>
      </c>
      <c r="C1001" s="18" t="s">
        <v>28</v>
      </c>
      <c r="D1001" s="16"/>
    </row>
    <row r="1002" spans="1:4">
      <c r="A1002" s="19">
        <v>62</v>
      </c>
      <c r="B1002" s="16" t="s">
        <v>1029</v>
      </c>
      <c r="C1002" s="18" t="s">
        <v>1030</v>
      </c>
      <c r="D1002" s="16"/>
    </row>
    <row r="1003" spans="1:4">
      <c r="A1003" s="19">
        <v>63</v>
      </c>
      <c r="B1003" s="16" t="s">
        <v>1054</v>
      </c>
      <c r="C1003" s="18" t="s">
        <v>218</v>
      </c>
      <c r="D1003" s="16"/>
    </row>
    <row r="1004" spans="1:4">
      <c r="A1004" s="19">
        <v>64</v>
      </c>
      <c r="B1004" s="16" t="s">
        <v>1062</v>
      </c>
      <c r="C1004" s="18" t="s">
        <v>28</v>
      </c>
      <c r="D1004" s="16"/>
    </row>
    <row r="1005" spans="1:4">
      <c r="A1005" s="19">
        <v>65</v>
      </c>
      <c r="B1005" s="16" t="s">
        <v>1080</v>
      </c>
      <c r="C1005" s="18" t="s">
        <v>28</v>
      </c>
      <c r="D1005" s="16"/>
    </row>
    <row r="1006" spans="1:4">
      <c r="A1006" s="19">
        <v>66</v>
      </c>
      <c r="B1006" s="16" t="s">
        <v>1092</v>
      </c>
      <c r="C1006" s="18" t="s">
        <v>556</v>
      </c>
      <c r="D1006" s="16"/>
    </row>
    <row r="1007" spans="1:4">
      <c r="A1007" s="19">
        <v>67</v>
      </c>
      <c r="B1007" s="16" t="s">
        <v>1096</v>
      </c>
      <c r="C1007" s="18" t="s">
        <v>183</v>
      </c>
      <c r="D1007" s="16"/>
    </row>
    <row r="1008" spans="1:4">
      <c r="A1008" s="19">
        <v>68</v>
      </c>
      <c r="B1008" s="16" t="s">
        <v>1116</v>
      </c>
      <c r="C1008" s="18" t="s">
        <v>176</v>
      </c>
      <c r="D1008" s="16"/>
    </row>
    <row r="1009" spans="1:4">
      <c r="A1009" s="19">
        <v>69</v>
      </c>
      <c r="B1009" s="16" t="s">
        <v>1124</v>
      </c>
      <c r="C1009" s="18" t="s">
        <v>717</v>
      </c>
      <c r="D1009" s="16"/>
    </row>
    <row r="1010" spans="1:4">
      <c r="A1010" s="19">
        <v>70</v>
      </c>
      <c r="B1010" s="16" t="s">
        <v>1130</v>
      </c>
      <c r="C1010" s="18" t="s">
        <v>401</v>
      </c>
      <c r="D1010" s="16"/>
    </row>
    <row r="1011" spans="1:4">
      <c r="A1011" s="19">
        <v>71</v>
      </c>
      <c r="B1011" s="16" t="s">
        <v>1148</v>
      </c>
      <c r="C1011" s="18" t="s">
        <v>28</v>
      </c>
      <c r="D1011" s="16"/>
    </row>
    <row r="1012" spans="1:4">
      <c r="A1012" s="19">
        <v>72</v>
      </c>
      <c r="B1012" s="16" t="s">
        <v>1158</v>
      </c>
      <c r="C1012" s="18" t="s">
        <v>28</v>
      </c>
      <c r="D1012" s="16"/>
    </row>
    <row r="1013" spans="1:4">
      <c r="A1013" s="19">
        <v>73</v>
      </c>
      <c r="B1013" s="16" t="s">
        <v>1162</v>
      </c>
      <c r="C1013" s="18" t="s">
        <v>231</v>
      </c>
      <c r="D1013" s="16"/>
    </row>
    <row r="1014" spans="1:4">
      <c r="A1014" s="19">
        <v>74</v>
      </c>
      <c r="B1014" s="16" t="s">
        <v>1172</v>
      </c>
      <c r="C1014" s="18" t="s">
        <v>28</v>
      </c>
      <c r="D1014" s="16"/>
    </row>
    <row r="1015" spans="1:4">
      <c r="A1015" s="19">
        <v>75</v>
      </c>
      <c r="B1015" s="16" t="s">
        <v>1176</v>
      </c>
      <c r="C1015" s="18" t="s">
        <v>28</v>
      </c>
      <c r="D1015" s="16"/>
    </row>
    <row r="1016" spans="1:4">
      <c r="A1016" s="19">
        <v>76</v>
      </c>
      <c r="B1016" s="16" t="s">
        <v>1188</v>
      </c>
      <c r="C1016" s="18" t="s">
        <v>218</v>
      </c>
      <c r="D1016" s="16"/>
    </row>
    <row r="1017" spans="1:4">
      <c r="A1017" s="19">
        <v>77</v>
      </c>
      <c r="B1017" s="16" t="s">
        <v>1192</v>
      </c>
      <c r="C1017" s="18" t="s">
        <v>471</v>
      </c>
      <c r="D1017" s="16"/>
    </row>
    <row r="1018" spans="1:4">
      <c r="A1018" s="19">
        <v>78</v>
      </c>
      <c r="B1018" s="16" t="s">
        <v>1204</v>
      </c>
      <c r="C1018" s="18" t="s">
        <v>50</v>
      </c>
      <c r="D1018" s="16"/>
    </row>
    <row r="1019" spans="1:4">
      <c r="A1019" s="19">
        <v>79</v>
      </c>
      <c r="B1019" s="16" t="s">
        <v>1212</v>
      </c>
      <c r="C1019" s="18" t="s">
        <v>1025</v>
      </c>
      <c r="D1019" s="16"/>
    </row>
    <row r="1020" spans="1:4">
      <c r="A1020" s="19">
        <v>80</v>
      </c>
      <c r="B1020" s="16" t="s">
        <v>1216</v>
      </c>
      <c r="C1020" s="18" t="s">
        <v>458</v>
      </c>
      <c r="D1020" s="16"/>
    </row>
    <row r="1021" spans="1:4">
      <c r="A1021" s="19">
        <v>81</v>
      </c>
      <c r="B1021" s="16" t="s">
        <v>1224</v>
      </c>
      <c r="C1021" s="18" t="s">
        <v>78</v>
      </c>
      <c r="D1021" s="16"/>
    </row>
    <row r="1022" spans="1:4">
      <c r="A1022" s="19">
        <v>82</v>
      </c>
      <c r="B1022" s="16" t="s">
        <v>1242</v>
      </c>
      <c r="C1022" s="18" t="s">
        <v>28</v>
      </c>
      <c r="D1022" s="16"/>
    </row>
    <row r="1023" spans="1:4">
      <c r="A1023" s="19">
        <v>83</v>
      </c>
      <c r="B1023" s="16" t="s">
        <v>1280</v>
      </c>
      <c r="C1023" s="18" t="s">
        <v>28</v>
      </c>
      <c r="D1023" s="16"/>
    </row>
    <row r="1024" spans="1:4">
      <c r="A1024" s="19">
        <v>84</v>
      </c>
      <c r="B1024" s="16" t="s">
        <v>1284</v>
      </c>
      <c r="C1024" s="18" t="s">
        <v>28</v>
      </c>
      <c r="D1024" s="16"/>
    </row>
    <row r="1025" spans="1:4">
      <c r="A1025" s="19">
        <v>85</v>
      </c>
      <c r="B1025" s="16" t="s">
        <v>1292</v>
      </c>
      <c r="C1025" s="18" t="s">
        <v>28</v>
      </c>
      <c r="D1025" s="16"/>
    </row>
    <row r="1026" spans="1:4">
      <c r="A1026" s="19">
        <v>86</v>
      </c>
      <c r="B1026" s="16" t="s">
        <v>1306</v>
      </c>
      <c r="C1026" s="18" t="s">
        <v>28</v>
      </c>
      <c r="D1026" s="16"/>
    </row>
    <row r="1027" spans="1:4">
      <c r="A1027" s="19">
        <v>87</v>
      </c>
      <c r="B1027" s="16" t="s">
        <v>1310</v>
      </c>
      <c r="C1027" s="18" t="s">
        <v>231</v>
      </c>
      <c r="D1027" s="16"/>
    </row>
    <row r="1028" spans="1:4">
      <c r="A1028" s="19">
        <v>88</v>
      </c>
      <c r="B1028" s="16" t="s">
        <v>1314</v>
      </c>
      <c r="C1028" s="18" t="s">
        <v>458</v>
      </c>
      <c r="D1028" s="16"/>
    </row>
    <row r="1029" spans="1:4">
      <c r="A1029" s="19">
        <v>89</v>
      </c>
      <c r="B1029" s="16" t="s">
        <v>1328</v>
      </c>
      <c r="C1029" s="18" t="s">
        <v>231</v>
      </c>
      <c r="D1029" s="16"/>
    </row>
    <row r="1030" spans="1:4">
      <c r="A1030" s="19">
        <v>90</v>
      </c>
      <c r="B1030" s="16" t="s">
        <v>1336</v>
      </c>
      <c r="C1030" s="18" t="s">
        <v>372</v>
      </c>
      <c r="D1030" s="16"/>
    </row>
    <row r="1031" spans="1:4">
      <c r="A1031" s="19">
        <v>91</v>
      </c>
      <c r="B1031" s="16" t="s">
        <v>1340</v>
      </c>
      <c r="C1031" s="18" t="s">
        <v>401</v>
      </c>
      <c r="D1031" s="16"/>
    </row>
    <row r="1032" spans="1:4">
      <c r="A1032" s="19">
        <v>92</v>
      </c>
      <c r="B1032" s="16" t="s">
        <v>1358</v>
      </c>
      <c r="C1032" s="18" t="s">
        <v>28</v>
      </c>
      <c r="D1032" s="16"/>
    </row>
    <row r="1033" spans="1:4">
      <c r="A1033" s="19">
        <v>93</v>
      </c>
      <c r="B1033" s="16" t="s">
        <v>1366</v>
      </c>
      <c r="C1033" s="18" t="s">
        <v>231</v>
      </c>
      <c r="D1033" s="16"/>
    </row>
    <row r="1034" spans="1:4">
      <c r="A1034" s="19">
        <v>94</v>
      </c>
      <c r="B1034" s="16" t="s">
        <v>1370</v>
      </c>
      <c r="C1034" s="18" t="s">
        <v>1025</v>
      </c>
      <c r="D1034" s="16"/>
    </row>
    <row r="1035" spans="1:4">
      <c r="A1035" s="19">
        <v>95</v>
      </c>
      <c r="B1035" s="16" t="s">
        <v>1374</v>
      </c>
      <c r="C1035" s="18" t="s">
        <v>28</v>
      </c>
      <c r="D1035" s="16"/>
    </row>
    <row r="1036" spans="1:4">
      <c r="A1036" s="19">
        <v>96</v>
      </c>
      <c r="B1036" s="16" t="s">
        <v>1386</v>
      </c>
      <c r="C1036" s="18" t="s">
        <v>1387</v>
      </c>
      <c r="D1036" s="16"/>
    </row>
    <row r="1037" spans="1:4">
      <c r="A1037" s="19">
        <v>97</v>
      </c>
      <c r="B1037" s="16" t="s">
        <v>1391</v>
      </c>
      <c r="C1037" s="18" t="s">
        <v>28</v>
      </c>
      <c r="D1037" s="16"/>
    </row>
    <row r="1038" spans="1:4">
      <c r="A1038" s="19">
        <v>98</v>
      </c>
      <c r="B1038" s="16" t="s">
        <v>1395</v>
      </c>
      <c r="C1038" s="18" t="s">
        <v>28</v>
      </c>
      <c r="D1038" s="16"/>
    </row>
    <row r="1039" spans="1:4">
      <c r="A1039" s="19">
        <v>99</v>
      </c>
      <c r="B1039" s="16" t="s">
        <v>1415</v>
      </c>
      <c r="C1039" s="18" t="s">
        <v>792</v>
      </c>
      <c r="D1039" s="16"/>
    </row>
    <row r="1040" spans="1:4">
      <c r="A1040" s="19">
        <v>100</v>
      </c>
      <c r="B1040" s="16" t="s">
        <v>1423</v>
      </c>
      <c r="C1040" s="18" t="s">
        <v>231</v>
      </c>
      <c r="D1040" s="16"/>
    </row>
    <row r="1041" spans="1:4">
      <c r="A1041" s="19">
        <v>101</v>
      </c>
      <c r="B1041" s="16" t="s">
        <v>1427</v>
      </c>
      <c r="C1041" s="18" t="s">
        <v>28</v>
      </c>
      <c r="D1041" s="16"/>
    </row>
    <row r="1042" spans="1:4">
      <c r="A1042" s="19">
        <v>102</v>
      </c>
      <c r="B1042" s="16" t="s">
        <v>1432</v>
      </c>
      <c r="C1042" s="18" t="s">
        <v>561</v>
      </c>
      <c r="D1042" s="16"/>
    </row>
    <row r="1043" spans="1:4">
      <c r="A1043" s="19">
        <v>103</v>
      </c>
      <c r="B1043" s="16" t="s">
        <v>1452</v>
      </c>
      <c r="C1043" s="18" t="s">
        <v>28</v>
      </c>
      <c r="D1043" s="16"/>
    </row>
    <row r="1044" spans="1:4">
      <c r="A1044" s="19">
        <v>104</v>
      </c>
      <c r="B1044" s="16" t="s">
        <v>1456</v>
      </c>
      <c r="C1044" s="18" t="s">
        <v>231</v>
      </c>
      <c r="D1044" s="16"/>
    </row>
    <row r="1045" spans="1:4">
      <c r="A1045" s="19">
        <v>105</v>
      </c>
      <c r="B1045" s="16" t="s">
        <v>1472</v>
      </c>
      <c r="C1045" s="18" t="s">
        <v>28</v>
      </c>
      <c r="D1045" s="16"/>
    </row>
    <row r="1046" spans="1:4">
      <c r="A1046" s="19">
        <v>106</v>
      </c>
      <c r="B1046" s="16" t="s">
        <v>1482</v>
      </c>
      <c r="C1046" s="18" t="s">
        <v>28</v>
      </c>
      <c r="D1046" s="16"/>
    </row>
    <row r="1047" spans="1:4">
      <c r="A1047" s="19">
        <v>107</v>
      </c>
      <c r="B1047" s="16" t="s">
        <v>1494</v>
      </c>
      <c r="C1047" s="18" t="s">
        <v>28</v>
      </c>
      <c r="D1047" s="16"/>
    </row>
    <row r="1048" spans="1:4">
      <c r="A1048" s="19">
        <v>108</v>
      </c>
      <c r="B1048" s="16" t="s">
        <v>1510</v>
      </c>
      <c r="C1048" s="18" t="s">
        <v>78</v>
      </c>
      <c r="D1048" s="16"/>
    </row>
    <row r="1049" spans="1:4">
      <c r="A1049" s="19">
        <v>109</v>
      </c>
      <c r="B1049" s="16" t="s">
        <v>1516</v>
      </c>
      <c r="C1049" s="18" t="s">
        <v>28</v>
      </c>
      <c r="D1049" s="16"/>
    </row>
    <row r="1050" spans="1:4">
      <c r="A1050" s="19">
        <v>110</v>
      </c>
      <c r="B1050" s="16" t="s">
        <v>1520</v>
      </c>
      <c r="C1050" s="18" t="s">
        <v>218</v>
      </c>
      <c r="D1050" s="16"/>
    </row>
    <row r="1051" spans="1:4">
      <c r="A1051" s="19">
        <v>111</v>
      </c>
      <c r="B1051" s="16" t="s">
        <v>1546</v>
      </c>
      <c r="C1051" s="18" t="s">
        <v>28</v>
      </c>
      <c r="D1051" s="16"/>
    </row>
    <row r="1052" spans="1:4">
      <c r="A1052" s="19">
        <v>112</v>
      </c>
      <c r="B1052" s="16" t="s">
        <v>1556</v>
      </c>
      <c r="C1052" s="18" t="s">
        <v>28</v>
      </c>
      <c r="D1052" s="16"/>
    </row>
    <row r="1053" spans="1:4">
      <c r="A1053" s="19">
        <v>113</v>
      </c>
      <c r="B1053" s="16" t="s">
        <v>1560</v>
      </c>
      <c r="C1053" s="18" t="s">
        <v>28</v>
      </c>
      <c r="D1053" s="16"/>
    </row>
    <row r="1054" spans="1:4">
      <c r="A1054" s="19">
        <v>114</v>
      </c>
      <c r="B1054" s="16" t="s">
        <v>1564</v>
      </c>
      <c r="C1054" s="18" t="s">
        <v>213</v>
      </c>
      <c r="D1054" s="16"/>
    </row>
    <row r="1055" spans="1:4">
      <c r="A1055" s="19">
        <v>115</v>
      </c>
      <c r="B1055" s="16" t="s">
        <v>1572</v>
      </c>
      <c r="C1055" s="18" t="s">
        <v>231</v>
      </c>
      <c r="D1055" s="16"/>
    </row>
    <row r="1056" spans="1:4">
      <c r="A1056" s="19">
        <v>116</v>
      </c>
      <c r="B1056" s="16" t="s">
        <v>1576</v>
      </c>
      <c r="C1056" s="18" t="s">
        <v>28</v>
      </c>
      <c r="D1056" s="16"/>
    </row>
    <row r="1057" spans="1:4">
      <c r="A1057" s="19">
        <v>117</v>
      </c>
      <c r="B1057" s="16" t="s">
        <v>1584</v>
      </c>
      <c r="C1057" s="18" t="s">
        <v>104</v>
      </c>
      <c r="D1057" s="16"/>
    </row>
    <row r="1058" spans="1:4">
      <c r="A1058" s="19">
        <v>118</v>
      </c>
      <c r="B1058" s="16" t="s">
        <v>1588</v>
      </c>
      <c r="C1058" s="18" t="s">
        <v>50</v>
      </c>
      <c r="D1058" s="16"/>
    </row>
    <row r="1059" spans="1:4">
      <c r="A1059" s="19">
        <v>119</v>
      </c>
      <c r="B1059" s="16" t="s">
        <v>1592</v>
      </c>
      <c r="C1059" s="18" t="s">
        <v>28</v>
      </c>
      <c r="D1059" s="16"/>
    </row>
    <row r="1060" spans="1:4">
      <c r="A1060" s="19">
        <v>120</v>
      </c>
      <c r="B1060" s="16" t="s">
        <v>1622</v>
      </c>
      <c r="C1060" s="18" t="s">
        <v>28</v>
      </c>
      <c r="D1060" s="16"/>
    </row>
    <row r="1061" spans="1:4">
      <c r="A1061" s="19">
        <v>121</v>
      </c>
      <c r="B1061" s="16" t="s">
        <v>1626</v>
      </c>
      <c r="C1061" s="18" t="s">
        <v>28</v>
      </c>
      <c r="D1061" s="16"/>
    </row>
    <row r="1062" spans="1:4">
      <c r="A1062" s="19">
        <v>122</v>
      </c>
      <c r="B1062" s="16" t="s">
        <v>1638</v>
      </c>
      <c r="C1062" s="18" t="s">
        <v>556</v>
      </c>
      <c r="D1062" s="16"/>
    </row>
    <row r="1063" spans="1:4">
      <c r="A1063" s="19">
        <v>123</v>
      </c>
      <c r="B1063" s="16" t="s">
        <v>1646</v>
      </c>
      <c r="C1063" s="18" t="s">
        <v>28</v>
      </c>
      <c r="D1063" s="16"/>
    </row>
    <row r="1064" spans="1:4">
      <c r="A1064" s="19">
        <v>124</v>
      </c>
      <c r="B1064" s="16" t="s">
        <v>1665</v>
      </c>
      <c r="C1064" s="18" t="s">
        <v>231</v>
      </c>
      <c r="D1064" s="16"/>
    </row>
    <row r="1065" spans="1:4">
      <c r="A1065" s="19">
        <v>125</v>
      </c>
      <c r="B1065" s="16" t="s">
        <v>1671</v>
      </c>
      <c r="C1065" s="18" t="s">
        <v>28</v>
      </c>
      <c r="D1065" s="16"/>
    </row>
    <row r="1066" spans="1:4">
      <c r="A1066" s="19">
        <v>126</v>
      </c>
      <c r="B1066" s="16" t="s">
        <v>1683</v>
      </c>
      <c r="C1066" s="18" t="s">
        <v>561</v>
      </c>
      <c r="D1066" s="16"/>
    </row>
    <row r="1067" spans="1:4">
      <c r="A1067" s="19">
        <v>127</v>
      </c>
      <c r="B1067" s="16" t="s">
        <v>1691</v>
      </c>
      <c r="C1067" s="18" t="s">
        <v>1025</v>
      </c>
      <c r="D1067" s="16"/>
    </row>
    <row r="1068" spans="1:4">
      <c r="A1068" s="19">
        <v>128</v>
      </c>
      <c r="B1068" s="16" t="s">
        <v>1711</v>
      </c>
      <c r="C1068" s="18" t="s">
        <v>231</v>
      </c>
      <c r="D1068" s="16"/>
    </row>
    <row r="1069" spans="1:4">
      <c r="A1069" s="19">
        <v>129</v>
      </c>
      <c r="B1069" s="16" t="s">
        <v>1723</v>
      </c>
      <c r="C1069" s="18" t="s">
        <v>28</v>
      </c>
      <c r="D1069" s="16"/>
    </row>
    <row r="1070" spans="1:4">
      <c r="A1070" s="19">
        <v>130</v>
      </c>
      <c r="B1070" s="16" t="s">
        <v>1727</v>
      </c>
      <c r="C1070" s="18" t="s">
        <v>238</v>
      </c>
      <c r="D1070" s="16"/>
    </row>
    <row r="1071" spans="1:4">
      <c r="A1071" s="19">
        <v>131</v>
      </c>
      <c r="B1071" s="16" t="s">
        <v>1731</v>
      </c>
      <c r="C1071" s="18" t="s">
        <v>1732</v>
      </c>
      <c r="D1071" s="16"/>
    </row>
    <row r="1072" spans="1:4">
      <c r="A1072" s="19">
        <v>132</v>
      </c>
      <c r="B1072" s="16" t="s">
        <v>1740</v>
      </c>
      <c r="C1072" s="18" t="s">
        <v>28</v>
      </c>
      <c r="D1072" s="16"/>
    </row>
    <row r="1073" spans="1:4">
      <c r="A1073" s="19">
        <v>133</v>
      </c>
      <c r="B1073" s="16" t="s">
        <v>1744</v>
      </c>
      <c r="C1073" s="18" t="s">
        <v>231</v>
      </c>
      <c r="D1073" s="16"/>
    </row>
    <row r="1074" spans="1:4">
      <c r="A1074" s="19">
        <v>134</v>
      </c>
      <c r="B1074" s="16" t="s">
        <v>1752</v>
      </c>
      <c r="C1074" s="18" t="s">
        <v>28</v>
      </c>
      <c r="D1074" s="16"/>
    </row>
    <row r="1075" spans="1:4">
      <c r="A1075" s="19">
        <v>135</v>
      </c>
      <c r="B1075" s="16" t="s">
        <v>1762</v>
      </c>
      <c r="C1075" s="18" t="s">
        <v>28</v>
      </c>
      <c r="D1075" s="16"/>
    </row>
    <row r="1076" spans="1:4">
      <c r="A1076" s="19">
        <v>136</v>
      </c>
      <c r="B1076" s="16" t="s">
        <v>1766</v>
      </c>
      <c r="C1076" s="18" t="s">
        <v>484</v>
      </c>
      <c r="D1076" s="16"/>
    </row>
    <row r="1077" spans="1:4">
      <c r="A1077" s="19">
        <v>137</v>
      </c>
      <c r="B1077" s="16" t="s">
        <v>1770</v>
      </c>
      <c r="C1077" s="18" t="s">
        <v>50</v>
      </c>
      <c r="D1077" s="16"/>
    </row>
    <row r="1078" spans="1:4">
      <c r="A1078" s="19">
        <v>138</v>
      </c>
      <c r="B1078" s="16" t="s">
        <v>1805</v>
      </c>
      <c r="C1078" s="18" t="s">
        <v>372</v>
      </c>
      <c r="D1078" s="16"/>
    </row>
    <row r="1079" spans="1:4">
      <c r="A1079" s="19">
        <v>139</v>
      </c>
      <c r="B1079" s="16" t="s">
        <v>1809</v>
      </c>
      <c r="C1079" s="18" t="s">
        <v>28</v>
      </c>
      <c r="D1079" s="16"/>
    </row>
    <row r="1080" spans="1:4">
      <c r="A1080" s="19">
        <v>140</v>
      </c>
      <c r="B1080" s="16" t="s">
        <v>1829</v>
      </c>
      <c r="C1080" s="18" t="s">
        <v>610</v>
      </c>
      <c r="D1080" s="16"/>
    </row>
    <row r="1081" spans="1:4">
      <c r="A1081" s="19">
        <v>141</v>
      </c>
      <c r="B1081" s="16" t="s">
        <v>1851</v>
      </c>
      <c r="C1081" s="18" t="s">
        <v>372</v>
      </c>
      <c r="D1081" s="16"/>
    </row>
    <row r="1082" spans="1:4">
      <c r="A1082" s="19">
        <v>142</v>
      </c>
      <c r="B1082" s="16" t="s">
        <v>1865</v>
      </c>
      <c r="C1082" s="18" t="s">
        <v>83</v>
      </c>
      <c r="D1082" s="16"/>
    </row>
    <row r="1083" spans="1:4">
      <c r="A1083" s="19">
        <v>143</v>
      </c>
      <c r="B1083" s="16" t="s">
        <v>1869</v>
      </c>
      <c r="C1083" s="18" t="s">
        <v>28</v>
      </c>
      <c r="D1083" s="16"/>
    </row>
    <row r="1084" spans="1:4">
      <c r="A1084" s="19">
        <v>144</v>
      </c>
      <c r="B1084" s="16" t="s">
        <v>1877</v>
      </c>
      <c r="C1084" s="18" t="s">
        <v>28</v>
      </c>
      <c r="D1084" s="16"/>
    </row>
    <row r="1085" spans="1:4">
      <c r="A1085" s="19">
        <v>145</v>
      </c>
      <c r="B1085" s="16" t="s">
        <v>1885</v>
      </c>
      <c r="C1085" s="18" t="s">
        <v>28</v>
      </c>
      <c r="D1085" s="16"/>
    </row>
    <row r="1086" spans="1:4">
      <c r="A1086" s="19">
        <v>146</v>
      </c>
      <c r="B1086" s="16" t="s">
        <v>1897</v>
      </c>
      <c r="C1086" s="18" t="s">
        <v>28</v>
      </c>
      <c r="D1086" s="16"/>
    </row>
    <row r="1087" spans="1:4">
      <c r="A1087" s="19">
        <v>147</v>
      </c>
      <c r="B1087" s="16" t="s">
        <v>1901</v>
      </c>
      <c r="C1087" s="18" t="s">
        <v>78</v>
      </c>
      <c r="D1087" s="16"/>
    </row>
    <row r="1088" spans="1:4">
      <c r="A1088" s="19">
        <v>148</v>
      </c>
      <c r="B1088" s="16" t="s">
        <v>1905</v>
      </c>
      <c r="C1088" s="18" t="s">
        <v>28</v>
      </c>
      <c r="D1088" s="16"/>
    </row>
    <row r="1089" spans="1:4">
      <c r="A1089" s="19">
        <v>149</v>
      </c>
      <c r="B1089" s="16" t="s">
        <v>1912</v>
      </c>
      <c r="C1089" s="18" t="s">
        <v>231</v>
      </c>
      <c r="D1089" s="16"/>
    </row>
    <row r="1090" spans="1:4">
      <c r="A1090" s="19">
        <v>150</v>
      </c>
      <c r="B1090" s="16" t="s">
        <v>1926</v>
      </c>
      <c r="C1090" s="18" t="s">
        <v>363</v>
      </c>
      <c r="D1090" s="16"/>
    </row>
    <row r="1091" spans="1:4">
      <c r="A1091" s="19">
        <v>151</v>
      </c>
      <c r="B1091" s="16" t="s">
        <v>1942</v>
      </c>
      <c r="C1091" s="18" t="s">
        <v>28</v>
      </c>
      <c r="D1091" s="16"/>
    </row>
    <row r="1092" spans="1:4">
      <c r="A1092" s="19">
        <v>152</v>
      </c>
      <c r="B1092" s="16" t="s">
        <v>1959</v>
      </c>
      <c r="C1092" s="18" t="s">
        <v>28</v>
      </c>
      <c r="D1092" s="16"/>
    </row>
    <row r="1093" spans="1:4">
      <c r="A1093" s="19">
        <v>153</v>
      </c>
      <c r="B1093" s="16" t="s">
        <v>1964</v>
      </c>
      <c r="C1093" s="18" t="s">
        <v>1025</v>
      </c>
      <c r="D1093" s="16"/>
    </row>
    <row r="1094" spans="1:4">
      <c r="A1094" s="19">
        <v>154</v>
      </c>
      <c r="B1094" s="16" t="s">
        <v>1976</v>
      </c>
      <c r="C1094" s="18" t="s">
        <v>28</v>
      </c>
      <c r="D1094" s="16"/>
    </row>
    <row r="1095" spans="1:4">
      <c r="A1095" s="19">
        <v>155</v>
      </c>
      <c r="B1095" s="16" t="s">
        <v>1988</v>
      </c>
      <c r="C1095" s="18" t="s">
        <v>28</v>
      </c>
      <c r="D1095" s="16"/>
    </row>
    <row r="1096" spans="1:4">
      <c r="A1096" s="19">
        <v>156</v>
      </c>
      <c r="B1096" s="16" t="s">
        <v>2051</v>
      </c>
      <c r="C1096" s="18" t="s">
        <v>231</v>
      </c>
      <c r="D1096" s="16"/>
    </row>
    <row r="1097" spans="1:4">
      <c r="A1097" s="19">
        <v>157</v>
      </c>
      <c r="B1097" s="16" t="s">
        <v>2055</v>
      </c>
      <c r="C1097" s="18" t="s">
        <v>88</v>
      </c>
      <c r="D1097" s="16"/>
    </row>
    <row r="1098" spans="1:4">
      <c r="A1098" s="19">
        <v>158</v>
      </c>
      <c r="B1098" s="16" t="s">
        <v>2067</v>
      </c>
      <c r="C1098" s="18" t="s">
        <v>231</v>
      </c>
      <c r="D1098" s="16"/>
    </row>
    <row r="1099" spans="1:4">
      <c r="A1099" s="19">
        <v>159</v>
      </c>
      <c r="B1099" s="16" t="s">
        <v>2073</v>
      </c>
      <c r="C1099" s="18" t="s">
        <v>28</v>
      </c>
      <c r="D1099" s="16"/>
    </row>
    <row r="1100" spans="1:4">
      <c r="A1100" s="19">
        <v>160</v>
      </c>
      <c r="B1100" s="16" t="s">
        <v>62</v>
      </c>
      <c r="C1100" s="18" t="s">
        <v>28</v>
      </c>
      <c r="D1100" s="16"/>
    </row>
    <row r="1101" spans="1:4">
      <c r="A1101" s="19">
        <v>161</v>
      </c>
      <c r="B1101" s="16" t="s">
        <v>2097</v>
      </c>
      <c r="C1101" s="18" t="s">
        <v>28</v>
      </c>
      <c r="D1101" s="16"/>
    </row>
    <row r="1102" spans="1:4">
      <c r="A1102" s="19">
        <v>162</v>
      </c>
      <c r="B1102" s="16" t="s">
        <v>2107</v>
      </c>
      <c r="C1102" s="18" t="s">
        <v>2108</v>
      </c>
      <c r="D1102" s="16"/>
    </row>
    <row r="1103" spans="1:4">
      <c r="A1103" s="19">
        <v>163</v>
      </c>
      <c r="B1103" s="16" t="s">
        <v>2116</v>
      </c>
      <c r="C1103" s="18" t="s">
        <v>83</v>
      </c>
      <c r="D1103" s="16"/>
    </row>
    <row r="1104" spans="1:4">
      <c r="A1104" s="19">
        <v>164</v>
      </c>
      <c r="B1104" s="16" t="s">
        <v>2145</v>
      </c>
      <c r="C1104" s="18" t="s">
        <v>218</v>
      </c>
      <c r="D1104" s="16"/>
    </row>
    <row r="1105" spans="1:4">
      <c r="A1105" s="19">
        <v>165</v>
      </c>
      <c r="B1105" s="16" t="s">
        <v>2151</v>
      </c>
      <c r="C1105" s="18" t="s">
        <v>28</v>
      </c>
      <c r="D1105" s="16"/>
    </row>
    <row r="1106" spans="1:4">
      <c r="A1106" s="19">
        <v>166</v>
      </c>
      <c r="B1106" s="16" t="s">
        <v>2167</v>
      </c>
      <c r="C1106" s="18" t="s">
        <v>83</v>
      </c>
      <c r="D1106" s="16"/>
    </row>
    <row r="1107" spans="1:4">
      <c r="A1107" s="19">
        <v>167</v>
      </c>
      <c r="B1107" s="16" t="s">
        <v>2171</v>
      </c>
      <c r="C1107" s="18" t="s">
        <v>28</v>
      </c>
      <c r="D1107" s="16"/>
    </row>
    <row r="1108" spans="1:4">
      <c r="A1108" s="19">
        <v>168</v>
      </c>
      <c r="B1108" s="16" t="s">
        <v>2179</v>
      </c>
      <c r="C1108" s="18" t="s">
        <v>231</v>
      </c>
      <c r="D1108" s="16"/>
    </row>
    <row r="1109" spans="1:4">
      <c r="A1109" s="19">
        <v>169</v>
      </c>
      <c r="B1109" s="16" t="s">
        <v>2211</v>
      </c>
      <c r="C1109" s="18" t="s">
        <v>28</v>
      </c>
      <c r="D1109" s="16"/>
    </row>
    <row r="1110" spans="1:4">
      <c r="A1110" s="19">
        <v>170</v>
      </c>
      <c r="B1110" s="16" t="s">
        <v>2230</v>
      </c>
      <c r="C1110" s="18" t="s">
        <v>1387</v>
      </c>
      <c r="D1110" s="16"/>
    </row>
    <row r="1111" spans="1:4">
      <c r="A1111" s="19">
        <v>171</v>
      </c>
      <c r="B1111" s="16" t="s">
        <v>2241</v>
      </c>
      <c r="C1111" s="18" t="s">
        <v>28</v>
      </c>
      <c r="D1111" s="16"/>
    </row>
    <row r="1112" spans="1:4">
      <c r="A1112" s="19">
        <v>172</v>
      </c>
      <c r="B1112" s="16" t="s">
        <v>2272</v>
      </c>
      <c r="C1112" s="18" t="s">
        <v>83</v>
      </c>
      <c r="D1112" s="16"/>
    </row>
    <row r="1113" spans="1:4">
      <c r="A1113" s="19">
        <v>173</v>
      </c>
      <c r="B1113" s="16" t="s">
        <v>2276</v>
      </c>
      <c r="C1113" s="18" t="s">
        <v>28</v>
      </c>
      <c r="D1113" s="16"/>
    </row>
    <row r="1114" spans="1:4">
      <c r="A1114" s="19">
        <v>174</v>
      </c>
      <c r="B1114" s="16" t="s">
        <v>2296</v>
      </c>
      <c r="C1114" s="18" t="s">
        <v>176</v>
      </c>
      <c r="D1114" s="16"/>
    </row>
    <row r="1115" spans="1:4">
      <c r="A1115" s="19">
        <v>175</v>
      </c>
      <c r="B1115" s="16" t="s">
        <v>2320</v>
      </c>
      <c r="C1115" s="18" t="s">
        <v>484</v>
      </c>
      <c r="D1115" s="16"/>
    </row>
    <row r="1116" spans="1:4">
      <c r="A1116" s="19">
        <v>176</v>
      </c>
      <c r="B1116" s="16" t="s">
        <v>2328</v>
      </c>
      <c r="C1116" s="18" t="s">
        <v>231</v>
      </c>
      <c r="D1116" s="16"/>
    </row>
    <row r="1117" spans="1:4">
      <c r="A1117" s="19">
        <v>177</v>
      </c>
      <c r="B1117" s="16" t="s">
        <v>2336</v>
      </c>
      <c r="C1117" s="18" t="s">
        <v>28</v>
      </c>
      <c r="D1117" s="16"/>
    </row>
    <row r="1118" spans="1:4">
      <c r="A1118" s="19">
        <v>178</v>
      </c>
      <c r="B1118" s="16" t="s">
        <v>2364</v>
      </c>
      <c r="C1118" s="18" t="s">
        <v>484</v>
      </c>
      <c r="D1118" s="16"/>
    </row>
    <row r="1119" spans="1:4">
      <c r="A1119" s="19">
        <v>179</v>
      </c>
      <c r="B1119" s="16" t="s">
        <v>2399</v>
      </c>
      <c r="C1119" s="18" t="s">
        <v>28</v>
      </c>
      <c r="D1119" s="16"/>
    </row>
    <row r="1120" spans="1:4">
      <c r="A1120" s="19">
        <v>180</v>
      </c>
      <c r="B1120" s="16" t="s">
        <v>2405</v>
      </c>
      <c r="C1120" s="18" t="s">
        <v>218</v>
      </c>
      <c r="D1120" s="16"/>
    </row>
    <row r="1121" spans="1:4">
      <c r="A1121" s="19">
        <v>181</v>
      </c>
      <c r="B1121" s="16" t="s">
        <v>2420</v>
      </c>
      <c r="C1121" s="18" t="s">
        <v>28</v>
      </c>
      <c r="D1121" s="16"/>
    </row>
    <row r="1122" spans="1:4">
      <c r="A1122" s="19">
        <v>182</v>
      </c>
      <c r="B1122" s="16" t="s">
        <v>2434</v>
      </c>
      <c r="C1122" s="18" t="s">
        <v>28</v>
      </c>
      <c r="D1122" s="16"/>
    </row>
    <row r="1123" spans="1:4">
      <c r="A1123" s="19">
        <v>183</v>
      </c>
      <c r="B1123" s="16" t="s">
        <v>2438</v>
      </c>
      <c r="C1123" s="18" t="s">
        <v>28</v>
      </c>
      <c r="D1123" s="16"/>
    </row>
    <row r="1124" spans="1:4">
      <c r="A1124" s="19">
        <v>184</v>
      </c>
      <c r="B1124" s="16" t="s">
        <v>2452</v>
      </c>
      <c r="C1124" s="18" t="s">
        <v>28</v>
      </c>
      <c r="D1124" s="16"/>
    </row>
    <row r="1125" spans="1:4">
      <c r="A1125" s="19">
        <v>185</v>
      </c>
      <c r="B1125" s="16" t="s">
        <v>2464</v>
      </c>
      <c r="C1125" s="18" t="s">
        <v>28</v>
      </c>
      <c r="D1125" s="16"/>
    </row>
    <row r="1126" spans="1:4">
      <c r="A1126" s="19">
        <v>186</v>
      </c>
      <c r="B1126" s="16" t="s">
        <v>2478</v>
      </c>
      <c r="C1126" s="18" t="s">
        <v>28</v>
      </c>
      <c r="D1126" s="16"/>
    </row>
    <row r="1127" spans="1:4">
      <c r="A1127" s="19">
        <v>187</v>
      </c>
      <c r="B1127" s="16" t="s">
        <v>2488</v>
      </c>
      <c r="C1127" s="18" t="s">
        <v>1025</v>
      </c>
      <c r="D1127" s="16"/>
    </row>
    <row r="1128" spans="1:4">
      <c r="A1128" s="19">
        <v>188</v>
      </c>
      <c r="B1128" s="16" t="s">
        <v>2508</v>
      </c>
      <c r="C1128" s="18" t="s">
        <v>78</v>
      </c>
      <c r="D1128" s="16"/>
    </row>
    <row r="1129" spans="1:4">
      <c r="A1129" s="19">
        <v>189</v>
      </c>
      <c r="B1129" s="16" t="s">
        <v>2526</v>
      </c>
      <c r="C1129" s="18" t="s">
        <v>78</v>
      </c>
      <c r="D1129" s="16"/>
    </row>
    <row r="1130" spans="1:4">
      <c r="A1130" s="19">
        <v>190</v>
      </c>
      <c r="B1130" s="16" t="s">
        <v>2531</v>
      </c>
      <c r="C1130" s="18" t="s">
        <v>28</v>
      </c>
      <c r="D1130" s="16"/>
    </row>
    <row r="1131" spans="1:4">
      <c r="A1131" s="19">
        <v>191</v>
      </c>
      <c r="B1131" s="16" t="s">
        <v>2541</v>
      </c>
      <c r="C1131" s="18" t="s">
        <v>88</v>
      </c>
      <c r="D1131" s="16"/>
    </row>
    <row r="1132" spans="1:4">
      <c r="A1132" s="19">
        <v>192</v>
      </c>
      <c r="B1132" s="16" t="s">
        <v>2545</v>
      </c>
      <c r="C1132" s="18" t="s">
        <v>28</v>
      </c>
      <c r="D1132" s="16"/>
    </row>
    <row r="1133" spans="1:4">
      <c r="A1133" s="19">
        <v>193</v>
      </c>
      <c r="B1133" s="16" t="s">
        <v>2557</v>
      </c>
      <c r="C1133" s="18" t="s">
        <v>2558</v>
      </c>
      <c r="D1133" s="16"/>
    </row>
    <row r="1134" spans="1:4">
      <c r="A1134" s="19">
        <v>194</v>
      </c>
      <c r="B1134" s="16" t="s">
        <v>2584</v>
      </c>
      <c r="C1134" s="18" t="s">
        <v>28</v>
      </c>
      <c r="D1134" s="16"/>
    </row>
    <row r="1135" spans="1:4">
      <c r="A1135" s="19">
        <v>195</v>
      </c>
      <c r="B1135" s="16" t="s">
        <v>2610</v>
      </c>
      <c r="C1135" s="18" t="s">
        <v>28</v>
      </c>
      <c r="D1135" s="16"/>
    </row>
    <row r="1136" spans="1:4">
      <c r="A1136" s="19">
        <v>196</v>
      </c>
      <c r="B1136" s="16" t="s">
        <v>2634</v>
      </c>
      <c r="C1136" s="18" t="s">
        <v>137</v>
      </c>
      <c r="D1136" s="16"/>
    </row>
    <row r="1137" spans="1:4">
      <c r="A1137" s="19">
        <v>197</v>
      </c>
      <c r="B1137" s="16" t="s">
        <v>2638</v>
      </c>
      <c r="C1137" s="18" t="s">
        <v>28</v>
      </c>
      <c r="D1137" s="16"/>
    </row>
    <row r="1138" spans="1:4">
      <c r="A1138" s="19">
        <v>198</v>
      </c>
      <c r="B1138" s="16" t="s">
        <v>82</v>
      </c>
      <c r="C1138" s="18" t="s">
        <v>83</v>
      </c>
      <c r="D1138" s="16"/>
    </row>
    <row r="1139" spans="1:4">
      <c r="A1139" s="19">
        <v>199</v>
      </c>
      <c r="B1139" s="16" t="s">
        <v>2656</v>
      </c>
      <c r="C1139" s="18" t="s">
        <v>231</v>
      </c>
      <c r="D1139" s="16"/>
    </row>
    <row r="1140" spans="1:4">
      <c r="A1140" s="19">
        <v>200</v>
      </c>
      <c r="B1140" s="16" t="s">
        <v>175</v>
      </c>
      <c r="C1140" s="18" t="s">
        <v>176</v>
      </c>
      <c r="D1140" s="16"/>
    </row>
    <row r="1141" spans="1:4">
      <c r="A1141" s="19">
        <v>201</v>
      </c>
      <c r="B1141" s="16" t="s">
        <v>2674</v>
      </c>
      <c r="C1141" s="18" t="s">
        <v>176</v>
      </c>
      <c r="D1141" s="16"/>
    </row>
    <row r="1142" spans="1:4">
      <c r="A1142" s="19">
        <v>202</v>
      </c>
      <c r="B1142" s="16" t="s">
        <v>2680</v>
      </c>
      <c r="C1142" s="18" t="s">
        <v>28</v>
      </c>
      <c r="D1142" s="16"/>
    </row>
    <row r="1143" spans="1:4">
      <c r="A1143" s="19">
        <v>203</v>
      </c>
      <c r="B1143" s="16" t="s">
        <v>2688</v>
      </c>
      <c r="C1143" s="18" t="s">
        <v>28</v>
      </c>
      <c r="D1143" s="16"/>
    </row>
    <row r="1144" spans="1:4">
      <c r="A1144" s="19">
        <v>204</v>
      </c>
      <c r="B1144" s="16" t="s">
        <v>2692</v>
      </c>
      <c r="C1144" s="18" t="s">
        <v>83</v>
      </c>
      <c r="D1144" s="16"/>
    </row>
    <row r="1145" spans="1:4">
      <c r="A1145" s="19">
        <v>205</v>
      </c>
      <c r="B1145" s="16" t="s">
        <v>2704</v>
      </c>
      <c r="C1145" s="18" t="s">
        <v>28</v>
      </c>
      <c r="D1145" s="16"/>
    </row>
    <row r="1146" spans="1:4">
      <c r="A1146" s="19">
        <v>206</v>
      </c>
      <c r="B1146" s="16" t="s">
        <v>2718</v>
      </c>
      <c r="C1146" s="18" t="s">
        <v>28</v>
      </c>
      <c r="D1146" s="16"/>
    </row>
    <row r="1147" spans="1:4">
      <c r="A1147" s="19">
        <v>207</v>
      </c>
      <c r="B1147" s="16" t="s">
        <v>2724</v>
      </c>
      <c r="C1147" s="18" t="s">
        <v>28</v>
      </c>
      <c r="D1147" s="16"/>
    </row>
    <row r="1148" spans="1:4">
      <c r="A1148" s="19">
        <v>208</v>
      </c>
      <c r="B1148" s="16" t="s">
        <v>2736</v>
      </c>
      <c r="C1148" s="18" t="s">
        <v>218</v>
      </c>
      <c r="D1148" s="16"/>
    </row>
    <row r="1149" spans="1:4">
      <c r="A1149" s="19">
        <v>209</v>
      </c>
      <c r="B1149" s="16" t="s">
        <v>2772</v>
      </c>
      <c r="C1149" s="18" t="s">
        <v>556</v>
      </c>
      <c r="D1149" s="16"/>
    </row>
    <row r="1150" spans="1:4">
      <c r="A1150" s="19">
        <v>210</v>
      </c>
      <c r="B1150" s="16" t="s">
        <v>2784</v>
      </c>
      <c r="C1150" s="18" t="s">
        <v>28</v>
      </c>
      <c r="D1150" s="16"/>
    </row>
    <row r="1151" spans="1:4">
      <c r="A1151" s="19">
        <v>211</v>
      </c>
      <c r="B1151" s="16" t="s">
        <v>2798</v>
      </c>
      <c r="C1151" s="18" t="s">
        <v>231</v>
      </c>
      <c r="D1151" s="16"/>
    </row>
    <row r="1152" spans="1:4">
      <c r="A1152" s="19">
        <v>212</v>
      </c>
      <c r="B1152" s="16" t="s">
        <v>2820</v>
      </c>
      <c r="C1152" s="18" t="s">
        <v>213</v>
      </c>
      <c r="D1152" s="16"/>
    </row>
    <row r="1153" spans="1:4">
      <c r="A1153" s="19">
        <v>213</v>
      </c>
      <c r="B1153" s="16" t="s">
        <v>2828</v>
      </c>
      <c r="C1153" s="18" t="s">
        <v>218</v>
      </c>
      <c r="D1153" s="16"/>
    </row>
    <row r="1154" spans="1:4">
      <c r="A1154" s="19">
        <v>214</v>
      </c>
      <c r="B1154" s="16" t="s">
        <v>2844</v>
      </c>
      <c r="C1154" s="18" t="s">
        <v>28</v>
      </c>
      <c r="D1154" s="16"/>
    </row>
    <row r="1155" spans="1:4">
      <c r="A1155" s="19">
        <v>215</v>
      </c>
      <c r="B1155" s="16" t="s">
        <v>2850</v>
      </c>
      <c r="C1155" s="18" t="s">
        <v>231</v>
      </c>
      <c r="D1155" s="16"/>
    </row>
    <row r="1156" spans="1:4">
      <c r="A1156" s="19">
        <v>216</v>
      </c>
      <c r="B1156" s="16" t="s">
        <v>2854</v>
      </c>
      <c r="C1156" s="18" t="s">
        <v>28</v>
      </c>
      <c r="D1156" s="16"/>
    </row>
    <row r="1157" spans="1:4">
      <c r="A1157" s="19">
        <v>217</v>
      </c>
      <c r="B1157" s="16" t="s">
        <v>2858</v>
      </c>
      <c r="C1157" s="18" t="s">
        <v>471</v>
      </c>
      <c r="D1157" s="16"/>
    </row>
    <row r="1158" spans="1:4">
      <c r="A1158" s="19">
        <v>218</v>
      </c>
      <c r="B1158" s="16" t="s">
        <v>2872</v>
      </c>
      <c r="C1158" s="18" t="s">
        <v>1953</v>
      </c>
      <c r="D1158" s="16"/>
    </row>
    <row r="1159" spans="1:4">
      <c r="A1159" s="19">
        <v>219</v>
      </c>
      <c r="B1159" s="16" t="s">
        <v>2876</v>
      </c>
      <c r="C1159" s="18" t="s">
        <v>231</v>
      </c>
      <c r="D1159" s="16"/>
    </row>
    <row r="1160" spans="1:4">
      <c r="A1160" s="19">
        <v>220</v>
      </c>
      <c r="B1160" s="16" t="s">
        <v>2879</v>
      </c>
      <c r="C1160" s="18" t="s">
        <v>561</v>
      </c>
      <c r="D1160" s="16"/>
    </row>
    <row r="1161" spans="1:4">
      <c r="A1161" s="19">
        <v>221</v>
      </c>
      <c r="B1161" s="16" t="s">
        <v>2883</v>
      </c>
      <c r="C1161" s="18" t="s">
        <v>231</v>
      </c>
      <c r="D1161" s="16"/>
    </row>
    <row r="1162" spans="1:4">
      <c r="A1162" s="19">
        <v>222</v>
      </c>
      <c r="B1162" s="16" t="s">
        <v>2887</v>
      </c>
      <c r="C1162" s="18" t="s">
        <v>28</v>
      </c>
      <c r="D1162" s="16"/>
    </row>
    <row r="1163" spans="1:4">
      <c r="A1163" s="19">
        <v>223</v>
      </c>
      <c r="B1163" s="16" t="s">
        <v>2897</v>
      </c>
      <c r="C1163" s="18" t="s">
        <v>372</v>
      </c>
      <c r="D1163" s="16"/>
    </row>
    <row r="1164" spans="1:4">
      <c r="A1164" s="19">
        <v>224</v>
      </c>
      <c r="B1164" s="16" t="s">
        <v>2923</v>
      </c>
      <c r="C1164" s="18" t="s">
        <v>83</v>
      </c>
      <c r="D1164" s="16"/>
    </row>
    <row r="1165" spans="1:4">
      <c r="A1165" s="19">
        <v>225</v>
      </c>
      <c r="B1165" s="16" t="s">
        <v>2931</v>
      </c>
      <c r="C1165" s="18" t="s">
        <v>28</v>
      </c>
      <c r="D1165" s="16"/>
    </row>
    <row r="1166" spans="1:4">
      <c r="A1166" s="19">
        <v>226</v>
      </c>
      <c r="B1166" s="16" t="s">
        <v>2939</v>
      </c>
      <c r="C1166" s="18" t="s">
        <v>28</v>
      </c>
      <c r="D1166" s="16"/>
    </row>
    <row r="1167" spans="1:4">
      <c r="A1167" s="19">
        <v>227</v>
      </c>
      <c r="B1167" s="16" t="s">
        <v>2947</v>
      </c>
      <c r="C1167" s="18" t="s">
        <v>88</v>
      </c>
      <c r="D1167" s="16"/>
    </row>
    <row r="1168" spans="1:4">
      <c r="A1168" s="19">
        <v>228</v>
      </c>
      <c r="B1168" s="16" t="s">
        <v>2953</v>
      </c>
      <c r="C1168" s="18" t="s">
        <v>238</v>
      </c>
      <c r="D1168" s="16"/>
    </row>
    <row r="1169" spans="1:4">
      <c r="A1169" s="19">
        <v>229</v>
      </c>
      <c r="B1169" s="16" t="s">
        <v>2957</v>
      </c>
      <c r="C1169" s="18" t="s">
        <v>83</v>
      </c>
      <c r="D1169" s="16"/>
    </row>
    <row r="1170" spans="1:4">
      <c r="A1170" s="19">
        <v>230</v>
      </c>
      <c r="B1170" s="16" t="s">
        <v>2971</v>
      </c>
      <c r="C1170" s="18" t="s">
        <v>83</v>
      </c>
      <c r="D1170" s="16"/>
    </row>
    <row r="1171" spans="1:4">
      <c r="A1171" s="19">
        <v>231</v>
      </c>
      <c r="B1171" s="16" t="s">
        <v>2985</v>
      </c>
      <c r="C1171" s="18" t="s">
        <v>28</v>
      </c>
      <c r="D1171" s="16"/>
    </row>
    <row r="1172" spans="1:4">
      <c r="A1172" s="19">
        <v>232</v>
      </c>
      <c r="B1172" s="16" t="s">
        <v>2997</v>
      </c>
      <c r="C1172" s="18" t="s">
        <v>28</v>
      </c>
      <c r="D1172" s="16"/>
    </row>
    <row r="1173" spans="1:4">
      <c r="A1173" s="19">
        <v>233</v>
      </c>
      <c r="B1173" s="16" t="s">
        <v>3005</v>
      </c>
      <c r="C1173" s="18" t="s">
        <v>28</v>
      </c>
      <c r="D1173" s="16"/>
    </row>
    <row r="1174" spans="1:4">
      <c r="A1174" s="19">
        <v>234</v>
      </c>
      <c r="B1174" s="16" t="s">
        <v>3042</v>
      </c>
      <c r="C1174" s="18" t="s">
        <v>28</v>
      </c>
      <c r="D1174" s="16"/>
    </row>
    <row r="1175" spans="1:4">
      <c r="A1175" s="19">
        <v>235</v>
      </c>
      <c r="B1175" s="16" t="s">
        <v>3046</v>
      </c>
      <c r="C1175" s="18" t="s">
        <v>28</v>
      </c>
      <c r="D1175" s="16"/>
    </row>
    <row r="1176" spans="1:4">
      <c r="A1176" s="19">
        <v>236</v>
      </c>
      <c r="B1176" s="16" t="s">
        <v>3064</v>
      </c>
      <c r="C1176" s="18" t="s">
        <v>83</v>
      </c>
      <c r="D1176" s="16"/>
    </row>
    <row r="1177" spans="1:4">
      <c r="A1177" s="19">
        <v>237</v>
      </c>
      <c r="B1177" s="16" t="s">
        <v>3070</v>
      </c>
      <c r="C1177" s="18" t="s">
        <v>231</v>
      </c>
      <c r="D1177" s="16"/>
    </row>
    <row r="1178" spans="1:4">
      <c r="A1178" s="19">
        <v>238</v>
      </c>
      <c r="B1178" s="16" t="s">
        <v>3074</v>
      </c>
      <c r="C1178" s="18" t="s">
        <v>28</v>
      </c>
      <c r="D1178" s="16"/>
    </row>
    <row r="1179" spans="1:4">
      <c r="A1179" s="19">
        <v>239</v>
      </c>
      <c r="B1179" s="16" t="s">
        <v>3078</v>
      </c>
      <c r="C1179" s="18" t="s">
        <v>231</v>
      </c>
      <c r="D1179" s="16"/>
    </row>
    <row r="1180" spans="1:4">
      <c r="A1180" s="19">
        <v>240</v>
      </c>
      <c r="B1180" s="16" t="s">
        <v>3086</v>
      </c>
      <c r="C1180" s="18" t="s">
        <v>183</v>
      </c>
      <c r="D1180" s="16"/>
    </row>
    <row r="1181" spans="1:4">
      <c r="A1181" s="19">
        <v>241</v>
      </c>
      <c r="B1181" s="16" t="s">
        <v>3098</v>
      </c>
      <c r="C1181" s="18" t="s">
        <v>28</v>
      </c>
      <c r="D1181" s="16"/>
    </row>
    <row r="1182" spans="1:4">
      <c r="A1182" s="19">
        <v>242</v>
      </c>
      <c r="B1182" s="16" t="s">
        <v>3104</v>
      </c>
      <c r="C1182" s="18" t="s">
        <v>28</v>
      </c>
      <c r="D1182" s="16"/>
    </row>
    <row r="1183" spans="1:4">
      <c r="A1183" s="19">
        <v>243</v>
      </c>
      <c r="B1183" s="16" t="s">
        <v>3122</v>
      </c>
      <c r="C1183" s="18" t="s">
        <v>2558</v>
      </c>
      <c r="D1183" s="16"/>
    </row>
    <row r="1184" spans="1:4">
      <c r="A1184" s="19">
        <v>244</v>
      </c>
      <c r="B1184" s="16" t="s">
        <v>3126</v>
      </c>
      <c r="C1184" s="18" t="s">
        <v>28</v>
      </c>
      <c r="D1184" s="16"/>
    </row>
    <row r="1185" spans="1:4">
      <c r="A1185" s="19">
        <v>245</v>
      </c>
      <c r="B1185" s="16" t="s">
        <v>3138</v>
      </c>
      <c r="C1185" s="18" t="s">
        <v>28</v>
      </c>
      <c r="D1185" s="16"/>
    </row>
    <row r="1186" spans="1:4">
      <c r="A1186" s="19">
        <v>246</v>
      </c>
      <c r="B1186" s="16" t="s">
        <v>3150</v>
      </c>
      <c r="C1186" s="18" t="s">
        <v>28</v>
      </c>
      <c r="D1186" s="16"/>
    </row>
    <row r="1187" spans="1:4">
      <c r="A1187" s="19">
        <v>247</v>
      </c>
      <c r="B1187" s="16" t="s">
        <v>3168</v>
      </c>
      <c r="C1187" s="18" t="s">
        <v>231</v>
      </c>
      <c r="D1187" s="16"/>
    </row>
    <row r="1188" spans="1:4">
      <c r="A1188" s="19">
        <v>248</v>
      </c>
      <c r="B1188" s="16" t="s">
        <v>3172</v>
      </c>
      <c r="C1188" s="18" t="s">
        <v>28</v>
      </c>
      <c r="D1188" s="16"/>
    </row>
    <row r="1189" spans="1:4">
      <c r="A1189" s="19">
        <v>249</v>
      </c>
      <c r="B1189" s="16" t="s">
        <v>3182</v>
      </c>
      <c r="C1189" s="18" t="s">
        <v>231</v>
      </c>
      <c r="D1189" s="16"/>
    </row>
    <row r="1190" spans="1:4">
      <c r="A1190" s="19">
        <v>250</v>
      </c>
      <c r="B1190" s="16" t="s">
        <v>3188</v>
      </c>
      <c r="C1190" s="18" t="s">
        <v>556</v>
      </c>
      <c r="D1190" s="16"/>
    </row>
    <row r="1191" spans="1:4">
      <c r="A1191" s="19">
        <v>251</v>
      </c>
      <c r="B1191" s="16" t="s">
        <v>3200</v>
      </c>
      <c r="C1191" s="18" t="s">
        <v>137</v>
      </c>
      <c r="D1191" s="16"/>
    </row>
    <row r="1192" spans="1:4">
      <c r="A1192" s="19">
        <v>252</v>
      </c>
      <c r="B1192" s="16" t="s">
        <v>3206</v>
      </c>
      <c r="C1192" s="18" t="s">
        <v>238</v>
      </c>
      <c r="D1192" s="16"/>
    </row>
    <row r="1193" spans="1:4">
      <c r="A1193" s="19">
        <v>253</v>
      </c>
      <c r="B1193" s="16" t="s">
        <v>3218</v>
      </c>
      <c r="C1193" s="18" t="s">
        <v>363</v>
      </c>
      <c r="D1193" s="16"/>
    </row>
    <row r="1194" spans="1:4">
      <c r="A1194" s="19">
        <v>254</v>
      </c>
      <c r="B1194" s="16" t="s">
        <v>3222</v>
      </c>
      <c r="C1194" s="18" t="s">
        <v>218</v>
      </c>
      <c r="D1194" s="16"/>
    </row>
    <row r="1195" spans="1:4">
      <c r="A1195" s="19">
        <v>255</v>
      </c>
      <c r="B1195" s="16" t="s">
        <v>3226</v>
      </c>
      <c r="C1195" s="18" t="s">
        <v>28</v>
      </c>
      <c r="D1195" s="16"/>
    </row>
    <row r="1196" spans="1:4">
      <c r="A1196" s="19">
        <v>256</v>
      </c>
      <c r="B1196" s="16" t="s">
        <v>3234</v>
      </c>
      <c r="C1196" s="18" t="s">
        <v>218</v>
      </c>
      <c r="D1196" s="16"/>
    </row>
    <row r="1197" spans="1:4">
      <c r="A1197" s="19">
        <v>257</v>
      </c>
      <c r="B1197" s="16" t="s">
        <v>3245</v>
      </c>
      <c r="C1197" s="18" t="s">
        <v>50</v>
      </c>
      <c r="D1197" s="16"/>
    </row>
    <row r="1198" spans="1:4">
      <c r="A1198" s="19">
        <v>258</v>
      </c>
      <c r="B1198" s="16" t="s">
        <v>3255</v>
      </c>
      <c r="C1198" s="18" t="s">
        <v>28</v>
      </c>
      <c r="D1198" s="16"/>
    </row>
    <row r="1199" spans="1:4">
      <c r="A1199" s="19">
        <v>259</v>
      </c>
      <c r="B1199" s="16" t="s">
        <v>3279</v>
      </c>
      <c r="C1199" s="18" t="s">
        <v>83</v>
      </c>
      <c r="D1199" s="16"/>
    </row>
    <row r="1200" spans="1:4">
      <c r="A1200" s="19">
        <v>260</v>
      </c>
      <c r="B1200" s="16" t="s">
        <v>3287</v>
      </c>
      <c r="C1200" s="18" t="s">
        <v>28</v>
      </c>
      <c r="D1200" s="16"/>
    </row>
    <row r="1201" spans="1:4">
      <c r="A1201" s="19">
        <v>261</v>
      </c>
      <c r="B1201" s="16" t="s">
        <v>3293</v>
      </c>
      <c r="C1201" s="18" t="s">
        <v>28</v>
      </c>
      <c r="D1201" s="16"/>
    </row>
    <row r="1202" spans="1:4">
      <c r="A1202" s="19">
        <v>262</v>
      </c>
      <c r="B1202" s="16" t="s">
        <v>3311</v>
      </c>
      <c r="C1202" s="18" t="s">
        <v>238</v>
      </c>
      <c r="D1202" s="16"/>
    </row>
    <row r="1203" spans="1:4">
      <c r="A1203" s="19">
        <v>263</v>
      </c>
      <c r="B1203" s="16" t="s">
        <v>3317</v>
      </c>
      <c r="C1203" s="18" t="s">
        <v>28</v>
      </c>
      <c r="D1203" s="16"/>
    </row>
    <row r="1204" spans="1:4">
      <c r="A1204" s="19">
        <v>264</v>
      </c>
      <c r="B1204" s="16" t="s">
        <v>3355</v>
      </c>
      <c r="C1204" s="18" t="s">
        <v>78</v>
      </c>
      <c r="D1204" s="16"/>
    </row>
    <row r="1205" spans="1:4">
      <c r="A1205" s="19">
        <v>265</v>
      </c>
      <c r="B1205" s="16" t="s">
        <v>3359</v>
      </c>
      <c r="C1205" s="18" t="s">
        <v>28</v>
      </c>
      <c r="D1205" s="16"/>
    </row>
    <row r="1206" spans="1:4">
      <c r="A1206" s="19">
        <v>266</v>
      </c>
      <c r="B1206" s="16" t="s">
        <v>3367</v>
      </c>
      <c r="C1206" s="18" t="s">
        <v>188</v>
      </c>
      <c r="D1206" s="16"/>
    </row>
    <row r="1207" spans="1:4">
      <c r="A1207" s="19">
        <v>267</v>
      </c>
      <c r="B1207" s="16" t="s">
        <v>3379</v>
      </c>
      <c r="C1207" s="18" t="s">
        <v>28</v>
      </c>
      <c r="D1207" s="16"/>
    </row>
    <row r="1208" spans="1:4">
      <c r="A1208" s="19">
        <v>268</v>
      </c>
      <c r="B1208" s="16" t="s">
        <v>3383</v>
      </c>
      <c r="C1208" s="18" t="s">
        <v>28</v>
      </c>
      <c r="D1208" s="16"/>
    </row>
    <row r="1209" spans="1:4">
      <c r="A1209" s="19">
        <v>269</v>
      </c>
      <c r="B1209" s="16" t="s">
        <v>3389</v>
      </c>
      <c r="C1209" s="18" t="s">
        <v>78</v>
      </c>
      <c r="D1209" s="16"/>
    </row>
    <row r="1210" spans="1:4">
      <c r="A1210" s="19">
        <v>270</v>
      </c>
      <c r="B1210" s="16" t="s">
        <v>3423</v>
      </c>
      <c r="C1210" s="18" t="s">
        <v>28</v>
      </c>
      <c r="D1210" s="16"/>
    </row>
    <row r="1211" spans="1:4">
      <c r="A1211" s="19">
        <v>271</v>
      </c>
      <c r="B1211" s="16" t="s">
        <v>3431</v>
      </c>
      <c r="C1211" s="18" t="s">
        <v>28</v>
      </c>
      <c r="D1211" s="16"/>
    </row>
    <row r="1212" spans="1:4">
      <c r="A1212" s="19">
        <v>272</v>
      </c>
      <c r="B1212" s="16" t="s">
        <v>3439</v>
      </c>
      <c r="C1212" s="18" t="s">
        <v>231</v>
      </c>
      <c r="D1212" s="16"/>
    </row>
    <row r="1213" spans="1:4">
      <c r="A1213" s="19">
        <v>273</v>
      </c>
      <c r="B1213" s="16" t="s">
        <v>3443</v>
      </c>
      <c r="C1213" s="18" t="s">
        <v>372</v>
      </c>
      <c r="D1213" s="16"/>
    </row>
    <row r="1214" spans="1:4">
      <c r="A1214" s="19">
        <v>274</v>
      </c>
      <c r="B1214" s="16" t="s">
        <v>99</v>
      </c>
      <c r="C1214" s="18" t="s">
        <v>50</v>
      </c>
      <c r="D1214" s="16"/>
    </row>
    <row r="1215" spans="1:4">
      <c r="A1215" s="19">
        <v>275</v>
      </c>
      <c r="B1215" s="16" t="s">
        <v>3451</v>
      </c>
      <c r="C1215" s="18" t="s">
        <v>28</v>
      </c>
      <c r="D1215" s="16"/>
    </row>
    <row r="1216" spans="1:4">
      <c r="A1216" s="19">
        <v>276</v>
      </c>
      <c r="B1216" s="16" t="s">
        <v>3459</v>
      </c>
      <c r="C1216" s="18" t="s">
        <v>218</v>
      </c>
      <c r="D1216" s="16"/>
    </row>
    <row r="1217" spans="1:4">
      <c r="A1217" s="19">
        <v>277</v>
      </c>
      <c r="B1217" s="16" t="s">
        <v>3477</v>
      </c>
      <c r="C1217" s="18" t="s">
        <v>28</v>
      </c>
      <c r="D1217" s="16"/>
    </row>
    <row r="1218" spans="1:4">
      <c r="A1218" s="19">
        <v>278</v>
      </c>
      <c r="B1218" s="16" t="s">
        <v>171</v>
      </c>
      <c r="C1218" s="18" t="s">
        <v>28</v>
      </c>
      <c r="D1218" s="16"/>
    </row>
    <row r="1219" spans="1:4">
      <c r="A1219" s="19">
        <v>279</v>
      </c>
      <c r="B1219" s="16" t="s">
        <v>3493</v>
      </c>
      <c r="C1219" s="18" t="s">
        <v>28</v>
      </c>
      <c r="D1219" s="16"/>
    </row>
    <row r="1220" spans="1:4">
      <c r="A1220" s="19">
        <v>280</v>
      </c>
      <c r="B1220" s="16" t="s">
        <v>3497</v>
      </c>
      <c r="C1220" s="18" t="s">
        <v>28</v>
      </c>
      <c r="D1220" s="16"/>
    </row>
    <row r="1221" spans="1:4">
      <c r="A1221" s="19">
        <v>281</v>
      </c>
      <c r="B1221" s="16" t="s">
        <v>3503</v>
      </c>
      <c r="C1221" s="18" t="s">
        <v>78</v>
      </c>
      <c r="D1221" s="16"/>
    </row>
    <row r="1222" spans="1:4">
      <c r="A1222" s="19">
        <v>282</v>
      </c>
      <c r="B1222" s="16" t="s">
        <v>3522</v>
      </c>
      <c r="C1222" s="18" t="s">
        <v>83</v>
      </c>
      <c r="D1222" s="16"/>
    </row>
    <row r="1223" spans="1:4">
      <c r="A1223" s="19">
        <v>283</v>
      </c>
      <c r="B1223" s="16" t="s">
        <v>3530</v>
      </c>
      <c r="C1223" s="18" t="s">
        <v>231</v>
      </c>
      <c r="D1223" s="16"/>
    </row>
    <row r="1224" spans="1:4">
      <c r="A1224" s="19">
        <v>284</v>
      </c>
      <c r="B1224" s="16" t="s">
        <v>3544</v>
      </c>
      <c r="C1224" s="18" t="s">
        <v>83</v>
      </c>
      <c r="D1224" s="16"/>
    </row>
    <row r="1225" spans="1:4">
      <c r="A1225" s="19">
        <v>285</v>
      </c>
      <c r="B1225" s="16" t="s">
        <v>3562</v>
      </c>
      <c r="C1225" s="18" t="s">
        <v>28</v>
      </c>
      <c r="D1225" s="16"/>
    </row>
    <row r="1226" spans="1:4">
      <c r="A1226" s="19">
        <v>286</v>
      </c>
      <c r="B1226" s="16" t="s">
        <v>3609</v>
      </c>
      <c r="C1226" s="18" t="s">
        <v>28</v>
      </c>
      <c r="D1226" s="16"/>
    </row>
    <row r="1227" spans="1:4">
      <c r="A1227" s="19">
        <v>287</v>
      </c>
      <c r="B1227" s="16" t="s">
        <v>3617</v>
      </c>
      <c r="C1227" s="18" t="s">
        <v>231</v>
      </c>
      <c r="D1227" s="16"/>
    </row>
    <row r="1228" spans="1:4">
      <c r="A1228" s="19">
        <v>288</v>
      </c>
      <c r="B1228" s="16" t="s">
        <v>3637</v>
      </c>
      <c r="C1228" s="18" t="s">
        <v>231</v>
      </c>
      <c r="D1228" s="16"/>
    </row>
    <row r="1229" spans="1:4">
      <c r="A1229" s="19">
        <v>289</v>
      </c>
      <c r="B1229" s="16" t="s">
        <v>3641</v>
      </c>
      <c r="C1229" s="18" t="s">
        <v>28</v>
      </c>
      <c r="D1229" s="16"/>
    </row>
    <row r="1230" spans="1:4">
      <c r="A1230" s="19">
        <v>290</v>
      </c>
      <c r="B1230" s="16" t="s">
        <v>3663</v>
      </c>
      <c r="C1230" s="18" t="s">
        <v>28</v>
      </c>
      <c r="D1230" s="16"/>
    </row>
    <row r="1231" spans="1:4">
      <c r="A1231" s="19">
        <v>291</v>
      </c>
      <c r="B1231" s="16" t="s">
        <v>3671</v>
      </c>
      <c r="C1231" s="18" t="s">
        <v>28</v>
      </c>
      <c r="D1231" s="16"/>
    </row>
    <row r="1232" spans="1:4">
      <c r="A1232" s="19">
        <v>292</v>
      </c>
      <c r="B1232" s="16" t="s">
        <v>3688</v>
      </c>
      <c r="C1232" s="18" t="s">
        <v>28</v>
      </c>
      <c r="D1232" s="16"/>
    </row>
    <row r="1233" spans="1:4">
      <c r="A1233" s="19">
        <v>293</v>
      </c>
      <c r="B1233" s="16" t="s">
        <v>3692</v>
      </c>
      <c r="C1233" s="18" t="s">
        <v>83</v>
      </c>
      <c r="D1233" s="16"/>
    </row>
    <row r="1234" spans="1:4">
      <c r="A1234" s="19">
        <v>294</v>
      </c>
      <c r="B1234" s="16" t="s">
        <v>3704</v>
      </c>
      <c r="C1234" s="18" t="s">
        <v>231</v>
      </c>
      <c r="D1234" s="16"/>
    </row>
    <row r="1235" spans="1:4">
      <c r="A1235" s="19">
        <v>295</v>
      </c>
      <c r="B1235" s="16" t="s">
        <v>3708</v>
      </c>
      <c r="C1235" s="18" t="s">
        <v>2224</v>
      </c>
      <c r="D1235" s="16"/>
    </row>
    <row r="1236" spans="1:4">
      <c r="A1236" s="19">
        <v>296</v>
      </c>
      <c r="B1236" s="16" t="s">
        <v>3712</v>
      </c>
      <c r="C1236" s="18" t="s">
        <v>717</v>
      </c>
      <c r="D1236" s="16"/>
    </row>
    <row r="1237" spans="1:4">
      <c r="A1237" s="19">
        <v>297</v>
      </c>
      <c r="B1237" s="16" t="s">
        <v>3734</v>
      </c>
      <c r="C1237" s="18" t="s">
        <v>28</v>
      </c>
      <c r="D1237" s="16"/>
    </row>
    <row r="1238" spans="1:4">
      <c r="A1238" s="19">
        <v>298</v>
      </c>
      <c r="B1238" s="16" t="s">
        <v>3740</v>
      </c>
      <c r="C1238" s="18" t="s">
        <v>2260</v>
      </c>
      <c r="D1238" s="16"/>
    </row>
    <row r="1239" spans="1:4">
      <c r="A1239" s="19">
        <v>299</v>
      </c>
      <c r="B1239" s="16" t="s">
        <v>3744</v>
      </c>
      <c r="C1239" s="18" t="s">
        <v>28</v>
      </c>
      <c r="D1239" s="16"/>
    </row>
    <row r="1240" spans="1:4">
      <c r="A1240" s="19">
        <v>300</v>
      </c>
      <c r="B1240" s="16" t="s">
        <v>3775</v>
      </c>
      <c r="C1240" s="18" t="s">
        <v>28</v>
      </c>
      <c r="D1240" s="16"/>
    </row>
    <row r="1241" spans="1:4">
      <c r="A1241" s="19">
        <v>301</v>
      </c>
      <c r="B1241" s="16" t="s">
        <v>3783</v>
      </c>
      <c r="C1241" s="18" t="s">
        <v>78</v>
      </c>
      <c r="D1241" s="16"/>
    </row>
    <row r="1242" spans="1:4">
      <c r="A1242" s="19">
        <v>302</v>
      </c>
      <c r="B1242" s="16" t="s">
        <v>3799</v>
      </c>
      <c r="C1242" s="18" t="s">
        <v>28</v>
      </c>
      <c r="D1242" s="16"/>
    </row>
    <row r="1243" spans="1:4">
      <c r="A1243" s="19">
        <v>303</v>
      </c>
      <c r="B1243" s="16" t="s">
        <v>3807</v>
      </c>
      <c r="C1243" s="18" t="s">
        <v>28</v>
      </c>
      <c r="D1243" s="16"/>
    </row>
    <row r="1244" spans="1:4">
      <c r="A1244" s="19">
        <v>304</v>
      </c>
      <c r="B1244" s="16" t="s">
        <v>3817</v>
      </c>
      <c r="C1244" s="18" t="s">
        <v>610</v>
      </c>
      <c r="D1244" s="16"/>
    </row>
    <row r="1245" spans="1:4">
      <c r="A1245" s="19">
        <v>305</v>
      </c>
      <c r="B1245" s="16" t="s">
        <v>3821</v>
      </c>
      <c r="C1245" s="18" t="s">
        <v>28</v>
      </c>
      <c r="D1245" s="16"/>
    </row>
    <row r="1246" spans="1:4">
      <c r="A1246" s="19">
        <v>306</v>
      </c>
      <c r="B1246" s="16" t="s">
        <v>3835</v>
      </c>
      <c r="C1246" s="18" t="s">
        <v>3836</v>
      </c>
      <c r="D1246" s="16"/>
    </row>
    <row r="1247" spans="1:4">
      <c r="A1247" s="19">
        <v>307</v>
      </c>
      <c r="B1247" s="16" t="s">
        <v>69</v>
      </c>
      <c r="C1247" s="18" t="s">
        <v>28</v>
      </c>
      <c r="D1247" s="16"/>
    </row>
    <row r="1248" spans="1:4">
      <c r="A1248" s="19">
        <v>308</v>
      </c>
      <c r="B1248" s="16" t="s">
        <v>3866</v>
      </c>
      <c r="C1248" s="18" t="s">
        <v>231</v>
      </c>
      <c r="D1248" s="16"/>
    </row>
    <row r="1249" spans="1:4">
      <c r="A1249" s="19">
        <v>309</v>
      </c>
      <c r="B1249" s="16" t="s">
        <v>3870</v>
      </c>
      <c r="C1249" s="18" t="s">
        <v>231</v>
      </c>
      <c r="D1249" s="16"/>
    </row>
    <row r="1250" spans="1:4">
      <c r="A1250" s="19">
        <v>310</v>
      </c>
      <c r="B1250" s="16" t="s">
        <v>3884</v>
      </c>
      <c r="C1250" s="18" t="s">
        <v>3510</v>
      </c>
      <c r="D1250" s="16"/>
    </row>
    <row r="1251" spans="1:4">
      <c r="A1251" s="19">
        <v>311</v>
      </c>
      <c r="B1251" s="16" t="s">
        <v>3892</v>
      </c>
      <c r="C1251" s="18" t="s">
        <v>28</v>
      </c>
      <c r="D1251" s="16"/>
    </row>
    <row r="1252" spans="1:4">
      <c r="A1252" s="19">
        <v>312</v>
      </c>
      <c r="B1252" s="16" t="s">
        <v>3904</v>
      </c>
      <c r="C1252" s="18" t="s">
        <v>238</v>
      </c>
      <c r="D1252" s="16"/>
    </row>
    <row r="1253" spans="1:4">
      <c r="A1253" s="19">
        <v>313</v>
      </c>
      <c r="B1253" s="16" t="s">
        <v>3908</v>
      </c>
      <c r="C1253" s="18" t="s">
        <v>484</v>
      </c>
      <c r="D1253" s="16"/>
    </row>
    <row r="1254" spans="1:4">
      <c r="A1254" s="19">
        <v>314</v>
      </c>
      <c r="B1254" s="16" t="s">
        <v>3916</v>
      </c>
      <c r="C1254" s="18" t="s">
        <v>28</v>
      </c>
      <c r="D1254" s="16"/>
    </row>
    <row r="1255" spans="1:4">
      <c r="A1255" s="19">
        <v>315</v>
      </c>
      <c r="B1255" s="16" t="s">
        <v>3934</v>
      </c>
      <c r="C1255" s="18" t="s">
        <v>28</v>
      </c>
      <c r="D1255" s="16"/>
    </row>
    <row r="1256" spans="1:4">
      <c r="A1256" s="19">
        <v>316</v>
      </c>
      <c r="B1256" s="16" t="s">
        <v>3940</v>
      </c>
      <c r="C1256" s="18" t="s">
        <v>238</v>
      </c>
      <c r="D1256" s="16"/>
    </row>
    <row r="1257" spans="1:4">
      <c r="A1257" s="19">
        <v>317</v>
      </c>
      <c r="B1257" s="16" t="s">
        <v>3948</v>
      </c>
      <c r="C1257" s="18" t="s">
        <v>28</v>
      </c>
      <c r="D1257" s="16"/>
    </row>
    <row r="1258" spans="1:4">
      <c r="A1258" s="19">
        <v>318</v>
      </c>
      <c r="B1258" s="16" t="s">
        <v>3952</v>
      </c>
      <c r="C1258" s="18" t="s">
        <v>28</v>
      </c>
      <c r="D1258" s="16"/>
    </row>
    <row r="1259" spans="1:4">
      <c r="A1259" s="19">
        <v>319</v>
      </c>
      <c r="B1259" s="16" t="s">
        <v>3976</v>
      </c>
      <c r="C1259" s="18" t="s">
        <v>83</v>
      </c>
      <c r="D1259" s="16"/>
    </row>
    <row r="1260" spans="1:4">
      <c r="A1260" s="19">
        <v>320</v>
      </c>
      <c r="B1260" s="16" t="s">
        <v>3998</v>
      </c>
      <c r="C1260" s="18" t="s">
        <v>218</v>
      </c>
      <c r="D1260" s="16"/>
    </row>
    <row r="1261" spans="1:4">
      <c r="A1261" s="19">
        <v>321</v>
      </c>
      <c r="B1261" s="16" t="s">
        <v>4029</v>
      </c>
      <c r="C1261" s="18" t="s">
        <v>656</v>
      </c>
      <c r="D1261" s="16"/>
    </row>
    <row r="1262" spans="1:4">
      <c r="A1262" s="19">
        <v>322</v>
      </c>
      <c r="B1262" s="16" t="s">
        <v>4035</v>
      </c>
      <c r="C1262" s="18" t="s">
        <v>104</v>
      </c>
      <c r="D1262" s="16"/>
    </row>
    <row r="1263" spans="1:4">
      <c r="A1263" s="19">
        <v>323</v>
      </c>
      <c r="B1263" s="16" t="s">
        <v>4039</v>
      </c>
      <c r="C1263" s="18" t="s">
        <v>218</v>
      </c>
      <c r="D1263" s="16"/>
    </row>
    <row r="1264" spans="1:4">
      <c r="A1264" s="19">
        <v>324</v>
      </c>
      <c r="B1264" s="16" t="s">
        <v>4043</v>
      </c>
      <c r="C1264" s="18" t="s">
        <v>28</v>
      </c>
      <c r="D1264" s="16"/>
    </row>
    <row r="1265" spans="1:4">
      <c r="A1265" s="19">
        <v>325</v>
      </c>
      <c r="B1265" s="16" t="s">
        <v>4047</v>
      </c>
      <c r="C1265" s="18" t="s">
        <v>83</v>
      </c>
      <c r="D1265" s="16"/>
    </row>
    <row r="1266" spans="1:4">
      <c r="A1266" s="19">
        <v>326</v>
      </c>
      <c r="B1266" s="16" t="s">
        <v>4053</v>
      </c>
      <c r="C1266" s="18" t="s">
        <v>50</v>
      </c>
      <c r="D1266" s="16"/>
    </row>
    <row r="1267" spans="1:4">
      <c r="A1267" s="19">
        <v>327</v>
      </c>
      <c r="B1267" s="16" t="s">
        <v>4059</v>
      </c>
      <c r="C1267" s="18" t="s">
        <v>78</v>
      </c>
      <c r="D1267" s="16"/>
    </row>
    <row r="1268" spans="1:4">
      <c r="A1268" s="19">
        <v>328</v>
      </c>
      <c r="B1268" s="16" t="s">
        <v>4065</v>
      </c>
      <c r="C1268" s="18" t="s">
        <v>28</v>
      </c>
      <c r="D1268" s="16"/>
    </row>
    <row r="1269" spans="1:4">
      <c r="A1269" s="19">
        <v>329</v>
      </c>
      <c r="B1269" s="16" t="s">
        <v>4073</v>
      </c>
      <c r="C1269" s="18" t="s">
        <v>231</v>
      </c>
      <c r="D1269" s="16"/>
    </row>
    <row r="1270" spans="1:4">
      <c r="A1270" s="19">
        <v>330</v>
      </c>
      <c r="B1270" s="16" t="s">
        <v>4091</v>
      </c>
      <c r="C1270" s="18" t="s">
        <v>88</v>
      </c>
      <c r="D1270" s="16"/>
    </row>
    <row r="1271" spans="1:4">
      <c r="A1271" s="19">
        <v>331</v>
      </c>
      <c r="B1271" s="16" t="s">
        <v>4097</v>
      </c>
      <c r="C1271" s="18" t="s">
        <v>218</v>
      </c>
      <c r="D1271" s="16"/>
    </row>
    <row r="1272" spans="1:4">
      <c r="A1272" s="19">
        <v>332</v>
      </c>
      <c r="B1272" s="16" t="s">
        <v>4105</v>
      </c>
      <c r="C1272" s="18" t="s">
        <v>28</v>
      </c>
      <c r="D1272" s="16"/>
    </row>
    <row r="1273" spans="1:4">
      <c r="A1273" s="19">
        <v>333</v>
      </c>
      <c r="B1273" s="16" t="s">
        <v>4126</v>
      </c>
      <c r="C1273" s="18" t="s">
        <v>484</v>
      </c>
      <c r="D1273" s="16"/>
    </row>
    <row r="1274" spans="1:4">
      <c r="A1274" s="19">
        <v>334</v>
      </c>
      <c r="B1274" s="16" t="s">
        <v>4134</v>
      </c>
      <c r="C1274" s="18" t="s">
        <v>231</v>
      </c>
      <c r="D1274" s="16"/>
    </row>
    <row r="1275" spans="1:4">
      <c r="A1275" s="19">
        <v>335</v>
      </c>
      <c r="B1275" s="16" t="s">
        <v>4144</v>
      </c>
      <c r="C1275" s="18" t="s">
        <v>83</v>
      </c>
      <c r="D1275" s="16"/>
    </row>
    <row r="1276" spans="1:4">
      <c r="A1276" s="19">
        <v>336</v>
      </c>
      <c r="B1276" s="16" t="s">
        <v>4216</v>
      </c>
      <c r="C1276" s="18" t="s">
        <v>28</v>
      </c>
      <c r="D1276" s="16"/>
    </row>
    <row r="1277" spans="1:4">
      <c r="A1277" s="19">
        <v>337</v>
      </c>
      <c r="B1277" s="16" t="s">
        <v>4228</v>
      </c>
      <c r="C1277" s="18" t="s">
        <v>561</v>
      </c>
      <c r="D1277" s="16"/>
    </row>
    <row r="1278" spans="1:4">
      <c r="A1278" s="19">
        <v>338</v>
      </c>
      <c r="B1278" s="16" t="s">
        <v>4244</v>
      </c>
      <c r="C1278" s="18" t="s">
        <v>28</v>
      </c>
      <c r="D1278" s="16"/>
    </row>
    <row r="1279" spans="1:4">
      <c r="A1279" s="19">
        <v>339</v>
      </c>
      <c r="B1279" s="16" t="s">
        <v>4248</v>
      </c>
      <c r="C1279" s="18" t="s">
        <v>4249</v>
      </c>
      <c r="D1279" s="16"/>
    </row>
    <row r="1280" spans="1:4">
      <c r="A1280" s="19">
        <v>340</v>
      </c>
      <c r="B1280" s="16" t="s">
        <v>4253</v>
      </c>
      <c r="C1280" s="18" t="s">
        <v>28</v>
      </c>
      <c r="D1280" s="16"/>
    </row>
    <row r="1281" spans="1:4">
      <c r="A1281" s="19">
        <v>341</v>
      </c>
      <c r="B1281" s="16" t="s">
        <v>4257</v>
      </c>
      <c r="C1281" s="18" t="s">
        <v>28</v>
      </c>
      <c r="D1281" s="16"/>
    </row>
    <row r="1282" spans="1:4">
      <c r="A1282" s="19">
        <v>342</v>
      </c>
      <c r="B1282" s="16" t="s">
        <v>4275</v>
      </c>
      <c r="C1282" s="18" t="s">
        <v>83</v>
      </c>
      <c r="D1282" s="16"/>
    </row>
    <row r="1283" spans="1:4">
      <c r="A1283" s="19">
        <v>343</v>
      </c>
      <c r="B1283" s="16" t="s">
        <v>4293</v>
      </c>
      <c r="C1283" s="18" t="s">
        <v>28</v>
      </c>
      <c r="D1283" s="16"/>
    </row>
    <row r="1284" spans="1:4">
      <c r="A1284" s="19">
        <v>344</v>
      </c>
      <c r="B1284" s="16" t="s">
        <v>4305</v>
      </c>
      <c r="C1284" s="18" t="s">
        <v>28</v>
      </c>
      <c r="D1284" s="16"/>
    </row>
    <row r="1285" spans="1:4">
      <c r="A1285" s="19">
        <v>345</v>
      </c>
      <c r="B1285" s="16" t="s">
        <v>4313</v>
      </c>
      <c r="C1285" s="18" t="s">
        <v>28</v>
      </c>
      <c r="D1285" s="16"/>
    </row>
    <row r="1286" spans="1:4">
      <c r="A1286" s="19">
        <v>346</v>
      </c>
      <c r="B1286" s="16" t="s">
        <v>4325</v>
      </c>
      <c r="C1286" s="18" t="s">
        <v>792</v>
      </c>
      <c r="D1286" s="16"/>
    </row>
    <row r="1287" spans="1:4">
      <c r="A1287" s="19">
        <v>347</v>
      </c>
      <c r="B1287" s="16" t="s">
        <v>4339</v>
      </c>
      <c r="C1287" s="18" t="s">
        <v>28</v>
      </c>
      <c r="D1287" s="16"/>
    </row>
    <row r="1288" spans="1:4">
      <c r="A1288" s="19">
        <v>348</v>
      </c>
      <c r="B1288" s="16" t="s">
        <v>4368</v>
      </c>
      <c r="C1288" s="18" t="s">
        <v>28</v>
      </c>
      <c r="D1288" s="16"/>
    </row>
    <row r="1289" spans="1:4">
      <c r="A1289" s="19">
        <v>349</v>
      </c>
      <c r="B1289" s="16" t="s">
        <v>4376</v>
      </c>
      <c r="C1289" s="18" t="s">
        <v>28</v>
      </c>
      <c r="D1289" s="16"/>
    </row>
    <row r="1290" spans="1:4">
      <c r="A1290" s="19">
        <v>350</v>
      </c>
      <c r="B1290" s="16" t="s">
        <v>4390</v>
      </c>
      <c r="C1290" s="18" t="s">
        <v>4391</v>
      </c>
      <c r="D1290" s="16"/>
    </row>
    <row r="1291" spans="1:4">
      <c r="A1291" s="19">
        <v>351</v>
      </c>
      <c r="B1291" s="16" t="s">
        <v>4403</v>
      </c>
      <c r="C1291" s="18" t="s">
        <v>83</v>
      </c>
      <c r="D1291" s="16"/>
    </row>
    <row r="1292" spans="1:4">
      <c r="A1292" s="19">
        <v>352</v>
      </c>
      <c r="B1292" s="16" t="s">
        <v>4407</v>
      </c>
      <c r="C1292" s="18" t="s">
        <v>231</v>
      </c>
      <c r="D1292" s="16"/>
    </row>
    <row r="1293" spans="1:4">
      <c r="A1293" s="19">
        <v>353</v>
      </c>
      <c r="B1293" s="16" t="s">
        <v>4419</v>
      </c>
      <c r="C1293" s="18" t="s">
        <v>28</v>
      </c>
      <c r="D1293" s="16"/>
    </row>
    <row r="1294" spans="1:4">
      <c r="A1294" s="19">
        <v>354</v>
      </c>
      <c r="B1294" s="16" t="s">
        <v>4449</v>
      </c>
      <c r="C1294" s="18" t="s">
        <v>656</v>
      </c>
      <c r="D1294" s="16"/>
    </row>
    <row r="1295" spans="1:4">
      <c r="A1295" s="19">
        <v>355</v>
      </c>
      <c r="B1295" s="16" t="s">
        <v>4457</v>
      </c>
      <c r="C1295" s="18" t="s">
        <v>28</v>
      </c>
      <c r="D1295" s="16"/>
    </row>
    <row r="1296" spans="1:4">
      <c r="A1296" s="19">
        <v>356</v>
      </c>
      <c r="B1296" s="16" t="s">
        <v>4467</v>
      </c>
      <c r="C1296" s="18" t="s">
        <v>78</v>
      </c>
      <c r="D1296" s="16"/>
    </row>
    <row r="1297" spans="1:4">
      <c r="A1297" s="19">
        <v>357</v>
      </c>
      <c r="B1297" s="16" t="s">
        <v>4471</v>
      </c>
      <c r="C1297" s="18" t="s">
        <v>717</v>
      </c>
      <c r="D1297" s="16"/>
    </row>
    <row r="1298" spans="1:4">
      <c r="A1298" s="19">
        <v>358</v>
      </c>
      <c r="B1298" s="16" t="s">
        <v>4475</v>
      </c>
      <c r="C1298" s="18" t="s">
        <v>28</v>
      </c>
      <c r="D1298" s="16"/>
    </row>
    <row r="1299" spans="1:4">
      <c r="A1299" s="19">
        <v>359</v>
      </c>
      <c r="B1299" s="16" t="s">
        <v>4483</v>
      </c>
      <c r="C1299" s="18" t="s">
        <v>28</v>
      </c>
      <c r="D1299" s="16"/>
    </row>
    <row r="1300" spans="1:4">
      <c r="A1300" s="19">
        <v>360</v>
      </c>
      <c r="B1300" s="16" t="s">
        <v>4487</v>
      </c>
      <c r="C1300" s="18" t="s">
        <v>83</v>
      </c>
      <c r="D1300" s="16"/>
    </row>
    <row r="1301" spans="1:4">
      <c r="A1301" s="19">
        <v>361</v>
      </c>
      <c r="B1301" s="16" t="s">
        <v>4491</v>
      </c>
      <c r="C1301" s="18" t="s">
        <v>458</v>
      </c>
      <c r="D1301" s="16"/>
    </row>
    <row r="1302" spans="1:4">
      <c r="A1302" s="19">
        <v>362</v>
      </c>
      <c r="B1302" s="16" t="s">
        <v>4495</v>
      </c>
      <c r="C1302" s="18" t="s">
        <v>176</v>
      </c>
      <c r="D1302" s="16"/>
    </row>
    <row r="1303" spans="1:4">
      <c r="A1303" s="19">
        <v>363</v>
      </c>
      <c r="B1303" s="16" t="s">
        <v>4505</v>
      </c>
      <c r="C1303" s="18" t="s">
        <v>458</v>
      </c>
      <c r="D1303" s="16"/>
    </row>
    <row r="1304" spans="1:4">
      <c r="A1304" s="19">
        <v>364</v>
      </c>
      <c r="B1304" s="16" t="s">
        <v>4529</v>
      </c>
      <c r="C1304" s="18" t="s">
        <v>28</v>
      </c>
      <c r="D1304" s="16"/>
    </row>
    <row r="1305" spans="1:4">
      <c r="A1305" s="19">
        <v>365</v>
      </c>
      <c r="B1305" s="16" t="s">
        <v>4535</v>
      </c>
      <c r="C1305" s="18" t="s">
        <v>28</v>
      </c>
      <c r="D1305" s="16"/>
    </row>
    <row r="1306" spans="1:4">
      <c r="A1306" s="19">
        <v>366</v>
      </c>
      <c r="B1306" s="16" t="s">
        <v>108</v>
      </c>
      <c r="C1306" s="18" t="s">
        <v>83</v>
      </c>
      <c r="D1306" s="16"/>
    </row>
    <row r="1307" spans="1:4">
      <c r="A1307" s="19">
        <v>367</v>
      </c>
      <c r="B1307" s="16" t="s">
        <v>128</v>
      </c>
      <c r="C1307" s="18" t="s">
        <v>28</v>
      </c>
      <c r="D1307" s="16"/>
    </row>
    <row r="1308" spans="1:4">
      <c r="A1308" s="19">
        <v>368</v>
      </c>
      <c r="B1308" s="16" t="s">
        <v>230</v>
      </c>
      <c r="C1308" s="18" t="s">
        <v>231</v>
      </c>
      <c r="D1308" s="16"/>
    </row>
    <row r="1309" spans="1:4">
      <c r="A1309" s="19">
        <v>369</v>
      </c>
      <c r="B1309" s="16" t="s">
        <v>258</v>
      </c>
      <c r="C1309" s="18" t="s">
        <v>28</v>
      </c>
      <c r="D1309" s="16"/>
    </row>
    <row r="1310" spans="1:4">
      <c r="A1310" s="19">
        <v>370</v>
      </c>
      <c r="B1310" s="16" t="s">
        <v>274</v>
      </c>
      <c r="C1310" s="18" t="s">
        <v>28</v>
      </c>
      <c r="D1310" s="16"/>
    </row>
    <row r="1311" spans="1:4">
      <c r="A1311" s="19">
        <v>371</v>
      </c>
      <c r="B1311" s="16" t="s">
        <v>278</v>
      </c>
      <c r="C1311" s="18" t="s">
        <v>83</v>
      </c>
      <c r="D1311" s="16"/>
    </row>
    <row r="1312" spans="1:4">
      <c r="A1312" s="19">
        <v>372</v>
      </c>
      <c r="B1312" s="16" t="s">
        <v>290</v>
      </c>
      <c r="C1312" s="18" t="s">
        <v>291</v>
      </c>
      <c r="D1312" s="16"/>
    </row>
    <row r="1313" spans="1:4">
      <c r="A1313" s="19">
        <v>373</v>
      </c>
      <c r="B1313" s="16" t="s">
        <v>311</v>
      </c>
      <c r="C1313" s="18" t="s">
        <v>104</v>
      </c>
      <c r="D1313" s="16"/>
    </row>
    <row r="1314" spans="1:4">
      <c r="A1314" s="19">
        <v>374</v>
      </c>
      <c r="B1314" s="16" t="s">
        <v>327</v>
      </c>
      <c r="C1314" s="18" t="s">
        <v>28</v>
      </c>
      <c r="D1314" s="16"/>
    </row>
    <row r="1315" spans="1:4">
      <c r="A1315" s="19">
        <v>375</v>
      </c>
      <c r="B1315" s="16" t="s">
        <v>341</v>
      </c>
      <c r="C1315" s="18" t="s">
        <v>78</v>
      </c>
      <c r="D1315" s="16"/>
    </row>
  </sheetData>
  <autoFilter ref="A3:D3">
    <sortState ref="A4:D1315">
      <sortCondition sortBy="cellColor" ref="B3" dxfId="0"/>
    </sortState>
  </autoFilter>
  <conditionalFormatting sqref="B2:B1048576">
    <cfRule type="duplicateValues" dxfId="4" priority="3"/>
    <cfRule type="duplicateValues" dxfId="3" priority="4"/>
    <cfRule type="duplicateValues" dxfId="2" priority="2"/>
  </conditionalFormatting>
  <conditionalFormatting sqref="B1:B1048576">
    <cfRule type="duplicateValues" dxfId="1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Xử lý file từ WIN</vt:lpstr>
      <vt:lpstr>Danh mục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ad</cp:lastModifiedBy>
  <cp:revision>1</cp:revision>
  <dcterms:created xsi:type="dcterms:W3CDTF">2021-11-03T00:56:00Z</dcterms:created>
  <dcterms:modified xsi:type="dcterms:W3CDTF">2021-12-03T10:18:50Z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2E0C5BC414D34626998AEA45041D12AA</vt:lpwstr>
  </property>
  <property fmtid="{D5CDD505-2E9C-101B-9397-08002B2CF9AE}" pid="3" name="KSOProductBuildVer">
    <vt:lpwstr>1033-11.2.0.10351</vt:lpwstr>
  </property>
</Properties>
</file>