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"/>
    </mc:Choice>
  </mc:AlternateContent>
  <bookViews>
    <workbookView xWindow="-120" yWindow="-120" windowWidth="20730" windowHeight="11160" tabRatio="905" activeTab="1"/>
  </bookViews>
  <sheets>
    <sheet name="MINH CẦU" sheetId="39" r:id="rId1"/>
    <sheet name="XUAT TRẢ" sheetId="4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0" l="1"/>
  <c r="E12" i="40"/>
  <c r="C2100" i="39" l="1"/>
  <c r="E2099" i="39"/>
  <c r="G2099" i="39" s="1"/>
  <c r="E2098" i="39"/>
  <c r="G2098" i="39" s="1"/>
  <c r="E2097" i="39"/>
  <c r="G2097" i="39" s="1"/>
  <c r="E2096" i="39"/>
  <c r="G2096" i="39" s="1"/>
  <c r="E2095" i="39"/>
  <c r="G2095" i="39" s="1"/>
  <c r="E2094" i="39"/>
  <c r="G2094" i="39" s="1"/>
  <c r="E2093" i="39"/>
  <c r="E2100" i="39" s="1"/>
  <c r="E2092" i="39"/>
  <c r="G2092" i="39" s="1"/>
  <c r="E2091" i="39"/>
  <c r="G2091" i="39" s="1"/>
  <c r="E2090" i="39"/>
  <c r="G2090" i="39" s="1"/>
  <c r="G2089" i="39"/>
  <c r="E2089" i="39"/>
  <c r="E2088" i="39"/>
  <c r="G2088" i="39" s="1"/>
  <c r="C2336" i="39"/>
  <c r="E2335" i="39"/>
  <c r="E2334" i="39"/>
  <c r="G2334" i="39" s="1"/>
  <c r="E2333" i="39"/>
  <c r="G2333" i="39" s="1"/>
  <c r="E2332" i="39"/>
  <c r="G2332" i="39" s="1"/>
  <c r="E2331" i="39"/>
  <c r="G2331" i="39" s="1"/>
  <c r="E2330" i="39"/>
  <c r="G2330" i="39" s="1"/>
  <c r="E2329" i="39"/>
  <c r="G2329" i="39" s="1"/>
  <c r="E2328" i="39"/>
  <c r="G2328" i="39" s="1"/>
  <c r="E2327" i="39"/>
  <c r="G2327" i="39" s="1"/>
  <c r="E2326" i="39"/>
  <c r="G2326" i="39" s="1"/>
  <c r="E2325" i="39"/>
  <c r="G2325" i="39" s="1"/>
  <c r="E2324" i="39"/>
  <c r="G2324" i="39" s="1"/>
  <c r="C75" i="40"/>
  <c r="E74" i="40"/>
  <c r="G74" i="40" s="1"/>
  <c r="E73" i="40"/>
  <c r="G73" i="40" s="1"/>
  <c r="E72" i="40"/>
  <c r="G72" i="40" s="1"/>
  <c r="E71" i="40"/>
  <c r="G71" i="40" s="1"/>
  <c r="E70" i="40"/>
  <c r="G70" i="40" s="1"/>
  <c r="E69" i="40"/>
  <c r="G69" i="40" s="1"/>
  <c r="E68" i="40"/>
  <c r="G68" i="40" s="1"/>
  <c r="E67" i="40"/>
  <c r="G67" i="40" s="1"/>
  <c r="E66" i="40"/>
  <c r="G66" i="40" s="1"/>
  <c r="E65" i="40"/>
  <c r="G65" i="40" s="1"/>
  <c r="E64" i="40"/>
  <c r="G64" i="40" s="1"/>
  <c r="E63" i="40"/>
  <c r="G63" i="40" s="1"/>
  <c r="C2310" i="39"/>
  <c r="E2309" i="39"/>
  <c r="G2309" i="39" s="1"/>
  <c r="E2308" i="39"/>
  <c r="G2308" i="39" s="1"/>
  <c r="E2307" i="39"/>
  <c r="G2307" i="39" s="1"/>
  <c r="E2306" i="39"/>
  <c r="E2305" i="39"/>
  <c r="G2305" i="39" s="1"/>
  <c r="G2304" i="39"/>
  <c r="E2304" i="39"/>
  <c r="E2303" i="39"/>
  <c r="G2303" i="39" s="1"/>
  <c r="E2302" i="39"/>
  <c r="G2302" i="39" s="1"/>
  <c r="E2301" i="39"/>
  <c r="G2301" i="39" s="1"/>
  <c r="E2300" i="39"/>
  <c r="G2300" i="39" s="1"/>
  <c r="E2299" i="39"/>
  <c r="G2299" i="39" s="1"/>
  <c r="E2298" i="39"/>
  <c r="G2298" i="39" s="1"/>
  <c r="C2285" i="39"/>
  <c r="E2284" i="39"/>
  <c r="G2284" i="39" s="1"/>
  <c r="E2283" i="39"/>
  <c r="G2283" i="39" s="1"/>
  <c r="E2282" i="39"/>
  <c r="G2282" i="39" s="1"/>
  <c r="E2281" i="39"/>
  <c r="G2281" i="39" s="1"/>
  <c r="E2280" i="39"/>
  <c r="G2280" i="39" s="1"/>
  <c r="E2279" i="39"/>
  <c r="G2279" i="39" s="1"/>
  <c r="E2278" i="39"/>
  <c r="E2277" i="39"/>
  <c r="G2277" i="39" s="1"/>
  <c r="E2276" i="39"/>
  <c r="G2276" i="39" s="1"/>
  <c r="E2275" i="39"/>
  <c r="G2275" i="39" s="1"/>
  <c r="E2274" i="39"/>
  <c r="G2274" i="39" s="1"/>
  <c r="E2273" i="39"/>
  <c r="G2273" i="39" s="1"/>
  <c r="C2260" i="39"/>
  <c r="E2259" i="39"/>
  <c r="G2259" i="39" s="1"/>
  <c r="E2258" i="39"/>
  <c r="G2258" i="39" s="1"/>
  <c r="E2257" i="39"/>
  <c r="G2257" i="39" s="1"/>
  <c r="E2256" i="39"/>
  <c r="E2255" i="39"/>
  <c r="G2255" i="39" s="1"/>
  <c r="E2254" i="39"/>
  <c r="G2254" i="39" s="1"/>
  <c r="E2253" i="39"/>
  <c r="G2253" i="39" s="1"/>
  <c r="E2252" i="39"/>
  <c r="G2252" i="39" s="1"/>
  <c r="E2251" i="39"/>
  <c r="G2251" i="39" s="1"/>
  <c r="E2250" i="39"/>
  <c r="G2250" i="39" s="1"/>
  <c r="E2249" i="39"/>
  <c r="G2249" i="39" s="1"/>
  <c r="E2248" i="39"/>
  <c r="G2248" i="39" s="1"/>
  <c r="C2233" i="39"/>
  <c r="E2232" i="39"/>
  <c r="G2232" i="39" s="1"/>
  <c r="E2231" i="39"/>
  <c r="G2231" i="39" s="1"/>
  <c r="E2230" i="39"/>
  <c r="E2229" i="39"/>
  <c r="G2229" i="39" s="1"/>
  <c r="E2228" i="39"/>
  <c r="G2228" i="39" s="1"/>
  <c r="E2227" i="39"/>
  <c r="G2227" i="39" s="1"/>
  <c r="E2226" i="39"/>
  <c r="G2226" i="39" s="1"/>
  <c r="E2225" i="39"/>
  <c r="G2225" i="39" s="1"/>
  <c r="E2224" i="39"/>
  <c r="G2224" i="39" s="1"/>
  <c r="E2223" i="39"/>
  <c r="G2223" i="39" s="1"/>
  <c r="E2222" i="39"/>
  <c r="G2222" i="39" s="1"/>
  <c r="E2221" i="39"/>
  <c r="G2221" i="39" s="1"/>
  <c r="C51" i="40"/>
  <c r="E50" i="40"/>
  <c r="G50" i="40" s="1"/>
  <c r="E49" i="40"/>
  <c r="G49" i="40" s="1"/>
  <c r="E48" i="40"/>
  <c r="G48" i="40" s="1"/>
  <c r="E47" i="40"/>
  <c r="G47" i="40" s="1"/>
  <c r="E46" i="40"/>
  <c r="G46" i="40" s="1"/>
  <c r="E45" i="40"/>
  <c r="G45" i="40" s="1"/>
  <c r="E44" i="40"/>
  <c r="E43" i="40"/>
  <c r="G43" i="40" s="1"/>
  <c r="E42" i="40"/>
  <c r="G42" i="40" s="1"/>
  <c r="E41" i="40"/>
  <c r="G41" i="40" s="1"/>
  <c r="E40" i="40"/>
  <c r="G40" i="40" s="1"/>
  <c r="E39" i="40"/>
  <c r="G39" i="40" s="1"/>
  <c r="C2207" i="39"/>
  <c r="E2206" i="39"/>
  <c r="G2206" i="39" s="1"/>
  <c r="E2205" i="39"/>
  <c r="G2205" i="39" s="1"/>
  <c r="E2204" i="39"/>
  <c r="G2204" i="39" s="1"/>
  <c r="E2203" i="39"/>
  <c r="E2202" i="39"/>
  <c r="G2202" i="39" s="1"/>
  <c r="E2201" i="39"/>
  <c r="G2201" i="39" s="1"/>
  <c r="E2200" i="39"/>
  <c r="G2200" i="39" s="1"/>
  <c r="E2199" i="39"/>
  <c r="G2199" i="39" s="1"/>
  <c r="E2198" i="39"/>
  <c r="G2198" i="39" s="1"/>
  <c r="E2197" i="39"/>
  <c r="G2197" i="39" s="1"/>
  <c r="E2196" i="39"/>
  <c r="G2196" i="39" s="1"/>
  <c r="E2195" i="39"/>
  <c r="G2195" i="39" s="1"/>
  <c r="C2181" i="39"/>
  <c r="E2180" i="39"/>
  <c r="G2180" i="39" s="1"/>
  <c r="E2179" i="39"/>
  <c r="G2179" i="39" s="1"/>
  <c r="E2178" i="39"/>
  <c r="G2178" i="39" s="1"/>
  <c r="E2177" i="39"/>
  <c r="G2177" i="39" s="1"/>
  <c r="E2176" i="39"/>
  <c r="G2176" i="39" s="1"/>
  <c r="E2175" i="39"/>
  <c r="E2174" i="39"/>
  <c r="G2174" i="39" s="1"/>
  <c r="E2173" i="39"/>
  <c r="G2173" i="39" s="1"/>
  <c r="E2172" i="39"/>
  <c r="G2172" i="39" s="1"/>
  <c r="E2171" i="39"/>
  <c r="G2171" i="39" s="1"/>
  <c r="E2170" i="39"/>
  <c r="G2170" i="39" s="1"/>
  <c r="E2169" i="39"/>
  <c r="G2169" i="39" s="1"/>
  <c r="C2156" i="39"/>
  <c r="E2155" i="39"/>
  <c r="G2155" i="39" s="1"/>
  <c r="E2154" i="39"/>
  <c r="G2154" i="39" s="1"/>
  <c r="E2153" i="39"/>
  <c r="G2153" i="39" s="1"/>
  <c r="E2152" i="39"/>
  <c r="G2152" i="39" s="1"/>
  <c r="E2151" i="39"/>
  <c r="G2151" i="39" s="1"/>
  <c r="E2150" i="39"/>
  <c r="G2150" i="39" s="1"/>
  <c r="E2149" i="39"/>
  <c r="G2149" i="39" s="1"/>
  <c r="E2148" i="39"/>
  <c r="G2148" i="39" s="1"/>
  <c r="E2147" i="39"/>
  <c r="G2147" i="39" s="1"/>
  <c r="E2146" i="39"/>
  <c r="G2146" i="39" s="1"/>
  <c r="E2145" i="39"/>
  <c r="G2145" i="39" s="1"/>
  <c r="E2144" i="39"/>
  <c r="G2144" i="39" s="1"/>
  <c r="C2131" i="39"/>
  <c r="E2130" i="39"/>
  <c r="G2130" i="39" s="1"/>
  <c r="E2129" i="39"/>
  <c r="E2128" i="39"/>
  <c r="G2128" i="39" s="1"/>
  <c r="E2127" i="39"/>
  <c r="G2127" i="39" s="1"/>
  <c r="E2126" i="39"/>
  <c r="G2126" i="39" s="1"/>
  <c r="E2125" i="39"/>
  <c r="G2125" i="39" s="1"/>
  <c r="E2124" i="39"/>
  <c r="G2124" i="39" s="1"/>
  <c r="E2123" i="39"/>
  <c r="G2123" i="39" s="1"/>
  <c r="E2122" i="39"/>
  <c r="G2122" i="39" s="1"/>
  <c r="E2121" i="39"/>
  <c r="G2121" i="39" s="1"/>
  <c r="E2120" i="39"/>
  <c r="G2120" i="39" s="1"/>
  <c r="E2119" i="39"/>
  <c r="G2119" i="39" s="1"/>
  <c r="C24" i="40"/>
  <c r="E23" i="40"/>
  <c r="G23" i="40" s="1"/>
  <c r="E22" i="40"/>
  <c r="G22" i="40" s="1"/>
  <c r="E21" i="40"/>
  <c r="G21" i="40" s="1"/>
  <c r="E20" i="40"/>
  <c r="G20" i="40" s="1"/>
  <c r="E19" i="40"/>
  <c r="G19" i="40" s="1"/>
  <c r="E18" i="40"/>
  <c r="G18" i="40" s="1"/>
  <c r="E17" i="40"/>
  <c r="G17" i="40" s="1"/>
  <c r="E16" i="40"/>
  <c r="G16" i="40" s="1"/>
  <c r="E15" i="40"/>
  <c r="G15" i="40" s="1"/>
  <c r="E14" i="40"/>
  <c r="G14" i="40" s="1"/>
  <c r="E13" i="40"/>
  <c r="G13" i="40" s="1"/>
  <c r="C2075" i="39"/>
  <c r="E2074" i="39"/>
  <c r="G2074" i="39" s="1"/>
  <c r="E2073" i="39"/>
  <c r="G2073" i="39" s="1"/>
  <c r="E2072" i="39"/>
  <c r="G2072" i="39" s="1"/>
  <c r="E2071" i="39"/>
  <c r="G2071" i="39" s="1"/>
  <c r="E2070" i="39"/>
  <c r="G2070" i="39" s="1"/>
  <c r="E2069" i="39"/>
  <c r="G2069" i="39" s="1"/>
  <c r="E2068" i="39"/>
  <c r="G2068" i="39" s="1"/>
  <c r="E2067" i="39"/>
  <c r="G2067" i="39" s="1"/>
  <c r="E2066" i="39"/>
  <c r="G2066" i="39" s="1"/>
  <c r="E2065" i="39"/>
  <c r="G2065" i="39" s="1"/>
  <c r="E2064" i="39"/>
  <c r="G2064" i="39" s="1"/>
  <c r="E2063" i="39"/>
  <c r="G2063" i="39" s="1"/>
  <c r="G2093" i="39" l="1"/>
  <c r="G2100" i="39" s="1"/>
  <c r="E2310" i="39"/>
  <c r="E2336" i="39"/>
  <c r="E2131" i="39"/>
  <c r="G2129" i="39"/>
  <c r="G2131" i="39" s="1"/>
  <c r="G2306" i="39"/>
  <c r="G2335" i="39"/>
  <c r="G2336" i="39" s="1"/>
  <c r="E2181" i="39"/>
  <c r="E2233" i="39"/>
  <c r="E24" i="40"/>
  <c r="E51" i="40"/>
  <c r="E2260" i="39"/>
  <c r="E2156" i="39"/>
  <c r="E2285" i="39"/>
  <c r="E2207" i="39"/>
  <c r="E75" i="40"/>
  <c r="G75" i="40"/>
  <c r="G2310" i="39"/>
  <c r="G2278" i="39"/>
  <c r="G2285" i="39" s="1"/>
  <c r="G2256" i="39"/>
  <c r="G2260" i="39" s="1"/>
  <c r="G2230" i="39"/>
  <c r="G2233" i="39" s="1"/>
  <c r="G44" i="40"/>
  <c r="G51" i="40" s="1"/>
  <c r="G2203" i="39"/>
  <c r="G2207" i="39" s="1"/>
  <c r="G2175" i="39"/>
  <c r="G2181" i="39" s="1"/>
  <c r="G2156" i="39"/>
  <c r="G24" i="40"/>
  <c r="G2075" i="39"/>
  <c r="E2075" i="39"/>
  <c r="C2047" i="39"/>
  <c r="E2046" i="39"/>
  <c r="G2046" i="39" s="1"/>
  <c r="E2045" i="39"/>
  <c r="G2045" i="39" s="1"/>
  <c r="E2044" i="39"/>
  <c r="G2044" i="39" s="1"/>
  <c r="E2043" i="39"/>
  <c r="G2043" i="39" s="1"/>
  <c r="E2042" i="39"/>
  <c r="G2042" i="39" s="1"/>
  <c r="E2041" i="39"/>
  <c r="G2041" i="39" s="1"/>
  <c r="E2040" i="39"/>
  <c r="G2040" i="39" s="1"/>
  <c r="G2039" i="39"/>
  <c r="E2039" i="39"/>
  <c r="E2038" i="39"/>
  <c r="G2038" i="39" s="1"/>
  <c r="E2037" i="39"/>
  <c r="G2037" i="39" s="1"/>
  <c r="E2036" i="39"/>
  <c r="G2036" i="39" s="1"/>
  <c r="E2035" i="39"/>
  <c r="G2035" i="39" s="1"/>
  <c r="C2021" i="39"/>
  <c r="E2020" i="39"/>
  <c r="G2020" i="39" s="1"/>
  <c r="E2019" i="39"/>
  <c r="G2019" i="39" s="1"/>
  <c r="E2018" i="39"/>
  <c r="G2018" i="39" s="1"/>
  <c r="E2017" i="39"/>
  <c r="E2016" i="39"/>
  <c r="G2016" i="39" s="1"/>
  <c r="E2015" i="39"/>
  <c r="G2015" i="39" s="1"/>
  <c r="E2014" i="39"/>
  <c r="G2014" i="39" s="1"/>
  <c r="E2013" i="39"/>
  <c r="G2013" i="39" s="1"/>
  <c r="E2012" i="39"/>
  <c r="G2012" i="39" s="1"/>
  <c r="E2011" i="39"/>
  <c r="G2011" i="39" s="1"/>
  <c r="E2010" i="39"/>
  <c r="G2010" i="39" s="1"/>
  <c r="E2009" i="39"/>
  <c r="G2009" i="39" s="1"/>
  <c r="E2021" i="39" l="1"/>
  <c r="E2047" i="39"/>
  <c r="G2047" i="39"/>
  <c r="G2017" i="39"/>
  <c r="G2021" i="39" s="1"/>
  <c r="C1993" i="39"/>
  <c r="E1992" i="39"/>
  <c r="G1992" i="39" s="1"/>
  <c r="E1991" i="39"/>
  <c r="G1991" i="39" s="1"/>
  <c r="E1990" i="39"/>
  <c r="G1990" i="39" s="1"/>
  <c r="E1989" i="39"/>
  <c r="G1989" i="39" s="1"/>
  <c r="E1988" i="39"/>
  <c r="G1988" i="39" s="1"/>
  <c r="E1987" i="39"/>
  <c r="G1987" i="39" s="1"/>
  <c r="E1986" i="39"/>
  <c r="E1985" i="39"/>
  <c r="G1985" i="39" s="1"/>
  <c r="E1984" i="39"/>
  <c r="G1984" i="39" s="1"/>
  <c r="E1983" i="39"/>
  <c r="G1983" i="39" s="1"/>
  <c r="E1982" i="39"/>
  <c r="G1982" i="39" s="1"/>
  <c r="E1981" i="39"/>
  <c r="G1981" i="39" s="1"/>
  <c r="C1967" i="39"/>
  <c r="E1966" i="39"/>
  <c r="G1966" i="39" s="1"/>
  <c r="E1965" i="39"/>
  <c r="G1965" i="39" s="1"/>
  <c r="E1964" i="39"/>
  <c r="G1964" i="39" s="1"/>
  <c r="E1963" i="39"/>
  <c r="E1962" i="39"/>
  <c r="G1962" i="39" s="1"/>
  <c r="E1961" i="39"/>
  <c r="G1961" i="39" s="1"/>
  <c r="E1960" i="39"/>
  <c r="G1960" i="39" s="1"/>
  <c r="E1959" i="39"/>
  <c r="G1959" i="39" s="1"/>
  <c r="E1958" i="39"/>
  <c r="G1958" i="39" s="1"/>
  <c r="E1957" i="39"/>
  <c r="G1957" i="39" s="1"/>
  <c r="E1956" i="39"/>
  <c r="G1956" i="39" s="1"/>
  <c r="E1955" i="39"/>
  <c r="G1955" i="39" s="1"/>
  <c r="C1941" i="39"/>
  <c r="E1940" i="39"/>
  <c r="G1940" i="39" s="1"/>
  <c r="E1939" i="39"/>
  <c r="G1939" i="39" s="1"/>
  <c r="E1938" i="39"/>
  <c r="G1938" i="39" s="1"/>
  <c r="E1937" i="39"/>
  <c r="G1937" i="39" s="1"/>
  <c r="E1936" i="39"/>
  <c r="G1936" i="39" s="1"/>
  <c r="E1935" i="39"/>
  <c r="E1934" i="39"/>
  <c r="G1934" i="39" s="1"/>
  <c r="E1933" i="39"/>
  <c r="G1933" i="39" s="1"/>
  <c r="E1932" i="39"/>
  <c r="G1932" i="39" s="1"/>
  <c r="E1931" i="39"/>
  <c r="G1931" i="39" s="1"/>
  <c r="E1930" i="39"/>
  <c r="G1930" i="39" s="1"/>
  <c r="E1929" i="39"/>
  <c r="G1929" i="39" s="1"/>
  <c r="C1914" i="39"/>
  <c r="E1913" i="39"/>
  <c r="G1913" i="39" s="1"/>
  <c r="E1912" i="39"/>
  <c r="G1912" i="39" s="1"/>
  <c r="E1911" i="39"/>
  <c r="G1911" i="39" s="1"/>
  <c r="E1910" i="39"/>
  <c r="G1910" i="39" s="1"/>
  <c r="E1909" i="39"/>
  <c r="G1909" i="39" s="1"/>
  <c r="E1908" i="39"/>
  <c r="G1908" i="39" s="1"/>
  <c r="E1907" i="39"/>
  <c r="G1907" i="39" s="1"/>
  <c r="E1906" i="39"/>
  <c r="G1906" i="39" s="1"/>
  <c r="E1905" i="39"/>
  <c r="G1905" i="39" s="1"/>
  <c r="E1904" i="39"/>
  <c r="G1904" i="39" s="1"/>
  <c r="E1903" i="39"/>
  <c r="G1903" i="39" s="1"/>
  <c r="E1902" i="39"/>
  <c r="G1902" i="39" s="1"/>
  <c r="C1888" i="39"/>
  <c r="E1887" i="39"/>
  <c r="G1887" i="39" s="1"/>
  <c r="E1886" i="39"/>
  <c r="G1886" i="39" s="1"/>
  <c r="E1885" i="39"/>
  <c r="G1885" i="39" s="1"/>
  <c r="E1884" i="39"/>
  <c r="G1884" i="39" s="1"/>
  <c r="E1883" i="39"/>
  <c r="G1883" i="39" s="1"/>
  <c r="E1882" i="39"/>
  <c r="G1882" i="39" s="1"/>
  <c r="E1881" i="39"/>
  <c r="G1881" i="39" s="1"/>
  <c r="E1880" i="39"/>
  <c r="G1880" i="39" s="1"/>
  <c r="E1879" i="39"/>
  <c r="G1879" i="39" s="1"/>
  <c r="E1878" i="39"/>
  <c r="G1878" i="39" s="1"/>
  <c r="E1877" i="39"/>
  <c r="G1877" i="39" s="1"/>
  <c r="E1876" i="39"/>
  <c r="G1876" i="39" s="1"/>
  <c r="C1862" i="39"/>
  <c r="E1861" i="39"/>
  <c r="G1861" i="39" s="1"/>
  <c r="E1860" i="39"/>
  <c r="G1860" i="39" s="1"/>
  <c r="E1859" i="39"/>
  <c r="G1859" i="39" s="1"/>
  <c r="E1858" i="39"/>
  <c r="G1858" i="39" s="1"/>
  <c r="E1857" i="39"/>
  <c r="G1857" i="39" s="1"/>
  <c r="E1856" i="39"/>
  <c r="G1856" i="39" s="1"/>
  <c r="E1855" i="39"/>
  <c r="G1855" i="39" s="1"/>
  <c r="E1854" i="39"/>
  <c r="G1854" i="39" s="1"/>
  <c r="E1853" i="39"/>
  <c r="G1853" i="39" s="1"/>
  <c r="E1852" i="39"/>
  <c r="G1852" i="39" s="1"/>
  <c r="E1851" i="39"/>
  <c r="G1851" i="39" s="1"/>
  <c r="E1850" i="39"/>
  <c r="G1850" i="39" s="1"/>
  <c r="C1837" i="39"/>
  <c r="E1836" i="39"/>
  <c r="G1836" i="39" s="1"/>
  <c r="E1835" i="39"/>
  <c r="G1835" i="39" s="1"/>
  <c r="E1834" i="39"/>
  <c r="G1834" i="39" s="1"/>
  <c r="E1833" i="39"/>
  <c r="G1833" i="39" s="1"/>
  <c r="E1832" i="39"/>
  <c r="G1832" i="39" s="1"/>
  <c r="E1831" i="39"/>
  <c r="G1831" i="39" s="1"/>
  <c r="E1830" i="39"/>
  <c r="E1829" i="39"/>
  <c r="G1829" i="39" s="1"/>
  <c r="E1828" i="39"/>
  <c r="G1828" i="39" s="1"/>
  <c r="E1827" i="39"/>
  <c r="G1827" i="39" s="1"/>
  <c r="E1826" i="39"/>
  <c r="G1826" i="39" s="1"/>
  <c r="E1825" i="39"/>
  <c r="G1825" i="39" s="1"/>
  <c r="C1807" i="39"/>
  <c r="E1806" i="39"/>
  <c r="G1806" i="39" s="1"/>
  <c r="E1805" i="39"/>
  <c r="G1805" i="39" s="1"/>
  <c r="E1804" i="39"/>
  <c r="G1804" i="39" s="1"/>
  <c r="E1803" i="39"/>
  <c r="G1803" i="39" s="1"/>
  <c r="E1802" i="39"/>
  <c r="G1802" i="39" s="1"/>
  <c r="E1801" i="39"/>
  <c r="G1801" i="39" s="1"/>
  <c r="E1800" i="39"/>
  <c r="E1799" i="39"/>
  <c r="G1799" i="39" s="1"/>
  <c r="E1798" i="39"/>
  <c r="G1798" i="39" s="1"/>
  <c r="E1797" i="39"/>
  <c r="G1797" i="39" s="1"/>
  <c r="E1796" i="39"/>
  <c r="G1796" i="39" s="1"/>
  <c r="E1795" i="39"/>
  <c r="G1795" i="39" s="1"/>
  <c r="C1781" i="39"/>
  <c r="E1780" i="39"/>
  <c r="G1780" i="39" s="1"/>
  <c r="E1779" i="39"/>
  <c r="G1779" i="39" s="1"/>
  <c r="E1778" i="39"/>
  <c r="G1778" i="39" s="1"/>
  <c r="E1777" i="39"/>
  <c r="G1777" i="39" s="1"/>
  <c r="E1776" i="39"/>
  <c r="G1776" i="39" s="1"/>
  <c r="E1775" i="39"/>
  <c r="G1775" i="39" s="1"/>
  <c r="E1774" i="39"/>
  <c r="G1774" i="39" s="1"/>
  <c r="E1773" i="39"/>
  <c r="G1773" i="39" s="1"/>
  <c r="E1772" i="39"/>
  <c r="G1772" i="39" s="1"/>
  <c r="E1771" i="39"/>
  <c r="G1771" i="39" s="1"/>
  <c r="E1770" i="39"/>
  <c r="G1770" i="39" s="1"/>
  <c r="E1769" i="39"/>
  <c r="G1769" i="39" s="1"/>
  <c r="C1755" i="39"/>
  <c r="E1754" i="39"/>
  <c r="G1754" i="39" s="1"/>
  <c r="E1753" i="39"/>
  <c r="G1753" i="39" s="1"/>
  <c r="E1752" i="39"/>
  <c r="G1752" i="39" s="1"/>
  <c r="E1751" i="39"/>
  <c r="G1751" i="39" s="1"/>
  <c r="E1750" i="39"/>
  <c r="G1750" i="39" s="1"/>
  <c r="E1749" i="39"/>
  <c r="E1748" i="39"/>
  <c r="G1748" i="39" s="1"/>
  <c r="E1747" i="39"/>
  <c r="G1747" i="39" s="1"/>
  <c r="E1746" i="39"/>
  <c r="G1746" i="39" s="1"/>
  <c r="E1745" i="39"/>
  <c r="G1745" i="39" s="1"/>
  <c r="E1744" i="39"/>
  <c r="G1744" i="39" s="1"/>
  <c r="E1743" i="39"/>
  <c r="G1743" i="39" s="1"/>
  <c r="C1730" i="39"/>
  <c r="E1729" i="39"/>
  <c r="G1729" i="39" s="1"/>
  <c r="E1728" i="39"/>
  <c r="G1728" i="39" s="1"/>
  <c r="E1727" i="39"/>
  <c r="G1727" i="39" s="1"/>
  <c r="E1726" i="39"/>
  <c r="G1726" i="39" s="1"/>
  <c r="E1725" i="39"/>
  <c r="G1725" i="39" s="1"/>
  <c r="E1724" i="39"/>
  <c r="G1724" i="39" s="1"/>
  <c r="E1723" i="39"/>
  <c r="E1722" i="39"/>
  <c r="G1722" i="39" s="1"/>
  <c r="E1721" i="39"/>
  <c r="G1721" i="39" s="1"/>
  <c r="E1720" i="39"/>
  <c r="G1720" i="39" s="1"/>
  <c r="E1719" i="39"/>
  <c r="G1719" i="39" s="1"/>
  <c r="E1718" i="39"/>
  <c r="G1718" i="39" s="1"/>
  <c r="C1704" i="39"/>
  <c r="E1703" i="39"/>
  <c r="G1703" i="39" s="1"/>
  <c r="E1702" i="39"/>
  <c r="G1702" i="39" s="1"/>
  <c r="E1701" i="39"/>
  <c r="G1701" i="39" s="1"/>
  <c r="E1700" i="39"/>
  <c r="G1700" i="39" s="1"/>
  <c r="E1699" i="39"/>
  <c r="G1699" i="39" s="1"/>
  <c r="E1698" i="39"/>
  <c r="G1698" i="39" s="1"/>
  <c r="E1697" i="39"/>
  <c r="G1697" i="39" s="1"/>
  <c r="E1696" i="39"/>
  <c r="G1696" i="39" s="1"/>
  <c r="E1695" i="39"/>
  <c r="G1695" i="39" s="1"/>
  <c r="E1694" i="39"/>
  <c r="G1694" i="39" s="1"/>
  <c r="E1693" i="39"/>
  <c r="G1693" i="39" s="1"/>
  <c r="E1692" i="39"/>
  <c r="G1692" i="39" s="1"/>
  <c r="C1678" i="39"/>
  <c r="E1677" i="39"/>
  <c r="G1677" i="39" s="1"/>
  <c r="E1676" i="39"/>
  <c r="G1676" i="39" s="1"/>
  <c r="E1675" i="39"/>
  <c r="G1675" i="39" s="1"/>
  <c r="E1674" i="39"/>
  <c r="G1674" i="39" s="1"/>
  <c r="E1673" i="39"/>
  <c r="G1673" i="39" s="1"/>
  <c r="E1672" i="39"/>
  <c r="G1672" i="39" s="1"/>
  <c r="E1671" i="39"/>
  <c r="E1670" i="39"/>
  <c r="G1670" i="39" s="1"/>
  <c r="E1669" i="39"/>
  <c r="G1669" i="39" s="1"/>
  <c r="E1668" i="39"/>
  <c r="G1668" i="39" s="1"/>
  <c r="E1667" i="39"/>
  <c r="G1667" i="39" s="1"/>
  <c r="E1666" i="39"/>
  <c r="G1666" i="39" s="1"/>
  <c r="C1652" i="39"/>
  <c r="E1651" i="39"/>
  <c r="G1651" i="39" s="1"/>
  <c r="E1650" i="39"/>
  <c r="G1650" i="39" s="1"/>
  <c r="E1649" i="39"/>
  <c r="G1649" i="39" s="1"/>
  <c r="E1648" i="39"/>
  <c r="G1648" i="39" s="1"/>
  <c r="E1647" i="39"/>
  <c r="G1647" i="39" s="1"/>
  <c r="E1646" i="39"/>
  <c r="G1646" i="39" s="1"/>
  <c r="E1645" i="39"/>
  <c r="G1645" i="39" s="1"/>
  <c r="E1644" i="39"/>
  <c r="G1644" i="39" s="1"/>
  <c r="E1643" i="39"/>
  <c r="G1643" i="39" s="1"/>
  <c r="E1642" i="39"/>
  <c r="G1642" i="39" s="1"/>
  <c r="E1641" i="39"/>
  <c r="G1641" i="39" s="1"/>
  <c r="E1640" i="39"/>
  <c r="G1640" i="39" s="1"/>
  <c r="C1625" i="39"/>
  <c r="E1624" i="39"/>
  <c r="G1624" i="39" s="1"/>
  <c r="E1623" i="39"/>
  <c r="G1623" i="39" s="1"/>
  <c r="E1622" i="39"/>
  <c r="G1622" i="39" s="1"/>
  <c r="E1621" i="39"/>
  <c r="G1621" i="39" s="1"/>
  <c r="E1620" i="39"/>
  <c r="G1620" i="39" s="1"/>
  <c r="E1619" i="39"/>
  <c r="G1619" i="39" s="1"/>
  <c r="E1618" i="39"/>
  <c r="G1618" i="39" s="1"/>
  <c r="E1617" i="39"/>
  <c r="G1617" i="39" s="1"/>
  <c r="E1616" i="39"/>
  <c r="G1616" i="39" s="1"/>
  <c r="E1615" i="39"/>
  <c r="G1615" i="39" s="1"/>
  <c r="E1614" i="39"/>
  <c r="G1614" i="39" s="1"/>
  <c r="E1613" i="39"/>
  <c r="G1613" i="39" s="1"/>
  <c r="C1599" i="39"/>
  <c r="E1598" i="39"/>
  <c r="G1598" i="39" s="1"/>
  <c r="E1597" i="39"/>
  <c r="G1597" i="39" s="1"/>
  <c r="E1596" i="39"/>
  <c r="G1596" i="39" s="1"/>
  <c r="E1595" i="39"/>
  <c r="G1595" i="39" s="1"/>
  <c r="E1594" i="39"/>
  <c r="G1594" i="39" s="1"/>
  <c r="E1593" i="39"/>
  <c r="E1592" i="39"/>
  <c r="G1592" i="39" s="1"/>
  <c r="E1591" i="39"/>
  <c r="G1591" i="39" s="1"/>
  <c r="E1590" i="39"/>
  <c r="G1590" i="39" s="1"/>
  <c r="E1589" i="39"/>
  <c r="G1589" i="39" s="1"/>
  <c r="E1588" i="39"/>
  <c r="G1588" i="39" s="1"/>
  <c r="E1587" i="39"/>
  <c r="G1587" i="39" s="1"/>
  <c r="E1561" i="39"/>
  <c r="G1561" i="39" s="1"/>
  <c r="E1562" i="39"/>
  <c r="G1562" i="39" s="1"/>
  <c r="E1563" i="39"/>
  <c r="G1563" i="39" s="1"/>
  <c r="E1564" i="39"/>
  <c r="G1564" i="39" s="1"/>
  <c r="E1565" i="39"/>
  <c r="G1565" i="39" s="1"/>
  <c r="E1566" i="39"/>
  <c r="E1567" i="39"/>
  <c r="G1567" i="39" s="1"/>
  <c r="E1568" i="39"/>
  <c r="G1568" i="39" s="1"/>
  <c r="E1569" i="39"/>
  <c r="G1569" i="39" s="1"/>
  <c r="E1570" i="39"/>
  <c r="G1570" i="39" s="1"/>
  <c r="E1571" i="39"/>
  <c r="G1571" i="39" s="1"/>
  <c r="E1572" i="39"/>
  <c r="G1572" i="39" s="1"/>
  <c r="C1573" i="39"/>
  <c r="C1548" i="39"/>
  <c r="E1547" i="39"/>
  <c r="G1547" i="39" s="1"/>
  <c r="E1546" i="39"/>
  <c r="G1546" i="39" s="1"/>
  <c r="E1545" i="39"/>
  <c r="G1545" i="39" s="1"/>
  <c r="E1544" i="39"/>
  <c r="E1543" i="39"/>
  <c r="G1543" i="39" s="1"/>
  <c r="E1542" i="39"/>
  <c r="G1542" i="39" s="1"/>
  <c r="E1541" i="39"/>
  <c r="G1541" i="39" s="1"/>
  <c r="E1540" i="39"/>
  <c r="G1540" i="39" s="1"/>
  <c r="E1539" i="39"/>
  <c r="G1539" i="39" s="1"/>
  <c r="E1538" i="39"/>
  <c r="G1538" i="39" s="1"/>
  <c r="E1537" i="39"/>
  <c r="G1537" i="39" s="1"/>
  <c r="E1536" i="39"/>
  <c r="G1536" i="39" s="1"/>
  <c r="C1522" i="39"/>
  <c r="E1521" i="39"/>
  <c r="E1520" i="39"/>
  <c r="G1520" i="39" s="1"/>
  <c r="E1519" i="39"/>
  <c r="G1519" i="39" s="1"/>
  <c r="E1518" i="39"/>
  <c r="G1518" i="39" s="1"/>
  <c r="E1517" i="39"/>
  <c r="G1517" i="39" s="1"/>
  <c r="E1516" i="39"/>
  <c r="G1516" i="39" s="1"/>
  <c r="E1515" i="39"/>
  <c r="G1515" i="39" s="1"/>
  <c r="E1514" i="39"/>
  <c r="G1514" i="39" s="1"/>
  <c r="E1513" i="39"/>
  <c r="G1513" i="39" s="1"/>
  <c r="E1512" i="39"/>
  <c r="G1512" i="39" s="1"/>
  <c r="E1511" i="39"/>
  <c r="G1511" i="39" s="1"/>
  <c r="E1510" i="39"/>
  <c r="G1510" i="39" s="1"/>
  <c r="E1837" i="39" l="1"/>
  <c r="E1522" i="39"/>
  <c r="G1521" i="39"/>
  <c r="E1755" i="39"/>
  <c r="E1678" i="39"/>
  <c r="E1730" i="39"/>
  <c r="E1548" i="39"/>
  <c r="E1573" i="39"/>
  <c r="G1749" i="39"/>
  <c r="G1755" i="39" s="1"/>
  <c r="E1807" i="39"/>
  <c r="E1914" i="39"/>
  <c r="E1704" i="39"/>
  <c r="E1941" i="39"/>
  <c r="E1967" i="39"/>
  <c r="E1781" i="39"/>
  <c r="E1888" i="39"/>
  <c r="E1993" i="39"/>
  <c r="G1986" i="39"/>
  <c r="G1993" i="39"/>
  <c r="G1963" i="39"/>
  <c r="G1967" i="39" s="1"/>
  <c r="G1935" i="39"/>
  <c r="G1941" i="39" s="1"/>
  <c r="G1914" i="39"/>
  <c r="G1888" i="39"/>
  <c r="G1862" i="39"/>
  <c r="E1862" i="39"/>
  <c r="G1830" i="39"/>
  <c r="G1837" i="39" s="1"/>
  <c r="G1800" i="39"/>
  <c r="G1807" i="39" s="1"/>
  <c r="G1781" i="39"/>
  <c r="G1723" i="39"/>
  <c r="G1730" i="39" s="1"/>
  <c r="G1704" i="39"/>
  <c r="G1671" i="39"/>
  <c r="G1678" i="39" s="1"/>
  <c r="G1652" i="39"/>
  <c r="E1652" i="39"/>
  <c r="E1625" i="39"/>
  <c r="G1625" i="39"/>
  <c r="E1599" i="39"/>
  <c r="G1593" i="39"/>
  <c r="G1599" i="39" s="1"/>
  <c r="G1566" i="39"/>
  <c r="G1573" i="39" s="1"/>
  <c r="G1544" i="39"/>
  <c r="G1548" i="39" s="1"/>
  <c r="G1522" i="39"/>
  <c r="C1495" i="39"/>
  <c r="E1494" i="39"/>
  <c r="G1494" i="39" s="1"/>
  <c r="E1493" i="39"/>
  <c r="G1493" i="39" s="1"/>
  <c r="E1492" i="39"/>
  <c r="G1492" i="39" s="1"/>
  <c r="E1491" i="39"/>
  <c r="G1491" i="39" s="1"/>
  <c r="E1490" i="39"/>
  <c r="G1490" i="39" s="1"/>
  <c r="E1489" i="39"/>
  <c r="G1489" i="39" s="1"/>
  <c r="E1488" i="39"/>
  <c r="E1487" i="39"/>
  <c r="G1487" i="39" s="1"/>
  <c r="E1486" i="39"/>
  <c r="G1486" i="39" s="1"/>
  <c r="E1485" i="39"/>
  <c r="G1485" i="39" s="1"/>
  <c r="E1484" i="39"/>
  <c r="G1484" i="39" s="1"/>
  <c r="E1483" i="39"/>
  <c r="G1483" i="39" s="1"/>
  <c r="E1495" i="39" l="1"/>
  <c r="G1488" i="39"/>
  <c r="G1495" i="39" s="1"/>
  <c r="C1470" i="39"/>
  <c r="E1469" i="39"/>
  <c r="G1469" i="39" s="1"/>
  <c r="E1468" i="39"/>
  <c r="G1468" i="39" s="1"/>
  <c r="E1467" i="39"/>
  <c r="G1467" i="39" s="1"/>
  <c r="E1466" i="39"/>
  <c r="G1466" i="39" s="1"/>
  <c r="E1465" i="39"/>
  <c r="G1465" i="39" s="1"/>
  <c r="E1464" i="39"/>
  <c r="G1464" i="39" s="1"/>
  <c r="E1463" i="39"/>
  <c r="E1462" i="39"/>
  <c r="G1462" i="39" s="1"/>
  <c r="E1461" i="39"/>
  <c r="G1461" i="39" s="1"/>
  <c r="E1460" i="39"/>
  <c r="G1460" i="39" s="1"/>
  <c r="E1459" i="39"/>
  <c r="G1459" i="39" s="1"/>
  <c r="E1458" i="39"/>
  <c r="G1458" i="39" s="1"/>
  <c r="C1445" i="39"/>
  <c r="E1444" i="39"/>
  <c r="G1444" i="39" s="1"/>
  <c r="E1443" i="39"/>
  <c r="G1443" i="39" s="1"/>
  <c r="E1442" i="39"/>
  <c r="G1442" i="39" s="1"/>
  <c r="E1441" i="39"/>
  <c r="E1440" i="39"/>
  <c r="G1440" i="39" s="1"/>
  <c r="E1439" i="39"/>
  <c r="G1439" i="39" s="1"/>
  <c r="E1438" i="39"/>
  <c r="G1438" i="39" s="1"/>
  <c r="E1437" i="39"/>
  <c r="G1437" i="39" s="1"/>
  <c r="E1436" i="39"/>
  <c r="G1436" i="39" s="1"/>
  <c r="E1435" i="39"/>
  <c r="G1435" i="39" s="1"/>
  <c r="E1434" i="39"/>
  <c r="G1434" i="39" s="1"/>
  <c r="E1433" i="39"/>
  <c r="G1433" i="39" s="1"/>
  <c r="C1420" i="39"/>
  <c r="E1419" i="39"/>
  <c r="G1419" i="39" s="1"/>
  <c r="E1418" i="39"/>
  <c r="G1418" i="39" s="1"/>
  <c r="E1417" i="39"/>
  <c r="G1417" i="39" s="1"/>
  <c r="E1416" i="39"/>
  <c r="G1416" i="39" s="1"/>
  <c r="E1415" i="39"/>
  <c r="G1415" i="39" s="1"/>
  <c r="E1414" i="39"/>
  <c r="E1413" i="39"/>
  <c r="G1413" i="39" s="1"/>
  <c r="E1412" i="39"/>
  <c r="G1412" i="39" s="1"/>
  <c r="E1411" i="39"/>
  <c r="G1411" i="39" s="1"/>
  <c r="E1410" i="39"/>
  <c r="G1410" i="39" s="1"/>
  <c r="E1409" i="39"/>
  <c r="G1409" i="39" s="1"/>
  <c r="E1408" i="39"/>
  <c r="G1408" i="39" s="1"/>
  <c r="C1395" i="39"/>
  <c r="E1394" i="39"/>
  <c r="G1394" i="39" s="1"/>
  <c r="E1393" i="39"/>
  <c r="G1393" i="39" s="1"/>
  <c r="E1392" i="39"/>
  <c r="G1392" i="39" s="1"/>
  <c r="E1391" i="39"/>
  <c r="G1391" i="39" s="1"/>
  <c r="E1390" i="39"/>
  <c r="G1390" i="39" s="1"/>
  <c r="E1389" i="39"/>
  <c r="G1389" i="39" s="1"/>
  <c r="E1388" i="39"/>
  <c r="G1388" i="39" s="1"/>
  <c r="E1387" i="39"/>
  <c r="G1387" i="39" s="1"/>
  <c r="E1386" i="39"/>
  <c r="G1386" i="39" s="1"/>
  <c r="E1385" i="39"/>
  <c r="G1385" i="39" s="1"/>
  <c r="E1384" i="39"/>
  <c r="G1384" i="39" s="1"/>
  <c r="E1383" i="39"/>
  <c r="G1383" i="39" s="1"/>
  <c r="C1370" i="39"/>
  <c r="E1369" i="39"/>
  <c r="G1369" i="39" s="1"/>
  <c r="E1368" i="39"/>
  <c r="G1368" i="39" s="1"/>
  <c r="E1367" i="39"/>
  <c r="G1367" i="39" s="1"/>
  <c r="E1366" i="39"/>
  <c r="E1365" i="39"/>
  <c r="G1365" i="39" s="1"/>
  <c r="E1364" i="39"/>
  <c r="G1364" i="39" s="1"/>
  <c r="E1363" i="39"/>
  <c r="G1363" i="39" s="1"/>
  <c r="E1362" i="39"/>
  <c r="G1362" i="39" s="1"/>
  <c r="E1361" i="39"/>
  <c r="G1361" i="39" s="1"/>
  <c r="E1360" i="39"/>
  <c r="G1360" i="39" s="1"/>
  <c r="E1359" i="39"/>
  <c r="G1359" i="39" s="1"/>
  <c r="E1358" i="39"/>
  <c r="G1358" i="39" s="1"/>
  <c r="C1345" i="39"/>
  <c r="E1344" i="39"/>
  <c r="G1344" i="39" s="1"/>
  <c r="E1343" i="39"/>
  <c r="G1343" i="39" s="1"/>
  <c r="E1342" i="39"/>
  <c r="G1342" i="39" s="1"/>
  <c r="E1341" i="39"/>
  <c r="G1341" i="39" s="1"/>
  <c r="E1340" i="39"/>
  <c r="G1340" i="39" s="1"/>
  <c r="E1339" i="39"/>
  <c r="G1339" i="39" s="1"/>
  <c r="E1338" i="39"/>
  <c r="G1338" i="39" s="1"/>
  <c r="E1337" i="39"/>
  <c r="G1337" i="39" s="1"/>
  <c r="E1336" i="39"/>
  <c r="G1336" i="39" s="1"/>
  <c r="E1335" i="39"/>
  <c r="G1335" i="39" s="1"/>
  <c r="E1334" i="39"/>
  <c r="G1334" i="39" s="1"/>
  <c r="E1333" i="39"/>
  <c r="G1333" i="39" s="1"/>
  <c r="C1320" i="39"/>
  <c r="E1319" i="39"/>
  <c r="G1319" i="39" s="1"/>
  <c r="E1318" i="39"/>
  <c r="G1318" i="39" s="1"/>
  <c r="E1317" i="39"/>
  <c r="G1317" i="39" s="1"/>
  <c r="E1316" i="39"/>
  <c r="G1316" i="39" s="1"/>
  <c r="E1315" i="39"/>
  <c r="G1315" i="39" s="1"/>
  <c r="E1314" i="39"/>
  <c r="E1313" i="39"/>
  <c r="G1313" i="39" s="1"/>
  <c r="E1312" i="39"/>
  <c r="G1312" i="39" s="1"/>
  <c r="E1311" i="39"/>
  <c r="G1311" i="39" s="1"/>
  <c r="E1310" i="39"/>
  <c r="G1310" i="39" s="1"/>
  <c r="E1309" i="39"/>
  <c r="G1309" i="39" s="1"/>
  <c r="E1308" i="39"/>
  <c r="G1308" i="39" s="1"/>
  <c r="C1294" i="39"/>
  <c r="E1293" i="39"/>
  <c r="G1293" i="39" s="1"/>
  <c r="E1292" i="39"/>
  <c r="G1292" i="39" s="1"/>
  <c r="E1291" i="39"/>
  <c r="G1291" i="39" s="1"/>
  <c r="E1290" i="39"/>
  <c r="G1290" i="39" s="1"/>
  <c r="E1289" i="39"/>
  <c r="G1289" i="39" s="1"/>
  <c r="E1288" i="39"/>
  <c r="G1288" i="39" s="1"/>
  <c r="E1287" i="39"/>
  <c r="E1286" i="39"/>
  <c r="G1286" i="39" s="1"/>
  <c r="E1285" i="39"/>
  <c r="G1285" i="39" s="1"/>
  <c r="E1284" i="39"/>
  <c r="G1284" i="39" s="1"/>
  <c r="E1283" i="39"/>
  <c r="G1283" i="39" s="1"/>
  <c r="E1282" i="39"/>
  <c r="G1282" i="39" s="1"/>
  <c r="C1269" i="39"/>
  <c r="E1268" i="39"/>
  <c r="G1268" i="39" s="1"/>
  <c r="E1267" i="39"/>
  <c r="G1267" i="39" s="1"/>
  <c r="E1266" i="39"/>
  <c r="G1266" i="39" s="1"/>
  <c r="E1265" i="39"/>
  <c r="G1265" i="39" s="1"/>
  <c r="E1264" i="39"/>
  <c r="G1264" i="39" s="1"/>
  <c r="E1263" i="39"/>
  <c r="G1263" i="39" s="1"/>
  <c r="E1262" i="39"/>
  <c r="G1262" i="39" s="1"/>
  <c r="E1261" i="39"/>
  <c r="G1261" i="39" s="1"/>
  <c r="E1260" i="39"/>
  <c r="G1260" i="39" s="1"/>
  <c r="E1259" i="39"/>
  <c r="G1259" i="39" s="1"/>
  <c r="E1258" i="39"/>
  <c r="G1258" i="39" s="1"/>
  <c r="E1257" i="39"/>
  <c r="G1257" i="39" s="1"/>
  <c r="C1244" i="39"/>
  <c r="E1243" i="39"/>
  <c r="G1243" i="39" s="1"/>
  <c r="E1242" i="39"/>
  <c r="G1242" i="39" s="1"/>
  <c r="E1241" i="39"/>
  <c r="G1241" i="39" s="1"/>
  <c r="E1240" i="39"/>
  <c r="G1240" i="39" s="1"/>
  <c r="E1239" i="39"/>
  <c r="G1239" i="39" s="1"/>
  <c r="E1238" i="39"/>
  <c r="G1238" i="39" s="1"/>
  <c r="E1237" i="39"/>
  <c r="G1237" i="39" s="1"/>
  <c r="E1236" i="39"/>
  <c r="G1236" i="39" s="1"/>
  <c r="E1235" i="39"/>
  <c r="G1235" i="39" s="1"/>
  <c r="E1234" i="39"/>
  <c r="G1234" i="39" s="1"/>
  <c r="E1233" i="39"/>
  <c r="G1233" i="39" s="1"/>
  <c r="E1232" i="39"/>
  <c r="G1232" i="39" s="1"/>
  <c r="C1219" i="39"/>
  <c r="E1218" i="39"/>
  <c r="G1218" i="39" s="1"/>
  <c r="E1217" i="39"/>
  <c r="G1217" i="39" s="1"/>
  <c r="E1216" i="39"/>
  <c r="G1216" i="39" s="1"/>
  <c r="E1215" i="39"/>
  <c r="G1215" i="39" s="1"/>
  <c r="E1214" i="39"/>
  <c r="G1214" i="39" s="1"/>
  <c r="E1213" i="39"/>
  <c r="G1213" i="39" s="1"/>
  <c r="E1212" i="39"/>
  <c r="E1211" i="39"/>
  <c r="G1211" i="39" s="1"/>
  <c r="E1210" i="39"/>
  <c r="G1210" i="39" s="1"/>
  <c r="E1209" i="39"/>
  <c r="G1209" i="39" s="1"/>
  <c r="E1208" i="39"/>
  <c r="G1208" i="39" s="1"/>
  <c r="E1207" i="39"/>
  <c r="G1207" i="39" s="1"/>
  <c r="E1320" i="39" l="1"/>
  <c r="E1370" i="39"/>
  <c r="E1470" i="39"/>
  <c r="E1294" i="39"/>
  <c r="G1463" i="39"/>
  <c r="G1470" i="39" s="1"/>
  <c r="E1269" i="39"/>
  <c r="G1269" i="39"/>
  <c r="E1420" i="39"/>
  <c r="E1445" i="39"/>
  <c r="G1441" i="39"/>
  <c r="G1445" i="39" s="1"/>
  <c r="G1414" i="39"/>
  <c r="G1420" i="39" s="1"/>
  <c r="G1395" i="39"/>
  <c r="E1395" i="39"/>
  <c r="G1366" i="39"/>
  <c r="G1370" i="39" s="1"/>
  <c r="G1345" i="39"/>
  <c r="E1345" i="39"/>
  <c r="G1314" i="39"/>
  <c r="G1320" i="39" s="1"/>
  <c r="G1287" i="39"/>
  <c r="G1294" i="39" s="1"/>
  <c r="E1244" i="39"/>
  <c r="G1244" i="39"/>
  <c r="E1219" i="39"/>
  <c r="G1212" i="39"/>
  <c r="G1219" i="39" s="1"/>
  <c r="C1120" i="39" l="1"/>
  <c r="E1119" i="39"/>
  <c r="G1119" i="39" s="1"/>
  <c r="E1118" i="39"/>
  <c r="G1118" i="39" s="1"/>
  <c r="E1117" i="39"/>
  <c r="G1117" i="39" s="1"/>
  <c r="E1116" i="39"/>
  <c r="G1116" i="39" s="1"/>
  <c r="E1115" i="39"/>
  <c r="G1115" i="39" s="1"/>
  <c r="E1114" i="39"/>
  <c r="G1114" i="39" s="1"/>
  <c r="E1113" i="39"/>
  <c r="E1112" i="39"/>
  <c r="G1112" i="39" s="1"/>
  <c r="E1111" i="39"/>
  <c r="G1111" i="39" s="1"/>
  <c r="E1110" i="39"/>
  <c r="G1110" i="39" s="1"/>
  <c r="E1109" i="39"/>
  <c r="G1109" i="39" s="1"/>
  <c r="E1108" i="39"/>
  <c r="G1108" i="39" s="1"/>
  <c r="E1132" i="39"/>
  <c r="G1132" i="39" s="1"/>
  <c r="E1133" i="39"/>
  <c r="G1133" i="39"/>
  <c r="E1134" i="39"/>
  <c r="G1134" i="39" s="1"/>
  <c r="E1135" i="39"/>
  <c r="G1135" i="39" s="1"/>
  <c r="E1136" i="39"/>
  <c r="G1136" i="39"/>
  <c r="E1137" i="39"/>
  <c r="G1137" i="39" s="1"/>
  <c r="E1138" i="39"/>
  <c r="G1138" i="39" s="1"/>
  <c r="E1139" i="39"/>
  <c r="G1139" i="39" s="1"/>
  <c r="E1140" i="39"/>
  <c r="G1140" i="39" s="1"/>
  <c r="E1141" i="39"/>
  <c r="G1141" i="39" s="1"/>
  <c r="E1142" i="39"/>
  <c r="G1142" i="39" s="1"/>
  <c r="E1143" i="39"/>
  <c r="G1143" i="39" s="1"/>
  <c r="C1144" i="39"/>
  <c r="C1193" i="39"/>
  <c r="E1192" i="39"/>
  <c r="G1192" i="39" s="1"/>
  <c r="E1191" i="39"/>
  <c r="G1191" i="39" s="1"/>
  <c r="E1190" i="39"/>
  <c r="G1190" i="39" s="1"/>
  <c r="E1189" i="39"/>
  <c r="E1188" i="39"/>
  <c r="G1188" i="39" s="1"/>
  <c r="E1187" i="39"/>
  <c r="G1187" i="39" s="1"/>
  <c r="E1186" i="39"/>
  <c r="G1186" i="39" s="1"/>
  <c r="E1185" i="39"/>
  <c r="G1185" i="39" s="1"/>
  <c r="E1184" i="39"/>
  <c r="G1184" i="39" s="1"/>
  <c r="E1183" i="39"/>
  <c r="G1183" i="39" s="1"/>
  <c r="E1182" i="39"/>
  <c r="G1182" i="39" s="1"/>
  <c r="E1181" i="39"/>
  <c r="G1181" i="39" s="1"/>
  <c r="C1169" i="39"/>
  <c r="E1168" i="39"/>
  <c r="G1168" i="39" s="1"/>
  <c r="E1167" i="39"/>
  <c r="G1167" i="39" s="1"/>
  <c r="E1166" i="39"/>
  <c r="G1166" i="39" s="1"/>
  <c r="E1165" i="39"/>
  <c r="G1165" i="39" s="1"/>
  <c r="E1164" i="39"/>
  <c r="G1164" i="39" s="1"/>
  <c r="E1163" i="39"/>
  <c r="G1163" i="39" s="1"/>
  <c r="E1162" i="39"/>
  <c r="G1162" i="39" s="1"/>
  <c r="E1161" i="39"/>
  <c r="G1161" i="39" s="1"/>
  <c r="E1160" i="39"/>
  <c r="G1160" i="39" s="1"/>
  <c r="E1159" i="39"/>
  <c r="G1159" i="39" s="1"/>
  <c r="E1158" i="39"/>
  <c r="G1158" i="39" s="1"/>
  <c r="E1157" i="39"/>
  <c r="G1157" i="39" s="1"/>
  <c r="C1096" i="39"/>
  <c r="E1095" i="39"/>
  <c r="G1095" i="39" s="1"/>
  <c r="E1094" i="39"/>
  <c r="G1094" i="39" s="1"/>
  <c r="E1093" i="39"/>
  <c r="G1093" i="39" s="1"/>
  <c r="E1092" i="39"/>
  <c r="G1092" i="39" s="1"/>
  <c r="E1091" i="39"/>
  <c r="G1091" i="39" s="1"/>
  <c r="E1090" i="39"/>
  <c r="G1090" i="39" s="1"/>
  <c r="E1089" i="39"/>
  <c r="E1088" i="39"/>
  <c r="G1088" i="39" s="1"/>
  <c r="E1087" i="39"/>
  <c r="G1087" i="39" s="1"/>
  <c r="E1086" i="39"/>
  <c r="G1086" i="39" s="1"/>
  <c r="E1085" i="39"/>
  <c r="G1085" i="39" s="1"/>
  <c r="E1084" i="39"/>
  <c r="G1084" i="39" s="1"/>
  <c r="C1069" i="39"/>
  <c r="E1068" i="39"/>
  <c r="G1068" i="39" s="1"/>
  <c r="E1067" i="39"/>
  <c r="G1067" i="39" s="1"/>
  <c r="E1066" i="39"/>
  <c r="G1066" i="39" s="1"/>
  <c r="E1065" i="39"/>
  <c r="G1065" i="39" s="1"/>
  <c r="E1064" i="39"/>
  <c r="G1064" i="39" s="1"/>
  <c r="E1063" i="39"/>
  <c r="G1063" i="39" s="1"/>
  <c r="E1062" i="39"/>
  <c r="E1061" i="39"/>
  <c r="G1061" i="39" s="1"/>
  <c r="E1060" i="39"/>
  <c r="G1060" i="39" s="1"/>
  <c r="E1059" i="39"/>
  <c r="G1059" i="39" s="1"/>
  <c r="E1058" i="39"/>
  <c r="G1058" i="39" s="1"/>
  <c r="E1057" i="39"/>
  <c r="G1057" i="39" s="1"/>
  <c r="C1044" i="39"/>
  <c r="E1043" i="39"/>
  <c r="G1043" i="39" s="1"/>
  <c r="E1042" i="39"/>
  <c r="G1042" i="39" s="1"/>
  <c r="E1041" i="39"/>
  <c r="G1041" i="39" s="1"/>
  <c r="E1040" i="39"/>
  <c r="G1040" i="39" s="1"/>
  <c r="E1039" i="39"/>
  <c r="G1039" i="39" s="1"/>
  <c r="E1038" i="39"/>
  <c r="G1038" i="39" s="1"/>
  <c r="E1037" i="39"/>
  <c r="E1036" i="39"/>
  <c r="G1036" i="39" s="1"/>
  <c r="E1035" i="39"/>
  <c r="G1035" i="39" s="1"/>
  <c r="E1034" i="39"/>
  <c r="G1034" i="39" s="1"/>
  <c r="E1033" i="39"/>
  <c r="G1033" i="39" s="1"/>
  <c r="E1032" i="39"/>
  <c r="G1032" i="39" s="1"/>
  <c r="C1017" i="39"/>
  <c r="E1016" i="39"/>
  <c r="G1016" i="39" s="1"/>
  <c r="E1015" i="39"/>
  <c r="G1015" i="39" s="1"/>
  <c r="E1014" i="39"/>
  <c r="G1014" i="39" s="1"/>
  <c r="E1013" i="39"/>
  <c r="G1013" i="39" s="1"/>
  <c r="E1012" i="39"/>
  <c r="G1012" i="39" s="1"/>
  <c r="E1011" i="39"/>
  <c r="G1011" i="39" s="1"/>
  <c r="E1010" i="39"/>
  <c r="G1010" i="39" s="1"/>
  <c r="E1009" i="39"/>
  <c r="G1009" i="39" s="1"/>
  <c r="E1008" i="39"/>
  <c r="G1008" i="39" s="1"/>
  <c r="E1007" i="39"/>
  <c r="G1007" i="39" s="1"/>
  <c r="E1006" i="39"/>
  <c r="G1006" i="39" s="1"/>
  <c r="E1005" i="39"/>
  <c r="G1005" i="39" s="1"/>
  <c r="C990" i="39"/>
  <c r="E989" i="39"/>
  <c r="G989" i="39" s="1"/>
  <c r="E988" i="39"/>
  <c r="G988" i="39" s="1"/>
  <c r="E987" i="39"/>
  <c r="G987" i="39" s="1"/>
  <c r="E986" i="39"/>
  <c r="G986" i="39" s="1"/>
  <c r="E985" i="39"/>
  <c r="G985" i="39" s="1"/>
  <c r="E984" i="39"/>
  <c r="G984" i="39" s="1"/>
  <c r="E983" i="39"/>
  <c r="G983" i="39" s="1"/>
  <c r="E982" i="39"/>
  <c r="G982" i="39" s="1"/>
  <c r="E981" i="39"/>
  <c r="G981" i="39" s="1"/>
  <c r="E980" i="39"/>
  <c r="G980" i="39" s="1"/>
  <c r="E979" i="39"/>
  <c r="G979" i="39" s="1"/>
  <c r="E978" i="39"/>
  <c r="G978" i="39" s="1"/>
  <c r="C963" i="39"/>
  <c r="E962" i="39"/>
  <c r="G962" i="39" s="1"/>
  <c r="E961" i="39"/>
  <c r="G961" i="39" s="1"/>
  <c r="E960" i="39"/>
  <c r="G960" i="39" s="1"/>
  <c r="E959" i="39"/>
  <c r="G959" i="39" s="1"/>
  <c r="E958" i="39"/>
  <c r="G958" i="39" s="1"/>
  <c r="E957" i="39"/>
  <c r="G957" i="39" s="1"/>
  <c r="E956" i="39"/>
  <c r="G956" i="39" s="1"/>
  <c r="E955" i="39"/>
  <c r="G955" i="39" s="1"/>
  <c r="E954" i="39"/>
  <c r="G954" i="39" s="1"/>
  <c r="E953" i="39"/>
  <c r="G953" i="39" s="1"/>
  <c r="E952" i="39"/>
  <c r="G952" i="39" s="1"/>
  <c r="E951" i="39"/>
  <c r="G951" i="39" s="1"/>
  <c r="C937" i="39"/>
  <c r="E936" i="39"/>
  <c r="G936" i="39" s="1"/>
  <c r="E935" i="39"/>
  <c r="G935" i="39" s="1"/>
  <c r="E934" i="39"/>
  <c r="G934" i="39" s="1"/>
  <c r="E933" i="39"/>
  <c r="G933" i="39" s="1"/>
  <c r="E932" i="39"/>
  <c r="G932" i="39" s="1"/>
  <c r="E931" i="39"/>
  <c r="G931" i="39" s="1"/>
  <c r="E930" i="39"/>
  <c r="E929" i="39"/>
  <c r="G929" i="39" s="1"/>
  <c r="E928" i="39"/>
  <c r="G928" i="39" s="1"/>
  <c r="E927" i="39"/>
  <c r="G927" i="39" s="1"/>
  <c r="E926" i="39"/>
  <c r="G926" i="39" s="1"/>
  <c r="E925" i="39"/>
  <c r="G925" i="39" s="1"/>
  <c r="C910" i="39"/>
  <c r="E909" i="39"/>
  <c r="G909" i="39" s="1"/>
  <c r="E908" i="39"/>
  <c r="G908" i="39" s="1"/>
  <c r="E907" i="39"/>
  <c r="G907" i="39" s="1"/>
  <c r="E906" i="39"/>
  <c r="G906" i="39" s="1"/>
  <c r="E905" i="39"/>
  <c r="G905" i="39" s="1"/>
  <c r="E904" i="39"/>
  <c r="G904" i="39" s="1"/>
  <c r="E903" i="39"/>
  <c r="G903" i="39" s="1"/>
  <c r="E902" i="39"/>
  <c r="G902" i="39" s="1"/>
  <c r="E901" i="39"/>
  <c r="G901" i="39" s="1"/>
  <c r="E900" i="39"/>
  <c r="G900" i="39" s="1"/>
  <c r="E899" i="39"/>
  <c r="G899" i="39" s="1"/>
  <c r="E898" i="39"/>
  <c r="G898" i="39" s="1"/>
  <c r="C883" i="39"/>
  <c r="E882" i="39"/>
  <c r="G882" i="39" s="1"/>
  <c r="E881" i="39"/>
  <c r="G881" i="39" s="1"/>
  <c r="E880" i="39"/>
  <c r="G880" i="39" s="1"/>
  <c r="E879" i="39"/>
  <c r="G879" i="39" s="1"/>
  <c r="E878" i="39"/>
  <c r="G878" i="39" s="1"/>
  <c r="E877" i="39"/>
  <c r="E876" i="39"/>
  <c r="G876" i="39" s="1"/>
  <c r="E875" i="39"/>
  <c r="G875" i="39" s="1"/>
  <c r="E874" i="39"/>
  <c r="G874" i="39" s="1"/>
  <c r="E873" i="39"/>
  <c r="G873" i="39" s="1"/>
  <c r="E872" i="39"/>
  <c r="G872" i="39" s="1"/>
  <c r="E871" i="39"/>
  <c r="G871" i="39" s="1"/>
  <c r="E1169" i="39" l="1"/>
  <c r="E1193" i="39"/>
  <c r="E990" i="39"/>
  <c r="E1144" i="39"/>
  <c r="E1120" i="39"/>
  <c r="G1113" i="39"/>
  <c r="E1069" i="39"/>
  <c r="E1096" i="39"/>
  <c r="G1144" i="39"/>
  <c r="E883" i="39"/>
  <c r="G1089" i="39"/>
  <c r="G1096" i="39" s="1"/>
  <c r="G1120" i="39"/>
  <c r="G1189" i="39"/>
  <c r="G1193" i="39" s="1"/>
  <c r="G1169" i="39"/>
  <c r="G1062" i="39"/>
  <c r="G1069" i="39" s="1"/>
  <c r="E1044" i="39"/>
  <c r="G1037" i="39"/>
  <c r="G1044" i="39" s="1"/>
  <c r="G1017" i="39"/>
  <c r="E1017" i="39"/>
  <c r="G990" i="39"/>
  <c r="E937" i="39"/>
  <c r="G930" i="39"/>
  <c r="G937" i="39" s="1"/>
  <c r="G963" i="39"/>
  <c r="E963" i="39"/>
  <c r="G910" i="39"/>
  <c r="E910" i="39"/>
  <c r="G877" i="39"/>
  <c r="G883" i="39" s="1"/>
  <c r="C855" i="39"/>
  <c r="E854" i="39"/>
  <c r="G854" i="39" s="1"/>
  <c r="E853" i="39"/>
  <c r="G853" i="39" s="1"/>
  <c r="E852" i="39"/>
  <c r="G852" i="39" s="1"/>
  <c r="E851" i="39"/>
  <c r="G851" i="39" s="1"/>
  <c r="E850" i="39"/>
  <c r="G850" i="39" s="1"/>
  <c r="E849" i="39"/>
  <c r="G849" i="39" s="1"/>
  <c r="E848" i="39"/>
  <c r="G848" i="39" s="1"/>
  <c r="E847" i="39"/>
  <c r="G847" i="39" s="1"/>
  <c r="E846" i="39"/>
  <c r="G846" i="39" s="1"/>
  <c r="E845" i="39"/>
  <c r="G845" i="39" s="1"/>
  <c r="E844" i="39"/>
  <c r="G844" i="39" s="1"/>
  <c r="E843" i="39"/>
  <c r="G843" i="39" s="1"/>
  <c r="C828" i="39"/>
  <c r="E827" i="39"/>
  <c r="G827" i="39" s="1"/>
  <c r="E826" i="39"/>
  <c r="G826" i="39" s="1"/>
  <c r="E825" i="39"/>
  <c r="G825" i="39" s="1"/>
  <c r="E824" i="39"/>
  <c r="G824" i="39" s="1"/>
  <c r="E823" i="39"/>
  <c r="G823" i="39" s="1"/>
  <c r="E822" i="39"/>
  <c r="G822" i="39" s="1"/>
  <c r="E821" i="39"/>
  <c r="G821" i="39" s="1"/>
  <c r="E820" i="39"/>
  <c r="G820" i="39" s="1"/>
  <c r="E819" i="39"/>
  <c r="G819" i="39" s="1"/>
  <c r="E818" i="39"/>
  <c r="G818" i="39" s="1"/>
  <c r="E817" i="39"/>
  <c r="G817" i="39" s="1"/>
  <c r="E816" i="39"/>
  <c r="G816" i="39" s="1"/>
  <c r="C801" i="39"/>
  <c r="G800" i="39"/>
  <c r="E793" i="39"/>
  <c r="G793" i="39" s="1"/>
  <c r="E792" i="39"/>
  <c r="G792" i="39" s="1"/>
  <c r="E791" i="39"/>
  <c r="G791" i="39" s="1"/>
  <c r="E790" i="39"/>
  <c r="G790" i="39" s="1"/>
  <c r="E789" i="39"/>
  <c r="G789" i="39" s="1"/>
  <c r="E800" i="39"/>
  <c r="E799" i="39"/>
  <c r="G799" i="39" s="1"/>
  <c r="E798" i="39"/>
  <c r="G798" i="39" s="1"/>
  <c r="E797" i="39"/>
  <c r="G797" i="39" s="1"/>
  <c r="E796" i="39"/>
  <c r="G796" i="39" s="1"/>
  <c r="E795" i="39"/>
  <c r="G795" i="39" s="1"/>
  <c r="E794" i="39"/>
  <c r="G794" i="39" s="1"/>
  <c r="G801" i="39" l="1"/>
  <c r="G855" i="39"/>
  <c r="E855" i="39"/>
  <c r="G828" i="39"/>
  <c r="E828" i="39"/>
  <c r="E801" i="39"/>
  <c r="C774" i="39"/>
  <c r="E773" i="39"/>
  <c r="G773" i="39" s="1"/>
  <c r="E772" i="39"/>
  <c r="G772" i="39" s="1"/>
  <c r="E771" i="39"/>
  <c r="G771" i="39" s="1"/>
  <c r="E770" i="39"/>
  <c r="G770" i="39" s="1"/>
  <c r="E769" i="39"/>
  <c r="G769" i="39" s="1"/>
  <c r="E768" i="39"/>
  <c r="G768" i="39" s="1"/>
  <c r="E767" i="39"/>
  <c r="C753" i="39"/>
  <c r="E752" i="39"/>
  <c r="G752" i="39" s="1"/>
  <c r="E751" i="39"/>
  <c r="G751" i="39" s="1"/>
  <c r="E750" i="39"/>
  <c r="G750" i="39" s="1"/>
  <c r="E749" i="39"/>
  <c r="G749" i="39" s="1"/>
  <c r="E748" i="39"/>
  <c r="G748" i="39" s="1"/>
  <c r="E747" i="39"/>
  <c r="G747" i="39" s="1"/>
  <c r="E746" i="39"/>
  <c r="C731" i="39"/>
  <c r="E730" i="39"/>
  <c r="G730" i="39" s="1"/>
  <c r="E729" i="39"/>
  <c r="G729" i="39" s="1"/>
  <c r="E728" i="39"/>
  <c r="G728" i="39" s="1"/>
  <c r="E727" i="39"/>
  <c r="G727" i="39" s="1"/>
  <c r="E726" i="39"/>
  <c r="G726" i="39" s="1"/>
  <c r="E725" i="39"/>
  <c r="G725" i="39" s="1"/>
  <c r="E724" i="39"/>
  <c r="C709" i="39"/>
  <c r="E708" i="39"/>
  <c r="G708" i="39" s="1"/>
  <c r="E707" i="39"/>
  <c r="G707" i="39" s="1"/>
  <c r="E706" i="39"/>
  <c r="G706" i="39" s="1"/>
  <c r="E705" i="39"/>
  <c r="G705" i="39" s="1"/>
  <c r="E704" i="39"/>
  <c r="G704" i="39" s="1"/>
  <c r="E703" i="39"/>
  <c r="G703" i="39" s="1"/>
  <c r="E702" i="39"/>
  <c r="C687" i="39"/>
  <c r="E686" i="39"/>
  <c r="G686" i="39" s="1"/>
  <c r="E685" i="39"/>
  <c r="G685" i="39" s="1"/>
  <c r="E684" i="39"/>
  <c r="G684" i="39" s="1"/>
  <c r="E683" i="39"/>
  <c r="G683" i="39" s="1"/>
  <c r="E682" i="39"/>
  <c r="G682" i="39" s="1"/>
  <c r="E681" i="39"/>
  <c r="G681" i="39" s="1"/>
  <c r="E680" i="39"/>
  <c r="G680" i="39" s="1"/>
  <c r="C665" i="39"/>
  <c r="E664" i="39"/>
  <c r="G664" i="39" s="1"/>
  <c r="E663" i="39"/>
  <c r="G663" i="39" s="1"/>
  <c r="E662" i="39"/>
  <c r="G662" i="39" s="1"/>
  <c r="E661" i="39"/>
  <c r="G661" i="39" s="1"/>
  <c r="E660" i="39"/>
  <c r="G660" i="39" s="1"/>
  <c r="E659" i="39"/>
  <c r="G659" i="39" s="1"/>
  <c r="E658" i="39"/>
  <c r="G658" i="39" s="1"/>
  <c r="E774" i="39" l="1"/>
  <c r="G767" i="39"/>
  <c r="G774" i="39" s="1"/>
  <c r="E753" i="39"/>
  <c r="G746" i="39"/>
  <c r="G753" i="39" s="1"/>
  <c r="E731" i="39"/>
  <c r="G724" i="39"/>
  <c r="G731" i="39" s="1"/>
  <c r="E709" i="39"/>
  <c r="G702" i="39"/>
  <c r="G709" i="39" s="1"/>
  <c r="G687" i="39"/>
  <c r="E687" i="39"/>
  <c r="E665" i="39"/>
  <c r="G665" i="39"/>
  <c r="C642" i="39"/>
  <c r="E641" i="39"/>
  <c r="G641" i="39" s="1"/>
  <c r="E640" i="39"/>
  <c r="G640" i="39" s="1"/>
  <c r="E639" i="39"/>
  <c r="G639" i="39" s="1"/>
  <c r="E638" i="39"/>
  <c r="G638" i="39" s="1"/>
  <c r="E637" i="39"/>
  <c r="G637" i="39" s="1"/>
  <c r="E636" i="39"/>
  <c r="G636" i="39" s="1"/>
  <c r="E635" i="39"/>
  <c r="C618" i="39"/>
  <c r="E617" i="39"/>
  <c r="G617" i="39" s="1"/>
  <c r="E616" i="39"/>
  <c r="G616" i="39" s="1"/>
  <c r="E615" i="39"/>
  <c r="G615" i="39" s="1"/>
  <c r="E614" i="39"/>
  <c r="G614" i="39" s="1"/>
  <c r="E613" i="39"/>
  <c r="G613" i="39" s="1"/>
  <c r="E612" i="39"/>
  <c r="G612" i="39" s="1"/>
  <c r="E611" i="39"/>
  <c r="E587" i="39"/>
  <c r="G587" i="39" s="1"/>
  <c r="E588" i="39"/>
  <c r="G588" i="39" s="1"/>
  <c r="E589" i="39"/>
  <c r="G589" i="39" s="1"/>
  <c r="E590" i="39"/>
  <c r="G590" i="39" s="1"/>
  <c r="E591" i="39"/>
  <c r="G591" i="39"/>
  <c r="E592" i="39"/>
  <c r="G592" i="39" s="1"/>
  <c r="E593" i="39"/>
  <c r="G593" i="39" s="1"/>
  <c r="C594" i="39"/>
  <c r="C572" i="39"/>
  <c r="E571" i="39"/>
  <c r="G571" i="39" s="1"/>
  <c r="E570" i="39"/>
  <c r="G570" i="39" s="1"/>
  <c r="E569" i="39"/>
  <c r="G569" i="39" s="1"/>
  <c r="E568" i="39"/>
  <c r="G568" i="39" s="1"/>
  <c r="E567" i="39"/>
  <c r="G567" i="39" s="1"/>
  <c r="E566" i="39"/>
  <c r="G566" i="39" s="1"/>
  <c r="E565" i="39"/>
  <c r="G565" i="39" s="1"/>
  <c r="C548" i="39"/>
  <c r="E547" i="39"/>
  <c r="G547" i="39" s="1"/>
  <c r="E546" i="39"/>
  <c r="G546" i="39" s="1"/>
  <c r="E545" i="39"/>
  <c r="G545" i="39" s="1"/>
  <c r="E544" i="39"/>
  <c r="G544" i="39" s="1"/>
  <c r="E543" i="39"/>
  <c r="G543" i="39" s="1"/>
  <c r="E542" i="39"/>
  <c r="G542" i="39" s="1"/>
  <c r="E541" i="39"/>
  <c r="C525" i="39"/>
  <c r="E524" i="39"/>
  <c r="G524" i="39" s="1"/>
  <c r="E523" i="39"/>
  <c r="G523" i="39" s="1"/>
  <c r="E522" i="39"/>
  <c r="G522" i="39" s="1"/>
  <c r="E521" i="39"/>
  <c r="G521" i="39" s="1"/>
  <c r="E520" i="39"/>
  <c r="G520" i="39" s="1"/>
  <c r="E519" i="39"/>
  <c r="E518" i="39"/>
  <c r="G518" i="39" s="1"/>
  <c r="C502" i="39"/>
  <c r="E501" i="39"/>
  <c r="G501" i="39" s="1"/>
  <c r="E500" i="39"/>
  <c r="G500" i="39" s="1"/>
  <c r="E499" i="39"/>
  <c r="G499" i="39" s="1"/>
  <c r="E498" i="39"/>
  <c r="G498" i="39" s="1"/>
  <c r="E497" i="39"/>
  <c r="G497" i="39" s="1"/>
  <c r="E496" i="39"/>
  <c r="G496" i="39" s="1"/>
  <c r="E495" i="39"/>
  <c r="C479" i="39"/>
  <c r="E478" i="39"/>
  <c r="G478" i="39" s="1"/>
  <c r="E477" i="39"/>
  <c r="G477" i="39" s="1"/>
  <c r="E476" i="39"/>
  <c r="G476" i="39" s="1"/>
  <c r="E475" i="39"/>
  <c r="G475" i="39" s="1"/>
  <c r="E474" i="39"/>
  <c r="G474" i="39" s="1"/>
  <c r="E473" i="39"/>
  <c r="G473" i="39" s="1"/>
  <c r="E472" i="39"/>
  <c r="C456" i="39"/>
  <c r="E455" i="39"/>
  <c r="G455" i="39" s="1"/>
  <c r="E454" i="39"/>
  <c r="G454" i="39" s="1"/>
  <c r="E453" i="39"/>
  <c r="G453" i="39" s="1"/>
  <c r="E452" i="39"/>
  <c r="G452" i="39" s="1"/>
  <c r="E451" i="39"/>
  <c r="G451" i="39" s="1"/>
  <c r="E450" i="39"/>
  <c r="G450" i="39" s="1"/>
  <c r="E449" i="39"/>
  <c r="G449" i="39" s="1"/>
  <c r="C434" i="39"/>
  <c r="E433" i="39"/>
  <c r="G433" i="39" s="1"/>
  <c r="E432" i="39"/>
  <c r="G432" i="39" s="1"/>
  <c r="E431" i="39"/>
  <c r="G431" i="39" s="1"/>
  <c r="E430" i="39"/>
  <c r="G430" i="39" s="1"/>
  <c r="E429" i="39"/>
  <c r="G429" i="39" s="1"/>
  <c r="E428" i="39"/>
  <c r="G428" i="39" s="1"/>
  <c r="E427" i="39"/>
  <c r="E642" i="39" l="1"/>
  <c r="G635" i="39"/>
  <c r="G642" i="39" s="1"/>
  <c r="E618" i="39"/>
  <c r="G611" i="39"/>
  <c r="G618" i="39" s="1"/>
  <c r="E594" i="39"/>
  <c r="G594" i="39"/>
  <c r="E572" i="39"/>
  <c r="G572" i="39"/>
  <c r="E548" i="39"/>
  <c r="G541" i="39"/>
  <c r="G548" i="39" s="1"/>
  <c r="E525" i="39"/>
  <c r="G519" i="39"/>
  <c r="G525" i="39" s="1"/>
  <c r="E502" i="39"/>
  <c r="G495" i="39"/>
  <c r="G502" i="39" s="1"/>
  <c r="E479" i="39"/>
  <c r="G472" i="39"/>
  <c r="G479" i="39" s="1"/>
  <c r="G456" i="39"/>
  <c r="E456" i="39"/>
  <c r="E434" i="39"/>
  <c r="G427" i="39"/>
  <c r="G434" i="39" s="1"/>
  <c r="C181" i="39"/>
  <c r="E180" i="39"/>
  <c r="G180" i="39" s="1"/>
  <c r="E179" i="39"/>
  <c r="G179" i="39" s="1"/>
  <c r="E178" i="39"/>
  <c r="G178" i="39" s="1"/>
  <c r="E177" i="39"/>
  <c r="G177" i="39" s="1"/>
  <c r="E176" i="39"/>
  <c r="E181" i="39" l="1"/>
  <c r="G176" i="39"/>
  <c r="G181" i="39" s="1"/>
  <c r="C407" i="39" l="1"/>
  <c r="E406" i="39"/>
  <c r="G406" i="39" s="1"/>
  <c r="E405" i="39"/>
  <c r="G405" i="39" s="1"/>
  <c r="E404" i="39"/>
  <c r="G404" i="39" s="1"/>
  <c r="E403" i="39"/>
  <c r="G403" i="39" s="1"/>
  <c r="E402" i="39"/>
  <c r="E401" i="39"/>
  <c r="G401" i="39" s="1"/>
  <c r="E400" i="39"/>
  <c r="G400" i="39" s="1"/>
  <c r="C384" i="39"/>
  <c r="E383" i="39"/>
  <c r="G383" i="39" s="1"/>
  <c r="E382" i="39"/>
  <c r="G382" i="39" s="1"/>
  <c r="E381" i="39"/>
  <c r="G381" i="39" s="1"/>
  <c r="E380" i="39"/>
  <c r="G380" i="39" s="1"/>
  <c r="E379" i="39"/>
  <c r="G379" i="39" s="1"/>
  <c r="E378" i="39"/>
  <c r="G378" i="39" s="1"/>
  <c r="E377" i="39"/>
  <c r="C360" i="39"/>
  <c r="E359" i="39"/>
  <c r="G359" i="39" s="1"/>
  <c r="E358" i="39"/>
  <c r="G358" i="39" s="1"/>
  <c r="E357" i="39"/>
  <c r="G357" i="39" s="1"/>
  <c r="E356" i="39"/>
  <c r="G356" i="39" s="1"/>
  <c r="E355" i="39"/>
  <c r="G355" i="39" s="1"/>
  <c r="E354" i="39"/>
  <c r="E353" i="39"/>
  <c r="G353" i="39" s="1"/>
  <c r="C336" i="39"/>
  <c r="E335" i="39"/>
  <c r="G335" i="39" s="1"/>
  <c r="E334" i="39"/>
  <c r="G334" i="39" s="1"/>
  <c r="E333" i="39"/>
  <c r="G333" i="39" s="1"/>
  <c r="E332" i="39"/>
  <c r="G332" i="39" s="1"/>
  <c r="E331" i="39"/>
  <c r="G331" i="39" s="1"/>
  <c r="E330" i="39"/>
  <c r="E329" i="39"/>
  <c r="G329" i="39" s="1"/>
  <c r="C313" i="39"/>
  <c r="E312" i="39"/>
  <c r="G312" i="39" s="1"/>
  <c r="E311" i="39"/>
  <c r="G311" i="39" s="1"/>
  <c r="E310" i="39"/>
  <c r="G310" i="39" s="1"/>
  <c r="E309" i="39"/>
  <c r="G309" i="39" s="1"/>
  <c r="E308" i="39"/>
  <c r="G308" i="39" s="1"/>
  <c r="E307" i="39"/>
  <c r="G307" i="39" s="1"/>
  <c r="E306" i="39"/>
  <c r="C289" i="39"/>
  <c r="E288" i="39"/>
  <c r="G288" i="39" s="1"/>
  <c r="E287" i="39"/>
  <c r="G287" i="39" s="1"/>
  <c r="E286" i="39"/>
  <c r="G286" i="39" s="1"/>
  <c r="E285" i="39"/>
  <c r="G285" i="39" s="1"/>
  <c r="E284" i="39"/>
  <c r="G284" i="39" s="1"/>
  <c r="E283" i="39"/>
  <c r="G283" i="39" s="1"/>
  <c r="E282" i="39"/>
  <c r="G282" i="39" s="1"/>
  <c r="C264" i="39"/>
  <c r="E263" i="39"/>
  <c r="G263" i="39" s="1"/>
  <c r="E262" i="39"/>
  <c r="G262" i="39" s="1"/>
  <c r="E261" i="39"/>
  <c r="G261" i="39" s="1"/>
  <c r="E260" i="39"/>
  <c r="G260" i="39" s="1"/>
  <c r="E259" i="39"/>
  <c r="G259" i="39" s="1"/>
  <c r="E258" i="39"/>
  <c r="G258" i="39" s="1"/>
  <c r="E257" i="39"/>
  <c r="G257" i="39" s="1"/>
  <c r="E235" i="39"/>
  <c r="G235" i="39" s="1"/>
  <c r="E236" i="39"/>
  <c r="G236" i="39" s="1"/>
  <c r="E237" i="39"/>
  <c r="G237" i="39" s="1"/>
  <c r="E238" i="39"/>
  <c r="G238" i="39" s="1"/>
  <c r="E239" i="39"/>
  <c r="G239" i="39" s="1"/>
  <c r="E240" i="39"/>
  <c r="G240" i="39" s="1"/>
  <c r="C241" i="39"/>
  <c r="E407" i="39" l="1"/>
  <c r="G402" i="39"/>
  <c r="G407" i="39" s="1"/>
  <c r="E384" i="39"/>
  <c r="G377" i="39"/>
  <c r="G384" i="39" s="1"/>
  <c r="E360" i="39"/>
  <c r="G354" i="39"/>
  <c r="G360" i="39" s="1"/>
  <c r="E336" i="39"/>
  <c r="G330" i="39"/>
  <c r="G336" i="39" s="1"/>
  <c r="E313" i="39"/>
  <c r="G306" i="39"/>
  <c r="G313" i="39" s="1"/>
  <c r="G289" i="39"/>
  <c r="E289" i="39"/>
  <c r="G264" i="39"/>
  <c r="E264" i="39"/>
  <c r="E234" i="39" l="1"/>
  <c r="C217" i="39"/>
  <c r="E216" i="39"/>
  <c r="G216" i="39" s="1"/>
  <c r="E215" i="39"/>
  <c r="G215" i="39" s="1"/>
  <c r="E214" i="39"/>
  <c r="G214" i="39" s="1"/>
  <c r="E213" i="39"/>
  <c r="G213" i="39" s="1"/>
  <c r="E212" i="39"/>
  <c r="C198" i="39"/>
  <c r="E197" i="39"/>
  <c r="G197" i="39" s="1"/>
  <c r="E196" i="39"/>
  <c r="G196" i="39" s="1"/>
  <c r="E195" i="39"/>
  <c r="G195" i="39" s="1"/>
  <c r="E194" i="39"/>
  <c r="G194" i="39" s="1"/>
  <c r="E193" i="39"/>
  <c r="G234" i="39" l="1"/>
  <c r="G241" i="39" s="1"/>
  <c r="E241" i="39"/>
  <c r="E217" i="39"/>
  <c r="G212" i="39"/>
  <c r="G217" i="39" s="1"/>
  <c r="E198" i="39"/>
  <c r="G193" i="39"/>
  <c r="G198" i="39" s="1"/>
  <c r="C159" i="39"/>
  <c r="E158" i="39"/>
  <c r="G158" i="39" s="1"/>
  <c r="E157" i="39"/>
  <c r="G157" i="39" s="1"/>
  <c r="E156" i="39"/>
  <c r="G156" i="39" s="1"/>
  <c r="E155" i="39"/>
  <c r="E154" i="39"/>
  <c r="G154" i="39" s="1"/>
  <c r="C139" i="39"/>
  <c r="E138" i="39"/>
  <c r="G138" i="39" s="1"/>
  <c r="E137" i="39"/>
  <c r="G137" i="39" s="1"/>
  <c r="E136" i="39"/>
  <c r="G136" i="39" s="1"/>
  <c r="E135" i="39"/>
  <c r="G135" i="39" s="1"/>
  <c r="E134" i="39"/>
  <c r="E159" i="39" l="1"/>
  <c r="G155" i="39"/>
  <c r="G159" i="39" s="1"/>
  <c r="E139" i="39"/>
  <c r="G134" i="39"/>
  <c r="G139" i="39" s="1"/>
  <c r="C121" i="39"/>
  <c r="E120" i="39"/>
  <c r="G120" i="39" s="1"/>
  <c r="E119" i="39"/>
  <c r="G119" i="39" s="1"/>
  <c r="E118" i="39"/>
  <c r="G118" i="39" s="1"/>
  <c r="E117" i="39"/>
  <c r="G117" i="39" s="1"/>
  <c r="E116" i="39"/>
  <c r="C102" i="39"/>
  <c r="E101" i="39"/>
  <c r="G101" i="39" s="1"/>
  <c r="E100" i="39"/>
  <c r="G100" i="39" s="1"/>
  <c r="E99" i="39"/>
  <c r="G99" i="39" s="1"/>
  <c r="E98" i="39"/>
  <c r="G98" i="39" s="1"/>
  <c r="E97" i="39"/>
  <c r="G97" i="39" s="1"/>
  <c r="E121" i="39" l="1"/>
  <c r="G116" i="39"/>
  <c r="G121" i="39" s="1"/>
  <c r="G102" i="39"/>
  <c r="E102" i="39"/>
  <c r="C82" i="39"/>
  <c r="E81" i="39"/>
  <c r="G81" i="39" s="1"/>
  <c r="E80" i="39"/>
  <c r="G80" i="39" s="1"/>
  <c r="E79" i="39"/>
  <c r="G79" i="39" s="1"/>
  <c r="E78" i="39"/>
  <c r="G78" i="39" s="1"/>
  <c r="E77" i="39"/>
  <c r="G77" i="39" s="1"/>
  <c r="G82" i="39" l="1"/>
  <c r="E82" i="39"/>
  <c r="C58" i="39"/>
  <c r="E57" i="39"/>
  <c r="G57" i="39" s="1"/>
  <c r="E56" i="39"/>
  <c r="G56" i="39" s="1"/>
  <c r="E55" i="39"/>
  <c r="G55" i="39" s="1"/>
  <c r="E54" i="39"/>
  <c r="G54" i="39" s="1"/>
  <c r="E53" i="39"/>
  <c r="G53" i="39" s="1"/>
  <c r="C38" i="39"/>
  <c r="E37" i="39"/>
  <c r="G37" i="39" s="1"/>
  <c r="E36" i="39"/>
  <c r="G36" i="39" s="1"/>
  <c r="E35" i="39"/>
  <c r="G35" i="39" s="1"/>
  <c r="E34" i="39"/>
  <c r="G34" i="39" s="1"/>
  <c r="E33" i="39"/>
  <c r="E38" i="39" l="1"/>
  <c r="G58" i="39"/>
  <c r="E58" i="39"/>
  <c r="G33" i="39"/>
  <c r="G38" i="39" s="1"/>
  <c r="C18" i="39"/>
  <c r="E17" i="39"/>
  <c r="G17" i="39" s="1"/>
  <c r="E16" i="39"/>
  <c r="G16" i="39" s="1"/>
  <c r="E15" i="39"/>
  <c r="G15" i="39" s="1"/>
  <c r="E14" i="39"/>
  <c r="G14" i="39" s="1"/>
  <c r="E13" i="39"/>
  <c r="E18" i="39" l="1"/>
  <c r="G13" i="39"/>
  <c r="G18" i="39" s="1"/>
</calcChain>
</file>

<file path=xl/sharedStrings.xml><?xml version="1.0" encoding="utf-8"?>
<sst xmlns="http://schemas.openxmlformats.org/spreadsheetml/2006/main" count="3030" uniqueCount="216">
  <si>
    <t xml:space="preserve">COÂNG TY TNHH MOÄT THAØNH VIEÂNTM DV NGOÏC THƠM   </t>
  </si>
  <si>
    <t>12/14/18 ÑÖÔØNG 49 KP 7 P HIEÄP BÌNH CHAÙNH Q.THUÛ ÑÖÙC</t>
  </si>
  <si>
    <t>MST: 0 3 0 9391503</t>
  </si>
  <si>
    <t>ĐT:08.62906631      FAX:08.62906624</t>
  </si>
  <si>
    <t xml:space="preserve">PHIẾU XUẤT KHO </t>
  </si>
  <si>
    <r>
      <t>Đ</t>
    </r>
    <r>
      <rPr>
        <b/>
        <sz val="12"/>
        <rFont val="VNI-Times"/>
      </rPr>
      <t>C:</t>
    </r>
  </si>
  <si>
    <t>STT</t>
  </si>
  <si>
    <t>Teân Maët Haøng</t>
  </si>
  <si>
    <t>SL</t>
  </si>
  <si>
    <t>DG</t>
  </si>
  <si>
    <t>TT</t>
  </si>
  <si>
    <t xml:space="preserve">CK </t>
  </si>
  <si>
    <t>TT SAU CK</t>
  </si>
  <si>
    <t>TONG</t>
  </si>
  <si>
    <t>Người Lập                 Beân  Nhaän</t>
  </si>
  <si>
    <t>Beân  Giao</t>
  </si>
  <si>
    <t>Thuû Tröôûng Ñôn Vò</t>
  </si>
  <si>
    <t>Bắp bò muối 200G</t>
  </si>
  <si>
    <t>Gà muối 500G</t>
  </si>
  <si>
    <t>Chân giò heo muối 300G</t>
  </si>
  <si>
    <t>Chân giò heo muối 500G</t>
  </si>
  <si>
    <t>Tai Heo muối 200G</t>
  </si>
  <si>
    <t>NHAN VIEN: MR TIEN</t>
  </si>
  <si>
    <t>Cöûa Haøng: SIEU THI MINH CẦU</t>
  </si>
  <si>
    <t>MC1-SỐ 1 ĐƯỜNG MINH CẦU-TP.THAI NGUYÊN</t>
  </si>
  <si>
    <t>ĐƠN HÀNG : 01</t>
  </si>
  <si>
    <t>ĐƠN HÀNG : 02</t>
  </si>
  <si>
    <t>ĐƠN HÀNG : 03</t>
  </si>
  <si>
    <t>Ngaøy 01 Thang 04 Naêm 2020</t>
  </si>
  <si>
    <t>Ngaøy 06 Thang 04 Naêm 2020</t>
  </si>
  <si>
    <t>Ngaøy 11 Thang 04 Naêm 2020</t>
  </si>
  <si>
    <t>Ngaøy 22 Thang 04 Naêm 2020</t>
  </si>
  <si>
    <t>ĐƠN HÀNG : 04</t>
  </si>
  <si>
    <t>Ngaøy 03 Thang 05 Naêm 2020</t>
  </si>
  <si>
    <t>Ngaøy 11 Thang 05 Naêm 2020</t>
  </si>
  <si>
    <t>Ngaøy 24 Thang 05 Naêm 2020</t>
  </si>
  <si>
    <t>Ngaøy 01 Thang 06 Naêm 2020</t>
  </si>
  <si>
    <t>Ngaøy 19 Thang 06 Naêm 2020</t>
  </si>
  <si>
    <t>Ngaøy 29 Thang 06 Naêm 2020</t>
  </si>
  <si>
    <t>Ngaøy 06 Thang 07 Naêm 2020</t>
  </si>
  <si>
    <t>MỘC NẤM HƯƠNG 250G</t>
  </si>
  <si>
    <t>GIÒ TAI LƯỠI XÀO 250G</t>
  </si>
  <si>
    <t>Ngaøy 16 Thang 07 Naêm 2020</t>
  </si>
  <si>
    <t>Ngaøy 27 Thang 07 Naêm 2020</t>
  </si>
  <si>
    <t>Ngaøy 02 Thang 08 Naêm 2020</t>
  </si>
  <si>
    <t>Ngaøy 10 Thang 08 Naêm 2020</t>
  </si>
  <si>
    <t>Ngaøy 18 Thang 08 Naêm 2020</t>
  </si>
  <si>
    <t>Ngaøy 28 Thang 08 Naêm 2020</t>
  </si>
  <si>
    <t>Ngaøy 31 Thang 08 Naêm 2020</t>
  </si>
  <si>
    <t>ĐƠN HÀNG : 05</t>
  </si>
  <si>
    <t>CÓ HÀNG XUẤT TRẢ THÁNG 8/2020-ĐÁNH SANG FILE BÊN GIUP ANH TOÀN BỘ TRẢ NĂM 2020 NHÉ EM</t>
  </si>
  <si>
    <t>Ngaøy 07 Thang 06 Naêm 2020</t>
  </si>
  <si>
    <t>HẾT CHAN</t>
  </si>
  <si>
    <t>HẾT CHÂN</t>
  </si>
  <si>
    <t>XEM LAI</t>
  </si>
  <si>
    <t>CẬP NHẬT CN THÁNG 9 CỦA THU HANG</t>
  </si>
  <si>
    <t>ck rồi</t>
  </si>
  <si>
    <t>Ngaøy 13 Thang 09 Naêm 2020</t>
  </si>
  <si>
    <t>Ngaøy 20 Thang 09 Naêm 2020</t>
  </si>
  <si>
    <t>Ngaøy 29 Thang 09 Naêm 2020</t>
  </si>
  <si>
    <t>Ngaøy 07 Thang 10 Naêm 2020</t>
  </si>
  <si>
    <t>Ngaøy 30 Thang 10 Naêm 2020</t>
  </si>
  <si>
    <t>Ngaøy 18 Thang 10 Naêm 2020</t>
  </si>
  <si>
    <t>Ngaøy 11 Thang 11 Naêm 2020</t>
  </si>
  <si>
    <t>Ngaøy 24 Thang 11 Naêm 2020</t>
  </si>
  <si>
    <t>Ngaøy 29 Thang 11 Naêm 2020</t>
  </si>
  <si>
    <t>GANG THEP</t>
  </si>
  <si>
    <t>Mực lá câu làm sạch</t>
  </si>
  <si>
    <t>Mực ống tươi</t>
  </si>
  <si>
    <t>Tôm mũ ni nguyên con</t>
  </si>
  <si>
    <t>Tôm mũ ni bỏ đầu</t>
  </si>
  <si>
    <t>Ghẹ
 farci</t>
  </si>
  <si>
    <t>Càng ghẹ cốm hoa</t>
  </si>
  <si>
    <t>Chả giò
 phô mai ghẹ</t>
  </si>
  <si>
    <t>Minh cầu thực nhận Gà 29 gói</t>
  </si>
  <si>
    <t>Ngaøy 09 Thang 12 Naêm 2020</t>
  </si>
  <si>
    <t>Ngaøy 10 Thang 12 Naêm 2020</t>
  </si>
  <si>
    <t>Ngaøy 21 Thang 12 Naêm 2020</t>
  </si>
  <si>
    <t>Ngaøy 29 Thang 12 Naêm 2020</t>
  </si>
  <si>
    <t>Ngaøy 30 Thang 12 Naêm 2021</t>
  </si>
  <si>
    <t>ĐƠN HÀNG : 06</t>
  </si>
  <si>
    <t>mới</t>
  </si>
  <si>
    <t>ANH Ngọc cho em xin phiếu ký nhận đơn này</t>
  </si>
  <si>
    <t>Ngaøy 30 Thang 01 Naêm 2021</t>
  </si>
  <si>
    <t>Ngaøy 04 Thang 01 Naêm 2021</t>
  </si>
  <si>
    <t>Ngaøy 15 Thang 01 Naêm 2021</t>
  </si>
  <si>
    <t>MINH CAU</t>
  </si>
  <si>
    <t>MIH CAU</t>
  </si>
  <si>
    <t>Ngaøy 08 Thang 02 Naêm 2021</t>
  </si>
  <si>
    <t>Ngaøy 20 Thang 02 Naêm 2021</t>
  </si>
  <si>
    <t>ĐƠN HÀNG : 07</t>
  </si>
  <si>
    <t>ĐƠN HÀNG : 08</t>
  </si>
  <si>
    <t>Ngaøy 27 Thang 02 Naêm 2021</t>
  </si>
  <si>
    <t>ĐƠN HÀNG : 09</t>
  </si>
  <si>
    <t>Ngaøy 02 Thang 03 Naêm 2021</t>
  </si>
  <si>
    <t>ĐƠN HÀNG : 10</t>
  </si>
  <si>
    <t>Ngaøy 10 Thang 03 Naêm 2021</t>
  </si>
  <si>
    <t>ĐƠN HÀNG : 11</t>
  </si>
  <si>
    <t>Ngaøy 12 Thang 03 Naêm 2021</t>
  </si>
  <si>
    <t>ĐƠN HÀNG : 12</t>
  </si>
  <si>
    <t>Ngaøy 13 Thang 03 Naêm 2021</t>
  </si>
  <si>
    <t>ĐƠN HÀNG : 13</t>
  </si>
  <si>
    <t>Ngaøy 23 Thang 03 Naêm 2021</t>
  </si>
  <si>
    <t>ĐƠN HÀNG : 14</t>
  </si>
  <si>
    <t>Ngaøy 24 Thang 03 Naêm 2021</t>
  </si>
  <si>
    <t>ĐƠN HÀNG : 15</t>
  </si>
  <si>
    <t>OK</t>
  </si>
  <si>
    <t>Ngaøy 06 Thang 02 Naêm 2021</t>
  </si>
  <si>
    <t>ok</t>
  </si>
  <si>
    <t>kiem tra minh câu</t>
  </si>
  <si>
    <t>chốt khúc này</t>
  </si>
  <si>
    <t xml:space="preserve">ok em </t>
  </si>
  <si>
    <t>Ngaøy 30  Thang 03 Naêm 2021</t>
  </si>
  <si>
    <t>ĐƠN HÀNG : 16</t>
  </si>
  <si>
    <t>MINH CẦU 1</t>
  </si>
  <si>
    <t>XEM BEN TAM???</t>
  </si>
  <si>
    <t>ĐƠN HÀNG : 17</t>
  </si>
  <si>
    <t>ĐƠN HÀNG : 18</t>
  </si>
  <si>
    <t>Ngaøy 14  Thang 04 Naêm 2021</t>
  </si>
  <si>
    <t>Ngaøy 22  Thang 04 Naêm 2021</t>
  </si>
  <si>
    <t>ĐƠN HÀNG : 19</t>
  </si>
  <si>
    <t>Ngaøy 23  Thang 04 Naêm 2021</t>
  </si>
  <si>
    <t>ĐƠN HÀNG : 20</t>
  </si>
  <si>
    <t>Ngaøy 26  Thang 04 Naêm 2021</t>
  </si>
  <si>
    <t>ĐƠN HÀNG : 21</t>
  </si>
  <si>
    <t>MINH CAU 1</t>
  </si>
  <si>
    <t>Ngaøy 10  Thang 05 Naêm 2021</t>
  </si>
  <si>
    <t>ĐƠN HÀNG : 22</t>
  </si>
  <si>
    <t>Ngaøy 19  Thang 05 Naêm 2021</t>
  </si>
  <si>
    <t>ĐƠN HÀNG : 23</t>
  </si>
  <si>
    <t>Ngaøy 21  Thang 05 Naêm 2021</t>
  </si>
  <si>
    <t>ĐƠN HÀNG : 24</t>
  </si>
  <si>
    <t>MINH CÂU 1</t>
  </si>
  <si>
    <t>Ngaøy 23  Thang 05 Naêm 2021</t>
  </si>
  <si>
    <t>ĐƠN HÀNG : 25</t>
  </si>
  <si>
    <t>Ngaøy 24  Thang 05 Naêm 2021</t>
  </si>
  <si>
    <t>ĐƠN HÀNG : 26</t>
  </si>
  <si>
    <t>Ngaøy 31  Thang 05 Naêm 2021</t>
  </si>
  <si>
    <t>ĐƠN HÀNG : 27</t>
  </si>
  <si>
    <t>Ngaøy 05  Thang 06 Naêm 2021</t>
  </si>
  <si>
    <t>ĐƠN HÀNG : 28</t>
  </si>
  <si>
    <t>Ngaøy 08  Thang 06 Naêm 2021</t>
  </si>
  <si>
    <t>Ngaøy 22  Thang 06 Naêm 2021</t>
  </si>
  <si>
    <t>Ngaøy 25  Thang 06 Naêm 2021</t>
  </si>
  <si>
    <t>ĐƠN HÀNG : 29</t>
  </si>
  <si>
    <t>ĐƠN HÀNG : 30</t>
  </si>
  <si>
    <t>ĐƠN HÀNG : 31</t>
  </si>
  <si>
    <t>KIEM TTRA</t>
  </si>
  <si>
    <t>Ngaøy 02  Thang 07 Naêm 2021</t>
  </si>
  <si>
    <t>ĐƠN HÀNG : 32</t>
  </si>
  <si>
    <t>Ngaøy 05  Thang 07 Naêm 2021</t>
  </si>
  <si>
    <t>ĐƠN HÀNG : 33</t>
  </si>
  <si>
    <t>DAT MINH CAU /GIAO GANG THEP</t>
  </si>
  <si>
    <t>KIEM TRA MINH CAU GIAO LAI KHÔNG</t>
  </si>
  <si>
    <t>Ngaøy 18  Thang 07 Naêm 2021</t>
  </si>
  <si>
    <t>ĐƠN HÀNG : 34</t>
  </si>
  <si>
    <t>ĐƠN HÀNG : 35</t>
  </si>
  <si>
    <t>ĐƠN HÀNG : 36</t>
  </si>
  <si>
    <t>Ngaøy 27  Thang 07 Naêm 2021</t>
  </si>
  <si>
    <t>Ngaøy 06  Thang 08 Naêm 2021</t>
  </si>
  <si>
    <t>ĐƠN HÀNG : 37</t>
  </si>
  <si>
    <t>ĐƠN HÀNG : 38</t>
  </si>
  <si>
    <t>Ngaøy 17  Thang 08 Naêm 2021</t>
  </si>
  <si>
    <t>ĐƠN HÀNG : 39</t>
  </si>
  <si>
    <t>Ngaøy 21  Thang 08 Naêm 2021</t>
  </si>
  <si>
    <t>ĐƠN HÀNG : 40</t>
  </si>
  <si>
    <t>Ngaøy 28  Thang 08 Naêm 2021</t>
  </si>
  <si>
    <t>ĐƠN HÀNG : 41</t>
  </si>
  <si>
    <t>Ngaøy 31  Thang 08 Naêm 2021</t>
  </si>
  <si>
    <t>ĐƠN HÀNG : 42</t>
  </si>
  <si>
    <t>Ngaøy 13  Thang 09 Naêm 2021</t>
  </si>
  <si>
    <t>ĐƠN HÀNG : 43</t>
  </si>
  <si>
    <t xml:space="preserve">MINH CAU </t>
  </si>
  <si>
    <t>ĐƠN HÀNG : 44</t>
  </si>
  <si>
    <t>Ngaøy 24  Thang 09 Naêm 2021</t>
  </si>
  <si>
    <t>ĐƠN HÀNG : 45</t>
  </si>
  <si>
    <t>ĐƠN HÀNG : 46</t>
  </si>
  <si>
    <t>MINH CÂU</t>
  </si>
  <si>
    <t>;;;;;</t>
  </si>
  <si>
    <t>Minh Cầu báo ko có</t>
  </si>
  <si>
    <t>Minh Cầu báo không có</t>
  </si>
  <si>
    <t>Ngaøy 08  Thang 10 Naêm 2021</t>
  </si>
  <si>
    <t>GANG THÉP</t>
  </si>
  <si>
    <t>ĐƠN HÀNG : 47</t>
  </si>
  <si>
    <t>Ngaøy 15  Thang 10 Naêm 2021</t>
  </si>
  <si>
    <t>ĐƠN HÀNG : 48</t>
  </si>
  <si>
    <t>Ngaøy 16  Thang 10 Naêm 2021</t>
  </si>
  <si>
    <t>ĐƠN HÀNG : 49</t>
  </si>
  <si>
    <t>PHIẾU XUẤT TRẢ</t>
  </si>
  <si>
    <t>Ngaøy 21  Thang 10 Naêm 2021</t>
  </si>
  <si>
    <t>ĐƠN HÀNG : 50</t>
  </si>
  <si>
    <t>Ngaøy 31  Thang 10 Naêm 2021</t>
  </si>
  <si>
    <t>MINH CẦU</t>
  </si>
  <si>
    <t>Ngaøy 02  Thang 11 Naêm 2021</t>
  </si>
  <si>
    <t>ĐƠN HÀNG : 51</t>
  </si>
  <si>
    <t>Ngaøy 05  Thang 11 Naêm 2021</t>
  </si>
  <si>
    <t>ĐƠN HÀNG : 52</t>
  </si>
  <si>
    <t>Ngaøy 17  Thang 11 Naêm 2021</t>
  </si>
  <si>
    <t>ĐƠN HÀNG : 53</t>
  </si>
  <si>
    <t>ĐƠN HÀNG : 54</t>
  </si>
  <si>
    <t>Ngaøy 22  Thang 11 Naêm 2021</t>
  </si>
  <si>
    <t>Ngaøy 09  Thang 12 Naêm 2021</t>
  </si>
  <si>
    <t>ĐƠN HÀNG : 55</t>
  </si>
  <si>
    <t>Ngaøy 02  Thang 12 Naêm 2021</t>
  </si>
  <si>
    <t>ĐƠN HÀNG : 56</t>
  </si>
  <si>
    <t>Ngaøy 18  Thang 12 Naêm 2021</t>
  </si>
  <si>
    <t>ĐƠN HÀNG : 57</t>
  </si>
  <si>
    <t>Ngaøy 22  Thang 12 Naêm 2021</t>
  </si>
  <si>
    <t>Ngaøy 26  Thang 12 Naêm 2021</t>
  </si>
  <si>
    <t>ĐƠN HÀNG : 58</t>
  </si>
  <si>
    <t xml:space="preserve">OK </t>
  </si>
  <si>
    <t>KHÔNG CÓ TRONG FILE TEST</t>
  </si>
  <si>
    <t>Ngaøy 20  Thang 10 Naêm 2021</t>
  </si>
  <si>
    <t>ĐƠN HÀNG : 49A</t>
  </si>
  <si>
    <t>ĐƠN BỔ SUNG</t>
  </si>
  <si>
    <t xml:space="preserve">CHƯA CÓ TRONG FILE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</si>
</sst>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 * #,##0_ ;_ * \-#,##0_ ;_ * &quot;-&quot;??_ ;_ @_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NI-Times"/>
    </font>
    <font>
      <b/>
      <sz val="12"/>
      <name val="Arial"/>
      <family val="2"/>
    </font>
    <font>
      <sz val="12"/>
      <name val="VNI-Times"/>
    </font>
    <font>
      <b/>
      <sz val="12"/>
      <name val="Times New Roman"/>
      <family val="1"/>
    </font>
    <font>
      <b/>
      <sz val="11"/>
      <name val="VNI-Times"/>
    </font>
    <font>
      <b/>
      <u/>
      <sz val="12"/>
      <name val="VNI-Times"/>
    </font>
    <font>
      <sz val="12"/>
      <name val="Times New Roman"/>
      <family val="1"/>
    </font>
    <font>
      <b/>
      <sz val="12"/>
      <name val=".VnArial"/>
      <family val="2"/>
    </font>
    <font>
      <sz val="14"/>
      <color indexed="8"/>
      <name val="Times New Roman"/>
      <family val="1"/>
    </font>
    <font>
      <sz val="16"/>
      <color indexed="62"/>
      <name val="Times New Roman"/>
      <family val="1"/>
    </font>
    <font>
      <sz val="14"/>
      <name val="Times New Roman"/>
      <family val="1"/>
    </font>
    <font>
      <sz val="14"/>
      <name val="VNI-Times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Times New Roman"/>
      <family val="1"/>
    </font>
    <font>
      <b/>
      <sz val="11"/>
      <name val=".VnArial"/>
      <family val="2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name val="Arial"/>
      <family val="2"/>
    </font>
    <font>
      <sz val="11"/>
      <color theme="1" tint="4.9989318521683403E-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3" fillId="0" borderId="0" xfId="4" applyFont="1" applyBorder="1"/>
    <xf numFmtId="3" fontId="2" fillId="0" borderId="0" xfId="4" applyNumberFormat="1" applyFont="1" applyFill="1" applyBorder="1" applyAlignment="1" applyProtection="1">
      <protection locked="0"/>
    </xf>
    <xf numFmtId="164" fontId="2" fillId="0" borderId="0" xfId="3" applyNumberFormat="1" applyFont="1" applyFill="1" applyBorder="1" applyAlignment="1" applyProtection="1">
      <protection locked="0"/>
    </xf>
    <xf numFmtId="0" fontId="1" fillId="0" borderId="0" xfId="4"/>
    <xf numFmtId="0" fontId="2" fillId="0" borderId="0" xfId="5" applyFont="1" applyFill="1" applyBorder="1"/>
    <xf numFmtId="3" fontId="4" fillId="0" borderId="0" xfId="5" applyNumberFormat="1" applyFont="1" applyFill="1" applyBorder="1" applyAlignment="1">
      <alignment horizontal="right"/>
    </xf>
    <xf numFmtId="0" fontId="2" fillId="0" borderId="0" xfId="5" applyFont="1" applyFill="1" applyBorder="1" applyAlignment="1"/>
    <xf numFmtId="164" fontId="4" fillId="0" borderId="0" xfId="3" applyNumberFormat="1" applyFont="1" applyFill="1" applyBorder="1" applyAlignment="1">
      <alignment horizontal="center"/>
    </xf>
    <xf numFmtId="3" fontId="4" fillId="0" borderId="0" xfId="5" applyNumberFormat="1" applyFont="1" applyFill="1" applyBorder="1" applyAlignment="1">
      <alignment horizontal="center"/>
    </xf>
    <xf numFmtId="0" fontId="5" fillId="0" borderId="0" xfId="5" applyFont="1" applyFill="1" applyBorder="1" applyAlignment="1"/>
    <xf numFmtId="0" fontId="6" fillId="2" borderId="1" xfId="5" applyFont="1" applyFill="1" applyBorder="1" applyAlignment="1">
      <alignment horizontal="center"/>
    </xf>
    <xf numFmtId="164" fontId="6" fillId="2" borderId="1" xfId="3" applyNumberFormat="1" applyFont="1" applyFill="1" applyBorder="1" applyAlignment="1">
      <alignment horizontal="center"/>
    </xf>
    <xf numFmtId="3" fontId="6" fillId="2" borderId="1" xfId="5" applyNumberFormat="1" applyFont="1" applyFill="1" applyBorder="1" applyAlignment="1">
      <alignment horizontal="center"/>
    </xf>
    <xf numFmtId="9" fontId="4" fillId="2" borderId="0" xfId="5" applyNumberFormat="1" applyFont="1" applyFill="1" applyBorder="1" applyAlignment="1">
      <alignment horizontal="center"/>
    </xf>
    <xf numFmtId="3" fontId="2" fillId="0" borderId="0" xfId="5" applyNumberFormat="1" applyFont="1" applyFill="1" applyBorder="1" applyAlignment="1">
      <alignment horizontal="left"/>
    </xf>
    <xf numFmtId="0" fontId="2" fillId="0" borderId="1" xfId="5" applyFont="1" applyFill="1" applyBorder="1" applyAlignment="1">
      <alignment horizontal="center"/>
    </xf>
    <xf numFmtId="0" fontId="9" fillId="0" borderId="1" xfId="4" applyFont="1" applyBorder="1" applyAlignment="1"/>
    <xf numFmtId="0" fontId="9" fillId="0" borderId="1" xfId="4" applyFont="1" applyBorder="1"/>
    <xf numFmtId="164" fontId="9" fillId="0" borderId="1" xfId="3" applyNumberFormat="1" applyFont="1" applyBorder="1"/>
    <xf numFmtId="9" fontId="13" fillId="3" borderId="1" xfId="5" applyNumberFormat="1" applyFont="1" applyFill="1" applyBorder="1" applyAlignment="1">
      <alignment horizontal="center"/>
    </xf>
    <xf numFmtId="0" fontId="11" fillId="4" borderId="0" xfId="0" applyFont="1" applyFill="1" applyBorder="1" applyAlignment="1">
      <alignment vertical="center"/>
    </xf>
    <xf numFmtId="0" fontId="4" fillId="3" borderId="1" xfId="5" applyFont="1" applyFill="1" applyBorder="1" applyAlignment="1">
      <alignment horizontal="center"/>
    </xf>
    <xf numFmtId="0" fontId="15" fillId="3" borderId="1" xfId="0" applyFont="1" applyFill="1" applyBorder="1" applyAlignment="1">
      <alignment horizontal="left" vertical="top" wrapText="1"/>
    </xf>
    <xf numFmtId="3" fontId="4" fillId="3" borderId="1" xfId="5" applyNumberFormat="1" applyFont="1" applyFill="1" applyBorder="1" applyAlignment="1">
      <alignment horizontal="center"/>
    </xf>
    <xf numFmtId="9" fontId="4" fillId="3" borderId="1" xfId="5" applyNumberFormat="1" applyFont="1" applyFill="1" applyBorder="1" applyAlignment="1">
      <alignment horizontal="center"/>
    </xf>
    <xf numFmtId="164" fontId="4" fillId="3" borderId="1" xfId="3" applyNumberFormat="1" applyFont="1" applyFill="1" applyBorder="1" applyAlignment="1">
      <alignment horizontal="center"/>
    </xf>
    <xf numFmtId="0" fontId="9" fillId="0" borderId="1" xfId="4" applyFont="1" applyBorder="1" applyAlignment="1">
      <alignment horizontal="center"/>
    </xf>
    <xf numFmtId="0" fontId="6" fillId="0" borderId="0" xfId="5" applyFont="1" applyFill="1" applyBorder="1" applyAlignment="1">
      <alignment horizontal="center"/>
    </xf>
    <xf numFmtId="0" fontId="17" fillId="0" borderId="0" xfId="4" applyFont="1" applyBorder="1" applyAlignment="1"/>
    <xf numFmtId="0" fontId="17" fillId="0" borderId="0" xfId="4" applyFont="1" applyBorder="1"/>
    <xf numFmtId="164" fontId="17" fillId="0" borderId="0" xfId="3" applyNumberFormat="1" applyFont="1" applyBorder="1"/>
    <xf numFmtId="0" fontId="16" fillId="3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165" fontId="8" fillId="3" borderId="1" xfId="3" applyNumberFormat="1" applyFont="1" applyFill="1" applyBorder="1"/>
    <xf numFmtId="0" fontId="12" fillId="3" borderId="3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center" vertical="top" wrapText="1"/>
    </xf>
    <xf numFmtId="164" fontId="14" fillId="3" borderId="3" xfId="3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/>
    </xf>
    <xf numFmtId="3" fontId="2" fillId="0" borderId="0" xfId="4" applyNumberFormat="1" applyFont="1" applyFill="1" applyBorder="1" applyAlignment="1" applyProtection="1">
      <alignment horizontal="center"/>
      <protection locked="0"/>
    </xf>
    <xf numFmtId="0" fontId="2" fillId="0" borderId="0" xfId="5" applyFont="1" applyFill="1" applyBorder="1" applyAlignment="1">
      <alignment horizontal="center"/>
    </xf>
    <xf numFmtId="3" fontId="2" fillId="0" borderId="0" xfId="4" applyNumberFormat="1" applyFont="1" applyFill="1" applyBorder="1" applyAlignment="1" applyProtection="1">
      <alignment horizontal="center"/>
      <protection locked="0"/>
    </xf>
    <xf numFmtId="0" fontId="2" fillId="0" borderId="0" xfId="5" applyFont="1" applyFill="1" applyBorder="1" applyAlignment="1">
      <alignment horizontal="center"/>
    </xf>
    <xf numFmtId="3" fontId="2" fillId="0" borderId="0" xfId="4" applyNumberFormat="1" applyFont="1" applyFill="1" applyBorder="1" applyAlignment="1" applyProtection="1">
      <alignment horizontal="center"/>
      <protection locked="0"/>
    </xf>
    <xf numFmtId="0" fontId="2" fillId="0" borderId="0" xfId="5" applyFont="1" applyFill="1" applyBorder="1" applyAlignment="1">
      <alignment horizontal="center"/>
    </xf>
    <xf numFmtId="3" fontId="2" fillId="0" borderId="0" xfId="4" applyNumberFormat="1" applyFont="1" applyFill="1" applyBorder="1" applyAlignment="1" applyProtection="1">
      <alignment horizontal="center"/>
      <protection locked="0"/>
    </xf>
    <xf numFmtId="0" fontId="2" fillId="0" borderId="0" xfId="5" applyFont="1" applyFill="1" applyBorder="1" applyAlignment="1">
      <alignment horizontal="center"/>
    </xf>
    <xf numFmtId="3" fontId="2" fillId="0" borderId="0" xfId="4" applyNumberFormat="1" applyFont="1" applyFill="1" applyBorder="1" applyAlignment="1" applyProtection="1">
      <alignment horizontal="center"/>
      <protection locked="0"/>
    </xf>
    <xf numFmtId="0" fontId="0" fillId="7" borderId="0" xfId="0" applyFill="1"/>
    <xf numFmtId="0" fontId="2" fillId="0" borderId="0" xfId="5" applyFont="1" applyFill="1" applyBorder="1" applyAlignment="1">
      <alignment horizontal="center"/>
    </xf>
    <xf numFmtId="3" fontId="2" fillId="0" borderId="0" xfId="4" applyNumberFormat="1" applyFont="1" applyFill="1" applyBorder="1" applyAlignment="1" applyProtection="1">
      <alignment horizontal="center"/>
      <protection locked="0"/>
    </xf>
    <xf numFmtId="0" fontId="0" fillId="5" borderId="0" xfId="0" applyFill="1"/>
    <xf numFmtId="164" fontId="4" fillId="5" borderId="1" xfId="3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 wrapText="1"/>
    </xf>
    <xf numFmtId="164" fontId="8" fillId="3" borderId="1" xfId="3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164" fontId="20" fillId="3" borderId="1" xfId="3" applyNumberFormat="1" applyFont="1" applyFill="1" applyBorder="1"/>
    <xf numFmtId="0" fontId="8" fillId="5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top" wrapText="1"/>
    </xf>
    <xf numFmtId="0" fontId="2" fillId="0" borderId="0" xfId="5" applyFont="1" applyFill="1" applyBorder="1" applyAlignment="1">
      <alignment horizontal="center"/>
    </xf>
    <xf numFmtId="3" fontId="2" fillId="0" borderId="0" xfId="4" applyNumberFormat="1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3" fontId="2" fillId="0" borderId="0" xfId="4" applyNumberFormat="1" applyFont="1" applyFill="1" applyBorder="1" applyAlignment="1" applyProtection="1">
      <alignment horizontal="center"/>
      <protection locked="0"/>
    </xf>
    <xf numFmtId="0" fontId="2" fillId="0" borderId="0" xfId="5" applyFont="1" applyFill="1" applyBorder="1" applyAlignment="1">
      <alignment horizontal="center"/>
    </xf>
    <xf numFmtId="3" fontId="2" fillId="0" borderId="0" xfId="4" applyNumberFormat="1" applyFont="1" applyFill="1" applyBorder="1" applyAlignment="1" applyProtection="1">
      <alignment horizontal="center"/>
      <protection locked="0"/>
    </xf>
    <xf numFmtId="0" fontId="2" fillId="0" borderId="0" xfId="5" applyFont="1" applyFill="1" applyBorder="1" applyAlignment="1">
      <alignment horizontal="center"/>
    </xf>
    <xf numFmtId="0" fontId="2" fillId="2" borderId="1" xfId="5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16" fontId="0" fillId="0" borderId="0" xfId="0" applyNumberFormat="1"/>
    <xf numFmtId="0" fontId="2" fillId="7" borderId="1" xfId="5" applyFont="1" applyFill="1" applyBorder="1" applyAlignment="1">
      <alignment horizontal="center"/>
    </xf>
    <xf numFmtId="0" fontId="8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center" vertical="top" wrapText="1"/>
    </xf>
    <xf numFmtId="164" fontId="8" fillId="7" borderId="1" xfId="3" applyNumberFormat="1" applyFont="1" applyFill="1" applyBorder="1" applyAlignment="1">
      <alignment horizontal="center" vertical="center"/>
    </xf>
    <xf numFmtId="3" fontId="4" fillId="7" borderId="1" xfId="5" applyNumberFormat="1" applyFont="1" applyFill="1" applyBorder="1" applyAlignment="1">
      <alignment horizontal="center"/>
    </xf>
    <xf numFmtId="9" fontId="4" fillId="7" borderId="1" xfId="5" applyNumberFormat="1" applyFont="1" applyFill="1" applyBorder="1" applyAlignment="1">
      <alignment horizontal="center"/>
    </xf>
    <xf numFmtId="164" fontId="4" fillId="7" borderId="1" xfId="3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top" wrapText="1"/>
    </xf>
    <xf numFmtId="3" fontId="2" fillId="0" borderId="0" xfId="4" applyNumberFormat="1" applyFont="1" applyFill="1" applyBorder="1" applyAlignment="1" applyProtection="1">
      <alignment horizontal="center"/>
      <protection locked="0"/>
    </xf>
    <xf numFmtId="0" fontId="2" fillId="0" borderId="0" xfId="5" applyFont="1" applyFill="1" applyBorder="1" applyAlignment="1">
      <alignment horizontal="center"/>
    </xf>
    <xf numFmtId="3" fontId="2" fillId="0" borderId="0" xfId="4" applyNumberFormat="1" applyFont="1" applyFill="1" applyBorder="1" applyAlignment="1" applyProtection="1">
      <alignment horizontal="center"/>
      <protection locked="0"/>
    </xf>
    <xf numFmtId="0" fontId="2" fillId="0" borderId="0" xfId="5" applyFont="1" applyFill="1" applyBorder="1" applyAlignment="1">
      <alignment horizontal="center"/>
    </xf>
    <xf numFmtId="3" fontId="2" fillId="0" borderId="0" xfId="4" applyNumberFormat="1" applyFont="1" applyFill="1" applyBorder="1" applyAlignment="1" applyProtection="1">
      <alignment horizontal="center"/>
      <protection locked="0"/>
    </xf>
    <xf numFmtId="0" fontId="2" fillId="0" borderId="0" xfId="5" applyFont="1" applyFill="1" applyBorder="1" applyAlignment="1">
      <alignment horizontal="center"/>
    </xf>
    <xf numFmtId="0" fontId="0" fillId="3" borderId="0" xfId="0" applyFill="1"/>
    <xf numFmtId="0" fontId="6" fillId="5" borderId="0" xfId="5" applyFont="1" applyFill="1" applyBorder="1" applyAlignment="1">
      <alignment horizontal="center"/>
    </xf>
    <xf numFmtId="0" fontId="17" fillId="5" borderId="0" xfId="4" applyFont="1" applyFill="1" applyBorder="1" applyAlignment="1"/>
    <xf numFmtId="0" fontId="17" fillId="5" borderId="0" xfId="4" applyFont="1" applyFill="1" applyBorder="1"/>
    <xf numFmtId="164" fontId="17" fillId="5" borderId="0" xfId="3" applyNumberFormat="1" applyFont="1" applyFill="1" applyBorder="1"/>
    <xf numFmtId="9" fontId="4" fillId="5" borderId="0" xfId="5" applyNumberFormat="1" applyFont="1" applyFill="1" applyBorder="1" applyAlignment="1">
      <alignment horizontal="center"/>
    </xf>
    <xf numFmtId="0" fontId="0" fillId="0" borderId="0" xfId="0" applyFill="1"/>
    <xf numFmtId="0" fontId="15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/>
    </xf>
    <xf numFmtId="3" fontId="2" fillId="0" borderId="0" xfId="4" applyNumberFormat="1" applyFont="1" applyFill="1" applyBorder="1" applyAlignment="1" applyProtection="1">
      <alignment horizontal="center"/>
      <protection locked="0"/>
    </xf>
    <xf numFmtId="0" fontId="2" fillId="0" borderId="0" xfId="5" applyFont="1" applyFill="1" applyBorder="1" applyAlignment="1">
      <alignment horizontal="center"/>
    </xf>
    <xf numFmtId="3" fontId="2" fillId="0" borderId="0" xfId="4" applyNumberFormat="1" applyFont="1" applyFill="1" applyBorder="1" applyAlignment="1" applyProtection="1">
      <alignment horizontal="center"/>
      <protection locked="0"/>
    </xf>
    <xf numFmtId="0" fontId="21" fillId="7" borderId="0" xfId="0" applyFont="1" applyFill="1"/>
    <xf numFmtId="0" fontId="0" fillId="8" borderId="0" xfId="0" applyFill="1"/>
    <xf numFmtId="0" fontId="2" fillId="0" borderId="0" xfId="5" applyFont="1" applyFill="1" applyBorder="1" applyAlignment="1">
      <alignment horizontal="center"/>
    </xf>
    <xf numFmtId="0" fontId="2" fillId="6" borderId="2" xfId="5" applyFont="1" applyFill="1" applyBorder="1" applyAlignment="1">
      <alignment horizontal="center"/>
    </xf>
    <xf numFmtId="3" fontId="2" fillId="0" borderId="0" xfId="4" applyNumberFormat="1" applyFont="1" applyFill="1" applyBorder="1" applyAlignment="1" applyProtection="1">
      <alignment horizontal="center"/>
      <protection locked="0"/>
    </xf>
    <xf numFmtId="3" fontId="2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5" applyFont="1" applyFill="1" applyBorder="1" applyAlignment="1">
      <alignment horizontal="right"/>
    </xf>
  </cellXfs>
  <cellStyles count="7">
    <cellStyle name="Comma 2" xfId="3"/>
    <cellStyle name="Comma 3" xfId="2"/>
    <cellStyle name="Normal" xfId="0" builtinId="0"/>
    <cellStyle name="Normal 2" xfId="4"/>
    <cellStyle name="Normal 3" xfId="1"/>
    <cellStyle name="Normal 8" xfId="6"/>
    <cellStyle name="Normal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38"/>
  <sheetViews>
    <sheetView topLeftCell="A1994" workbookViewId="0">
      <selection activeCell="I2051" sqref="I2051"/>
    </sheetView>
  </sheetViews>
  <sheetFormatPr defaultRowHeight="15" x14ac:dyDescent="0.25"/>
  <cols>
    <col min="2" max="2" width="30.85546875" customWidth="1"/>
    <col min="3" max="3" width="12.42578125" customWidth="1"/>
    <col min="4" max="4" width="16.85546875" customWidth="1"/>
    <col min="5" max="5" width="15.28515625" customWidth="1"/>
    <col min="6" max="6" width="12.28515625" customWidth="1"/>
    <col min="7" max="7" width="15.7109375" customWidth="1"/>
    <col min="11" max="11" width="24" customWidth="1"/>
  </cols>
  <sheetData>
    <row r="3" spans="1:7" ht="18" x14ac:dyDescent="0.3">
      <c r="A3" s="1"/>
      <c r="B3" s="109" t="s">
        <v>0</v>
      </c>
      <c r="C3" s="109"/>
      <c r="D3" s="109"/>
      <c r="E3" s="109"/>
      <c r="F3" s="109"/>
      <c r="G3" s="109"/>
    </row>
    <row r="4" spans="1:7" ht="18" x14ac:dyDescent="0.3">
      <c r="A4" s="2"/>
      <c r="B4" s="109" t="s">
        <v>1</v>
      </c>
      <c r="C4" s="109"/>
      <c r="D4" s="109"/>
      <c r="E4" s="109"/>
      <c r="F4" s="109"/>
      <c r="G4" s="109"/>
    </row>
    <row r="5" spans="1:7" ht="19.5" x14ac:dyDescent="0.35">
      <c r="A5" s="43"/>
      <c r="B5" s="43"/>
      <c r="C5" s="2" t="s">
        <v>2</v>
      </c>
      <c r="D5" s="3"/>
      <c r="E5" s="2"/>
      <c r="F5" s="2"/>
      <c r="G5" s="3"/>
    </row>
    <row r="6" spans="1:7" ht="18" x14ac:dyDescent="0.3">
      <c r="A6" s="109" t="s">
        <v>3</v>
      </c>
      <c r="B6" s="109"/>
      <c r="C6" s="109"/>
      <c r="D6" s="109"/>
      <c r="E6" s="109"/>
      <c r="F6" s="109"/>
      <c r="G6" s="109"/>
    </row>
    <row r="7" spans="1:7" ht="18" x14ac:dyDescent="0.25">
      <c r="A7" s="110" t="s">
        <v>4</v>
      </c>
      <c r="B7" s="110"/>
      <c r="C7" s="110"/>
      <c r="D7" s="110"/>
      <c r="E7" s="110"/>
      <c r="F7" s="110"/>
      <c r="G7" s="110"/>
    </row>
    <row r="8" spans="1:7" x14ac:dyDescent="0.25">
      <c r="A8" s="4"/>
      <c r="B8" s="4"/>
      <c r="C8" s="4"/>
      <c r="D8" s="4"/>
      <c r="E8" s="4"/>
      <c r="F8" s="4"/>
      <c r="G8" s="4"/>
    </row>
    <row r="9" spans="1:7" ht="18" x14ac:dyDescent="0.3">
      <c r="A9" s="5" t="s">
        <v>22</v>
      </c>
      <c r="B9" s="5"/>
      <c r="C9" s="6"/>
      <c r="D9" s="107" t="s">
        <v>28</v>
      </c>
      <c r="E9" s="107"/>
      <c r="F9" s="107"/>
      <c r="G9" s="107"/>
    </row>
    <row r="10" spans="1:7" ht="18" x14ac:dyDescent="0.3">
      <c r="A10" s="7" t="s">
        <v>23</v>
      </c>
      <c r="B10" s="42"/>
      <c r="C10" s="6"/>
      <c r="D10" s="8"/>
      <c r="E10" s="9"/>
      <c r="F10" s="107"/>
      <c r="G10" s="107"/>
    </row>
    <row r="11" spans="1:7" ht="20.25" x14ac:dyDescent="0.3">
      <c r="A11" s="10" t="s">
        <v>5</v>
      </c>
      <c r="B11" s="21" t="s">
        <v>24</v>
      </c>
      <c r="C11" s="6"/>
      <c r="D11" s="8"/>
      <c r="E11" s="9"/>
      <c r="F11" s="108" t="s">
        <v>25</v>
      </c>
      <c r="G11" s="108"/>
    </row>
    <row r="12" spans="1:7" ht="17.25" x14ac:dyDescent="0.3">
      <c r="A12" s="11" t="s">
        <v>6</v>
      </c>
      <c r="B12" s="11" t="s">
        <v>7</v>
      </c>
      <c r="C12" s="11" t="s">
        <v>8</v>
      </c>
      <c r="D12" s="12" t="s">
        <v>9</v>
      </c>
      <c r="E12" s="13" t="s">
        <v>10</v>
      </c>
      <c r="F12" s="11" t="s">
        <v>11</v>
      </c>
      <c r="G12" s="12" t="s">
        <v>12</v>
      </c>
    </row>
    <row r="13" spans="1:7" ht="21" customHeight="1" x14ac:dyDescent="0.3">
      <c r="A13" s="22">
        <v>1</v>
      </c>
      <c r="B13" s="32" t="s">
        <v>19</v>
      </c>
      <c r="C13" s="33">
        <v>30</v>
      </c>
      <c r="D13" s="37">
        <v>80775</v>
      </c>
      <c r="E13" s="24">
        <f>D13*C13</f>
        <v>2423250</v>
      </c>
      <c r="F13" s="25">
        <v>0</v>
      </c>
      <c r="G13" s="26">
        <f>E13-F13*E13</f>
        <v>2423250</v>
      </c>
    </row>
    <row r="14" spans="1:7" ht="24" customHeight="1" x14ac:dyDescent="0.3">
      <c r="A14" s="22">
        <v>5</v>
      </c>
      <c r="B14" s="35" t="s">
        <v>20</v>
      </c>
      <c r="C14" s="36">
        <v>20</v>
      </c>
      <c r="D14" s="37">
        <v>130973</v>
      </c>
      <c r="E14" s="24">
        <f t="shared" ref="E14:E17" si="0">D14*C14</f>
        <v>2619460</v>
      </c>
      <c r="F14" s="20">
        <v>0</v>
      </c>
      <c r="G14" s="26">
        <f t="shared" ref="G14:G17" si="1">E14-F14*E14</f>
        <v>2619460</v>
      </c>
    </row>
    <row r="15" spans="1:7" ht="19.5" x14ac:dyDescent="0.3">
      <c r="A15" s="22">
        <v>2</v>
      </c>
      <c r="B15" s="23" t="s">
        <v>18</v>
      </c>
      <c r="C15" s="38"/>
      <c r="D15" s="34">
        <v>122163</v>
      </c>
      <c r="E15" s="24">
        <f t="shared" si="0"/>
        <v>0</v>
      </c>
      <c r="F15" s="20">
        <v>0</v>
      </c>
      <c r="G15" s="26">
        <f t="shared" si="1"/>
        <v>0</v>
      </c>
    </row>
    <row r="16" spans="1:7" ht="18.75" x14ac:dyDescent="0.3">
      <c r="A16" s="22">
        <v>3</v>
      </c>
      <c r="B16" s="39" t="s">
        <v>21</v>
      </c>
      <c r="C16" s="33">
        <v>20</v>
      </c>
      <c r="D16" s="34">
        <v>61155</v>
      </c>
      <c r="E16" s="24">
        <f t="shared" si="0"/>
        <v>1223100</v>
      </c>
      <c r="F16" s="25">
        <v>0</v>
      </c>
      <c r="G16" s="26">
        <f t="shared" si="1"/>
        <v>1223100</v>
      </c>
    </row>
    <row r="17" spans="1:7" ht="18.75" x14ac:dyDescent="0.3">
      <c r="A17" s="22">
        <v>4</v>
      </c>
      <c r="B17" s="40" t="s">
        <v>17</v>
      </c>
      <c r="C17" s="41">
        <v>15</v>
      </c>
      <c r="D17" s="34">
        <v>96566</v>
      </c>
      <c r="E17" s="24">
        <f t="shared" si="0"/>
        <v>1448490</v>
      </c>
      <c r="F17" s="25">
        <v>0</v>
      </c>
      <c r="G17" s="26">
        <f t="shared" si="1"/>
        <v>1448490</v>
      </c>
    </row>
    <row r="18" spans="1:7" ht="19.5" x14ac:dyDescent="0.35">
      <c r="A18" s="16"/>
      <c r="B18" s="17" t="s">
        <v>13</v>
      </c>
      <c r="C18" s="27">
        <f>SUM(C13:C17)</f>
        <v>85</v>
      </c>
      <c r="D18" s="18"/>
      <c r="E18" s="19">
        <f>SUM(E13:E17)</f>
        <v>7714300</v>
      </c>
      <c r="F18" s="19"/>
      <c r="G18" s="19">
        <f>SUM(G13:G17)</f>
        <v>7714300</v>
      </c>
    </row>
    <row r="19" spans="1:7" ht="17.25" x14ac:dyDescent="0.3">
      <c r="A19" s="28"/>
      <c r="B19" s="29"/>
      <c r="C19" s="30"/>
      <c r="D19" s="30"/>
      <c r="E19" s="31"/>
      <c r="F19" s="14"/>
      <c r="G19" s="31"/>
    </row>
    <row r="20" spans="1:7" ht="18" x14ac:dyDescent="0.3">
      <c r="A20" s="107" t="s">
        <v>14</v>
      </c>
      <c r="B20" s="107"/>
      <c r="C20" s="111" t="s">
        <v>15</v>
      </c>
      <c r="D20" s="111"/>
      <c r="E20" s="15"/>
      <c r="F20" s="107" t="s">
        <v>16</v>
      </c>
      <c r="G20" s="107"/>
    </row>
    <row r="24" spans="1:7" ht="18" x14ac:dyDescent="0.3">
      <c r="A24" s="2"/>
      <c r="B24" s="109" t="s">
        <v>1</v>
      </c>
      <c r="C24" s="109"/>
      <c r="D24" s="109"/>
      <c r="E24" s="109"/>
      <c r="F24" s="109"/>
      <c r="G24" s="109"/>
    </row>
    <row r="25" spans="1:7" ht="19.5" x14ac:dyDescent="0.35">
      <c r="A25" s="45"/>
      <c r="B25" s="45"/>
      <c r="C25" s="2" t="s">
        <v>2</v>
      </c>
      <c r="D25" s="3"/>
      <c r="E25" s="2"/>
      <c r="F25" s="2"/>
      <c r="G25" s="3"/>
    </row>
    <row r="26" spans="1:7" ht="18" x14ac:dyDescent="0.3">
      <c r="A26" s="109" t="s">
        <v>3</v>
      </c>
      <c r="B26" s="109"/>
      <c r="C26" s="109"/>
      <c r="D26" s="109"/>
      <c r="E26" s="109"/>
      <c r="F26" s="109"/>
      <c r="G26" s="109"/>
    </row>
    <row r="27" spans="1:7" ht="18" x14ac:dyDescent="0.25">
      <c r="A27" s="110" t="s">
        <v>4</v>
      </c>
      <c r="B27" s="110"/>
      <c r="C27" s="110"/>
      <c r="D27" s="110"/>
      <c r="E27" s="110"/>
      <c r="F27" s="110"/>
      <c r="G27" s="110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ht="18" x14ac:dyDescent="0.3">
      <c r="A29" s="5" t="s">
        <v>22</v>
      </c>
      <c r="B29" s="5"/>
      <c r="C29" s="6"/>
      <c r="D29" s="107" t="s">
        <v>29</v>
      </c>
      <c r="E29" s="107"/>
      <c r="F29" s="107"/>
      <c r="G29" s="107"/>
    </row>
    <row r="30" spans="1:7" ht="18" x14ac:dyDescent="0.3">
      <c r="A30" s="7" t="s">
        <v>23</v>
      </c>
      <c r="B30" s="44"/>
      <c r="C30" s="6"/>
      <c r="D30" s="8"/>
      <c r="E30" s="9"/>
      <c r="F30" s="107"/>
      <c r="G30" s="107"/>
    </row>
    <row r="31" spans="1:7" ht="20.25" x14ac:dyDescent="0.3">
      <c r="A31" s="10" t="s">
        <v>5</v>
      </c>
      <c r="B31" s="21" t="s">
        <v>24</v>
      </c>
      <c r="C31" s="6"/>
      <c r="D31" s="8"/>
      <c r="E31" s="9"/>
      <c r="F31" s="108" t="s">
        <v>26</v>
      </c>
      <c r="G31" s="108"/>
    </row>
    <row r="32" spans="1:7" ht="17.25" x14ac:dyDescent="0.3">
      <c r="A32" s="11" t="s">
        <v>6</v>
      </c>
      <c r="B32" s="11" t="s">
        <v>7</v>
      </c>
      <c r="C32" s="11" t="s">
        <v>8</v>
      </c>
      <c r="D32" s="12" t="s">
        <v>9</v>
      </c>
      <c r="E32" s="13" t="s">
        <v>10</v>
      </c>
      <c r="F32" s="11" t="s">
        <v>11</v>
      </c>
      <c r="G32" s="12" t="s">
        <v>12</v>
      </c>
    </row>
    <row r="33" spans="1:7" ht="21" customHeight="1" x14ac:dyDescent="0.3">
      <c r="A33" s="22">
        <v>1</v>
      </c>
      <c r="B33" s="32" t="s">
        <v>19</v>
      </c>
      <c r="C33" s="33">
        <v>10</v>
      </c>
      <c r="D33" s="37">
        <v>80775</v>
      </c>
      <c r="E33" s="24">
        <f>D33*C33</f>
        <v>807750</v>
      </c>
      <c r="F33" s="25">
        <v>0</v>
      </c>
      <c r="G33" s="26">
        <f>E33-F33*E33</f>
        <v>807750</v>
      </c>
    </row>
    <row r="34" spans="1:7" ht="24" customHeight="1" x14ac:dyDescent="0.3">
      <c r="A34" s="22">
        <v>5</v>
      </c>
      <c r="B34" s="35" t="s">
        <v>20</v>
      </c>
      <c r="C34" s="36">
        <v>10</v>
      </c>
      <c r="D34" s="37">
        <v>130973</v>
      </c>
      <c r="E34" s="24">
        <f t="shared" ref="E34:E37" si="2">D34*C34</f>
        <v>1309730</v>
      </c>
      <c r="F34" s="20">
        <v>0</v>
      </c>
      <c r="G34" s="26">
        <f t="shared" ref="G34:G37" si="3">E34-F34*E34</f>
        <v>1309730</v>
      </c>
    </row>
    <row r="35" spans="1:7" ht="19.5" x14ac:dyDescent="0.3">
      <c r="A35" s="22">
        <v>2</v>
      </c>
      <c r="B35" s="23" t="s">
        <v>18</v>
      </c>
      <c r="C35" s="38">
        <v>30</v>
      </c>
      <c r="D35" s="34">
        <v>122163</v>
      </c>
      <c r="E35" s="24">
        <f t="shared" si="2"/>
        <v>3664890</v>
      </c>
      <c r="F35" s="20">
        <v>0</v>
      </c>
      <c r="G35" s="26">
        <f t="shared" si="3"/>
        <v>3664890</v>
      </c>
    </row>
    <row r="36" spans="1:7" ht="18.75" x14ac:dyDescent="0.3">
      <c r="A36" s="22">
        <v>3</v>
      </c>
      <c r="B36" s="39" t="s">
        <v>21</v>
      </c>
      <c r="C36" s="33"/>
      <c r="D36" s="34">
        <v>61155</v>
      </c>
      <c r="E36" s="24">
        <f t="shared" si="2"/>
        <v>0</v>
      </c>
      <c r="F36" s="25">
        <v>0</v>
      </c>
      <c r="G36" s="26">
        <f t="shared" si="3"/>
        <v>0</v>
      </c>
    </row>
    <row r="37" spans="1:7" ht="18.75" x14ac:dyDescent="0.3">
      <c r="A37" s="22">
        <v>4</v>
      </c>
      <c r="B37" s="40" t="s">
        <v>17</v>
      </c>
      <c r="C37" s="41"/>
      <c r="D37" s="34">
        <v>96566</v>
      </c>
      <c r="E37" s="24">
        <f t="shared" si="2"/>
        <v>0</v>
      </c>
      <c r="F37" s="25">
        <v>0</v>
      </c>
      <c r="G37" s="26">
        <f t="shared" si="3"/>
        <v>0</v>
      </c>
    </row>
    <row r="38" spans="1:7" ht="19.5" x14ac:dyDescent="0.35">
      <c r="A38" s="16"/>
      <c r="B38" s="17" t="s">
        <v>13</v>
      </c>
      <c r="C38" s="27">
        <f>SUM(C33:C37)</f>
        <v>50</v>
      </c>
      <c r="D38" s="18"/>
      <c r="E38" s="19">
        <f>SUM(E33:E37)</f>
        <v>5782370</v>
      </c>
      <c r="F38" s="19"/>
      <c r="G38" s="19">
        <f>SUM(G33:G37)</f>
        <v>5782370</v>
      </c>
    </row>
    <row r="39" spans="1:7" ht="17.25" x14ac:dyDescent="0.3">
      <c r="A39" s="28"/>
      <c r="B39" s="29"/>
      <c r="C39" s="30"/>
      <c r="D39" s="30"/>
      <c r="E39" s="31"/>
      <c r="F39" s="14"/>
      <c r="G39" s="31"/>
    </row>
    <row r="40" spans="1:7" ht="18" x14ac:dyDescent="0.3">
      <c r="A40" s="107" t="s">
        <v>14</v>
      </c>
      <c r="B40" s="107"/>
      <c r="C40" s="111" t="s">
        <v>15</v>
      </c>
      <c r="D40" s="111"/>
      <c r="E40" s="15"/>
      <c r="F40" s="107" t="s">
        <v>16</v>
      </c>
      <c r="G40" s="107"/>
    </row>
    <row r="44" spans="1:7" ht="18" x14ac:dyDescent="0.3">
      <c r="A44" s="2"/>
      <c r="B44" s="109" t="s">
        <v>1</v>
      </c>
      <c r="C44" s="109"/>
      <c r="D44" s="109"/>
      <c r="E44" s="109"/>
      <c r="F44" s="109"/>
      <c r="G44" s="109"/>
    </row>
    <row r="45" spans="1:7" ht="19.5" x14ac:dyDescent="0.35">
      <c r="A45" s="45"/>
      <c r="B45" s="45"/>
      <c r="C45" s="2" t="s">
        <v>2</v>
      </c>
      <c r="D45" s="3"/>
      <c r="E45" s="2"/>
      <c r="F45" s="2"/>
      <c r="G45" s="3"/>
    </row>
    <row r="46" spans="1:7" ht="18" x14ac:dyDescent="0.3">
      <c r="A46" s="109" t="s">
        <v>3</v>
      </c>
      <c r="B46" s="109"/>
      <c r="C46" s="109"/>
      <c r="D46" s="109"/>
      <c r="E46" s="109"/>
      <c r="F46" s="109"/>
      <c r="G46" s="109"/>
    </row>
    <row r="47" spans="1:7" ht="18" x14ac:dyDescent="0.25">
      <c r="A47" s="110" t="s">
        <v>4</v>
      </c>
      <c r="B47" s="110"/>
      <c r="C47" s="110"/>
      <c r="D47" s="110"/>
      <c r="E47" s="110"/>
      <c r="F47" s="110"/>
      <c r="G47" s="110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ht="18" x14ac:dyDescent="0.3">
      <c r="A49" s="5" t="s">
        <v>22</v>
      </c>
      <c r="B49" s="5"/>
      <c r="C49" s="6"/>
      <c r="D49" s="107" t="s">
        <v>30</v>
      </c>
      <c r="E49" s="107"/>
      <c r="F49" s="107"/>
      <c r="G49" s="107"/>
    </row>
    <row r="50" spans="1:7" ht="18" x14ac:dyDescent="0.3">
      <c r="A50" s="7" t="s">
        <v>23</v>
      </c>
      <c r="B50" s="44"/>
      <c r="C50" s="6"/>
      <c r="D50" s="8"/>
      <c r="E50" s="9"/>
      <c r="F50" s="107"/>
      <c r="G50" s="107"/>
    </row>
    <row r="51" spans="1:7" ht="20.25" x14ac:dyDescent="0.3">
      <c r="A51" s="10" t="s">
        <v>5</v>
      </c>
      <c r="B51" s="21" t="s">
        <v>24</v>
      </c>
      <c r="C51" s="6"/>
      <c r="D51" s="8"/>
      <c r="E51" s="9"/>
      <c r="F51" s="108" t="s">
        <v>27</v>
      </c>
      <c r="G51" s="108"/>
    </row>
    <row r="52" spans="1:7" ht="17.25" x14ac:dyDescent="0.3">
      <c r="A52" s="11" t="s">
        <v>6</v>
      </c>
      <c r="B52" s="11" t="s">
        <v>7</v>
      </c>
      <c r="C52" s="11" t="s">
        <v>8</v>
      </c>
      <c r="D52" s="12" t="s">
        <v>9</v>
      </c>
      <c r="E52" s="13" t="s">
        <v>10</v>
      </c>
      <c r="F52" s="11" t="s">
        <v>11</v>
      </c>
      <c r="G52" s="12" t="s">
        <v>12</v>
      </c>
    </row>
    <row r="53" spans="1:7" ht="21" customHeight="1" x14ac:dyDescent="0.3">
      <c r="A53" s="22">
        <v>1</v>
      </c>
      <c r="B53" s="32" t="s">
        <v>19</v>
      </c>
      <c r="C53" s="33">
        <v>19</v>
      </c>
      <c r="D53" s="37">
        <v>80775</v>
      </c>
      <c r="E53" s="24">
        <f>D53*C53</f>
        <v>1534725</v>
      </c>
      <c r="F53" s="25">
        <v>0</v>
      </c>
      <c r="G53" s="26">
        <f>E53-F53*E53</f>
        <v>1534725</v>
      </c>
    </row>
    <row r="54" spans="1:7" ht="24" customHeight="1" x14ac:dyDescent="0.3">
      <c r="A54" s="22">
        <v>5</v>
      </c>
      <c r="B54" s="35" t="s">
        <v>20</v>
      </c>
      <c r="C54" s="36">
        <v>20</v>
      </c>
      <c r="D54" s="37">
        <v>130973</v>
      </c>
      <c r="E54" s="24">
        <f t="shared" ref="E54:E57" si="4">D54*C54</f>
        <v>2619460</v>
      </c>
      <c r="F54" s="20">
        <v>0</v>
      </c>
      <c r="G54" s="26">
        <f t="shared" ref="G54:G57" si="5">E54-F54*E54</f>
        <v>2619460</v>
      </c>
    </row>
    <row r="55" spans="1:7" ht="19.5" x14ac:dyDescent="0.3">
      <c r="A55" s="22">
        <v>2</v>
      </c>
      <c r="B55" s="23" t="s">
        <v>18</v>
      </c>
      <c r="C55" s="38">
        <v>30</v>
      </c>
      <c r="D55" s="34">
        <v>122163</v>
      </c>
      <c r="E55" s="24">
        <f t="shared" si="4"/>
        <v>3664890</v>
      </c>
      <c r="F55" s="20">
        <v>0</v>
      </c>
      <c r="G55" s="26">
        <f t="shared" si="5"/>
        <v>3664890</v>
      </c>
    </row>
    <row r="56" spans="1:7" ht="18.75" x14ac:dyDescent="0.3">
      <c r="A56" s="22">
        <v>3</v>
      </c>
      <c r="B56" s="39" t="s">
        <v>21</v>
      </c>
      <c r="C56" s="33">
        <v>20</v>
      </c>
      <c r="D56" s="34">
        <v>61155</v>
      </c>
      <c r="E56" s="24">
        <f t="shared" si="4"/>
        <v>1223100</v>
      </c>
      <c r="F56" s="25">
        <v>0</v>
      </c>
      <c r="G56" s="26">
        <f t="shared" si="5"/>
        <v>1223100</v>
      </c>
    </row>
    <row r="57" spans="1:7" ht="18.75" x14ac:dyDescent="0.3">
      <c r="A57" s="22">
        <v>4</v>
      </c>
      <c r="B57" s="40" t="s">
        <v>17</v>
      </c>
      <c r="C57" s="41">
        <v>15</v>
      </c>
      <c r="D57" s="34">
        <v>96566</v>
      </c>
      <c r="E57" s="24">
        <f t="shared" si="4"/>
        <v>1448490</v>
      </c>
      <c r="F57" s="25">
        <v>0</v>
      </c>
      <c r="G57" s="26">
        <f t="shared" si="5"/>
        <v>1448490</v>
      </c>
    </row>
    <row r="58" spans="1:7" ht="19.5" x14ac:dyDescent="0.35">
      <c r="A58" s="16"/>
      <c r="B58" s="17" t="s">
        <v>13</v>
      </c>
      <c r="C58" s="27">
        <f>SUM(C53:C57)</f>
        <v>104</v>
      </c>
      <c r="D58" s="18"/>
      <c r="E58" s="19">
        <f>SUM(E53:E57)</f>
        <v>10490665</v>
      </c>
      <c r="F58" s="19"/>
      <c r="G58" s="19">
        <f>SUM(G53:G57)</f>
        <v>10490665</v>
      </c>
    </row>
    <row r="59" spans="1:7" ht="17.25" x14ac:dyDescent="0.3">
      <c r="A59" s="28"/>
      <c r="B59" s="29"/>
      <c r="C59" s="30"/>
      <c r="D59" s="30"/>
      <c r="E59" s="31"/>
      <c r="F59" s="14"/>
      <c r="G59" s="31"/>
    </row>
    <row r="60" spans="1:7" ht="18" x14ac:dyDescent="0.3">
      <c r="A60" s="107" t="s">
        <v>14</v>
      </c>
      <c r="B60" s="107"/>
      <c r="C60" s="111" t="s">
        <v>15</v>
      </c>
      <c r="D60" s="111"/>
      <c r="E60" s="15"/>
      <c r="F60" s="107" t="s">
        <v>16</v>
      </c>
      <c r="G60" s="107"/>
    </row>
    <row r="68" spans="1:7" ht="18" x14ac:dyDescent="0.3">
      <c r="A68" s="2"/>
      <c r="B68" s="109" t="s">
        <v>1</v>
      </c>
      <c r="C68" s="109"/>
      <c r="D68" s="109"/>
      <c r="E68" s="109"/>
      <c r="F68" s="109"/>
      <c r="G68" s="109"/>
    </row>
    <row r="69" spans="1:7" ht="19.5" x14ac:dyDescent="0.35">
      <c r="A69" s="47"/>
      <c r="B69" s="47"/>
      <c r="C69" s="2" t="s">
        <v>2</v>
      </c>
      <c r="D69" s="3"/>
      <c r="E69" s="2"/>
      <c r="F69" s="2"/>
      <c r="G69" s="3"/>
    </row>
    <row r="70" spans="1:7" ht="18" x14ac:dyDescent="0.3">
      <c r="A70" s="109" t="s">
        <v>3</v>
      </c>
      <c r="B70" s="109"/>
      <c r="C70" s="109"/>
      <c r="D70" s="109"/>
      <c r="E70" s="109"/>
      <c r="F70" s="109"/>
      <c r="G70" s="109"/>
    </row>
    <row r="71" spans="1:7" ht="18" x14ac:dyDescent="0.25">
      <c r="A71" s="110" t="s">
        <v>4</v>
      </c>
      <c r="B71" s="110"/>
      <c r="C71" s="110"/>
      <c r="D71" s="110"/>
      <c r="E71" s="110"/>
      <c r="F71" s="110"/>
      <c r="G71" s="110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ht="18" x14ac:dyDescent="0.3">
      <c r="A73" s="5" t="s">
        <v>22</v>
      </c>
      <c r="B73" s="5"/>
      <c r="C73" s="6"/>
      <c r="D73" s="107" t="s">
        <v>31</v>
      </c>
      <c r="E73" s="107"/>
      <c r="F73" s="107"/>
      <c r="G73" s="107"/>
    </row>
    <row r="74" spans="1:7" ht="18" x14ac:dyDescent="0.3">
      <c r="A74" s="7" t="s">
        <v>23</v>
      </c>
      <c r="B74" s="46"/>
      <c r="C74" s="6"/>
      <c r="D74" s="8"/>
      <c r="E74" s="9"/>
      <c r="F74" s="107"/>
      <c r="G74" s="107"/>
    </row>
    <row r="75" spans="1:7" ht="20.25" x14ac:dyDescent="0.3">
      <c r="A75" s="10" t="s">
        <v>5</v>
      </c>
      <c r="B75" s="21" t="s">
        <v>24</v>
      </c>
      <c r="C75" s="6"/>
      <c r="D75" s="8"/>
      <c r="E75" s="9"/>
      <c r="F75" s="108" t="s">
        <v>32</v>
      </c>
      <c r="G75" s="108"/>
    </row>
    <row r="76" spans="1:7" ht="17.25" x14ac:dyDescent="0.3">
      <c r="A76" s="11" t="s">
        <v>6</v>
      </c>
      <c r="B76" s="11" t="s">
        <v>7</v>
      </c>
      <c r="C76" s="11" t="s">
        <v>8</v>
      </c>
      <c r="D76" s="12" t="s">
        <v>9</v>
      </c>
      <c r="E76" s="13" t="s">
        <v>10</v>
      </c>
      <c r="F76" s="11" t="s">
        <v>11</v>
      </c>
      <c r="G76" s="12" t="s">
        <v>12</v>
      </c>
    </row>
    <row r="77" spans="1:7" ht="21" customHeight="1" x14ac:dyDescent="0.3">
      <c r="A77" s="22">
        <v>1</v>
      </c>
      <c r="B77" s="32" t="s">
        <v>19</v>
      </c>
      <c r="C77" s="33">
        <v>30</v>
      </c>
      <c r="D77" s="37">
        <v>80775</v>
      </c>
      <c r="E77" s="24">
        <f>D77*C77</f>
        <v>2423250</v>
      </c>
      <c r="F77" s="25">
        <v>0</v>
      </c>
      <c r="G77" s="26">
        <f>E77-F77*E77</f>
        <v>2423250</v>
      </c>
    </row>
    <row r="78" spans="1:7" ht="24" customHeight="1" x14ac:dyDescent="0.3">
      <c r="A78" s="22">
        <v>5</v>
      </c>
      <c r="B78" s="35" t="s">
        <v>20</v>
      </c>
      <c r="C78" s="36">
        <v>30</v>
      </c>
      <c r="D78" s="37">
        <v>130973</v>
      </c>
      <c r="E78" s="24">
        <f t="shared" ref="E78:E81" si="6">D78*C78</f>
        <v>3929190</v>
      </c>
      <c r="F78" s="20">
        <v>0</v>
      </c>
      <c r="G78" s="26">
        <f t="shared" ref="G78:G81" si="7">E78-F78*E78</f>
        <v>3929190</v>
      </c>
    </row>
    <row r="79" spans="1:7" ht="19.5" x14ac:dyDescent="0.3">
      <c r="A79" s="22">
        <v>2</v>
      </c>
      <c r="B79" s="23" t="s">
        <v>18</v>
      </c>
      <c r="C79" s="38">
        <v>20</v>
      </c>
      <c r="D79" s="34">
        <v>122163</v>
      </c>
      <c r="E79" s="24">
        <f t="shared" si="6"/>
        <v>2443260</v>
      </c>
      <c r="F79" s="20">
        <v>0</v>
      </c>
      <c r="G79" s="26">
        <f t="shared" si="7"/>
        <v>2443260</v>
      </c>
    </row>
    <row r="80" spans="1:7" ht="18.75" x14ac:dyDescent="0.3">
      <c r="A80" s="22">
        <v>3</v>
      </c>
      <c r="B80" s="39" t="s">
        <v>21</v>
      </c>
      <c r="C80" s="33">
        <v>20</v>
      </c>
      <c r="D80" s="34">
        <v>61155</v>
      </c>
      <c r="E80" s="24">
        <f t="shared" si="6"/>
        <v>1223100</v>
      </c>
      <c r="F80" s="25">
        <v>0</v>
      </c>
      <c r="G80" s="26">
        <f t="shared" si="7"/>
        <v>1223100</v>
      </c>
    </row>
    <row r="81" spans="1:7" ht="18.75" x14ac:dyDescent="0.3">
      <c r="A81" s="22">
        <v>4</v>
      </c>
      <c r="B81" s="40" t="s">
        <v>17</v>
      </c>
      <c r="C81" s="41">
        <v>15</v>
      </c>
      <c r="D81" s="34">
        <v>96566</v>
      </c>
      <c r="E81" s="24">
        <f t="shared" si="6"/>
        <v>1448490</v>
      </c>
      <c r="F81" s="25">
        <v>0</v>
      </c>
      <c r="G81" s="26">
        <f t="shared" si="7"/>
        <v>1448490</v>
      </c>
    </row>
    <row r="82" spans="1:7" ht="19.5" x14ac:dyDescent="0.35">
      <c r="A82" s="16"/>
      <c r="B82" s="17" t="s">
        <v>13</v>
      </c>
      <c r="C82" s="27">
        <f>SUM(C77:C81)</f>
        <v>115</v>
      </c>
      <c r="D82" s="18"/>
      <c r="E82" s="19">
        <f>SUM(E77:E81)</f>
        <v>11467290</v>
      </c>
      <c r="F82" s="19"/>
      <c r="G82" s="19">
        <f>SUM(G77:G81)</f>
        <v>11467290</v>
      </c>
    </row>
    <row r="83" spans="1:7" ht="17.25" x14ac:dyDescent="0.3">
      <c r="A83" s="28"/>
      <c r="B83" s="29"/>
      <c r="C83" s="30"/>
      <c r="D83" s="30"/>
      <c r="E83" s="31"/>
      <c r="F83" s="14"/>
      <c r="G83" s="31"/>
    </row>
    <row r="84" spans="1:7" ht="18" x14ac:dyDescent="0.3">
      <c r="A84" s="107" t="s">
        <v>14</v>
      </c>
      <c r="B84" s="107"/>
      <c r="C84" s="111" t="s">
        <v>15</v>
      </c>
      <c r="D84" s="111"/>
      <c r="E84" s="15"/>
      <c r="F84" s="107" t="s">
        <v>16</v>
      </c>
      <c r="G84" s="107"/>
    </row>
    <row r="85" spans="1:7" s="52" customFormat="1" x14ac:dyDescent="0.25"/>
    <row r="86" spans="1:7" s="52" customFormat="1" x14ac:dyDescent="0.25"/>
    <row r="87" spans="1:7" s="52" customFormat="1" x14ac:dyDescent="0.25"/>
    <row r="88" spans="1:7" ht="18" x14ac:dyDescent="0.3">
      <c r="A88" s="2"/>
      <c r="B88" s="109" t="s">
        <v>1</v>
      </c>
      <c r="C88" s="109"/>
      <c r="D88" s="109"/>
      <c r="E88" s="109"/>
      <c r="F88" s="109"/>
      <c r="G88" s="109"/>
    </row>
    <row r="89" spans="1:7" ht="19.5" x14ac:dyDescent="0.35">
      <c r="A89" s="49"/>
      <c r="B89" s="49"/>
      <c r="C89" s="2" t="s">
        <v>2</v>
      </c>
      <c r="D89" s="3"/>
      <c r="E89" s="2"/>
      <c r="F89" s="2"/>
      <c r="G89" s="3"/>
    </row>
    <row r="90" spans="1:7" ht="18" x14ac:dyDescent="0.3">
      <c r="A90" s="109" t="s">
        <v>3</v>
      </c>
      <c r="B90" s="109"/>
      <c r="C90" s="109"/>
      <c r="D90" s="109"/>
      <c r="E90" s="109"/>
      <c r="F90" s="109"/>
      <c r="G90" s="109"/>
    </row>
    <row r="91" spans="1:7" ht="18" x14ac:dyDescent="0.25">
      <c r="A91" s="110" t="s">
        <v>4</v>
      </c>
      <c r="B91" s="110"/>
      <c r="C91" s="110"/>
      <c r="D91" s="110"/>
      <c r="E91" s="110"/>
      <c r="F91" s="110"/>
      <c r="G91" s="110"/>
    </row>
    <row r="92" spans="1:7" x14ac:dyDescent="0.25">
      <c r="A92" s="4"/>
      <c r="B92" s="4"/>
      <c r="C92" s="4"/>
      <c r="D92" s="4"/>
      <c r="E92" s="4"/>
      <c r="F92" s="4"/>
      <c r="G92" s="4"/>
    </row>
    <row r="93" spans="1:7" ht="18" x14ac:dyDescent="0.3">
      <c r="A93" s="5" t="s">
        <v>22</v>
      </c>
      <c r="B93" s="5"/>
      <c r="C93" s="6"/>
      <c r="D93" s="107" t="s">
        <v>33</v>
      </c>
      <c r="E93" s="107"/>
      <c r="F93" s="107"/>
      <c r="G93" s="107"/>
    </row>
    <row r="94" spans="1:7" ht="18" x14ac:dyDescent="0.3">
      <c r="A94" s="7" t="s">
        <v>23</v>
      </c>
      <c r="B94" s="48"/>
      <c r="C94" s="6"/>
      <c r="D94" s="8"/>
      <c r="E94" s="9"/>
      <c r="F94" s="107"/>
      <c r="G94" s="107"/>
    </row>
    <row r="95" spans="1:7" ht="20.25" x14ac:dyDescent="0.3">
      <c r="A95" s="10" t="s">
        <v>5</v>
      </c>
      <c r="B95" s="21" t="s">
        <v>24</v>
      </c>
      <c r="C95" s="6"/>
      <c r="D95" s="8"/>
      <c r="E95" s="9"/>
      <c r="F95" s="108" t="s">
        <v>25</v>
      </c>
      <c r="G95" s="108"/>
    </row>
    <row r="96" spans="1:7" ht="17.25" x14ac:dyDescent="0.3">
      <c r="A96" s="11" t="s">
        <v>6</v>
      </c>
      <c r="B96" s="11" t="s">
        <v>7</v>
      </c>
      <c r="C96" s="11" t="s">
        <v>8</v>
      </c>
      <c r="D96" s="12" t="s">
        <v>9</v>
      </c>
      <c r="E96" s="13" t="s">
        <v>10</v>
      </c>
      <c r="F96" s="11" t="s">
        <v>11</v>
      </c>
      <c r="G96" s="12" t="s">
        <v>12</v>
      </c>
    </row>
    <row r="97" spans="1:7" ht="21" customHeight="1" x14ac:dyDescent="0.3">
      <c r="A97" s="22">
        <v>1</v>
      </c>
      <c r="B97" s="32" t="s">
        <v>19</v>
      </c>
      <c r="C97" s="33">
        <v>20</v>
      </c>
      <c r="D97" s="37">
        <v>80775</v>
      </c>
      <c r="E97" s="24">
        <f>D97*C97</f>
        <v>1615500</v>
      </c>
      <c r="F97" s="25">
        <v>0</v>
      </c>
      <c r="G97" s="26">
        <f>E97-F97*E97</f>
        <v>1615500</v>
      </c>
    </row>
    <row r="98" spans="1:7" ht="24" customHeight="1" x14ac:dyDescent="0.3">
      <c r="A98" s="22">
        <v>5</v>
      </c>
      <c r="B98" s="35" t="s">
        <v>20</v>
      </c>
      <c r="C98" s="36"/>
      <c r="D98" s="37">
        <v>130973</v>
      </c>
      <c r="E98" s="24">
        <f t="shared" ref="E98:E101" si="8">D98*C98</f>
        <v>0</v>
      </c>
      <c r="F98" s="20">
        <v>0</v>
      </c>
      <c r="G98" s="26">
        <f t="shared" ref="G98:G101" si="9">E98-F98*E98</f>
        <v>0</v>
      </c>
    </row>
    <row r="99" spans="1:7" ht="19.5" x14ac:dyDescent="0.3">
      <c r="A99" s="22">
        <v>2</v>
      </c>
      <c r="B99" s="23" t="s">
        <v>18</v>
      </c>
      <c r="C99" s="38">
        <v>30</v>
      </c>
      <c r="D99" s="34">
        <v>122163</v>
      </c>
      <c r="E99" s="24">
        <f t="shared" si="8"/>
        <v>3664890</v>
      </c>
      <c r="F99" s="20">
        <v>0</v>
      </c>
      <c r="G99" s="26">
        <f t="shared" si="9"/>
        <v>3664890</v>
      </c>
    </row>
    <row r="100" spans="1:7" ht="18.75" x14ac:dyDescent="0.3">
      <c r="A100" s="22">
        <v>3</v>
      </c>
      <c r="B100" s="39" t="s">
        <v>21</v>
      </c>
      <c r="C100" s="33"/>
      <c r="D100" s="34">
        <v>61155</v>
      </c>
      <c r="E100" s="24">
        <f t="shared" si="8"/>
        <v>0</v>
      </c>
      <c r="F100" s="25">
        <v>0</v>
      </c>
      <c r="G100" s="26">
        <f t="shared" si="9"/>
        <v>0</v>
      </c>
    </row>
    <row r="101" spans="1:7" ht="18.75" x14ac:dyDescent="0.3">
      <c r="A101" s="22">
        <v>4</v>
      </c>
      <c r="B101" s="40" t="s">
        <v>17</v>
      </c>
      <c r="C101" s="41">
        <v>15</v>
      </c>
      <c r="D101" s="34">
        <v>96566</v>
      </c>
      <c r="E101" s="24">
        <f t="shared" si="8"/>
        <v>1448490</v>
      </c>
      <c r="F101" s="25">
        <v>0</v>
      </c>
      <c r="G101" s="26">
        <f t="shared" si="9"/>
        <v>1448490</v>
      </c>
    </row>
    <row r="102" spans="1:7" ht="19.5" x14ac:dyDescent="0.35">
      <c r="A102" s="16"/>
      <c r="B102" s="17" t="s">
        <v>13</v>
      </c>
      <c r="C102" s="27">
        <f>SUM(C97:C101)</f>
        <v>65</v>
      </c>
      <c r="D102" s="18"/>
      <c r="E102" s="19">
        <f>SUM(E97:E101)</f>
        <v>6728880</v>
      </c>
      <c r="F102" s="19"/>
      <c r="G102" s="19">
        <f>SUM(G97:G101)</f>
        <v>6728880</v>
      </c>
    </row>
    <row r="103" spans="1:7" ht="17.25" x14ac:dyDescent="0.3">
      <c r="A103" s="28"/>
      <c r="B103" s="29"/>
      <c r="C103" s="30"/>
      <c r="D103" s="30"/>
      <c r="E103" s="31"/>
      <c r="F103" s="14"/>
      <c r="G103" s="31"/>
    </row>
    <row r="104" spans="1:7" ht="18" x14ac:dyDescent="0.3">
      <c r="A104" s="107" t="s">
        <v>14</v>
      </c>
      <c r="B104" s="107"/>
      <c r="C104" s="111" t="s">
        <v>15</v>
      </c>
      <c r="D104" s="111"/>
      <c r="E104" s="15"/>
      <c r="F104" s="107" t="s">
        <v>16</v>
      </c>
      <c r="G104" s="107"/>
    </row>
    <row r="107" spans="1:7" ht="18" x14ac:dyDescent="0.3">
      <c r="A107" s="2"/>
      <c r="B107" s="109" t="s">
        <v>1</v>
      </c>
      <c r="C107" s="109"/>
      <c r="D107" s="109"/>
      <c r="E107" s="109"/>
      <c r="F107" s="109"/>
      <c r="G107" s="109"/>
    </row>
    <row r="108" spans="1:7" ht="19.5" x14ac:dyDescent="0.35">
      <c r="A108" s="49"/>
      <c r="B108" s="49"/>
      <c r="C108" s="2" t="s">
        <v>2</v>
      </c>
      <c r="D108" s="3"/>
      <c r="E108" s="2"/>
      <c r="F108" s="2"/>
      <c r="G108" s="3"/>
    </row>
    <row r="109" spans="1:7" ht="18" x14ac:dyDescent="0.3">
      <c r="A109" s="109" t="s">
        <v>3</v>
      </c>
      <c r="B109" s="109"/>
      <c r="C109" s="109"/>
      <c r="D109" s="109"/>
      <c r="E109" s="109"/>
      <c r="F109" s="109"/>
      <c r="G109" s="109"/>
    </row>
    <row r="110" spans="1:7" ht="18" x14ac:dyDescent="0.25">
      <c r="A110" s="110" t="s">
        <v>4</v>
      </c>
      <c r="B110" s="110"/>
      <c r="C110" s="110"/>
      <c r="D110" s="110"/>
      <c r="E110" s="110"/>
      <c r="F110" s="110"/>
      <c r="G110" s="110"/>
    </row>
    <row r="111" spans="1:7" x14ac:dyDescent="0.25">
      <c r="A111" s="4"/>
      <c r="B111" s="4"/>
      <c r="C111" s="4"/>
      <c r="D111" s="4"/>
      <c r="E111" s="4"/>
      <c r="F111" s="4"/>
      <c r="G111" s="4"/>
    </row>
    <row r="112" spans="1:7" ht="18" x14ac:dyDescent="0.3">
      <c r="A112" s="5" t="s">
        <v>22</v>
      </c>
      <c r="B112" s="5"/>
      <c r="C112" s="6"/>
      <c r="D112" s="107" t="s">
        <v>34</v>
      </c>
      <c r="E112" s="107"/>
      <c r="F112" s="107"/>
      <c r="G112" s="107"/>
    </row>
    <row r="113" spans="1:7" ht="18" x14ac:dyDescent="0.3">
      <c r="A113" s="7" t="s">
        <v>23</v>
      </c>
      <c r="B113" s="48"/>
      <c r="C113" s="6"/>
      <c r="D113" s="8"/>
      <c r="E113" s="9"/>
      <c r="F113" s="107"/>
      <c r="G113" s="107"/>
    </row>
    <row r="114" spans="1:7" ht="20.25" x14ac:dyDescent="0.3">
      <c r="A114" s="10" t="s">
        <v>5</v>
      </c>
      <c r="B114" s="21" t="s">
        <v>24</v>
      </c>
      <c r="C114" s="6"/>
      <c r="D114" s="8"/>
      <c r="E114" s="9"/>
      <c r="F114" s="108" t="s">
        <v>26</v>
      </c>
      <c r="G114" s="108"/>
    </row>
    <row r="115" spans="1:7" ht="17.25" x14ac:dyDescent="0.3">
      <c r="A115" s="11" t="s">
        <v>6</v>
      </c>
      <c r="B115" s="11" t="s">
        <v>7</v>
      </c>
      <c r="C115" s="11" t="s">
        <v>8</v>
      </c>
      <c r="D115" s="12" t="s">
        <v>9</v>
      </c>
      <c r="E115" s="13" t="s">
        <v>10</v>
      </c>
      <c r="F115" s="11" t="s">
        <v>11</v>
      </c>
      <c r="G115" s="12" t="s">
        <v>12</v>
      </c>
    </row>
    <row r="116" spans="1:7" ht="21" customHeight="1" x14ac:dyDescent="0.3">
      <c r="A116" s="22">
        <v>1</v>
      </c>
      <c r="B116" s="32" t="s">
        <v>19</v>
      </c>
      <c r="C116" s="33">
        <v>30</v>
      </c>
      <c r="D116" s="37">
        <v>80775</v>
      </c>
      <c r="E116" s="24">
        <f>D116*C116</f>
        <v>2423250</v>
      </c>
      <c r="F116" s="25">
        <v>0</v>
      </c>
      <c r="G116" s="26">
        <f>E116-F116*E116</f>
        <v>2423250</v>
      </c>
    </row>
    <row r="117" spans="1:7" ht="24" customHeight="1" x14ac:dyDescent="0.3">
      <c r="A117" s="22">
        <v>5</v>
      </c>
      <c r="B117" s="35" t="s">
        <v>20</v>
      </c>
      <c r="C117" s="36">
        <v>30</v>
      </c>
      <c r="D117" s="37">
        <v>130973</v>
      </c>
      <c r="E117" s="24">
        <f t="shared" ref="E117:E120" si="10">D117*C117</f>
        <v>3929190</v>
      </c>
      <c r="F117" s="20">
        <v>0</v>
      </c>
      <c r="G117" s="26">
        <f t="shared" ref="G117:G120" si="11">E117-F117*E117</f>
        <v>3929190</v>
      </c>
    </row>
    <row r="118" spans="1:7" ht="19.5" x14ac:dyDescent="0.3">
      <c r="A118" s="22">
        <v>2</v>
      </c>
      <c r="B118" s="23" t="s">
        <v>18</v>
      </c>
      <c r="C118" s="38">
        <v>20</v>
      </c>
      <c r="D118" s="34">
        <v>122163</v>
      </c>
      <c r="E118" s="24">
        <f t="shared" si="10"/>
        <v>2443260</v>
      </c>
      <c r="F118" s="20">
        <v>0</v>
      </c>
      <c r="G118" s="26">
        <f t="shared" si="11"/>
        <v>2443260</v>
      </c>
    </row>
    <row r="119" spans="1:7" ht="18.75" x14ac:dyDescent="0.3">
      <c r="A119" s="22">
        <v>3</v>
      </c>
      <c r="B119" s="39" t="s">
        <v>21</v>
      </c>
      <c r="C119" s="33">
        <v>10</v>
      </c>
      <c r="D119" s="34">
        <v>61155</v>
      </c>
      <c r="E119" s="24">
        <f t="shared" si="10"/>
        <v>611550</v>
      </c>
      <c r="F119" s="25">
        <v>0</v>
      </c>
      <c r="G119" s="26">
        <f t="shared" si="11"/>
        <v>611550</v>
      </c>
    </row>
    <row r="120" spans="1:7" ht="18.75" x14ac:dyDescent="0.3">
      <c r="A120" s="22">
        <v>4</v>
      </c>
      <c r="B120" s="40" t="s">
        <v>17</v>
      </c>
      <c r="C120" s="41"/>
      <c r="D120" s="34">
        <v>96566</v>
      </c>
      <c r="E120" s="24">
        <f t="shared" si="10"/>
        <v>0</v>
      </c>
      <c r="F120" s="25">
        <v>0</v>
      </c>
      <c r="G120" s="26">
        <f t="shared" si="11"/>
        <v>0</v>
      </c>
    </row>
    <row r="121" spans="1:7" ht="19.5" x14ac:dyDescent="0.35">
      <c r="A121" s="16"/>
      <c r="B121" s="17" t="s">
        <v>13</v>
      </c>
      <c r="C121" s="27">
        <f>SUM(C116:C120)</f>
        <v>90</v>
      </c>
      <c r="D121" s="18"/>
      <c r="E121" s="19">
        <f>SUM(E116:E120)</f>
        <v>9407250</v>
      </c>
      <c r="F121" s="19"/>
      <c r="G121" s="19">
        <f>SUM(G116:G120)</f>
        <v>9407250</v>
      </c>
    </row>
    <row r="122" spans="1:7" ht="17.25" x14ac:dyDescent="0.3">
      <c r="A122" s="28"/>
      <c r="B122" s="29"/>
      <c r="C122" s="30"/>
      <c r="D122" s="30"/>
      <c r="E122" s="31"/>
      <c r="F122" s="14"/>
      <c r="G122" s="31"/>
    </row>
    <row r="123" spans="1:7" ht="18" x14ac:dyDescent="0.3">
      <c r="A123" s="107" t="s">
        <v>14</v>
      </c>
      <c r="B123" s="107"/>
      <c r="C123" s="111" t="s">
        <v>15</v>
      </c>
      <c r="D123" s="111"/>
      <c r="E123" s="15"/>
      <c r="F123" s="107" t="s">
        <v>16</v>
      </c>
      <c r="G123" s="107"/>
    </row>
    <row r="125" spans="1:7" ht="18" x14ac:dyDescent="0.3">
      <c r="A125" s="2"/>
      <c r="B125" s="109" t="s">
        <v>1</v>
      </c>
      <c r="C125" s="109"/>
      <c r="D125" s="109"/>
      <c r="E125" s="109"/>
      <c r="F125" s="109"/>
      <c r="G125" s="109"/>
    </row>
    <row r="126" spans="1:7" ht="19.5" x14ac:dyDescent="0.35">
      <c r="A126" s="51"/>
      <c r="B126" s="51"/>
      <c r="C126" s="2" t="s">
        <v>2</v>
      </c>
      <c r="D126" s="3"/>
      <c r="E126" s="2"/>
      <c r="F126" s="2"/>
      <c r="G126" s="3"/>
    </row>
    <row r="127" spans="1:7" ht="18" x14ac:dyDescent="0.3">
      <c r="A127" s="109" t="s">
        <v>3</v>
      </c>
      <c r="B127" s="109"/>
      <c r="C127" s="109"/>
      <c r="D127" s="109"/>
      <c r="E127" s="109"/>
      <c r="F127" s="109"/>
      <c r="G127" s="109"/>
    </row>
    <row r="128" spans="1:7" ht="18" x14ac:dyDescent="0.25">
      <c r="A128" s="110" t="s">
        <v>4</v>
      </c>
      <c r="B128" s="110"/>
      <c r="C128" s="110"/>
      <c r="D128" s="110"/>
      <c r="E128" s="110"/>
      <c r="F128" s="110"/>
      <c r="G128" s="110"/>
    </row>
    <row r="129" spans="1:7" x14ac:dyDescent="0.25">
      <c r="A129" s="4"/>
      <c r="B129" s="4"/>
      <c r="C129" s="4"/>
      <c r="D129" s="4"/>
      <c r="E129" s="4"/>
      <c r="F129" s="4"/>
      <c r="G129" s="4"/>
    </row>
    <row r="130" spans="1:7" ht="18" x14ac:dyDescent="0.3">
      <c r="A130" s="5" t="s">
        <v>22</v>
      </c>
      <c r="B130" s="5"/>
      <c r="C130" s="6"/>
      <c r="D130" s="107" t="s">
        <v>35</v>
      </c>
      <c r="E130" s="107"/>
      <c r="F130" s="107"/>
      <c r="G130" s="107"/>
    </row>
    <row r="131" spans="1:7" ht="18" x14ac:dyDescent="0.3">
      <c r="A131" s="7" t="s">
        <v>23</v>
      </c>
      <c r="B131" s="50"/>
      <c r="C131" s="6"/>
      <c r="D131" s="8"/>
      <c r="E131" s="9"/>
      <c r="F131" s="107"/>
      <c r="G131" s="107"/>
    </row>
    <row r="132" spans="1:7" ht="20.25" x14ac:dyDescent="0.3">
      <c r="A132" s="10" t="s">
        <v>5</v>
      </c>
      <c r="B132" s="21" t="s">
        <v>24</v>
      </c>
      <c r="C132" s="6"/>
      <c r="D132" s="8"/>
      <c r="E132" s="9"/>
      <c r="F132" s="108" t="s">
        <v>27</v>
      </c>
      <c r="G132" s="108"/>
    </row>
    <row r="133" spans="1:7" ht="17.25" x14ac:dyDescent="0.3">
      <c r="A133" s="11" t="s">
        <v>6</v>
      </c>
      <c r="B133" s="11" t="s">
        <v>7</v>
      </c>
      <c r="C133" s="11" t="s">
        <v>8</v>
      </c>
      <c r="D133" s="12" t="s">
        <v>9</v>
      </c>
      <c r="E133" s="13" t="s">
        <v>10</v>
      </c>
      <c r="F133" s="11" t="s">
        <v>11</v>
      </c>
      <c r="G133" s="12" t="s">
        <v>12</v>
      </c>
    </row>
    <row r="134" spans="1:7" ht="21" customHeight="1" x14ac:dyDescent="0.3">
      <c r="A134" s="22">
        <v>1</v>
      </c>
      <c r="B134" s="32" t="s">
        <v>19</v>
      </c>
      <c r="C134" s="33">
        <v>30</v>
      </c>
      <c r="D134" s="37">
        <v>80775</v>
      </c>
      <c r="E134" s="24">
        <f>D134*C134</f>
        <v>2423250</v>
      </c>
      <c r="F134" s="25">
        <v>0</v>
      </c>
      <c r="G134" s="26">
        <f>E134-F134*E134</f>
        <v>2423250</v>
      </c>
    </row>
    <row r="135" spans="1:7" ht="24" customHeight="1" x14ac:dyDescent="0.3">
      <c r="A135" s="22">
        <v>5</v>
      </c>
      <c r="B135" s="35" t="s">
        <v>20</v>
      </c>
      <c r="C135" s="36"/>
      <c r="D135" s="37">
        <v>130973</v>
      </c>
      <c r="E135" s="24">
        <f t="shared" ref="E135:E138" si="12">D135*C135</f>
        <v>0</v>
      </c>
      <c r="F135" s="20">
        <v>0</v>
      </c>
      <c r="G135" s="26">
        <f t="shared" ref="G135:G138" si="13">E135-F135*E135</f>
        <v>0</v>
      </c>
    </row>
    <row r="136" spans="1:7" ht="19.5" x14ac:dyDescent="0.3">
      <c r="A136" s="22">
        <v>2</v>
      </c>
      <c r="B136" s="23" t="s">
        <v>18</v>
      </c>
      <c r="C136" s="38">
        <v>30</v>
      </c>
      <c r="D136" s="34">
        <v>122163</v>
      </c>
      <c r="E136" s="24">
        <f t="shared" si="12"/>
        <v>3664890</v>
      </c>
      <c r="F136" s="20">
        <v>0</v>
      </c>
      <c r="G136" s="26">
        <f t="shared" si="13"/>
        <v>3664890</v>
      </c>
    </row>
    <row r="137" spans="1:7" ht="18.75" x14ac:dyDescent="0.3">
      <c r="A137" s="22">
        <v>3</v>
      </c>
      <c r="B137" s="39" t="s">
        <v>21</v>
      </c>
      <c r="C137" s="33">
        <v>15</v>
      </c>
      <c r="D137" s="34">
        <v>61155</v>
      </c>
      <c r="E137" s="24">
        <f t="shared" si="12"/>
        <v>917325</v>
      </c>
      <c r="F137" s="25">
        <v>0</v>
      </c>
      <c r="G137" s="26">
        <f t="shared" si="13"/>
        <v>917325</v>
      </c>
    </row>
    <row r="138" spans="1:7" ht="18.75" x14ac:dyDescent="0.3">
      <c r="A138" s="22">
        <v>4</v>
      </c>
      <c r="B138" s="40" t="s">
        <v>17</v>
      </c>
      <c r="C138" s="41">
        <v>10</v>
      </c>
      <c r="D138" s="34">
        <v>96566</v>
      </c>
      <c r="E138" s="24">
        <f t="shared" si="12"/>
        <v>965660</v>
      </c>
      <c r="F138" s="25">
        <v>0</v>
      </c>
      <c r="G138" s="26">
        <f t="shared" si="13"/>
        <v>965660</v>
      </c>
    </row>
    <row r="139" spans="1:7" ht="19.5" x14ac:dyDescent="0.35">
      <c r="A139" s="16"/>
      <c r="B139" s="17" t="s">
        <v>13</v>
      </c>
      <c r="C139" s="27">
        <f>SUM(C134:C138)</f>
        <v>85</v>
      </c>
      <c r="D139" s="18"/>
      <c r="E139" s="19">
        <f>SUM(E134:E138)</f>
        <v>7971125</v>
      </c>
      <c r="F139" s="19"/>
      <c r="G139" s="19">
        <f>SUM(G134:G138)</f>
        <v>7971125</v>
      </c>
    </row>
    <row r="140" spans="1:7" ht="17.25" x14ac:dyDescent="0.3">
      <c r="A140" s="28"/>
      <c r="B140" s="29"/>
      <c r="C140" s="30"/>
      <c r="D140" s="30"/>
      <c r="E140" s="31"/>
      <c r="F140" s="14"/>
      <c r="G140" s="31"/>
    </row>
    <row r="141" spans="1:7" ht="18" x14ac:dyDescent="0.3">
      <c r="A141" s="107" t="s">
        <v>14</v>
      </c>
      <c r="B141" s="107"/>
      <c r="C141" s="111" t="s">
        <v>15</v>
      </c>
      <c r="D141" s="111"/>
      <c r="E141" s="15"/>
      <c r="F141" s="107" t="s">
        <v>16</v>
      </c>
      <c r="G141" s="107"/>
    </row>
    <row r="143" spans="1:7" s="55" customFormat="1" x14ac:dyDescent="0.25"/>
    <row r="144" spans="1:7" ht="18" x14ac:dyDescent="0.3">
      <c r="A144" s="1"/>
      <c r="B144" s="109" t="s">
        <v>0</v>
      </c>
      <c r="C144" s="109"/>
      <c r="D144" s="109"/>
      <c r="E144" s="109"/>
      <c r="F144" s="109"/>
      <c r="G144" s="109"/>
    </row>
    <row r="145" spans="1:7" ht="18" x14ac:dyDescent="0.3">
      <c r="A145" s="2"/>
      <c r="B145" s="109" t="s">
        <v>1</v>
      </c>
      <c r="C145" s="109"/>
      <c r="D145" s="109"/>
      <c r="E145" s="109"/>
      <c r="F145" s="109"/>
      <c r="G145" s="109"/>
    </row>
    <row r="146" spans="1:7" ht="19.5" x14ac:dyDescent="0.35">
      <c r="A146" s="51"/>
      <c r="B146" s="51"/>
      <c r="C146" s="2" t="s">
        <v>2</v>
      </c>
      <c r="D146" s="3"/>
      <c r="E146" s="2"/>
      <c r="F146" s="2"/>
      <c r="G146" s="3"/>
    </row>
    <row r="147" spans="1:7" ht="18" x14ac:dyDescent="0.3">
      <c r="A147" s="109" t="s">
        <v>3</v>
      </c>
      <c r="B147" s="109"/>
      <c r="C147" s="109"/>
      <c r="D147" s="109"/>
      <c r="E147" s="109"/>
      <c r="F147" s="109"/>
      <c r="G147" s="109"/>
    </row>
    <row r="148" spans="1:7" ht="18" x14ac:dyDescent="0.25">
      <c r="A148" s="110" t="s">
        <v>4</v>
      </c>
      <c r="B148" s="110"/>
      <c r="C148" s="110"/>
      <c r="D148" s="110"/>
      <c r="E148" s="110"/>
      <c r="F148" s="110"/>
      <c r="G148" s="110"/>
    </row>
    <row r="149" spans="1:7" x14ac:dyDescent="0.25">
      <c r="A149" s="4"/>
      <c r="B149" s="4"/>
      <c r="C149" s="4"/>
      <c r="D149" s="4"/>
      <c r="E149" s="4"/>
      <c r="F149" s="4"/>
      <c r="G149" s="4"/>
    </row>
    <row r="150" spans="1:7" ht="18" x14ac:dyDescent="0.3">
      <c r="A150" s="5" t="s">
        <v>22</v>
      </c>
      <c r="B150" s="5"/>
      <c r="C150" s="6"/>
      <c r="D150" s="107" t="s">
        <v>36</v>
      </c>
      <c r="E150" s="107"/>
      <c r="F150" s="107"/>
      <c r="G150" s="107"/>
    </row>
    <row r="151" spans="1:7" ht="18" x14ac:dyDescent="0.3">
      <c r="A151" s="7" t="s">
        <v>23</v>
      </c>
      <c r="B151" s="50"/>
      <c r="C151" s="6"/>
      <c r="D151" s="8"/>
      <c r="E151" s="9"/>
      <c r="F151" s="107"/>
      <c r="G151" s="107"/>
    </row>
    <row r="152" spans="1:7" ht="20.25" x14ac:dyDescent="0.3">
      <c r="A152" s="10" t="s">
        <v>5</v>
      </c>
      <c r="B152" s="21" t="s">
        <v>24</v>
      </c>
      <c r="C152" s="6"/>
      <c r="D152" s="8"/>
      <c r="E152" s="9"/>
      <c r="F152" s="108" t="s">
        <v>25</v>
      </c>
      <c r="G152" s="108"/>
    </row>
    <row r="153" spans="1:7" ht="17.25" x14ac:dyDescent="0.3">
      <c r="A153" s="11" t="s">
        <v>6</v>
      </c>
      <c r="B153" s="11" t="s">
        <v>7</v>
      </c>
      <c r="C153" s="11" t="s">
        <v>8</v>
      </c>
      <c r="D153" s="12" t="s">
        <v>9</v>
      </c>
      <c r="E153" s="13" t="s">
        <v>10</v>
      </c>
      <c r="F153" s="11" t="s">
        <v>11</v>
      </c>
      <c r="G153" s="12" t="s">
        <v>12</v>
      </c>
    </row>
    <row r="154" spans="1:7" ht="21" customHeight="1" x14ac:dyDescent="0.3">
      <c r="A154" s="22">
        <v>1</v>
      </c>
      <c r="B154" s="32" t="s">
        <v>19</v>
      </c>
      <c r="C154" s="33">
        <v>20</v>
      </c>
      <c r="D154" s="37">
        <v>80775</v>
      </c>
      <c r="E154" s="24">
        <f>D154*C154</f>
        <v>1615500</v>
      </c>
      <c r="F154" s="25">
        <v>0</v>
      </c>
      <c r="G154" s="26">
        <f>E154-F154*E154</f>
        <v>1615500</v>
      </c>
    </row>
    <row r="155" spans="1:7" ht="24" customHeight="1" x14ac:dyDescent="0.3">
      <c r="A155" s="22">
        <v>5</v>
      </c>
      <c r="B155" s="35" t="s">
        <v>20</v>
      </c>
      <c r="C155" s="36">
        <v>20</v>
      </c>
      <c r="D155" s="37">
        <v>130973</v>
      </c>
      <c r="E155" s="24">
        <f t="shared" ref="E155:E158" si="14">D155*C155</f>
        <v>2619460</v>
      </c>
      <c r="F155" s="20">
        <v>0</v>
      </c>
      <c r="G155" s="26">
        <f t="shared" ref="G155:G158" si="15">E155-F155*E155</f>
        <v>2619460</v>
      </c>
    </row>
    <row r="156" spans="1:7" ht="19.5" x14ac:dyDescent="0.3">
      <c r="A156" s="22">
        <v>2</v>
      </c>
      <c r="B156" s="23" t="s">
        <v>18</v>
      </c>
      <c r="C156" s="38">
        <v>10</v>
      </c>
      <c r="D156" s="34">
        <v>122163</v>
      </c>
      <c r="E156" s="24">
        <f t="shared" si="14"/>
        <v>1221630</v>
      </c>
      <c r="F156" s="20">
        <v>0</v>
      </c>
      <c r="G156" s="26">
        <f t="shared" si="15"/>
        <v>1221630</v>
      </c>
    </row>
    <row r="157" spans="1:7" ht="18.75" x14ac:dyDescent="0.3">
      <c r="A157" s="22">
        <v>3</v>
      </c>
      <c r="B157" s="39" t="s">
        <v>21</v>
      </c>
      <c r="C157" s="33"/>
      <c r="D157" s="34">
        <v>61155</v>
      </c>
      <c r="E157" s="24">
        <f t="shared" si="14"/>
        <v>0</v>
      </c>
      <c r="F157" s="25">
        <v>0</v>
      </c>
      <c r="G157" s="26">
        <f t="shared" si="15"/>
        <v>0</v>
      </c>
    </row>
    <row r="158" spans="1:7" ht="18.75" x14ac:dyDescent="0.3">
      <c r="A158" s="22">
        <v>4</v>
      </c>
      <c r="B158" s="40" t="s">
        <v>17</v>
      </c>
      <c r="C158" s="41">
        <v>15</v>
      </c>
      <c r="D158" s="34">
        <v>96566</v>
      </c>
      <c r="E158" s="24">
        <f t="shared" si="14"/>
        <v>1448490</v>
      </c>
      <c r="F158" s="25">
        <v>0</v>
      </c>
      <c r="G158" s="26">
        <f t="shared" si="15"/>
        <v>1448490</v>
      </c>
    </row>
    <row r="159" spans="1:7" ht="19.5" x14ac:dyDescent="0.35">
      <c r="A159" s="16"/>
      <c r="B159" s="17" t="s">
        <v>13</v>
      </c>
      <c r="C159" s="27">
        <f>SUM(C154:C158)</f>
        <v>65</v>
      </c>
      <c r="D159" s="18"/>
      <c r="E159" s="19">
        <f>SUM(E154:E158)</f>
        <v>6905080</v>
      </c>
      <c r="F159" s="19"/>
      <c r="G159" s="19">
        <f>SUM(G154:G158)</f>
        <v>6905080</v>
      </c>
    </row>
    <row r="160" spans="1:7" ht="17.25" x14ac:dyDescent="0.3">
      <c r="A160" s="28"/>
      <c r="B160" s="29"/>
      <c r="C160" s="30"/>
      <c r="D160" s="30"/>
      <c r="E160" s="31"/>
      <c r="F160" s="14"/>
      <c r="G160" s="31"/>
    </row>
    <row r="161" spans="1:7" ht="18" x14ac:dyDescent="0.3">
      <c r="A161" s="107" t="s">
        <v>14</v>
      </c>
      <c r="B161" s="107"/>
      <c r="C161" s="111" t="s">
        <v>15</v>
      </c>
      <c r="D161" s="111"/>
      <c r="E161" s="15"/>
      <c r="F161" s="107" t="s">
        <v>16</v>
      </c>
      <c r="G161" s="107"/>
    </row>
    <row r="166" spans="1:7" ht="18" x14ac:dyDescent="0.3">
      <c r="A166" s="1"/>
      <c r="B166" s="109" t="s">
        <v>0</v>
      </c>
      <c r="C166" s="109"/>
      <c r="D166" s="109"/>
      <c r="E166" s="109"/>
      <c r="F166" s="109"/>
      <c r="G166" s="109"/>
    </row>
    <row r="167" spans="1:7" ht="18" x14ac:dyDescent="0.3">
      <c r="A167" s="2"/>
      <c r="B167" s="109" t="s">
        <v>1</v>
      </c>
      <c r="C167" s="109"/>
      <c r="D167" s="109"/>
      <c r="E167" s="109"/>
      <c r="F167" s="109"/>
      <c r="G167" s="109"/>
    </row>
    <row r="168" spans="1:7" ht="19.5" x14ac:dyDescent="0.35">
      <c r="A168" s="54"/>
      <c r="B168" s="54"/>
      <c r="C168" s="2" t="s">
        <v>2</v>
      </c>
      <c r="D168" s="3"/>
      <c r="E168" s="2"/>
      <c r="F168" s="2"/>
      <c r="G168" s="3"/>
    </row>
    <row r="169" spans="1:7" ht="18" x14ac:dyDescent="0.3">
      <c r="A169" s="109" t="s">
        <v>3</v>
      </c>
      <c r="B169" s="109"/>
      <c r="C169" s="109"/>
      <c r="D169" s="109"/>
      <c r="E169" s="109"/>
      <c r="F169" s="109"/>
      <c r="G169" s="109"/>
    </row>
    <row r="170" spans="1:7" ht="18" x14ac:dyDescent="0.25">
      <c r="A170" s="110" t="s">
        <v>4</v>
      </c>
      <c r="B170" s="110"/>
      <c r="C170" s="110"/>
      <c r="D170" s="110"/>
      <c r="E170" s="110"/>
      <c r="F170" s="110"/>
      <c r="G170" s="110"/>
    </row>
    <row r="171" spans="1:7" x14ac:dyDescent="0.25">
      <c r="A171" s="4"/>
      <c r="B171" s="4"/>
      <c r="C171" s="4"/>
      <c r="D171" s="4"/>
      <c r="E171" s="4"/>
      <c r="F171" s="4"/>
      <c r="G171" s="4"/>
    </row>
    <row r="172" spans="1:7" ht="18" x14ac:dyDescent="0.3">
      <c r="A172" s="5" t="s">
        <v>22</v>
      </c>
      <c r="B172" s="5"/>
      <c r="C172" s="6"/>
      <c r="D172" s="107" t="s">
        <v>51</v>
      </c>
      <c r="E172" s="107"/>
      <c r="F172" s="107"/>
      <c r="G172" s="107"/>
    </row>
    <row r="173" spans="1:7" ht="18" x14ac:dyDescent="0.3">
      <c r="A173" s="7" t="s">
        <v>23</v>
      </c>
      <c r="B173" s="53"/>
      <c r="C173" s="6"/>
      <c r="D173" s="8"/>
      <c r="E173" s="9"/>
      <c r="F173" s="107"/>
      <c r="G173" s="107"/>
    </row>
    <row r="174" spans="1:7" ht="20.25" x14ac:dyDescent="0.3">
      <c r="A174" s="10" t="s">
        <v>5</v>
      </c>
      <c r="B174" s="21" t="s">
        <v>24</v>
      </c>
      <c r="C174" s="6"/>
      <c r="D174" s="8"/>
      <c r="E174" s="9"/>
      <c r="F174" s="108" t="s">
        <v>26</v>
      </c>
      <c r="G174" s="108"/>
    </row>
    <row r="175" spans="1:7" ht="17.25" x14ac:dyDescent="0.3">
      <c r="A175" s="11" t="s">
        <v>6</v>
      </c>
      <c r="B175" s="11" t="s">
        <v>7</v>
      </c>
      <c r="C175" s="11" t="s">
        <v>8</v>
      </c>
      <c r="D175" s="12" t="s">
        <v>9</v>
      </c>
      <c r="E175" s="13" t="s">
        <v>10</v>
      </c>
      <c r="F175" s="11" t="s">
        <v>11</v>
      </c>
      <c r="G175" s="12" t="s">
        <v>12</v>
      </c>
    </row>
    <row r="176" spans="1:7" ht="21" customHeight="1" x14ac:dyDescent="0.3">
      <c r="A176" s="22">
        <v>1</v>
      </c>
      <c r="B176" s="32" t="s">
        <v>19</v>
      </c>
      <c r="C176" s="33"/>
      <c r="D176" s="37">
        <v>80775</v>
      </c>
      <c r="E176" s="24">
        <f>D176*C176</f>
        <v>0</v>
      </c>
      <c r="F176" s="25">
        <v>0</v>
      </c>
      <c r="G176" s="26">
        <f>E176-F176*E176</f>
        <v>0</v>
      </c>
    </row>
    <row r="177" spans="1:8" ht="24" customHeight="1" x14ac:dyDescent="0.3">
      <c r="A177" s="22">
        <v>5</v>
      </c>
      <c r="B177" s="35" t="s">
        <v>20</v>
      </c>
      <c r="C177" s="36"/>
      <c r="D177" s="37">
        <v>130973</v>
      </c>
      <c r="E177" s="24">
        <f t="shared" ref="E177:E180" si="16">D177*C177</f>
        <v>0</v>
      </c>
      <c r="F177" s="20">
        <v>0</v>
      </c>
      <c r="G177" s="26">
        <f t="shared" ref="G177:G180" si="17">E177-F177*E177</f>
        <v>0</v>
      </c>
    </row>
    <row r="178" spans="1:8" ht="19.5" x14ac:dyDescent="0.3">
      <c r="A178" s="22">
        <v>2</v>
      </c>
      <c r="B178" s="23" t="s">
        <v>18</v>
      </c>
      <c r="C178" s="38">
        <v>30</v>
      </c>
      <c r="D178" s="34">
        <v>122163</v>
      </c>
      <c r="E178" s="24">
        <f t="shared" si="16"/>
        <v>3664890</v>
      </c>
      <c r="F178" s="20">
        <v>0</v>
      </c>
      <c r="G178" s="26">
        <f t="shared" si="17"/>
        <v>3664890</v>
      </c>
    </row>
    <row r="179" spans="1:8" ht="18.75" x14ac:dyDescent="0.3">
      <c r="A179" s="22">
        <v>3</v>
      </c>
      <c r="B179" s="39" t="s">
        <v>21</v>
      </c>
      <c r="C179" s="33"/>
      <c r="D179" s="34">
        <v>61155</v>
      </c>
      <c r="E179" s="24">
        <f t="shared" si="16"/>
        <v>0</v>
      </c>
      <c r="F179" s="25">
        <v>0</v>
      </c>
      <c r="G179" s="26">
        <f t="shared" si="17"/>
        <v>0</v>
      </c>
    </row>
    <row r="180" spans="1:8" ht="18.75" x14ac:dyDescent="0.3">
      <c r="A180" s="22">
        <v>4</v>
      </c>
      <c r="B180" s="40" t="s">
        <v>17</v>
      </c>
      <c r="C180" s="41"/>
      <c r="D180" s="34">
        <v>96566</v>
      </c>
      <c r="E180" s="24">
        <f t="shared" si="16"/>
        <v>0</v>
      </c>
      <c r="F180" s="25">
        <v>0</v>
      </c>
      <c r="G180" s="26">
        <f t="shared" si="17"/>
        <v>0</v>
      </c>
    </row>
    <row r="181" spans="1:8" ht="19.5" x14ac:dyDescent="0.35">
      <c r="A181" s="16"/>
      <c r="B181" s="17" t="s">
        <v>13</v>
      </c>
      <c r="C181" s="27">
        <f>SUM(C176:C180)</f>
        <v>30</v>
      </c>
      <c r="D181" s="18"/>
      <c r="E181" s="19">
        <f>SUM(E176:E180)</f>
        <v>3664890</v>
      </c>
      <c r="F181" s="19"/>
      <c r="G181" s="19">
        <f>SUM(G176:G180)</f>
        <v>3664890</v>
      </c>
    </row>
    <row r="182" spans="1:8" ht="17.25" x14ac:dyDescent="0.3">
      <c r="A182" s="28"/>
      <c r="B182" s="29"/>
      <c r="C182" s="30"/>
      <c r="D182" s="30"/>
      <c r="E182" s="31"/>
      <c r="F182" s="14"/>
      <c r="G182" s="31"/>
    </row>
    <row r="183" spans="1:8" ht="18" x14ac:dyDescent="0.3">
      <c r="A183" s="107" t="s">
        <v>14</v>
      </c>
      <c r="B183" s="107"/>
      <c r="C183" s="111" t="s">
        <v>15</v>
      </c>
      <c r="D183" s="111"/>
      <c r="E183" s="15"/>
      <c r="F183" s="107" t="s">
        <v>16</v>
      </c>
      <c r="G183" s="107"/>
    </row>
    <row r="184" spans="1:8" ht="18" x14ac:dyDescent="0.3">
      <c r="A184" s="2"/>
      <c r="B184" s="109" t="s">
        <v>1</v>
      </c>
      <c r="C184" s="109"/>
      <c r="D184" s="109"/>
      <c r="E184" s="109"/>
      <c r="F184" s="109"/>
      <c r="G184" s="109"/>
    </row>
    <row r="185" spans="1:8" ht="19.5" x14ac:dyDescent="0.35">
      <c r="A185" s="54"/>
      <c r="B185" s="54"/>
      <c r="C185" s="2" t="s">
        <v>2</v>
      </c>
      <c r="D185" s="3"/>
      <c r="E185" s="2"/>
      <c r="F185" s="2"/>
      <c r="G185" s="3"/>
    </row>
    <row r="186" spans="1:8" ht="18" x14ac:dyDescent="0.3">
      <c r="A186" s="109" t="s">
        <v>3</v>
      </c>
      <c r="B186" s="109"/>
      <c r="C186" s="109"/>
      <c r="D186" s="109"/>
      <c r="E186" s="109"/>
      <c r="F186" s="109"/>
      <c r="G186" s="109"/>
    </row>
    <row r="187" spans="1:8" ht="18" x14ac:dyDescent="0.25">
      <c r="A187" s="110" t="s">
        <v>4</v>
      </c>
      <c r="B187" s="110"/>
      <c r="C187" s="110"/>
      <c r="D187" s="110"/>
      <c r="E187" s="110"/>
      <c r="F187" s="110"/>
      <c r="G187" s="110"/>
    </row>
    <row r="188" spans="1:8" x14ac:dyDescent="0.25">
      <c r="A188" s="4"/>
      <c r="B188" s="4"/>
      <c r="C188" s="4"/>
      <c r="D188" s="4"/>
      <c r="E188" s="4"/>
      <c r="F188" s="4"/>
      <c r="G188" s="4"/>
    </row>
    <row r="189" spans="1:8" ht="18" x14ac:dyDescent="0.3">
      <c r="A189" s="5" t="s">
        <v>22</v>
      </c>
      <c r="B189" s="5"/>
      <c r="C189" s="6"/>
      <c r="D189" s="107" t="s">
        <v>37</v>
      </c>
      <c r="E189" s="107"/>
      <c r="F189" s="107"/>
      <c r="G189" s="107"/>
    </row>
    <row r="190" spans="1:8" ht="18" x14ac:dyDescent="0.3">
      <c r="A190" s="7" t="s">
        <v>23</v>
      </c>
      <c r="B190" s="53"/>
      <c r="C190" s="6"/>
      <c r="D190" s="8"/>
      <c r="E190" s="9"/>
      <c r="F190" s="107"/>
      <c r="G190" s="107"/>
    </row>
    <row r="191" spans="1:8" ht="20.25" x14ac:dyDescent="0.3">
      <c r="A191" s="10" t="s">
        <v>5</v>
      </c>
      <c r="B191" s="21" t="s">
        <v>24</v>
      </c>
      <c r="C191" s="6"/>
      <c r="D191" s="8"/>
      <c r="E191" s="9"/>
      <c r="F191" s="108" t="s">
        <v>27</v>
      </c>
      <c r="G191" s="108"/>
    </row>
    <row r="192" spans="1:8" ht="17.25" x14ac:dyDescent="0.3">
      <c r="A192" s="11" t="s">
        <v>6</v>
      </c>
      <c r="B192" s="11" t="s">
        <v>7</v>
      </c>
      <c r="C192" s="11" t="s">
        <v>8</v>
      </c>
      <c r="D192" s="12" t="s">
        <v>9</v>
      </c>
      <c r="E192" s="13" t="s">
        <v>10</v>
      </c>
      <c r="F192" s="11" t="s">
        <v>11</v>
      </c>
      <c r="G192" s="12" t="s">
        <v>12</v>
      </c>
      <c r="H192" t="s">
        <v>56</v>
      </c>
    </row>
    <row r="193" spans="1:8" ht="21" customHeight="1" x14ac:dyDescent="0.3">
      <c r="A193" s="22">
        <v>1</v>
      </c>
      <c r="B193" s="32" t="s">
        <v>19</v>
      </c>
      <c r="C193" s="33"/>
      <c r="D193" s="37">
        <v>80775</v>
      </c>
      <c r="E193" s="24">
        <f>D193*C193</f>
        <v>0</v>
      </c>
      <c r="F193" s="25">
        <v>0</v>
      </c>
      <c r="G193" s="26">
        <f>E193-F193*E193</f>
        <v>0</v>
      </c>
      <c r="H193" t="s">
        <v>52</v>
      </c>
    </row>
    <row r="194" spans="1:8" ht="24" customHeight="1" x14ac:dyDescent="0.3">
      <c r="A194" s="22">
        <v>5</v>
      </c>
      <c r="B194" s="35" t="s">
        <v>20</v>
      </c>
      <c r="C194" s="36"/>
      <c r="D194" s="37">
        <v>130973</v>
      </c>
      <c r="E194" s="24">
        <f t="shared" ref="E194:E197" si="18">D194*C194</f>
        <v>0</v>
      </c>
      <c r="F194" s="20">
        <v>0</v>
      </c>
      <c r="G194" s="26">
        <f t="shared" ref="G194:G197" si="19">E194-F194*E194</f>
        <v>0</v>
      </c>
      <c r="H194" t="s">
        <v>52</v>
      </c>
    </row>
    <row r="195" spans="1:8" ht="19.5" x14ac:dyDescent="0.3">
      <c r="A195" s="22">
        <v>2</v>
      </c>
      <c r="B195" s="23" t="s">
        <v>18</v>
      </c>
      <c r="C195" s="38">
        <v>30</v>
      </c>
      <c r="D195" s="34">
        <v>122163</v>
      </c>
      <c r="E195" s="24">
        <f t="shared" si="18"/>
        <v>3664890</v>
      </c>
      <c r="F195" s="20">
        <v>0</v>
      </c>
      <c r="G195" s="26">
        <f t="shared" si="19"/>
        <v>3664890</v>
      </c>
    </row>
    <row r="196" spans="1:8" ht="18.75" x14ac:dyDescent="0.3">
      <c r="A196" s="22">
        <v>3</v>
      </c>
      <c r="B196" s="39" t="s">
        <v>21</v>
      </c>
      <c r="C196" s="33">
        <v>20</v>
      </c>
      <c r="D196" s="34">
        <v>61155</v>
      </c>
      <c r="E196" s="24">
        <f t="shared" si="18"/>
        <v>1223100</v>
      </c>
      <c r="F196" s="25">
        <v>0</v>
      </c>
      <c r="G196" s="26">
        <f t="shared" si="19"/>
        <v>1223100</v>
      </c>
    </row>
    <row r="197" spans="1:8" ht="18.75" x14ac:dyDescent="0.3">
      <c r="A197" s="22">
        <v>4</v>
      </c>
      <c r="B197" s="40" t="s">
        <v>17</v>
      </c>
      <c r="C197" s="41">
        <v>15</v>
      </c>
      <c r="D197" s="34">
        <v>96566</v>
      </c>
      <c r="E197" s="24">
        <f t="shared" si="18"/>
        <v>1448490</v>
      </c>
      <c r="F197" s="25">
        <v>0</v>
      </c>
      <c r="G197" s="26">
        <f t="shared" si="19"/>
        <v>1448490</v>
      </c>
    </row>
    <row r="198" spans="1:8" ht="19.5" x14ac:dyDescent="0.35">
      <c r="A198" s="16"/>
      <c r="B198" s="17" t="s">
        <v>13</v>
      </c>
      <c r="C198" s="27">
        <f>SUM(C193:C197)</f>
        <v>65</v>
      </c>
      <c r="D198" s="18"/>
      <c r="E198" s="19">
        <f>SUM(E193:E197)</f>
        <v>6336480</v>
      </c>
      <c r="F198" s="19"/>
      <c r="G198" s="19">
        <f>SUM(G193:G197)</f>
        <v>6336480</v>
      </c>
    </row>
    <row r="199" spans="1:8" ht="17.25" x14ac:dyDescent="0.3">
      <c r="A199" s="28"/>
      <c r="B199" s="29"/>
      <c r="C199" s="30"/>
      <c r="D199" s="30"/>
      <c r="E199" s="31"/>
      <c r="F199" s="14"/>
      <c r="G199" s="31"/>
    </row>
    <row r="200" spans="1:8" ht="18" x14ac:dyDescent="0.3">
      <c r="A200" s="107" t="s">
        <v>14</v>
      </c>
      <c r="B200" s="107"/>
      <c r="C200" s="111" t="s">
        <v>15</v>
      </c>
      <c r="D200" s="111"/>
      <c r="E200" s="15"/>
      <c r="F200" s="107" t="s">
        <v>16</v>
      </c>
      <c r="G200" s="107"/>
    </row>
    <row r="202" spans="1:8" ht="18" x14ac:dyDescent="0.3">
      <c r="A202" s="1"/>
      <c r="B202" s="109" t="s">
        <v>0</v>
      </c>
      <c r="C202" s="109"/>
      <c r="D202" s="109"/>
      <c r="E202" s="109"/>
      <c r="F202" s="109"/>
      <c r="G202" s="109"/>
    </row>
    <row r="203" spans="1:8" ht="18" x14ac:dyDescent="0.3">
      <c r="A203" s="2"/>
      <c r="B203" s="109" t="s">
        <v>1</v>
      </c>
      <c r="C203" s="109"/>
      <c r="D203" s="109"/>
      <c r="E203" s="109"/>
      <c r="F203" s="109"/>
      <c r="G203" s="109"/>
    </row>
    <row r="204" spans="1:8" ht="19.5" x14ac:dyDescent="0.35">
      <c r="A204" s="54"/>
      <c r="B204" s="54"/>
      <c r="C204" s="2" t="s">
        <v>2</v>
      </c>
      <c r="D204" s="3"/>
      <c r="E204" s="2"/>
      <c r="F204" s="2"/>
      <c r="G204" s="3"/>
    </row>
    <row r="205" spans="1:8" ht="18" x14ac:dyDescent="0.3">
      <c r="A205" s="109" t="s">
        <v>3</v>
      </c>
      <c r="B205" s="109"/>
      <c r="C205" s="109"/>
      <c r="D205" s="109"/>
      <c r="E205" s="109"/>
      <c r="F205" s="109"/>
      <c r="G205" s="109"/>
    </row>
    <row r="206" spans="1:8" ht="18" x14ac:dyDescent="0.25">
      <c r="A206" s="110" t="s">
        <v>4</v>
      </c>
      <c r="B206" s="110"/>
      <c r="C206" s="110"/>
      <c r="D206" s="110"/>
      <c r="E206" s="110"/>
      <c r="F206" s="110"/>
      <c r="G206" s="110"/>
    </row>
    <row r="207" spans="1:8" x14ac:dyDescent="0.25">
      <c r="A207" s="4"/>
      <c r="B207" s="4"/>
      <c r="C207" s="4"/>
      <c r="D207" s="4"/>
      <c r="E207" s="4"/>
      <c r="F207" s="4"/>
      <c r="G207" s="4"/>
    </row>
    <row r="208" spans="1:8" ht="18" x14ac:dyDescent="0.3">
      <c r="A208" s="5" t="s">
        <v>22</v>
      </c>
      <c r="B208" s="5"/>
      <c r="C208" s="6"/>
      <c r="D208" s="107" t="s">
        <v>38</v>
      </c>
      <c r="E208" s="107"/>
      <c r="F208" s="107"/>
      <c r="G208" s="107"/>
    </row>
    <row r="209" spans="1:12" ht="18" x14ac:dyDescent="0.3">
      <c r="A209" s="7" t="s">
        <v>23</v>
      </c>
      <c r="B209" s="53"/>
      <c r="C209" s="6"/>
      <c r="D209" s="8"/>
      <c r="E209" s="9"/>
      <c r="F209" s="107"/>
      <c r="G209" s="107"/>
    </row>
    <row r="210" spans="1:12" ht="20.25" x14ac:dyDescent="0.3">
      <c r="A210" s="10" t="s">
        <v>5</v>
      </c>
      <c r="B210" s="21" t="s">
        <v>24</v>
      </c>
      <c r="C210" s="6"/>
      <c r="D210" s="8"/>
      <c r="E210" s="9"/>
      <c r="F210" s="108" t="s">
        <v>32</v>
      </c>
      <c r="G210" s="108"/>
    </row>
    <row r="211" spans="1:12" ht="17.25" x14ac:dyDescent="0.3">
      <c r="A211" s="11" t="s">
        <v>6</v>
      </c>
      <c r="B211" s="11" t="s">
        <v>7</v>
      </c>
      <c r="C211" s="11" t="s">
        <v>8</v>
      </c>
      <c r="D211" s="12" t="s">
        <v>9</v>
      </c>
      <c r="E211" s="13" t="s">
        <v>10</v>
      </c>
      <c r="F211" s="11" t="s">
        <v>11</v>
      </c>
      <c r="G211" s="12" t="s">
        <v>12</v>
      </c>
      <c r="H211" t="s">
        <v>56</v>
      </c>
    </row>
    <row r="212" spans="1:12" ht="21" customHeight="1" x14ac:dyDescent="0.3">
      <c r="A212" s="22">
        <v>1</v>
      </c>
      <c r="B212" s="32" t="s">
        <v>19</v>
      </c>
      <c r="C212" s="33">
        <v>20</v>
      </c>
      <c r="D212" s="37">
        <v>80775</v>
      </c>
      <c r="E212" s="24">
        <f>D212*C212</f>
        <v>1615500</v>
      </c>
      <c r="F212" s="25">
        <v>0</v>
      </c>
      <c r="G212" s="26">
        <f>E212-F212*E212</f>
        <v>1615500</v>
      </c>
    </row>
    <row r="213" spans="1:12" ht="24" customHeight="1" x14ac:dyDescent="0.3">
      <c r="A213" s="22">
        <v>5</v>
      </c>
      <c r="B213" s="35" t="s">
        <v>20</v>
      </c>
      <c r="C213" s="36"/>
      <c r="D213" s="37">
        <v>130973</v>
      </c>
      <c r="E213" s="24">
        <f t="shared" ref="E213:E216" si="20">D213*C213</f>
        <v>0</v>
      </c>
      <c r="F213" s="20">
        <v>0</v>
      </c>
      <c r="G213" s="56">
        <f t="shared" ref="G213:G216" si="21">E213-F213*E213</f>
        <v>0</v>
      </c>
      <c r="H213" s="55" t="s">
        <v>53</v>
      </c>
      <c r="I213" s="55"/>
      <c r="J213" s="55"/>
      <c r="K213" s="55"/>
      <c r="L213" s="55"/>
    </row>
    <row r="214" spans="1:12" ht="19.5" x14ac:dyDescent="0.3">
      <c r="A214" s="22">
        <v>2</v>
      </c>
      <c r="B214" s="23" t="s">
        <v>18</v>
      </c>
      <c r="C214" s="38">
        <v>30</v>
      </c>
      <c r="D214" s="34">
        <v>122163</v>
      </c>
      <c r="E214" s="24">
        <f t="shared" si="20"/>
        <v>3664890</v>
      </c>
      <c r="F214" s="20">
        <v>0</v>
      </c>
      <c r="G214" s="26">
        <f t="shared" si="21"/>
        <v>3664890</v>
      </c>
    </row>
    <row r="215" spans="1:12" ht="18.75" x14ac:dyDescent="0.3">
      <c r="A215" s="22">
        <v>3</v>
      </c>
      <c r="B215" s="39" t="s">
        <v>21</v>
      </c>
      <c r="C215" s="33">
        <v>20</v>
      </c>
      <c r="D215" s="34">
        <v>61155</v>
      </c>
      <c r="E215" s="24">
        <f t="shared" si="20"/>
        <v>1223100</v>
      </c>
      <c r="F215" s="25">
        <v>0</v>
      </c>
      <c r="G215" s="26">
        <f t="shared" si="21"/>
        <v>1223100</v>
      </c>
    </row>
    <row r="216" spans="1:12" ht="18.75" x14ac:dyDescent="0.3">
      <c r="A216" s="22">
        <v>4</v>
      </c>
      <c r="B216" s="40" t="s">
        <v>17</v>
      </c>
      <c r="C216" s="41"/>
      <c r="D216" s="34">
        <v>96566</v>
      </c>
      <c r="E216" s="24">
        <f t="shared" si="20"/>
        <v>0</v>
      </c>
      <c r="F216" s="25">
        <v>0</v>
      </c>
      <c r="G216" s="26">
        <f t="shared" si="21"/>
        <v>0</v>
      </c>
    </row>
    <row r="217" spans="1:12" ht="19.5" x14ac:dyDescent="0.35">
      <c r="A217" s="16"/>
      <c r="B217" s="17" t="s">
        <v>13</v>
      </c>
      <c r="C217" s="27">
        <f>SUM(C212:C216)</f>
        <v>70</v>
      </c>
      <c r="D217" s="18"/>
      <c r="E217" s="19">
        <f>SUM(E212:E216)</f>
        <v>6503490</v>
      </c>
      <c r="F217" s="19"/>
      <c r="G217" s="19">
        <f>SUM(G212:G216)</f>
        <v>6503490</v>
      </c>
      <c r="I217" t="s">
        <v>54</v>
      </c>
    </row>
    <row r="218" spans="1:12" ht="17.25" x14ac:dyDescent="0.3">
      <c r="A218" s="28"/>
      <c r="B218" s="29"/>
      <c r="C218" s="30"/>
      <c r="D218" s="30"/>
      <c r="E218" s="31"/>
      <c r="F218" s="14"/>
      <c r="G218" s="31"/>
    </row>
    <row r="219" spans="1:12" ht="18" x14ac:dyDescent="0.3">
      <c r="A219" s="107" t="s">
        <v>14</v>
      </c>
      <c r="B219" s="107"/>
      <c r="C219" s="111" t="s">
        <v>15</v>
      </c>
      <c r="D219" s="111"/>
      <c r="E219" s="15"/>
      <c r="F219" s="107" t="s">
        <v>16</v>
      </c>
      <c r="G219" s="107"/>
    </row>
    <row r="222" spans="1:12" s="55" customFormat="1" x14ac:dyDescent="0.25"/>
    <row r="224" spans="1:12" ht="18" x14ac:dyDescent="0.3">
      <c r="A224" s="1"/>
      <c r="B224" s="109" t="s">
        <v>0</v>
      </c>
      <c r="C224" s="109"/>
      <c r="D224" s="109"/>
      <c r="E224" s="109"/>
      <c r="F224" s="109"/>
      <c r="G224" s="109"/>
    </row>
    <row r="225" spans="1:7" ht="18" x14ac:dyDescent="0.3">
      <c r="A225" s="2"/>
      <c r="B225" s="109" t="s">
        <v>1</v>
      </c>
      <c r="C225" s="109"/>
      <c r="D225" s="109"/>
      <c r="E225" s="109"/>
      <c r="F225" s="109"/>
      <c r="G225" s="109"/>
    </row>
    <row r="226" spans="1:7" ht="19.5" x14ac:dyDescent="0.35">
      <c r="A226" s="54"/>
      <c r="B226" s="54"/>
      <c r="C226" s="2" t="s">
        <v>2</v>
      </c>
      <c r="D226" s="3"/>
      <c r="E226" s="2"/>
      <c r="F226" s="2"/>
      <c r="G226" s="3"/>
    </row>
    <row r="227" spans="1:7" ht="18" x14ac:dyDescent="0.3">
      <c r="A227" s="109" t="s">
        <v>3</v>
      </c>
      <c r="B227" s="109"/>
      <c r="C227" s="109"/>
      <c r="D227" s="109"/>
      <c r="E227" s="109"/>
      <c r="F227" s="109"/>
      <c r="G227" s="109"/>
    </row>
    <row r="228" spans="1:7" ht="18" x14ac:dyDescent="0.25">
      <c r="A228" s="110" t="s">
        <v>4</v>
      </c>
      <c r="B228" s="110"/>
      <c r="C228" s="110"/>
      <c r="D228" s="110"/>
      <c r="E228" s="110"/>
      <c r="F228" s="110"/>
      <c r="G228" s="110"/>
    </row>
    <row r="229" spans="1:7" x14ac:dyDescent="0.25">
      <c r="A229" s="4"/>
      <c r="B229" s="4"/>
      <c r="C229" s="4"/>
      <c r="D229" s="4"/>
      <c r="E229" s="4"/>
      <c r="F229" s="4"/>
      <c r="G229" s="4"/>
    </row>
    <row r="230" spans="1:7" ht="18" x14ac:dyDescent="0.3">
      <c r="A230" s="5" t="s">
        <v>22</v>
      </c>
      <c r="B230" s="5"/>
      <c r="C230" s="6"/>
      <c r="D230" s="107" t="s">
        <v>39</v>
      </c>
      <c r="E230" s="107"/>
      <c r="F230" s="107"/>
      <c r="G230" s="107"/>
    </row>
    <row r="231" spans="1:7" ht="18" x14ac:dyDescent="0.3">
      <c r="A231" s="7" t="s">
        <v>23</v>
      </c>
      <c r="B231" s="53"/>
      <c r="C231" s="6"/>
      <c r="D231" s="8"/>
      <c r="E231" s="9"/>
      <c r="F231" s="107"/>
      <c r="G231" s="107"/>
    </row>
    <row r="232" spans="1:7" ht="20.25" x14ac:dyDescent="0.3">
      <c r="A232" s="10" t="s">
        <v>5</v>
      </c>
      <c r="B232" s="21" t="s">
        <v>24</v>
      </c>
      <c r="C232" s="6"/>
      <c r="D232" s="8"/>
      <c r="E232" s="9"/>
      <c r="F232" s="108" t="s">
        <v>25</v>
      </c>
      <c r="G232" s="108"/>
    </row>
    <row r="233" spans="1:7" ht="17.25" x14ac:dyDescent="0.3">
      <c r="A233" s="11" t="s">
        <v>6</v>
      </c>
      <c r="B233" s="11" t="s">
        <v>7</v>
      </c>
      <c r="C233" s="11" t="s">
        <v>8</v>
      </c>
      <c r="D233" s="12" t="s">
        <v>9</v>
      </c>
      <c r="E233" s="13" t="s">
        <v>10</v>
      </c>
      <c r="F233" s="11" t="s">
        <v>11</v>
      </c>
      <c r="G233" s="12" t="s">
        <v>12</v>
      </c>
    </row>
    <row r="234" spans="1:7" ht="17.25" x14ac:dyDescent="0.3">
      <c r="A234" s="22">
        <v>1</v>
      </c>
      <c r="B234" s="58" t="s">
        <v>19</v>
      </c>
      <c r="C234" s="38">
        <v>20</v>
      </c>
      <c r="D234" s="59">
        <v>80775</v>
      </c>
      <c r="E234" s="24">
        <f>D234*C234</f>
        <v>1615500</v>
      </c>
      <c r="F234" s="25">
        <v>0</v>
      </c>
      <c r="G234" s="26">
        <f>E234-F234*E234</f>
        <v>1615500</v>
      </c>
    </row>
    <row r="235" spans="1:7" ht="17.25" x14ac:dyDescent="0.3">
      <c r="A235" s="22">
        <v>2</v>
      </c>
      <c r="B235" s="57" t="s">
        <v>20</v>
      </c>
      <c r="C235" s="62">
        <v>10</v>
      </c>
      <c r="D235" s="59">
        <v>130973</v>
      </c>
      <c r="E235" s="24">
        <f t="shared" ref="E235:E240" si="22">D235*C235</f>
        <v>1309730</v>
      </c>
      <c r="F235" s="25">
        <v>0</v>
      </c>
      <c r="G235" s="26">
        <f t="shared" ref="G235:G240" si="23">E235-F235*E235</f>
        <v>1309730</v>
      </c>
    </row>
    <row r="236" spans="1:7" ht="17.25" x14ac:dyDescent="0.3">
      <c r="A236" s="22">
        <v>3</v>
      </c>
      <c r="B236" s="23" t="s">
        <v>18</v>
      </c>
      <c r="C236" s="38">
        <v>20</v>
      </c>
      <c r="D236" s="34">
        <v>122163</v>
      </c>
      <c r="E236" s="24">
        <f t="shared" si="22"/>
        <v>2443260</v>
      </c>
      <c r="F236" s="25">
        <v>0</v>
      </c>
      <c r="G236" s="26">
        <f t="shared" si="23"/>
        <v>2443260</v>
      </c>
    </row>
    <row r="237" spans="1:7" ht="17.25" x14ac:dyDescent="0.3">
      <c r="A237" s="22">
        <v>4</v>
      </c>
      <c r="B237" s="23" t="s">
        <v>21</v>
      </c>
      <c r="C237" s="38"/>
      <c r="D237" s="34">
        <v>61155</v>
      </c>
      <c r="E237" s="24">
        <f t="shared" si="22"/>
        <v>0</v>
      </c>
      <c r="F237" s="25">
        <v>0</v>
      </c>
      <c r="G237" s="26">
        <f t="shared" si="23"/>
        <v>0</v>
      </c>
    </row>
    <row r="238" spans="1:7" ht="17.25" x14ac:dyDescent="0.3">
      <c r="A238" s="22">
        <v>5</v>
      </c>
      <c r="B238" s="60" t="s">
        <v>17</v>
      </c>
      <c r="C238" s="63"/>
      <c r="D238" s="34">
        <v>96566</v>
      </c>
      <c r="E238" s="24">
        <f t="shared" si="22"/>
        <v>0</v>
      </c>
      <c r="F238" s="25">
        <v>0</v>
      </c>
      <c r="G238" s="26">
        <f t="shared" si="23"/>
        <v>0</v>
      </c>
    </row>
    <row r="239" spans="1:7" ht="22.5" customHeight="1" x14ac:dyDescent="0.3">
      <c r="A239" s="22">
        <v>6</v>
      </c>
      <c r="B239" s="57" t="s">
        <v>40</v>
      </c>
      <c r="C239" s="64"/>
      <c r="D239" s="61">
        <v>50600</v>
      </c>
      <c r="E239" s="24">
        <f t="shared" si="22"/>
        <v>0</v>
      </c>
      <c r="F239" s="25">
        <v>0</v>
      </c>
      <c r="G239" s="26">
        <f t="shared" si="23"/>
        <v>0</v>
      </c>
    </row>
    <row r="240" spans="1:7" ht="18" customHeight="1" x14ac:dyDescent="0.3">
      <c r="A240" s="22">
        <v>7</v>
      </c>
      <c r="B240" s="57" t="s">
        <v>41</v>
      </c>
      <c r="C240" s="64">
        <v>15</v>
      </c>
      <c r="D240" s="61">
        <v>55200</v>
      </c>
      <c r="E240" s="24">
        <f t="shared" si="22"/>
        <v>828000</v>
      </c>
      <c r="F240" s="25">
        <v>0</v>
      </c>
      <c r="G240" s="26">
        <f t="shared" si="23"/>
        <v>828000</v>
      </c>
    </row>
    <row r="241" spans="1:7" ht="19.5" x14ac:dyDescent="0.35">
      <c r="A241" s="16"/>
      <c r="B241" s="17" t="s">
        <v>13</v>
      </c>
      <c r="C241" s="27">
        <f>SUM(C234:C240)</f>
        <v>65</v>
      </c>
      <c r="D241" s="18"/>
      <c r="E241" s="19">
        <f>SUM(E234:E240)</f>
        <v>6196490</v>
      </c>
      <c r="F241" s="19"/>
      <c r="G241" s="19">
        <f>SUM(G234:G240)</f>
        <v>6196490</v>
      </c>
    </row>
    <row r="242" spans="1:7" ht="17.25" x14ac:dyDescent="0.3">
      <c r="A242" s="28"/>
      <c r="B242" s="29"/>
      <c r="C242" s="30"/>
      <c r="D242" s="30"/>
      <c r="E242" s="31"/>
      <c r="F242" s="14"/>
      <c r="G242" s="31"/>
    </row>
    <row r="243" spans="1:7" ht="18" x14ac:dyDescent="0.3">
      <c r="A243" s="107" t="s">
        <v>14</v>
      </c>
      <c r="B243" s="107"/>
      <c r="C243" s="111" t="s">
        <v>15</v>
      </c>
      <c r="D243" s="111"/>
      <c r="E243" s="15"/>
      <c r="F243" s="107" t="s">
        <v>16</v>
      </c>
      <c r="G243" s="107"/>
    </row>
    <row r="247" spans="1:7" ht="18" x14ac:dyDescent="0.3">
      <c r="A247" s="1"/>
      <c r="B247" s="109" t="s">
        <v>0</v>
      </c>
      <c r="C247" s="109"/>
      <c r="D247" s="109"/>
      <c r="E247" s="109"/>
      <c r="F247" s="109"/>
      <c r="G247" s="109"/>
    </row>
    <row r="248" spans="1:7" ht="18" x14ac:dyDescent="0.3">
      <c r="A248" s="2"/>
      <c r="B248" s="109" t="s">
        <v>1</v>
      </c>
      <c r="C248" s="109"/>
      <c r="D248" s="109"/>
      <c r="E248" s="109"/>
      <c r="F248" s="109"/>
      <c r="G248" s="109"/>
    </row>
    <row r="249" spans="1:7" ht="19.5" x14ac:dyDescent="0.35">
      <c r="A249" s="54"/>
      <c r="B249" s="54"/>
      <c r="C249" s="2" t="s">
        <v>2</v>
      </c>
      <c r="D249" s="3"/>
      <c r="E249" s="2"/>
      <c r="F249" s="2"/>
      <c r="G249" s="3"/>
    </row>
    <row r="250" spans="1:7" ht="18" x14ac:dyDescent="0.3">
      <c r="A250" s="109" t="s">
        <v>3</v>
      </c>
      <c r="B250" s="109"/>
      <c r="C250" s="109"/>
      <c r="D250" s="109"/>
      <c r="E250" s="109"/>
      <c r="F250" s="109"/>
      <c r="G250" s="109"/>
    </row>
    <row r="251" spans="1:7" ht="18" x14ac:dyDescent="0.25">
      <c r="A251" s="110" t="s">
        <v>4</v>
      </c>
      <c r="B251" s="110"/>
      <c r="C251" s="110"/>
      <c r="D251" s="110"/>
      <c r="E251" s="110"/>
      <c r="F251" s="110"/>
      <c r="G251" s="110"/>
    </row>
    <row r="252" spans="1:7" x14ac:dyDescent="0.25">
      <c r="A252" s="4"/>
      <c r="B252" s="4"/>
      <c r="C252" s="4"/>
      <c r="D252" s="4"/>
      <c r="E252" s="4"/>
      <c r="F252" s="4"/>
      <c r="G252" s="4"/>
    </row>
    <row r="253" spans="1:7" ht="18" x14ac:dyDescent="0.3">
      <c r="A253" s="5" t="s">
        <v>22</v>
      </c>
      <c r="B253" s="5"/>
      <c r="C253" s="6"/>
      <c r="D253" s="107" t="s">
        <v>42</v>
      </c>
      <c r="E253" s="107"/>
      <c r="F253" s="107"/>
      <c r="G253" s="107"/>
    </row>
    <row r="254" spans="1:7" ht="18" x14ac:dyDescent="0.3">
      <c r="A254" s="7" t="s">
        <v>23</v>
      </c>
      <c r="B254" s="53"/>
      <c r="C254" s="6"/>
      <c r="D254" s="8"/>
      <c r="E254" s="9"/>
      <c r="F254" s="107"/>
      <c r="G254" s="107"/>
    </row>
    <row r="255" spans="1:7" ht="20.25" x14ac:dyDescent="0.3">
      <c r="A255" s="10" t="s">
        <v>5</v>
      </c>
      <c r="B255" s="21" t="s">
        <v>24</v>
      </c>
      <c r="C255" s="6"/>
      <c r="D255" s="8"/>
      <c r="E255" s="9"/>
      <c r="F255" s="108" t="s">
        <v>26</v>
      </c>
      <c r="G255" s="108"/>
    </row>
    <row r="256" spans="1:7" ht="17.25" x14ac:dyDescent="0.3">
      <c r="A256" s="11" t="s">
        <v>6</v>
      </c>
      <c r="B256" s="11" t="s">
        <v>7</v>
      </c>
      <c r="C256" s="11" t="s">
        <v>8</v>
      </c>
      <c r="D256" s="12" t="s">
        <v>9</v>
      </c>
      <c r="E256" s="13" t="s">
        <v>10</v>
      </c>
      <c r="F256" s="11" t="s">
        <v>11</v>
      </c>
      <c r="G256" s="12" t="s">
        <v>12</v>
      </c>
    </row>
    <row r="257" spans="1:7" ht="17.25" x14ac:dyDescent="0.3">
      <c r="A257" s="22">
        <v>1</v>
      </c>
      <c r="B257" s="58" t="s">
        <v>19</v>
      </c>
      <c r="C257" s="38">
        <v>20</v>
      </c>
      <c r="D257" s="59">
        <v>80775</v>
      </c>
      <c r="E257" s="24">
        <f>D257*C257</f>
        <v>1615500</v>
      </c>
      <c r="F257" s="25">
        <v>0</v>
      </c>
      <c r="G257" s="26">
        <f>E257-F257*E257</f>
        <v>1615500</v>
      </c>
    </row>
    <row r="258" spans="1:7" ht="17.25" x14ac:dyDescent="0.3">
      <c r="A258" s="22">
        <v>2</v>
      </c>
      <c r="B258" s="57" t="s">
        <v>20</v>
      </c>
      <c r="C258" s="62">
        <v>20</v>
      </c>
      <c r="D258" s="59">
        <v>130973</v>
      </c>
      <c r="E258" s="24">
        <f t="shared" ref="E258:E263" si="24">D258*C258</f>
        <v>2619460</v>
      </c>
      <c r="F258" s="25">
        <v>0</v>
      </c>
      <c r="G258" s="26">
        <f t="shared" ref="G258:G263" si="25">E258-F258*E258</f>
        <v>2619460</v>
      </c>
    </row>
    <row r="259" spans="1:7" ht="17.25" x14ac:dyDescent="0.3">
      <c r="A259" s="22">
        <v>3</v>
      </c>
      <c r="B259" s="23" t="s">
        <v>18</v>
      </c>
      <c r="C259" s="38">
        <v>20</v>
      </c>
      <c r="D259" s="34">
        <v>122163</v>
      </c>
      <c r="E259" s="24">
        <f t="shared" si="24"/>
        <v>2443260</v>
      </c>
      <c r="F259" s="25">
        <v>0</v>
      </c>
      <c r="G259" s="26">
        <f t="shared" si="25"/>
        <v>2443260</v>
      </c>
    </row>
    <row r="260" spans="1:7" ht="17.25" x14ac:dyDescent="0.3">
      <c r="A260" s="22">
        <v>4</v>
      </c>
      <c r="B260" s="23" t="s">
        <v>21</v>
      </c>
      <c r="C260" s="38"/>
      <c r="D260" s="34">
        <v>61155</v>
      </c>
      <c r="E260" s="24">
        <f t="shared" si="24"/>
        <v>0</v>
      </c>
      <c r="F260" s="25">
        <v>0</v>
      </c>
      <c r="G260" s="26">
        <f t="shared" si="25"/>
        <v>0</v>
      </c>
    </row>
    <row r="261" spans="1:7" ht="17.25" x14ac:dyDescent="0.3">
      <c r="A261" s="22">
        <v>5</v>
      </c>
      <c r="B261" s="60" t="s">
        <v>17</v>
      </c>
      <c r="C261" s="63"/>
      <c r="D261" s="34">
        <v>96566</v>
      </c>
      <c r="E261" s="24">
        <f t="shared" si="24"/>
        <v>0</v>
      </c>
      <c r="F261" s="25">
        <v>0</v>
      </c>
      <c r="G261" s="26">
        <f t="shared" si="25"/>
        <v>0</v>
      </c>
    </row>
    <row r="262" spans="1:7" ht="22.5" customHeight="1" x14ac:dyDescent="0.3">
      <c r="A262" s="22">
        <v>6</v>
      </c>
      <c r="B262" s="57" t="s">
        <v>40</v>
      </c>
      <c r="C262" s="64"/>
      <c r="D262" s="61">
        <v>50600</v>
      </c>
      <c r="E262" s="24">
        <f t="shared" si="24"/>
        <v>0</v>
      </c>
      <c r="F262" s="25">
        <v>0</v>
      </c>
      <c r="G262" s="26">
        <f t="shared" si="25"/>
        <v>0</v>
      </c>
    </row>
    <row r="263" spans="1:7" ht="18" customHeight="1" x14ac:dyDescent="0.3">
      <c r="A263" s="22">
        <v>7</v>
      </c>
      <c r="B263" s="57" t="s">
        <v>41</v>
      </c>
      <c r="C263" s="64"/>
      <c r="D263" s="61">
        <v>55200</v>
      </c>
      <c r="E263" s="24">
        <f t="shared" si="24"/>
        <v>0</v>
      </c>
      <c r="F263" s="25">
        <v>0</v>
      </c>
      <c r="G263" s="26">
        <f t="shared" si="25"/>
        <v>0</v>
      </c>
    </row>
    <row r="264" spans="1:7" ht="19.5" x14ac:dyDescent="0.35">
      <c r="A264" s="16"/>
      <c r="B264" s="17" t="s">
        <v>13</v>
      </c>
      <c r="C264" s="27">
        <f>SUM(C257:C263)</f>
        <v>60</v>
      </c>
      <c r="D264" s="18"/>
      <c r="E264" s="19">
        <f>SUM(E257:E263)</f>
        <v>6678220</v>
      </c>
      <c r="F264" s="19"/>
      <c r="G264" s="19">
        <f>SUM(G257:G263)</f>
        <v>6678220</v>
      </c>
    </row>
    <row r="265" spans="1:7" ht="17.25" x14ac:dyDescent="0.3">
      <c r="A265" s="28"/>
      <c r="B265" s="29"/>
      <c r="C265" s="30"/>
      <c r="D265" s="30"/>
      <c r="E265" s="31"/>
      <c r="F265" s="14"/>
      <c r="G265" s="31"/>
    </row>
    <row r="266" spans="1:7" ht="18" x14ac:dyDescent="0.3">
      <c r="A266" s="107" t="s">
        <v>14</v>
      </c>
      <c r="B266" s="107"/>
      <c r="C266" s="111" t="s">
        <v>15</v>
      </c>
      <c r="D266" s="111"/>
      <c r="E266" s="15"/>
      <c r="F266" s="107" t="s">
        <v>16</v>
      </c>
      <c r="G266" s="107"/>
    </row>
    <row r="272" spans="1:7" ht="18" x14ac:dyDescent="0.3">
      <c r="A272" s="1"/>
      <c r="B272" s="109" t="s">
        <v>0</v>
      </c>
      <c r="C272" s="109"/>
      <c r="D272" s="109"/>
      <c r="E272" s="109"/>
      <c r="F272" s="109"/>
      <c r="G272" s="109"/>
    </row>
    <row r="273" spans="1:7" ht="18" x14ac:dyDescent="0.3">
      <c r="A273" s="2"/>
      <c r="B273" s="109" t="s">
        <v>1</v>
      </c>
      <c r="C273" s="109"/>
      <c r="D273" s="109"/>
      <c r="E273" s="109"/>
      <c r="F273" s="109"/>
      <c r="G273" s="109"/>
    </row>
    <row r="274" spans="1:7" ht="19.5" x14ac:dyDescent="0.35">
      <c r="A274" s="54"/>
      <c r="B274" s="54"/>
      <c r="C274" s="2" t="s">
        <v>2</v>
      </c>
      <c r="D274" s="3"/>
      <c r="E274" s="2"/>
      <c r="F274" s="2"/>
      <c r="G274" s="3"/>
    </row>
    <row r="275" spans="1:7" ht="18" x14ac:dyDescent="0.3">
      <c r="A275" s="109" t="s">
        <v>3</v>
      </c>
      <c r="B275" s="109"/>
      <c r="C275" s="109"/>
      <c r="D275" s="109"/>
      <c r="E275" s="109"/>
      <c r="F275" s="109"/>
      <c r="G275" s="109"/>
    </row>
    <row r="276" spans="1:7" ht="18" x14ac:dyDescent="0.25">
      <c r="A276" s="110" t="s">
        <v>4</v>
      </c>
      <c r="B276" s="110"/>
      <c r="C276" s="110"/>
      <c r="D276" s="110"/>
      <c r="E276" s="110"/>
      <c r="F276" s="110"/>
      <c r="G276" s="110"/>
    </row>
    <row r="277" spans="1:7" x14ac:dyDescent="0.25">
      <c r="A277" s="4"/>
      <c r="B277" s="4"/>
      <c r="C277" s="4"/>
      <c r="D277" s="4"/>
      <c r="E277" s="4"/>
      <c r="F277" s="4"/>
      <c r="G277" s="4"/>
    </row>
    <row r="278" spans="1:7" ht="18" x14ac:dyDescent="0.3">
      <c r="A278" s="5" t="s">
        <v>22</v>
      </c>
      <c r="B278" s="5"/>
      <c r="C278" s="6"/>
      <c r="D278" s="107" t="s">
        <v>43</v>
      </c>
      <c r="E278" s="107"/>
      <c r="F278" s="107"/>
      <c r="G278" s="107"/>
    </row>
    <row r="279" spans="1:7" ht="18" x14ac:dyDescent="0.3">
      <c r="A279" s="7" t="s">
        <v>23</v>
      </c>
      <c r="B279" s="53"/>
      <c r="C279" s="6"/>
      <c r="D279" s="8"/>
      <c r="E279" s="9"/>
      <c r="F279" s="107"/>
      <c r="G279" s="107"/>
    </row>
    <row r="280" spans="1:7" ht="20.25" x14ac:dyDescent="0.3">
      <c r="A280" s="10" t="s">
        <v>5</v>
      </c>
      <c r="B280" s="21" t="s">
        <v>24</v>
      </c>
      <c r="C280" s="6"/>
      <c r="D280" s="8"/>
      <c r="E280" s="9"/>
      <c r="F280" s="108" t="s">
        <v>27</v>
      </c>
      <c r="G280" s="108"/>
    </row>
    <row r="281" spans="1:7" ht="17.25" x14ac:dyDescent="0.3">
      <c r="A281" s="11" t="s">
        <v>6</v>
      </c>
      <c r="B281" s="11" t="s">
        <v>7</v>
      </c>
      <c r="C281" s="11" t="s">
        <v>8</v>
      </c>
      <c r="D281" s="12" t="s">
        <v>9</v>
      </c>
      <c r="E281" s="13" t="s">
        <v>10</v>
      </c>
      <c r="F281" s="11" t="s">
        <v>11</v>
      </c>
      <c r="G281" s="12" t="s">
        <v>12</v>
      </c>
    </row>
    <row r="282" spans="1:7" ht="17.25" x14ac:dyDescent="0.3">
      <c r="A282" s="22">
        <v>1</v>
      </c>
      <c r="B282" s="58" t="s">
        <v>19</v>
      </c>
      <c r="C282" s="38">
        <v>30</v>
      </c>
      <c r="D282" s="59">
        <v>80775</v>
      </c>
      <c r="E282" s="24">
        <f>D282*C282</f>
        <v>2423250</v>
      </c>
      <c r="F282" s="25">
        <v>0</v>
      </c>
      <c r="G282" s="26">
        <f>E282-F282*E282</f>
        <v>2423250</v>
      </c>
    </row>
    <row r="283" spans="1:7" ht="17.25" x14ac:dyDescent="0.3">
      <c r="A283" s="22">
        <v>2</v>
      </c>
      <c r="B283" s="57" t="s">
        <v>20</v>
      </c>
      <c r="C283" s="62"/>
      <c r="D283" s="59">
        <v>130973</v>
      </c>
      <c r="E283" s="24">
        <f t="shared" ref="E283:E288" si="26">D283*C283</f>
        <v>0</v>
      </c>
      <c r="F283" s="25">
        <v>0</v>
      </c>
      <c r="G283" s="26">
        <f t="shared" ref="G283:G288" si="27">E283-F283*E283</f>
        <v>0</v>
      </c>
    </row>
    <row r="284" spans="1:7" ht="17.25" x14ac:dyDescent="0.3">
      <c r="A284" s="22">
        <v>3</v>
      </c>
      <c r="B284" s="23" t="s">
        <v>18</v>
      </c>
      <c r="C284" s="38">
        <v>30</v>
      </c>
      <c r="D284" s="34">
        <v>122163</v>
      </c>
      <c r="E284" s="24">
        <f t="shared" si="26"/>
        <v>3664890</v>
      </c>
      <c r="F284" s="25">
        <v>0</v>
      </c>
      <c r="G284" s="26">
        <f t="shared" si="27"/>
        <v>3664890</v>
      </c>
    </row>
    <row r="285" spans="1:7" ht="17.25" x14ac:dyDescent="0.3">
      <c r="A285" s="22">
        <v>4</v>
      </c>
      <c r="B285" s="23" t="s">
        <v>21</v>
      </c>
      <c r="C285" s="38"/>
      <c r="D285" s="34">
        <v>61155</v>
      </c>
      <c r="E285" s="24">
        <f t="shared" si="26"/>
        <v>0</v>
      </c>
      <c r="F285" s="25">
        <v>0</v>
      </c>
      <c r="G285" s="26">
        <f t="shared" si="27"/>
        <v>0</v>
      </c>
    </row>
    <row r="286" spans="1:7" ht="17.25" x14ac:dyDescent="0.3">
      <c r="A286" s="22">
        <v>5</v>
      </c>
      <c r="B286" s="60" t="s">
        <v>17</v>
      </c>
      <c r="C286" s="63">
        <v>20</v>
      </c>
      <c r="D286" s="34">
        <v>96566</v>
      </c>
      <c r="E286" s="24">
        <f t="shared" si="26"/>
        <v>1931320</v>
      </c>
      <c r="F286" s="25">
        <v>0</v>
      </c>
      <c r="G286" s="26">
        <f t="shared" si="27"/>
        <v>1931320</v>
      </c>
    </row>
    <row r="287" spans="1:7" ht="22.5" customHeight="1" x14ac:dyDescent="0.3">
      <c r="A287" s="22">
        <v>6</v>
      </c>
      <c r="B287" s="57" t="s">
        <v>40</v>
      </c>
      <c r="C287" s="64"/>
      <c r="D287" s="61">
        <v>50600</v>
      </c>
      <c r="E287" s="24">
        <f t="shared" si="26"/>
        <v>0</v>
      </c>
      <c r="F287" s="25">
        <v>0</v>
      </c>
      <c r="G287" s="26">
        <f t="shared" si="27"/>
        <v>0</v>
      </c>
    </row>
    <row r="288" spans="1:7" ht="18" customHeight="1" x14ac:dyDescent="0.3">
      <c r="A288" s="22">
        <v>7</v>
      </c>
      <c r="B288" s="57" t="s">
        <v>41</v>
      </c>
      <c r="C288" s="64"/>
      <c r="D288" s="61">
        <v>55200</v>
      </c>
      <c r="E288" s="24">
        <f t="shared" si="26"/>
        <v>0</v>
      </c>
      <c r="F288" s="25">
        <v>0</v>
      </c>
      <c r="G288" s="26">
        <f t="shared" si="27"/>
        <v>0</v>
      </c>
    </row>
    <row r="289" spans="1:7" ht="19.5" x14ac:dyDescent="0.35">
      <c r="A289" s="16"/>
      <c r="B289" s="17" t="s">
        <v>13</v>
      </c>
      <c r="C289" s="27">
        <f>SUM(C282:C288)</f>
        <v>80</v>
      </c>
      <c r="D289" s="18"/>
      <c r="E289" s="19">
        <f>SUM(E282:E288)</f>
        <v>8019460</v>
      </c>
      <c r="F289" s="19"/>
      <c r="G289" s="19">
        <f>SUM(G282:G288)</f>
        <v>8019460</v>
      </c>
    </row>
    <row r="290" spans="1:7" ht="17.25" x14ac:dyDescent="0.3">
      <c r="A290" s="28"/>
      <c r="B290" s="29"/>
      <c r="C290" s="30"/>
      <c r="D290" s="30"/>
      <c r="E290" s="31"/>
      <c r="F290" s="14"/>
      <c r="G290" s="31"/>
    </row>
    <row r="291" spans="1:7" ht="18" x14ac:dyDescent="0.3">
      <c r="A291" s="107" t="s">
        <v>14</v>
      </c>
      <c r="B291" s="107"/>
      <c r="C291" s="111" t="s">
        <v>15</v>
      </c>
      <c r="D291" s="111"/>
      <c r="E291" s="15"/>
      <c r="F291" s="107" t="s">
        <v>16</v>
      </c>
      <c r="G291" s="107"/>
    </row>
    <row r="293" spans="1:7" s="55" customFormat="1" x14ac:dyDescent="0.25"/>
    <row r="296" spans="1:7" ht="18" x14ac:dyDescent="0.3">
      <c r="A296" s="1"/>
      <c r="B296" s="109" t="s">
        <v>0</v>
      </c>
      <c r="C296" s="109"/>
      <c r="D296" s="109"/>
      <c r="E296" s="109"/>
      <c r="F296" s="109"/>
      <c r="G296" s="109"/>
    </row>
    <row r="297" spans="1:7" ht="18" x14ac:dyDescent="0.3">
      <c r="A297" s="2"/>
      <c r="B297" s="109" t="s">
        <v>1</v>
      </c>
      <c r="C297" s="109"/>
      <c r="D297" s="109"/>
      <c r="E297" s="109"/>
      <c r="F297" s="109"/>
      <c r="G297" s="109"/>
    </row>
    <row r="298" spans="1:7" ht="19.5" x14ac:dyDescent="0.35">
      <c r="A298" s="54"/>
      <c r="B298" s="54"/>
      <c r="C298" s="2" t="s">
        <v>2</v>
      </c>
      <c r="D298" s="3"/>
      <c r="E298" s="2"/>
      <c r="F298" s="2"/>
      <c r="G298" s="3"/>
    </row>
    <row r="299" spans="1:7" ht="18" x14ac:dyDescent="0.3">
      <c r="A299" s="109" t="s">
        <v>3</v>
      </c>
      <c r="B299" s="109"/>
      <c r="C299" s="109"/>
      <c r="D299" s="109"/>
      <c r="E299" s="109"/>
      <c r="F299" s="109"/>
      <c r="G299" s="109"/>
    </row>
    <row r="300" spans="1:7" ht="18" x14ac:dyDescent="0.25">
      <c r="A300" s="110" t="s">
        <v>4</v>
      </c>
      <c r="B300" s="110"/>
      <c r="C300" s="110"/>
      <c r="D300" s="110"/>
      <c r="E300" s="110"/>
      <c r="F300" s="110"/>
      <c r="G300" s="110"/>
    </row>
    <row r="301" spans="1:7" x14ac:dyDescent="0.25">
      <c r="A301" s="4"/>
      <c r="B301" s="4"/>
      <c r="C301" s="4"/>
      <c r="D301" s="4"/>
      <c r="E301" s="4"/>
      <c r="F301" s="4"/>
      <c r="G301" s="4"/>
    </row>
    <row r="302" spans="1:7" ht="18" x14ac:dyDescent="0.3">
      <c r="A302" s="5" t="s">
        <v>22</v>
      </c>
      <c r="B302" s="5"/>
      <c r="C302" s="6"/>
      <c r="D302" s="107" t="s">
        <v>44</v>
      </c>
      <c r="E302" s="107"/>
      <c r="F302" s="107"/>
      <c r="G302" s="107"/>
    </row>
    <row r="303" spans="1:7" ht="18" x14ac:dyDescent="0.3">
      <c r="A303" s="7" t="s">
        <v>23</v>
      </c>
      <c r="B303" s="53"/>
      <c r="C303" s="6"/>
      <c r="D303" s="8"/>
      <c r="E303" s="9"/>
      <c r="F303" s="107"/>
      <c r="G303" s="107"/>
    </row>
    <row r="304" spans="1:7" ht="20.25" x14ac:dyDescent="0.3">
      <c r="A304" s="10" t="s">
        <v>5</v>
      </c>
      <c r="B304" s="21" t="s">
        <v>24</v>
      </c>
      <c r="C304" s="6"/>
      <c r="D304" s="8"/>
      <c r="E304" s="9"/>
      <c r="F304" s="108" t="s">
        <v>25</v>
      </c>
      <c r="G304" s="108"/>
    </row>
    <row r="305" spans="1:7" ht="17.25" x14ac:dyDescent="0.3">
      <c r="A305" s="11" t="s">
        <v>6</v>
      </c>
      <c r="B305" s="11" t="s">
        <v>7</v>
      </c>
      <c r="C305" s="11" t="s">
        <v>8</v>
      </c>
      <c r="D305" s="12" t="s">
        <v>9</v>
      </c>
      <c r="E305" s="13" t="s">
        <v>10</v>
      </c>
      <c r="F305" s="11" t="s">
        <v>11</v>
      </c>
      <c r="G305" s="12" t="s">
        <v>12</v>
      </c>
    </row>
    <row r="306" spans="1:7" ht="17.25" x14ac:dyDescent="0.3">
      <c r="A306" s="22">
        <v>1</v>
      </c>
      <c r="B306" s="58" t="s">
        <v>19</v>
      </c>
      <c r="C306" s="38">
        <v>15</v>
      </c>
      <c r="D306" s="59">
        <v>80775</v>
      </c>
      <c r="E306" s="24">
        <f>D306*C306</f>
        <v>1211625</v>
      </c>
      <c r="F306" s="25">
        <v>0</v>
      </c>
      <c r="G306" s="26">
        <f>E306-F306*E306</f>
        <v>1211625</v>
      </c>
    </row>
    <row r="307" spans="1:7" ht="17.25" x14ac:dyDescent="0.3">
      <c r="A307" s="22">
        <v>2</v>
      </c>
      <c r="B307" s="57" t="s">
        <v>20</v>
      </c>
      <c r="C307" s="62">
        <v>15</v>
      </c>
      <c r="D307" s="59">
        <v>130973</v>
      </c>
      <c r="E307" s="24">
        <f t="shared" ref="E307:E312" si="28">D307*C307</f>
        <v>1964595</v>
      </c>
      <c r="F307" s="25">
        <v>0</v>
      </c>
      <c r="G307" s="26">
        <f t="shared" ref="G307:G312" si="29">E307-F307*E307</f>
        <v>1964595</v>
      </c>
    </row>
    <row r="308" spans="1:7" ht="17.25" x14ac:dyDescent="0.3">
      <c r="A308" s="22">
        <v>3</v>
      </c>
      <c r="B308" s="23" t="s">
        <v>18</v>
      </c>
      <c r="C308" s="38">
        <v>30</v>
      </c>
      <c r="D308" s="34">
        <v>122163</v>
      </c>
      <c r="E308" s="24">
        <f t="shared" si="28"/>
        <v>3664890</v>
      </c>
      <c r="F308" s="25">
        <v>0</v>
      </c>
      <c r="G308" s="26">
        <f t="shared" si="29"/>
        <v>3664890</v>
      </c>
    </row>
    <row r="309" spans="1:7" ht="17.25" x14ac:dyDescent="0.3">
      <c r="A309" s="22">
        <v>4</v>
      </c>
      <c r="B309" s="23" t="s">
        <v>21</v>
      </c>
      <c r="C309" s="38"/>
      <c r="D309" s="34">
        <v>61155</v>
      </c>
      <c r="E309" s="24">
        <f t="shared" si="28"/>
        <v>0</v>
      </c>
      <c r="F309" s="25">
        <v>0</v>
      </c>
      <c r="G309" s="26">
        <f t="shared" si="29"/>
        <v>0</v>
      </c>
    </row>
    <row r="310" spans="1:7" ht="17.25" x14ac:dyDescent="0.3">
      <c r="A310" s="22">
        <v>5</v>
      </c>
      <c r="B310" s="60" t="s">
        <v>17</v>
      </c>
      <c r="C310" s="63"/>
      <c r="D310" s="34">
        <v>96566</v>
      </c>
      <c r="E310" s="24">
        <f t="shared" si="28"/>
        <v>0</v>
      </c>
      <c r="F310" s="25">
        <v>0</v>
      </c>
      <c r="G310" s="26">
        <f t="shared" si="29"/>
        <v>0</v>
      </c>
    </row>
    <row r="311" spans="1:7" ht="22.5" customHeight="1" x14ac:dyDescent="0.3">
      <c r="A311" s="22">
        <v>6</v>
      </c>
      <c r="B311" s="57" t="s">
        <v>40</v>
      </c>
      <c r="C311" s="64"/>
      <c r="D311" s="61">
        <v>50600</v>
      </c>
      <c r="E311" s="24">
        <f t="shared" si="28"/>
        <v>0</v>
      </c>
      <c r="F311" s="25">
        <v>0</v>
      </c>
      <c r="G311" s="26">
        <f t="shared" si="29"/>
        <v>0</v>
      </c>
    </row>
    <row r="312" spans="1:7" ht="18" customHeight="1" x14ac:dyDescent="0.3">
      <c r="A312" s="22">
        <v>7</v>
      </c>
      <c r="B312" s="57" t="s">
        <v>41</v>
      </c>
      <c r="C312" s="64"/>
      <c r="D312" s="61">
        <v>55200</v>
      </c>
      <c r="E312" s="24">
        <f t="shared" si="28"/>
        <v>0</v>
      </c>
      <c r="F312" s="25">
        <v>0</v>
      </c>
      <c r="G312" s="26">
        <f t="shared" si="29"/>
        <v>0</v>
      </c>
    </row>
    <row r="313" spans="1:7" ht="19.5" x14ac:dyDescent="0.35">
      <c r="A313" s="16"/>
      <c r="B313" s="17" t="s">
        <v>13</v>
      </c>
      <c r="C313" s="27">
        <f>SUM(C306:C312)</f>
        <v>60</v>
      </c>
      <c r="D313" s="18"/>
      <c r="E313" s="19">
        <f>SUM(E306:E312)</f>
        <v>6841110</v>
      </c>
      <c r="F313" s="19"/>
      <c r="G313" s="19">
        <f>SUM(G306:G312)</f>
        <v>6841110</v>
      </c>
    </row>
    <row r="314" spans="1:7" ht="17.25" x14ac:dyDescent="0.3">
      <c r="A314" s="28"/>
      <c r="B314" s="29"/>
      <c r="C314" s="30"/>
      <c r="D314" s="30"/>
      <c r="E314" s="31"/>
      <c r="F314" s="14"/>
      <c r="G314" s="31"/>
    </row>
    <row r="315" spans="1:7" ht="18" x14ac:dyDescent="0.3">
      <c r="A315" s="107" t="s">
        <v>14</v>
      </c>
      <c r="B315" s="107"/>
      <c r="C315" s="111" t="s">
        <v>15</v>
      </c>
      <c r="D315" s="111"/>
      <c r="E315" s="15"/>
      <c r="F315" s="107" t="s">
        <v>16</v>
      </c>
      <c r="G315" s="107"/>
    </row>
    <row r="319" spans="1:7" ht="18" x14ac:dyDescent="0.3">
      <c r="A319" s="1"/>
      <c r="B319" s="109" t="s">
        <v>0</v>
      </c>
      <c r="C319" s="109"/>
      <c r="D319" s="109"/>
      <c r="E319" s="109"/>
      <c r="F319" s="109"/>
      <c r="G319" s="109"/>
    </row>
    <row r="320" spans="1:7" ht="18" x14ac:dyDescent="0.3">
      <c r="A320" s="2"/>
      <c r="B320" s="109" t="s">
        <v>1</v>
      </c>
      <c r="C320" s="109"/>
      <c r="D320" s="109"/>
      <c r="E320" s="109"/>
      <c r="F320" s="109"/>
      <c r="G320" s="109"/>
    </row>
    <row r="321" spans="1:7" ht="19.5" x14ac:dyDescent="0.35">
      <c r="A321" s="54"/>
      <c r="B321" s="54"/>
      <c r="C321" s="2" t="s">
        <v>2</v>
      </c>
      <c r="D321" s="3"/>
      <c r="E321" s="2"/>
      <c r="F321" s="2"/>
      <c r="G321" s="3"/>
    </row>
    <row r="322" spans="1:7" ht="18" x14ac:dyDescent="0.3">
      <c r="A322" s="109" t="s">
        <v>3</v>
      </c>
      <c r="B322" s="109"/>
      <c r="C322" s="109"/>
      <c r="D322" s="109"/>
      <c r="E322" s="109"/>
      <c r="F322" s="109"/>
      <c r="G322" s="109"/>
    </row>
    <row r="323" spans="1:7" ht="18" x14ac:dyDescent="0.25">
      <c r="A323" s="110" t="s">
        <v>4</v>
      </c>
      <c r="B323" s="110"/>
      <c r="C323" s="110"/>
      <c r="D323" s="110"/>
      <c r="E323" s="110"/>
      <c r="F323" s="110"/>
      <c r="G323" s="110"/>
    </row>
    <row r="324" spans="1:7" x14ac:dyDescent="0.25">
      <c r="A324" s="4"/>
      <c r="B324" s="4"/>
      <c r="C324" s="4"/>
      <c r="D324" s="4"/>
      <c r="E324" s="4"/>
      <c r="F324" s="4"/>
      <c r="G324" s="4"/>
    </row>
    <row r="325" spans="1:7" ht="18" x14ac:dyDescent="0.3">
      <c r="A325" s="5" t="s">
        <v>22</v>
      </c>
      <c r="B325" s="5"/>
      <c r="C325" s="6"/>
      <c r="D325" s="107" t="s">
        <v>45</v>
      </c>
      <c r="E325" s="107"/>
      <c r="F325" s="107"/>
      <c r="G325" s="107"/>
    </row>
    <row r="326" spans="1:7" ht="18" x14ac:dyDescent="0.3">
      <c r="A326" s="7" t="s">
        <v>23</v>
      </c>
      <c r="B326" s="53"/>
      <c r="C326" s="6"/>
      <c r="D326" s="8"/>
      <c r="E326" s="9"/>
      <c r="F326" s="107"/>
      <c r="G326" s="107"/>
    </row>
    <row r="327" spans="1:7" ht="20.25" x14ac:dyDescent="0.3">
      <c r="A327" s="10" t="s">
        <v>5</v>
      </c>
      <c r="B327" s="21" t="s">
        <v>24</v>
      </c>
      <c r="C327" s="6"/>
      <c r="D327" s="8"/>
      <c r="E327" s="9"/>
      <c r="F327" s="108" t="s">
        <v>26</v>
      </c>
      <c r="G327" s="108"/>
    </row>
    <row r="328" spans="1:7" ht="17.25" x14ac:dyDescent="0.3">
      <c r="A328" s="11" t="s">
        <v>6</v>
      </c>
      <c r="B328" s="11" t="s">
        <v>7</v>
      </c>
      <c r="C328" s="11" t="s">
        <v>8</v>
      </c>
      <c r="D328" s="12" t="s">
        <v>9</v>
      </c>
      <c r="E328" s="13" t="s">
        <v>10</v>
      </c>
      <c r="F328" s="11" t="s">
        <v>11</v>
      </c>
      <c r="G328" s="12" t="s">
        <v>12</v>
      </c>
    </row>
    <row r="329" spans="1:7" ht="17.25" x14ac:dyDescent="0.3">
      <c r="A329" s="22">
        <v>1</v>
      </c>
      <c r="B329" s="58" t="s">
        <v>19</v>
      </c>
      <c r="C329" s="38"/>
      <c r="D329" s="59">
        <v>80775</v>
      </c>
      <c r="E329" s="24">
        <f>D329*C329</f>
        <v>0</v>
      </c>
      <c r="F329" s="25">
        <v>0</v>
      </c>
      <c r="G329" s="26">
        <f>E329-F329*E329</f>
        <v>0</v>
      </c>
    </row>
    <row r="330" spans="1:7" ht="17.25" x14ac:dyDescent="0.3">
      <c r="A330" s="22">
        <v>2</v>
      </c>
      <c r="B330" s="57" t="s">
        <v>20</v>
      </c>
      <c r="C330" s="62">
        <v>15</v>
      </c>
      <c r="D330" s="59">
        <v>130973</v>
      </c>
      <c r="E330" s="24">
        <f t="shared" ref="E330:E335" si="30">D330*C330</f>
        <v>1964595</v>
      </c>
      <c r="F330" s="25">
        <v>0</v>
      </c>
      <c r="G330" s="26">
        <f t="shared" ref="G330:G335" si="31">E330-F330*E330</f>
        <v>1964595</v>
      </c>
    </row>
    <row r="331" spans="1:7" ht="17.25" x14ac:dyDescent="0.3">
      <c r="A331" s="22">
        <v>3</v>
      </c>
      <c r="B331" s="23" t="s">
        <v>18</v>
      </c>
      <c r="C331" s="38">
        <v>20</v>
      </c>
      <c r="D331" s="34">
        <v>122163</v>
      </c>
      <c r="E331" s="24">
        <f t="shared" si="30"/>
        <v>2443260</v>
      </c>
      <c r="F331" s="25">
        <v>0</v>
      </c>
      <c r="G331" s="26">
        <f t="shared" si="31"/>
        <v>2443260</v>
      </c>
    </row>
    <row r="332" spans="1:7" ht="17.25" x14ac:dyDescent="0.3">
      <c r="A332" s="22">
        <v>4</v>
      </c>
      <c r="B332" s="23" t="s">
        <v>21</v>
      </c>
      <c r="C332" s="38"/>
      <c r="D332" s="34">
        <v>61155</v>
      </c>
      <c r="E332" s="24">
        <f t="shared" si="30"/>
        <v>0</v>
      </c>
      <c r="F332" s="25">
        <v>0</v>
      </c>
      <c r="G332" s="26">
        <f t="shared" si="31"/>
        <v>0</v>
      </c>
    </row>
    <row r="333" spans="1:7" ht="17.25" x14ac:dyDescent="0.3">
      <c r="A333" s="22">
        <v>5</v>
      </c>
      <c r="B333" s="60" t="s">
        <v>17</v>
      </c>
      <c r="C333" s="63">
        <v>10</v>
      </c>
      <c r="D333" s="34">
        <v>96566</v>
      </c>
      <c r="E333" s="24">
        <f t="shared" si="30"/>
        <v>965660</v>
      </c>
      <c r="F333" s="25">
        <v>0</v>
      </c>
      <c r="G333" s="26">
        <f t="shared" si="31"/>
        <v>965660</v>
      </c>
    </row>
    <row r="334" spans="1:7" ht="22.5" customHeight="1" x14ac:dyDescent="0.3">
      <c r="A334" s="22">
        <v>6</v>
      </c>
      <c r="B334" s="57" t="s">
        <v>40</v>
      </c>
      <c r="C334" s="64"/>
      <c r="D334" s="61">
        <v>50600</v>
      </c>
      <c r="E334" s="24">
        <f t="shared" si="30"/>
        <v>0</v>
      </c>
      <c r="F334" s="25">
        <v>0</v>
      </c>
      <c r="G334" s="26">
        <f t="shared" si="31"/>
        <v>0</v>
      </c>
    </row>
    <row r="335" spans="1:7" ht="18" customHeight="1" x14ac:dyDescent="0.3">
      <c r="A335" s="22">
        <v>7</v>
      </c>
      <c r="B335" s="57" t="s">
        <v>41</v>
      </c>
      <c r="C335" s="64"/>
      <c r="D335" s="61">
        <v>55200</v>
      </c>
      <c r="E335" s="24">
        <f t="shared" si="30"/>
        <v>0</v>
      </c>
      <c r="F335" s="25">
        <v>0</v>
      </c>
      <c r="G335" s="26">
        <f t="shared" si="31"/>
        <v>0</v>
      </c>
    </row>
    <row r="336" spans="1:7" ht="19.5" x14ac:dyDescent="0.35">
      <c r="A336" s="16"/>
      <c r="B336" s="17" t="s">
        <v>13</v>
      </c>
      <c r="C336" s="27">
        <f>SUM(C329:C335)</f>
        <v>45</v>
      </c>
      <c r="D336" s="18"/>
      <c r="E336" s="19">
        <f>SUM(E329:E335)</f>
        <v>5373515</v>
      </c>
      <c r="F336" s="19"/>
      <c r="G336" s="19">
        <f>SUM(G329:G335)</f>
        <v>5373515</v>
      </c>
    </row>
    <row r="337" spans="1:7" ht="17.25" x14ac:dyDescent="0.3">
      <c r="A337" s="28"/>
      <c r="B337" s="29"/>
      <c r="C337" s="30"/>
      <c r="D337" s="30"/>
      <c r="E337" s="31"/>
      <c r="F337" s="14"/>
      <c r="G337" s="31"/>
    </row>
    <row r="338" spans="1:7" ht="18" x14ac:dyDescent="0.3">
      <c r="A338" s="107" t="s">
        <v>14</v>
      </c>
      <c r="B338" s="107"/>
      <c r="C338" s="111" t="s">
        <v>15</v>
      </c>
      <c r="D338" s="111"/>
      <c r="E338" s="15"/>
      <c r="F338" s="107" t="s">
        <v>16</v>
      </c>
      <c r="G338" s="107"/>
    </row>
    <row r="343" spans="1:7" ht="18" x14ac:dyDescent="0.3">
      <c r="A343" s="1"/>
      <c r="B343" s="109" t="s">
        <v>0</v>
      </c>
      <c r="C343" s="109"/>
      <c r="D343" s="109"/>
      <c r="E343" s="109"/>
      <c r="F343" s="109"/>
      <c r="G343" s="109"/>
    </row>
    <row r="344" spans="1:7" ht="18" x14ac:dyDescent="0.3">
      <c r="A344" s="2"/>
      <c r="B344" s="109" t="s">
        <v>1</v>
      </c>
      <c r="C344" s="109"/>
      <c r="D344" s="109"/>
      <c r="E344" s="109"/>
      <c r="F344" s="109"/>
      <c r="G344" s="109"/>
    </row>
    <row r="345" spans="1:7" ht="19.5" x14ac:dyDescent="0.35">
      <c r="A345" s="54"/>
      <c r="B345" s="54"/>
      <c r="C345" s="2" t="s">
        <v>2</v>
      </c>
      <c r="D345" s="3"/>
      <c r="E345" s="2"/>
      <c r="F345" s="2"/>
      <c r="G345" s="3"/>
    </row>
    <row r="346" spans="1:7" ht="18" x14ac:dyDescent="0.3">
      <c r="A346" s="109" t="s">
        <v>3</v>
      </c>
      <c r="B346" s="109"/>
      <c r="C346" s="109"/>
      <c r="D346" s="109"/>
      <c r="E346" s="109"/>
      <c r="F346" s="109"/>
      <c r="G346" s="109"/>
    </row>
    <row r="347" spans="1:7" ht="18" x14ac:dyDescent="0.25">
      <c r="A347" s="110" t="s">
        <v>4</v>
      </c>
      <c r="B347" s="110"/>
      <c r="C347" s="110"/>
      <c r="D347" s="110"/>
      <c r="E347" s="110"/>
      <c r="F347" s="110"/>
      <c r="G347" s="110"/>
    </row>
    <row r="348" spans="1:7" x14ac:dyDescent="0.25">
      <c r="A348" s="4"/>
      <c r="B348" s="4"/>
      <c r="C348" s="4"/>
      <c r="D348" s="4"/>
      <c r="E348" s="4"/>
      <c r="F348" s="4"/>
      <c r="G348" s="4"/>
    </row>
    <row r="349" spans="1:7" ht="18" x14ac:dyDescent="0.3">
      <c r="A349" s="5" t="s">
        <v>22</v>
      </c>
      <c r="B349" s="5"/>
      <c r="C349" s="6"/>
      <c r="D349" s="107" t="s">
        <v>46</v>
      </c>
      <c r="E349" s="107"/>
      <c r="F349" s="107"/>
      <c r="G349" s="107"/>
    </row>
    <row r="350" spans="1:7" ht="18" x14ac:dyDescent="0.3">
      <c r="A350" s="7" t="s">
        <v>23</v>
      </c>
      <c r="B350" s="53"/>
      <c r="C350" s="6"/>
      <c r="D350" s="8"/>
      <c r="E350" s="9"/>
      <c r="F350" s="107"/>
      <c r="G350" s="107"/>
    </row>
    <row r="351" spans="1:7" ht="20.25" x14ac:dyDescent="0.3">
      <c r="A351" s="10" t="s">
        <v>5</v>
      </c>
      <c r="B351" s="21" t="s">
        <v>24</v>
      </c>
      <c r="C351" s="6"/>
      <c r="D351" s="8"/>
      <c r="E351" s="9"/>
      <c r="F351" s="108" t="s">
        <v>27</v>
      </c>
      <c r="G351" s="108"/>
    </row>
    <row r="352" spans="1:7" ht="17.25" x14ac:dyDescent="0.3">
      <c r="A352" s="11" t="s">
        <v>6</v>
      </c>
      <c r="B352" s="11" t="s">
        <v>7</v>
      </c>
      <c r="C352" s="11" t="s">
        <v>8</v>
      </c>
      <c r="D352" s="12" t="s">
        <v>9</v>
      </c>
      <c r="E352" s="13" t="s">
        <v>10</v>
      </c>
      <c r="F352" s="11" t="s">
        <v>11</v>
      </c>
      <c r="G352" s="12" t="s">
        <v>12</v>
      </c>
    </row>
    <row r="353" spans="1:7" ht="17.25" x14ac:dyDescent="0.3">
      <c r="A353" s="22">
        <v>1</v>
      </c>
      <c r="B353" s="58" t="s">
        <v>19</v>
      </c>
      <c r="C353" s="38">
        <v>15</v>
      </c>
      <c r="D353" s="59">
        <v>80775</v>
      </c>
      <c r="E353" s="24">
        <f>D353*C353</f>
        <v>1211625</v>
      </c>
      <c r="F353" s="25">
        <v>0</v>
      </c>
      <c r="G353" s="26">
        <f>E353-F353*E353</f>
        <v>1211625</v>
      </c>
    </row>
    <row r="354" spans="1:7" ht="17.25" x14ac:dyDescent="0.3">
      <c r="A354" s="22">
        <v>2</v>
      </c>
      <c r="B354" s="57" t="s">
        <v>20</v>
      </c>
      <c r="C354" s="62">
        <v>15</v>
      </c>
      <c r="D354" s="59">
        <v>130973</v>
      </c>
      <c r="E354" s="24">
        <f t="shared" ref="E354:E359" si="32">D354*C354</f>
        <v>1964595</v>
      </c>
      <c r="F354" s="25">
        <v>0</v>
      </c>
      <c r="G354" s="26">
        <f t="shared" ref="G354:G359" si="33">E354-F354*E354</f>
        <v>1964595</v>
      </c>
    </row>
    <row r="355" spans="1:7" ht="17.25" x14ac:dyDescent="0.3">
      <c r="A355" s="22">
        <v>3</v>
      </c>
      <c r="B355" s="23" t="s">
        <v>18</v>
      </c>
      <c r="C355" s="38">
        <v>40</v>
      </c>
      <c r="D355" s="34">
        <v>122163</v>
      </c>
      <c r="E355" s="24">
        <f t="shared" si="32"/>
        <v>4886520</v>
      </c>
      <c r="F355" s="25">
        <v>0</v>
      </c>
      <c r="G355" s="26">
        <f t="shared" si="33"/>
        <v>4886520</v>
      </c>
    </row>
    <row r="356" spans="1:7" ht="17.25" x14ac:dyDescent="0.3">
      <c r="A356" s="22">
        <v>4</v>
      </c>
      <c r="B356" s="23" t="s">
        <v>21</v>
      </c>
      <c r="C356" s="38"/>
      <c r="D356" s="34">
        <v>61155</v>
      </c>
      <c r="E356" s="24">
        <f t="shared" si="32"/>
        <v>0</v>
      </c>
      <c r="F356" s="25">
        <v>0</v>
      </c>
      <c r="G356" s="26">
        <f t="shared" si="33"/>
        <v>0</v>
      </c>
    </row>
    <row r="357" spans="1:7" ht="17.25" x14ac:dyDescent="0.3">
      <c r="A357" s="22">
        <v>5</v>
      </c>
      <c r="B357" s="60" t="s">
        <v>17</v>
      </c>
      <c r="C357" s="63"/>
      <c r="D357" s="34">
        <v>96566</v>
      </c>
      <c r="E357" s="24">
        <f t="shared" si="32"/>
        <v>0</v>
      </c>
      <c r="F357" s="25">
        <v>0</v>
      </c>
      <c r="G357" s="26">
        <f t="shared" si="33"/>
        <v>0</v>
      </c>
    </row>
    <row r="358" spans="1:7" ht="22.5" customHeight="1" x14ac:dyDescent="0.3">
      <c r="A358" s="22">
        <v>6</v>
      </c>
      <c r="B358" s="57" t="s">
        <v>40</v>
      </c>
      <c r="C358" s="64"/>
      <c r="D358" s="61">
        <v>50600</v>
      </c>
      <c r="E358" s="24">
        <f t="shared" si="32"/>
        <v>0</v>
      </c>
      <c r="F358" s="25">
        <v>0</v>
      </c>
      <c r="G358" s="26">
        <f t="shared" si="33"/>
        <v>0</v>
      </c>
    </row>
    <row r="359" spans="1:7" ht="18" customHeight="1" x14ac:dyDescent="0.3">
      <c r="A359" s="22">
        <v>7</v>
      </c>
      <c r="B359" s="57" t="s">
        <v>41</v>
      </c>
      <c r="C359" s="64"/>
      <c r="D359" s="61">
        <v>55200</v>
      </c>
      <c r="E359" s="24">
        <f t="shared" si="32"/>
        <v>0</v>
      </c>
      <c r="F359" s="25">
        <v>0</v>
      </c>
      <c r="G359" s="26">
        <f t="shared" si="33"/>
        <v>0</v>
      </c>
    </row>
    <row r="360" spans="1:7" ht="19.5" x14ac:dyDescent="0.35">
      <c r="A360" s="16"/>
      <c r="B360" s="17" t="s">
        <v>13</v>
      </c>
      <c r="C360" s="27">
        <f>SUM(C353:C359)</f>
        <v>70</v>
      </c>
      <c r="D360" s="18"/>
      <c r="E360" s="19">
        <f>SUM(E353:E359)</f>
        <v>8062740</v>
      </c>
      <c r="F360" s="19"/>
      <c r="G360" s="19">
        <f>SUM(G353:G359)</f>
        <v>8062740</v>
      </c>
    </row>
    <row r="361" spans="1:7" ht="17.25" x14ac:dyDescent="0.3">
      <c r="A361" s="28"/>
      <c r="B361" s="29"/>
      <c r="C361" s="30"/>
      <c r="D361" s="30"/>
      <c r="E361" s="31"/>
      <c r="F361" s="14"/>
      <c r="G361" s="31"/>
    </row>
    <row r="362" spans="1:7" ht="18" x14ac:dyDescent="0.3">
      <c r="A362" s="107" t="s">
        <v>14</v>
      </c>
      <c r="B362" s="107"/>
      <c r="C362" s="111" t="s">
        <v>15</v>
      </c>
      <c r="D362" s="111"/>
      <c r="E362" s="15"/>
      <c r="F362" s="107" t="s">
        <v>16</v>
      </c>
      <c r="G362" s="107"/>
    </row>
    <row r="367" spans="1:7" ht="18" x14ac:dyDescent="0.3">
      <c r="A367" s="1"/>
      <c r="B367" s="109" t="s">
        <v>0</v>
      </c>
      <c r="C367" s="109"/>
      <c r="D367" s="109"/>
      <c r="E367" s="109"/>
      <c r="F367" s="109"/>
      <c r="G367" s="109"/>
    </row>
    <row r="368" spans="1:7" ht="18" x14ac:dyDescent="0.3">
      <c r="A368" s="2"/>
      <c r="B368" s="109" t="s">
        <v>1</v>
      </c>
      <c r="C368" s="109"/>
      <c r="D368" s="109"/>
      <c r="E368" s="109"/>
      <c r="F368" s="109"/>
      <c r="G368" s="109"/>
    </row>
    <row r="369" spans="1:9" ht="19.5" x14ac:dyDescent="0.35">
      <c r="A369" s="54"/>
      <c r="B369" s="54"/>
      <c r="C369" s="2" t="s">
        <v>2</v>
      </c>
      <c r="D369" s="3"/>
      <c r="E369" s="2"/>
      <c r="F369" s="2"/>
      <c r="G369" s="3"/>
    </row>
    <row r="370" spans="1:9" ht="18" x14ac:dyDescent="0.3">
      <c r="A370" s="109" t="s">
        <v>3</v>
      </c>
      <c r="B370" s="109"/>
      <c r="C370" s="109"/>
      <c r="D370" s="109"/>
      <c r="E370" s="109"/>
      <c r="F370" s="109"/>
      <c r="G370" s="109"/>
    </row>
    <row r="371" spans="1:9" ht="18" x14ac:dyDescent="0.25">
      <c r="A371" s="110" t="s">
        <v>4</v>
      </c>
      <c r="B371" s="110"/>
      <c r="C371" s="110"/>
      <c r="D371" s="110"/>
      <c r="E371" s="110"/>
      <c r="F371" s="110"/>
      <c r="G371" s="110"/>
    </row>
    <row r="372" spans="1:9" x14ac:dyDescent="0.25">
      <c r="A372" s="4"/>
      <c r="B372" s="4"/>
      <c r="C372" s="4"/>
      <c r="D372" s="4"/>
      <c r="E372" s="4"/>
      <c r="F372" s="4"/>
      <c r="G372" s="4"/>
    </row>
    <row r="373" spans="1:9" ht="18" x14ac:dyDescent="0.3">
      <c r="A373" s="5" t="s">
        <v>22</v>
      </c>
      <c r="B373" s="5"/>
      <c r="C373" s="6"/>
      <c r="D373" s="107" t="s">
        <v>47</v>
      </c>
      <c r="E373" s="107"/>
      <c r="F373" s="107"/>
      <c r="G373" s="107"/>
    </row>
    <row r="374" spans="1:9" ht="18" x14ac:dyDescent="0.3">
      <c r="A374" s="7" t="s">
        <v>23</v>
      </c>
      <c r="B374" s="53"/>
      <c r="C374" s="6"/>
      <c r="D374" s="8"/>
      <c r="E374" s="9"/>
      <c r="F374" s="107"/>
      <c r="G374" s="107"/>
    </row>
    <row r="375" spans="1:9" ht="20.25" x14ac:dyDescent="0.3">
      <c r="A375" s="10" t="s">
        <v>5</v>
      </c>
      <c r="B375" s="21" t="s">
        <v>24</v>
      </c>
      <c r="C375" s="6"/>
      <c r="D375" s="8"/>
      <c r="E375" s="9"/>
      <c r="F375" s="108" t="s">
        <v>32</v>
      </c>
      <c r="G375" s="108"/>
    </row>
    <row r="376" spans="1:9" ht="17.25" x14ac:dyDescent="0.3">
      <c r="A376" s="11" t="s">
        <v>6</v>
      </c>
      <c r="B376" s="11" t="s">
        <v>7</v>
      </c>
      <c r="C376" s="11" t="s">
        <v>8</v>
      </c>
      <c r="D376" s="12" t="s">
        <v>9</v>
      </c>
      <c r="E376" s="13" t="s">
        <v>10</v>
      </c>
      <c r="F376" s="11" t="s">
        <v>11</v>
      </c>
      <c r="G376" s="12" t="s">
        <v>12</v>
      </c>
    </row>
    <row r="377" spans="1:9" ht="17.25" x14ac:dyDescent="0.3">
      <c r="A377" s="22">
        <v>1</v>
      </c>
      <c r="B377" s="58" t="s">
        <v>19</v>
      </c>
      <c r="C377" s="38">
        <v>15</v>
      </c>
      <c r="D377" s="59">
        <v>80775</v>
      </c>
      <c r="E377" s="24">
        <f>D377*C377</f>
        <v>1211625</v>
      </c>
      <c r="F377" s="25">
        <v>0</v>
      </c>
      <c r="G377" s="26">
        <f>E377-F377*E377</f>
        <v>1211625</v>
      </c>
    </row>
    <row r="378" spans="1:9" ht="17.25" x14ac:dyDescent="0.3">
      <c r="A378" s="22">
        <v>2</v>
      </c>
      <c r="B378" s="57" t="s">
        <v>20</v>
      </c>
      <c r="C378" s="62"/>
      <c r="D378" s="59">
        <v>130973</v>
      </c>
      <c r="E378" s="24">
        <f t="shared" ref="E378:E383" si="34">D378*C378</f>
        <v>0</v>
      </c>
      <c r="F378" s="25">
        <v>0</v>
      </c>
      <c r="G378" s="26">
        <f t="shared" ref="G378:G383" si="35">E378-F378*E378</f>
        <v>0</v>
      </c>
    </row>
    <row r="379" spans="1:9" ht="17.25" x14ac:dyDescent="0.3">
      <c r="A379" s="22">
        <v>3</v>
      </c>
      <c r="B379" s="23" t="s">
        <v>18</v>
      </c>
      <c r="C379" s="38">
        <v>30</v>
      </c>
      <c r="D379" s="34">
        <v>122163</v>
      </c>
      <c r="E379" s="24">
        <f t="shared" si="34"/>
        <v>3664890</v>
      </c>
      <c r="F379" s="25">
        <v>0</v>
      </c>
      <c r="G379" s="26">
        <f t="shared" si="35"/>
        <v>3664890</v>
      </c>
    </row>
    <row r="380" spans="1:9" ht="17.25" x14ac:dyDescent="0.3">
      <c r="A380" s="22">
        <v>4</v>
      </c>
      <c r="B380" s="23" t="s">
        <v>21</v>
      </c>
      <c r="C380" s="38"/>
      <c r="D380" s="34">
        <v>61155</v>
      </c>
      <c r="E380" s="24">
        <f t="shared" si="34"/>
        <v>0</v>
      </c>
      <c r="F380" s="25">
        <v>0</v>
      </c>
      <c r="G380" s="26">
        <f t="shared" si="35"/>
        <v>0</v>
      </c>
    </row>
    <row r="381" spans="1:9" ht="17.25" x14ac:dyDescent="0.3">
      <c r="A381" s="22">
        <v>5</v>
      </c>
      <c r="B381" s="60" t="s">
        <v>17</v>
      </c>
      <c r="C381" s="63">
        <v>10</v>
      </c>
      <c r="D381" s="34">
        <v>96566</v>
      </c>
      <c r="E381" s="24">
        <f t="shared" si="34"/>
        <v>965660</v>
      </c>
      <c r="F381" s="25">
        <v>0</v>
      </c>
      <c r="G381" s="26">
        <f t="shared" si="35"/>
        <v>965660</v>
      </c>
    </row>
    <row r="382" spans="1:9" ht="22.5" customHeight="1" x14ac:dyDescent="0.3">
      <c r="A382" s="22">
        <v>6</v>
      </c>
      <c r="B382" s="57" t="s">
        <v>40</v>
      </c>
      <c r="C382" s="64"/>
      <c r="D382" s="61">
        <v>50600</v>
      </c>
      <c r="E382" s="24">
        <f t="shared" si="34"/>
        <v>0</v>
      </c>
      <c r="F382" s="25">
        <v>0</v>
      </c>
      <c r="G382" s="26">
        <f t="shared" si="35"/>
        <v>0</v>
      </c>
    </row>
    <row r="383" spans="1:9" ht="18" customHeight="1" x14ac:dyDescent="0.3">
      <c r="A383" s="22">
        <v>7</v>
      </c>
      <c r="B383" s="57" t="s">
        <v>41</v>
      </c>
      <c r="C383" s="64"/>
      <c r="D383" s="61">
        <v>55200</v>
      </c>
      <c r="E383" s="24">
        <f t="shared" si="34"/>
        <v>0</v>
      </c>
      <c r="F383" s="25">
        <v>0</v>
      </c>
      <c r="G383" s="26">
        <f t="shared" si="35"/>
        <v>0</v>
      </c>
    </row>
    <row r="384" spans="1:9" ht="18" x14ac:dyDescent="0.3">
      <c r="A384" s="16"/>
      <c r="B384" s="17" t="s">
        <v>13</v>
      </c>
      <c r="C384" s="27">
        <f>SUM(C377:C383)</f>
        <v>55</v>
      </c>
      <c r="D384" s="18"/>
      <c r="E384" s="19">
        <f>SUM(E377:E383)</f>
        <v>5842175</v>
      </c>
      <c r="F384" s="19"/>
      <c r="G384" s="19">
        <f>SUM(G377:G383)</f>
        <v>5842175</v>
      </c>
      <c r="I384" t="s">
        <v>55</v>
      </c>
    </row>
    <row r="385" spans="1:7" ht="17.25" x14ac:dyDescent="0.3">
      <c r="A385" s="28"/>
      <c r="B385" s="29"/>
      <c r="C385" s="30"/>
      <c r="D385" s="30"/>
      <c r="E385" s="31"/>
      <c r="F385" s="14"/>
      <c r="G385" s="31"/>
    </row>
    <row r="386" spans="1:7" ht="18" x14ac:dyDescent="0.3">
      <c r="A386" s="107" t="s">
        <v>14</v>
      </c>
      <c r="B386" s="107"/>
      <c r="C386" s="111" t="s">
        <v>15</v>
      </c>
      <c r="D386" s="111"/>
      <c r="E386" s="15"/>
      <c r="F386" s="107" t="s">
        <v>16</v>
      </c>
      <c r="G386" s="107"/>
    </row>
    <row r="390" spans="1:7" ht="18" x14ac:dyDescent="0.3">
      <c r="A390" s="1"/>
      <c r="B390" s="109" t="s">
        <v>0</v>
      </c>
      <c r="C390" s="109"/>
      <c r="D390" s="109"/>
      <c r="E390" s="109"/>
      <c r="F390" s="109"/>
      <c r="G390" s="109"/>
    </row>
    <row r="391" spans="1:7" ht="18" x14ac:dyDescent="0.3">
      <c r="A391" s="2"/>
      <c r="B391" s="109" t="s">
        <v>1</v>
      </c>
      <c r="C391" s="109"/>
      <c r="D391" s="109"/>
      <c r="E391" s="109"/>
      <c r="F391" s="109"/>
      <c r="G391" s="109"/>
    </row>
    <row r="392" spans="1:7" ht="19.5" x14ac:dyDescent="0.35">
      <c r="A392" s="54"/>
      <c r="B392" s="54"/>
      <c r="C392" s="2" t="s">
        <v>2</v>
      </c>
      <c r="D392" s="3"/>
      <c r="E392" s="2"/>
      <c r="F392" s="2"/>
      <c r="G392" s="3"/>
    </row>
    <row r="393" spans="1:7" ht="18" x14ac:dyDescent="0.3">
      <c r="A393" s="109" t="s">
        <v>3</v>
      </c>
      <c r="B393" s="109"/>
      <c r="C393" s="109"/>
      <c r="D393" s="109"/>
      <c r="E393" s="109"/>
      <c r="F393" s="109"/>
      <c r="G393" s="109"/>
    </row>
    <row r="394" spans="1:7" ht="18" x14ac:dyDescent="0.25">
      <c r="A394" s="110" t="s">
        <v>4</v>
      </c>
      <c r="B394" s="110"/>
      <c r="C394" s="110"/>
      <c r="D394" s="110"/>
      <c r="E394" s="110"/>
      <c r="F394" s="110"/>
      <c r="G394" s="110"/>
    </row>
    <row r="395" spans="1:7" x14ac:dyDescent="0.25">
      <c r="A395" s="4"/>
      <c r="B395" s="4"/>
      <c r="C395" s="4"/>
      <c r="D395" s="4"/>
      <c r="E395" s="4"/>
      <c r="F395" s="4"/>
      <c r="G395" s="4"/>
    </row>
    <row r="396" spans="1:7" ht="18" x14ac:dyDescent="0.3">
      <c r="A396" s="5" t="s">
        <v>22</v>
      </c>
      <c r="B396" s="5"/>
      <c r="C396" s="6"/>
      <c r="D396" s="107" t="s">
        <v>48</v>
      </c>
      <c r="E396" s="107"/>
      <c r="F396" s="107"/>
      <c r="G396" s="107"/>
    </row>
    <row r="397" spans="1:7" ht="18" x14ac:dyDescent="0.3">
      <c r="A397" s="7" t="s">
        <v>23</v>
      </c>
      <c r="B397" s="53"/>
      <c r="C397" s="6"/>
      <c r="D397" s="8"/>
      <c r="E397" s="9"/>
      <c r="F397" s="107"/>
      <c r="G397" s="107"/>
    </row>
    <row r="398" spans="1:7" ht="20.25" x14ac:dyDescent="0.3">
      <c r="A398" s="10" t="s">
        <v>5</v>
      </c>
      <c r="B398" s="21" t="s">
        <v>24</v>
      </c>
      <c r="C398" s="6"/>
      <c r="D398" s="8"/>
      <c r="E398" s="9"/>
      <c r="F398" s="108" t="s">
        <v>49</v>
      </c>
      <c r="G398" s="108"/>
    </row>
    <row r="399" spans="1:7" ht="17.25" x14ac:dyDescent="0.3">
      <c r="A399" s="11" t="s">
        <v>6</v>
      </c>
      <c r="B399" s="11" t="s">
        <v>7</v>
      </c>
      <c r="C399" s="11" t="s">
        <v>8</v>
      </c>
      <c r="D399" s="12" t="s">
        <v>9</v>
      </c>
      <c r="E399" s="13" t="s">
        <v>10</v>
      </c>
      <c r="F399" s="11" t="s">
        <v>11</v>
      </c>
      <c r="G399" s="12" t="s">
        <v>12</v>
      </c>
    </row>
    <row r="400" spans="1:7" ht="17.25" x14ac:dyDescent="0.3">
      <c r="A400" s="22">
        <v>1</v>
      </c>
      <c r="B400" s="58" t="s">
        <v>19</v>
      </c>
      <c r="C400" s="38">
        <v>15</v>
      </c>
      <c r="D400" s="59">
        <v>80775</v>
      </c>
      <c r="E400" s="24">
        <f>D400*C400</f>
        <v>1211625</v>
      </c>
      <c r="F400" s="25">
        <v>0</v>
      </c>
      <c r="G400" s="26">
        <f>E400-F400*E400</f>
        <v>1211625</v>
      </c>
    </row>
    <row r="401" spans="1:9" ht="17.25" x14ac:dyDescent="0.3">
      <c r="A401" s="22">
        <v>2</v>
      </c>
      <c r="B401" s="57" t="s">
        <v>20</v>
      </c>
      <c r="C401" s="62">
        <v>15</v>
      </c>
      <c r="D401" s="59">
        <v>130973</v>
      </c>
      <c r="E401" s="24">
        <f t="shared" ref="E401:E406" si="36">D401*C401</f>
        <v>1964595</v>
      </c>
      <c r="F401" s="25">
        <v>0</v>
      </c>
      <c r="G401" s="26">
        <f t="shared" ref="G401:G406" si="37">E401-F401*E401</f>
        <v>1964595</v>
      </c>
    </row>
    <row r="402" spans="1:9" ht="17.25" x14ac:dyDescent="0.3">
      <c r="A402" s="22">
        <v>3</v>
      </c>
      <c r="B402" s="23" t="s">
        <v>18</v>
      </c>
      <c r="C402" s="38">
        <v>40</v>
      </c>
      <c r="D402" s="34">
        <v>122163</v>
      </c>
      <c r="E402" s="24">
        <f t="shared" si="36"/>
        <v>4886520</v>
      </c>
      <c r="F402" s="25">
        <v>0</v>
      </c>
      <c r="G402" s="26">
        <f t="shared" si="37"/>
        <v>4886520</v>
      </c>
    </row>
    <row r="403" spans="1:9" ht="17.25" x14ac:dyDescent="0.3">
      <c r="A403" s="22">
        <v>4</v>
      </c>
      <c r="B403" s="23" t="s">
        <v>21</v>
      </c>
      <c r="C403" s="38">
        <v>15</v>
      </c>
      <c r="D403" s="34">
        <v>61155</v>
      </c>
      <c r="E403" s="24">
        <f t="shared" si="36"/>
        <v>917325</v>
      </c>
      <c r="F403" s="25">
        <v>0</v>
      </c>
      <c r="G403" s="26">
        <f t="shared" si="37"/>
        <v>917325</v>
      </c>
    </row>
    <row r="404" spans="1:9" ht="17.25" x14ac:dyDescent="0.3">
      <c r="A404" s="22">
        <v>5</v>
      </c>
      <c r="B404" s="60" t="s">
        <v>17</v>
      </c>
      <c r="C404" s="63">
        <v>15</v>
      </c>
      <c r="D404" s="34">
        <v>96566</v>
      </c>
      <c r="E404" s="24">
        <f t="shared" si="36"/>
        <v>1448490</v>
      </c>
      <c r="F404" s="25">
        <v>0</v>
      </c>
      <c r="G404" s="26">
        <f t="shared" si="37"/>
        <v>1448490</v>
      </c>
    </row>
    <row r="405" spans="1:9" ht="22.5" customHeight="1" x14ac:dyDescent="0.3">
      <c r="A405" s="22">
        <v>6</v>
      </c>
      <c r="B405" s="57" t="s">
        <v>40</v>
      </c>
      <c r="C405" s="64"/>
      <c r="D405" s="61">
        <v>50600</v>
      </c>
      <c r="E405" s="24">
        <f t="shared" si="36"/>
        <v>0</v>
      </c>
      <c r="F405" s="25">
        <v>0</v>
      </c>
      <c r="G405" s="26">
        <f t="shared" si="37"/>
        <v>0</v>
      </c>
    </row>
    <row r="406" spans="1:9" ht="18" customHeight="1" x14ac:dyDescent="0.3">
      <c r="A406" s="22">
        <v>7</v>
      </c>
      <c r="B406" s="57" t="s">
        <v>41</v>
      </c>
      <c r="C406" s="64"/>
      <c r="D406" s="61">
        <v>55200</v>
      </c>
      <c r="E406" s="24">
        <f t="shared" si="36"/>
        <v>0</v>
      </c>
      <c r="F406" s="25">
        <v>0</v>
      </c>
      <c r="G406" s="26">
        <f t="shared" si="37"/>
        <v>0</v>
      </c>
    </row>
    <row r="407" spans="1:9" ht="18" x14ac:dyDescent="0.3">
      <c r="A407" s="16"/>
      <c r="B407" s="17" t="s">
        <v>13</v>
      </c>
      <c r="C407" s="27">
        <f>SUM(C400:C406)</f>
        <v>100</v>
      </c>
      <c r="D407" s="18"/>
      <c r="E407" s="19">
        <f>SUM(E400:E406)</f>
        <v>10428555</v>
      </c>
      <c r="F407" s="19"/>
      <c r="G407" s="19">
        <f>SUM(G400:G406)</f>
        <v>10428555</v>
      </c>
      <c r="I407" t="s">
        <v>55</v>
      </c>
    </row>
    <row r="408" spans="1:9" ht="17.25" x14ac:dyDescent="0.3">
      <c r="A408" s="28"/>
      <c r="B408" s="29"/>
      <c r="C408" s="30"/>
      <c r="D408" s="30"/>
      <c r="E408" s="31"/>
      <c r="F408" s="14"/>
      <c r="G408" s="31"/>
    </row>
    <row r="409" spans="1:9" ht="18" x14ac:dyDescent="0.3">
      <c r="A409" s="107" t="s">
        <v>14</v>
      </c>
      <c r="B409" s="107"/>
      <c r="C409" s="111" t="s">
        <v>15</v>
      </c>
      <c r="D409" s="111"/>
      <c r="E409" s="15"/>
      <c r="F409" s="107" t="s">
        <v>16</v>
      </c>
      <c r="G409" s="107"/>
    </row>
    <row r="415" spans="1:9" s="55" customFormat="1" x14ac:dyDescent="0.25">
      <c r="B415" s="55" t="s">
        <v>50</v>
      </c>
    </row>
    <row r="417" spans="1:9" ht="18" x14ac:dyDescent="0.3">
      <c r="A417" s="1"/>
      <c r="B417" s="109" t="s">
        <v>0</v>
      </c>
      <c r="C417" s="109"/>
      <c r="D417" s="109"/>
      <c r="E417" s="109"/>
      <c r="F417" s="109"/>
      <c r="G417" s="109"/>
    </row>
    <row r="418" spans="1:9" ht="18" x14ac:dyDescent="0.3">
      <c r="A418" s="2"/>
      <c r="B418" s="109" t="s">
        <v>1</v>
      </c>
      <c r="C418" s="109"/>
      <c r="D418" s="109"/>
      <c r="E418" s="109"/>
      <c r="F418" s="109"/>
      <c r="G418" s="109"/>
    </row>
    <row r="419" spans="1:9" ht="19.5" x14ac:dyDescent="0.35">
      <c r="A419" s="66"/>
      <c r="B419" s="66"/>
      <c r="C419" s="2" t="s">
        <v>2</v>
      </c>
      <c r="D419" s="3"/>
      <c r="E419" s="2"/>
      <c r="F419" s="2"/>
      <c r="G419" s="3"/>
    </row>
    <row r="420" spans="1:9" ht="18" x14ac:dyDescent="0.3">
      <c r="A420" s="109" t="s">
        <v>3</v>
      </c>
      <c r="B420" s="109"/>
      <c r="C420" s="109"/>
      <c r="D420" s="109"/>
      <c r="E420" s="109"/>
      <c r="F420" s="109"/>
      <c r="G420" s="109"/>
    </row>
    <row r="421" spans="1:9" ht="18" x14ac:dyDescent="0.25">
      <c r="A421" s="110" t="s">
        <v>4</v>
      </c>
      <c r="B421" s="110"/>
      <c r="C421" s="110"/>
      <c r="D421" s="110"/>
      <c r="E421" s="110"/>
      <c r="F421" s="110"/>
      <c r="G421" s="110"/>
    </row>
    <row r="422" spans="1:9" x14ac:dyDescent="0.25">
      <c r="A422" s="4"/>
      <c r="B422" s="4"/>
      <c r="C422" s="4"/>
      <c r="D422" s="4"/>
      <c r="E422" s="4"/>
      <c r="F422" s="4"/>
      <c r="G422" s="4"/>
    </row>
    <row r="423" spans="1:9" ht="18" x14ac:dyDescent="0.3">
      <c r="A423" s="5" t="s">
        <v>22</v>
      </c>
      <c r="B423" s="5"/>
      <c r="C423" s="6"/>
      <c r="D423" s="107" t="s">
        <v>57</v>
      </c>
      <c r="E423" s="107"/>
      <c r="F423" s="107"/>
      <c r="G423" s="107"/>
    </row>
    <row r="424" spans="1:9" ht="18" x14ac:dyDescent="0.3">
      <c r="A424" s="7" t="s">
        <v>23</v>
      </c>
      <c r="B424" s="65"/>
      <c r="C424" s="6"/>
      <c r="D424" s="8"/>
      <c r="E424" s="9"/>
      <c r="F424" s="107"/>
      <c r="G424" s="107"/>
    </row>
    <row r="425" spans="1:9" ht="20.25" x14ac:dyDescent="0.3">
      <c r="A425" s="10" t="s">
        <v>5</v>
      </c>
      <c r="B425" s="21" t="s">
        <v>24</v>
      </c>
      <c r="C425" s="6"/>
      <c r="D425" s="8"/>
      <c r="E425" s="9"/>
      <c r="F425" s="108" t="s">
        <v>49</v>
      </c>
      <c r="G425" s="108"/>
      <c r="I425" t="s">
        <v>74</v>
      </c>
    </row>
    <row r="426" spans="1:9" ht="17.25" x14ac:dyDescent="0.3">
      <c r="A426" s="11" t="s">
        <v>6</v>
      </c>
      <c r="B426" s="11" t="s">
        <v>7</v>
      </c>
      <c r="C426" s="11" t="s">
        <v>8</v>
      </c>
      <c r="D426" s="12" t="s">
        <v>9</v>
      </c>
      <c r="E426" s="13" t="s">
        <v>10</v>
      </c>
      <c r="F426" s="11" t="s">
        <v>11</v>
      </c>
      <c r="G426" s="12" t="s">
        <v>12</v>
      </c>
    </row>
    <row r="427" spans="1:9" ht="17.25" x14ac:dyDescent="0.3">
      <c r="A427" s="22">
        <v>1</v>
      </c>
      <c r="B427" s="58" t="s">
        <v>19</v>
      </c>
      <c r="C427" s="38">
        <v>15</v>
      </c>
      <c r="D427" s="59">
        <v>80775</v>
      </c>
      <c r="E427" s="24">
        <f>D427*C427</f>
        <v>1211625</v>
      </c>
      <c r="F427" s="25">
        <v>0</v>
      </c>
      <c r="G427" s="26">
        <f>E427-F427*E427</f>
        <v>1211625</v>
      </c>
    </row>
    <row r="428" spans="1:9" ht="17.25" x14ac:dyDescent="0.3">
      <c r="A428" s="22">
        <v>2</v>
      </c>
      <c r="B428" s="57" t="s">
        <v>20</v>
      </c>
      <c r="C428" s="62">
        <v>15</v>
      </c>
      <c r="D428" s="59">
        <v>130973</v>
      </c>
      <c r="E428" s="24">
        <f t="shared" ref="E428:E433" si="38">D428*C428</f>
        <v>1964595</v>
      </c>
      <c r="F428" s="25">
        <v>0</v>
      </c>
      <c r="G428" s="26">
        <f t="shared" ref="G428:G433" si="39">E428-F428*E428</f>
        <v>1964595</v>
      </c>
    </row>
    <row r="429" spans="1:9" ht="17.25" x14ac:dyDescent="0.3">
      <c r="A429" s="22">
        <v>3</v>
      </c>
      <c r="B429" s="23" t="s">
        <v>18</v>
      </c>
      <c r="C429" s="38">
        <v>29</v>
      </c>
      <c r="D429" s="34">
        <v>122163</v>
      </c>
      <c r="E429" s="24">
        <f t="shared" si="38"/>
        <v>3542727</v>
      </c>
      <c r="F429" s="25">
        <v>0</v>
      </c>
      <c r="G429" s="26">
        <f t="shared" si="39"/>
        <v>3542727</v>
      </c>
    </row>
    <row r="430" spans="1:9" ht="17.25" x14ac:dyDescent="0.3">
      <c r="A430" s="22">
        <v>4</v>
      </c>
      <c r="B430" s="23" t="s">
        <v>21</v>
      </c>
      <c r="C430" s="38">
        <v>10</v>
      </c>
      <c r="D430" s="34">
        <v>61155</v>
      </c>
      <c r="E430" s="24">
        <f t="shared" si="38"/>
        <v>611550</v>
      </c>
      <c r="F430" s="25">
        <v>0</v>
      </c>
      <c r="G430" s="26">
        <f t="shared" si="39"/>
        <v>611550</v>
      </c>
    </row>
    <row r="431" spans="1:9" ht="17.25" x14ac:dyDescent="0.3">
      <c r="A431" s="22">
        <v>5</v>
      </c>
      <c r="B431" s="60" t="s">
        <v>17</v>
      </c>
      <c r="C431" s="63"/>
      <c r="D431" s="34">
        <v>96566</v>
      </c>
      <c r="E431" s="24">
        <f t="shared" si="38"/>
        <v>0</v>
      </c>
      <c r="F431" s="25">
        <v>0</v>
      </c>
      <c r="G431" s="26">
        <f t="shared" si="39"/>
        <v>0</v>
      </c>
    </row>
    <row r="432" spans="1:9" ht="17.25" x14ac:dyDescent="0.3">
      <c r="A432" s="22">
        <v>6</v>
      </c>
      <c r="B432" s="57" t="s">
        <v>40</v>
      </c>
      <c r="C432" s="64"/>
      <c r="D432" s="61">
        <v>50600</v>
      </c>
      <c r="E432" s="24">
        <f t="shared" si="38"/>
        <v>0</v>
      </c>
      <c r="F432" s="25">
        <v>0</v>
      </c>
      <c r="G432" s="26">
        <f t="shared" si="39"/>
        <v>0</v>
      </c>
    </row>
    <row r="433" spans="1:7" ht="17.25" x14ac:dyDescent="0.3">
      <c r="A433" s="22">
        <v>7</v>
      </c>
      <c r="B433" s="57" t="s">
        <v>41</v>
      </c>
      <c r="C433" s="64"/>
      <c r="D433" s="61">
        <v>55200</v>
      </c>
      <c r="E433" s="24">
        <f t="shared" si="38"/>
        <v>0</v>
      </c>
      <c r="F433" s="25">
        <v>0</v>
      </c>
      <c r="G433" s="26">
        <f t="shared" si="39"/>
        <v>0</v>
      </c>
    </row>
    <row r="434" spans="1:7" ht="19.5" x14ac:dyDescent="0.35">
      <c r="A434" s="16"/>
      <c r="B434" s="17" t="s">
        <v>13</v>
      </c>
      <c r="C434" s="27">
        <f>SUM(C427:C433)</f>
        <v>69</v>
      </c>
      <c r="D434" s="18"/>
      <c r="E434" s="19">
        <f>SUM(E427:E433)</f>
        <v>7330497</v>
      </c>
      <c r="F434" s="19"/>
      <c r="G434" s="19">
        <f>SUM(G427:G433)</f>
        <v>7330497</v>
      </c>
    </row>
    <row r="435" spans="1:7" ht="17.25" x14ac:dyDescent="0.3">
      <c r="A435" s="28"/>
      <c r="B435" s="29"/>
      <c r="C435" s="30"/>
      <c r="D435" s="30"/>
      <c r="E435" s="31"/>
      <c r="F435" s="14"/>
      <c r="G435" s="31"/>
    </row>
    <row r="436" spans="1:7" ht="18" x14ac:dyDescent="0.3">
      <c r="A436" s="107" t="s">
        <v>14</v>
      </c>
      <c r="B436" s="107"/>
      <c r="C436" s="111" t="s">
        <v>15</v>
      </c>
      <c r="D436" s="111"/>
      <c r="E436" s="15"/>
      <c r="F436" s="107" t="s">
        <v>16</v>
      </c>
      <c r="G436" s="107"/>
    </row>
    <row r="439" spans="1:7" ht="18" x14ac:dyDescent="0.3">
      <c r="A439" s="1"/>
      <c r="B439" s="109" t="s">
        <v>0</v>
      </c>
      <c r="C439" s="109"/>
      <c r="D439" s="109"/>
      <c r="E439" s="109"/>
      <c r="F439" s="109"/>
      <c r="G439" s="109"/>
    </row>
    <row r="440" spans="1:7" ht="18" x14ac:dyDescent="0.3">
      <c r="A440" s="2"/>
      <c r="B440" s="109" t="s">
        <v>1</v>
      </c>
      <c r="C440" s="109"/>
      <c r="D440" s="109"/>
      <c r="E440" s="109"/>
      <c r="F440" s="109"/>
      <c r="G440" s="109"/>
    </row>
    <row r="441" spans="1:7" ht="19.5" x14ac:dyDescent="0.35">
      <c r="A441" s="66"/>
      <c r="B441" s="66"/>
      <c r="C441" s="2" t="s">
        <v>2</v>
      </c>
      <c r="D441" s="3"/>
      <c r="E441" s="2"/>
      <c r="F441" s="2"/>
      <c r="G441" s="3"/>
    </row>
    <row r="442" spans="1:7" ht="18" x14ac:dyDescent="0.3">
      <c r="A442" s="109" t="s">
        <v>3</v>
      </c>
      <c r="B442" s="109"/>
      <c r="C442" s="109"/>
      <c r="D442" s="109"/>
      <c r="E442" s="109"/>
      <c r="F442" s="109"/>
      <c r="G442" s="109"/>
    </row>
    <row r="443" spans="1:7" ht="18" x14ac:dyDescent="0.25">
      <c r="A443" s="110" t="s">
        <v>4</v>
      </c>
      <c r="B443" s="110"/>
      <c r="C443" s="110"/>
      <c r="D443" s="110"/>
      <c r="E443" s="110"/>
      <c r="F443" s="110"/>
      <c r="G443" s="110"/>
    </row>
    <row r="444" spans="1:7" x14ac:dyDescent="0.25">
      <c r="A444" s="4"/>
      <c r="B444" s="4"/>
      <c r="C444" s="4"/>
      <c r="D444" s="4"/>
      <c r="E444" s="4"/>
      <c r="F444" s="4"/>
      <c r="G444" s="4"/>
    </row>
    <row r="445" spans="1:7" ht="18" x14ac:dyDescent="0.3">
      <c r="A445" s="5" t="s">
        <v>22</v>
      </c>
      <c r="B445" s="5"/>
      <c r="C445" s="6"/>
      <c r="D445" s="107" t="s">
        <v>58</v>
      </c>
      <c r="E445" s="107"/>
      <c r="F445" s="107"/>
      <c r="G445" s="107"/>
    </row>
    <row r="446" spans="1:7" ht="18" x14ac:dyDescent="0.3">
      <c r="A446" s="7" t="s">
        <v>23</v>
      </c>
      <c r="B446" s="65"/>
      <c r="C446" s="6"/>
      <c r="D446" s="8"/>
      <c r="E446" s="9"/>
      <c r="F446" s="107"/>
      <c r="G446" s="107"/>
    </row>
    <row r="447" spans="1:7" ht="20.25" x14ac:dyDescent="0.3">
      <c r="A447" s="10" t="s">
        <v>5</v>
      </c>
      <c r="B447" s="21" t="s">
        <v>24</v>
      </c>
      <c r="C447" s="6"/>
      <c r="D447" s="8"/>
      <c r="E447" s="9"/>
      <c r="F447" s="108" t="s">
        <v>49</v>
      </c>
      <c r="G447" s="108"/>
    </row>
    <row r="448" spans="1:7" ht="17.25" x14ac:dyDescent="0.3">
      <c r="A448" s="11" t="s">
        <v>6</v>
      </c>
      <c r="B448" s="11" t="s">
        <v>7</v>
      </c>
      <c r="C448" s="11" t="s">
        <v>8</v>
      </c>
      <c r="D448" s="12" t="s">
        <v>9</v>
      </c>
      <c r="E448" s="13" t="s">
        <v>10</v>
      </c>
      <c r="F448" s="11" t="s">
        <v>11</v>
      </c>
      <c r="G448" s="12" t="s">
        <v>12</v>
      </c>
    </row>
    <row r="449" spans="1:7" ht="17.25" x14ac:dyDescent="0.3">
      <c r="A449" s="22">
        <v>1</v>
      </c>
      <c r="B449" s="58" t="s">
        <v>19</v>
      </c>
      <c r="C449" s="38">
        <v>15</v>
      </c>
      <c r="D449" s="59">
        <v>80775</v>
      </c>
      <c r="E449" s="24">
        <f>D449*C449</f>
        <v>1211625</v>
      </c>
      <c r="F449" s="25">
        <v>0</v>
      </c>
      <c r="G449" s="26">
        <f>E449-F449*E449</f>
        <v>1211625</v>
      </c>
    </row>
    <row r="450" spans="1:7" ht="17.25" x14ac:dyDescent="0.3">
      <c r="A450" s="22">
        <v>2</v>
      </c>
      <c r="B450" s="57" t="s">
        <v>20</v>
      </c>
      <c r="C450" s="62"/>
      <c r="D450" s="59">
        <v>130973</v>
      </c>
      <c r="E450" s="24">
        <f t="shared" ref="E450:E455" si="40">D450*C450</f>
        <v>0</v>
      </c>
      <c r="F450" s="25">
        <v>0</v>
      </c>
      <c r="G450" s="26">
        <f t="shared" ref="G450:G455" si="41">E450-F450*E450</f>
        <v>0</v>
      </c>
    </row>
    <row r="451" spans="1:7" ht="17.25" x14ac:dyDescent="0.3">
      <c r="A451" s="22">
        <v>3</v>
      </c>
      <c r="B451" s="23" t="s">
        <v>18</v>
      </c>
      <c r="C451" s="38">
        <v>30</v>
      </c>
      <c r="D451" s="34">
        <v>122163</v>
      </c>
      <c r="E451" s="24">
        <f t="shared" si="40"/>
        <v>3664890</v>
      </c>
      <c r="F451" s="25">
        <v>0</v>
      </c>
      <c r="G451" s="26">
        <f t="shared" si="41"/>
        <v>3664890</v>
      </c>
    </row>
    <row r="452" spans="1:7" ht="17.25" x14ac:dyDescent="0.3">
      <c r="A452" s="22">
        <v>4</v>
      </c>
      <c r="B452" s="23" t="s">
        <v>21</v>
      </c>
      <c r="C452" s="38">
        <v>15</v>
      </c>
      <c r="D452" s="34">
        <v>61155</v>
      </c>
      <c r="E452" s="24">
        <f t="shared" si="40"/>
        <v>917325</v>
      </c>
      <c r="F452" s="25">
        <v>0</v>
      </c>
      <c r="G452" s="26">
        <f t="shared" si="41"/>
        <v>917325</v>
      </c>
    </row>
    <row r="453" spans="1:7" ht="17.25" x14ac:dyDescent="0.3">
      <c r="A453" s="22">
        <v>5</v>
      </c>
      <c r="B453" s="60" t="s">
        <v>17</v>
      </c>
      <c r="C453" s="63"/>
      <c r="D453" s="34">
        <v>96566</v>
      </c>
      <c r="E453" s="24">
        <f t="shared" si="40"/>
        <v>0</v>
      </c>
      <c r="F453" s="25">
        <v>0</v>
      </c>
      <c r="G453" s="26">
        <f t="shared" si="41"/>
        <v>0</v>
      </c>
    </row>
    <row r="454" spans="1:7" ht="17.25" x14ac:dyDescent="0.3">
      <c r="A454" s="22">
        <v>6</v>
      </c>
      <c r="B454" s="57" t="s">
        <v>40</v>
      </c>
      <c r="C454" s="64"/>
      <c r="D454" s="61">
        <v>50600</v>
      </c>
      <c r="E454" s="24">
        <f t="shared" si="40"/>
        <v>0</v>
      </c>
      <c r="F454" s="25">
        <v>0</v>
      </c>
      <c r="G454" s="26">
        <f t="shared" si="41"/>
        <v>0</v>
      </c>
    </row>
    <row r="455" spans="1:7" ht="17.25" x14ac:dyDescent="0.3">
      <c r="A455" s="22">
        <v>7</v>
      </c>
      <c r="B455" s="57" t="s">
        <v>41</v>
      </c>
      <c r="C455" s="64"/>
      <c r="D455" s="61">
        <v>55200</v>
      </c>
      <c r="E455" s="24">
        <f t="shared" si="40"/>
        <v>0</v>
      </c>
      <c r="F455" s="25">
        <v>0</v>
      </c>
      <c r="G455" s="26">
        <f t="shared" si="41"/>
        <v>0</v>
      </c>
    </row>
    <row r="456" spans="1:7" ht="19.5" x14ac:dyDescent="0.35">
      <c r="A456" s="16"/>
      <c r="B456" s="17" t="s">
        <v>13</v>
      </c>
      <c r="C456" s="27">
        <f>SUM(C449:C455)</f>
        <v>60</v>
      </c>
      <c r="D456" s="18"/>
      <c r="E456" s="19">
        <f>SUM(E449:E455)</f>
        <v>5793840</v>
      </c>
      <c r="F456" s="19"/>
      <c r="G456" s="19">
        <f>SUM(G449:G455)</f>
        <v>5793840</v>
      </c>
    </row>
    <row r="457" spans="1:7" ht="17.25" x14ac:dyDescent="0.3">
      <c r="A457" s="28"/>
      <c r="B457" s="29"/>
      <c r="C457" s="30"/>
      <c r="D457" s="30"/>
      <c r="E457" s="31"/>
      <c r="F457" s="14"/>
      <c r="G457" s="31"/>
    </row>
    <row r="458" spans="1:7" ht="18" x14ac:dyDescent="0.3">
      <c r="A458" s="107" t="s">
        <v>14</v>
      </c>
      <c r="B458" s="107"/>
      <c r="C458" s="111" t="s">
        <v>15</v>
      </c>
      <c r="D458" s="111"/>
      <c r="E458" s="15"/>
      <c r="F458" s="107" t="s">
        <v>16</v>
      </c>
      <c r="G458" s="107"/>
    </row>
    <row r="462" spans="1:7" ht="18" x14ac:dyDescent="0.3">
      <c r="A462" s="1"/>
      <c r="B462" s="109" t="s">
        <v>0</v>
      </c>
      <c r="C462" s="109"/>
      <c r="D462" s="109"/>
      <c r="E462" s="109"/>
      <c r="F462" s="109"/>
      <c r="G462" s="109"/>
    </row>
    <row r="463" spans="1:7" ht="18" x14ac:dyDescent="0.3">
      <c r="A463" s="2"/>
      <c r="B463" s="109" t="s">
        <v>1</v>
      </c>
      <c r="C463" s="109"/>
      <c r="D463" s="109"/>
      <c r="E463" s="109"/>
      <c r="F463" s="109"/>
      <c r="G463" s="109"/>
    </row>
    <row r="464" spans="1:7" ht="19.5" x14ac:dyDescent="0.35">
      <c r="A464" s="66"/>
      <c r="B464" s="66"/>
      <c r="C464" s="2" t="s">
        <v>2</v>
      </c>
      <c r="D464" s="3"/>
      <c r="E464" s="2"/>
      <c r="F464" s="2"/>
      <c r="G464" s="3"/>
    </row>
    <row r="465" spans="1:7" ht="18" x14ac:dyDescent="0.3">
      <c r="A465" s="109" t="s">
        <v>3</v>
      </c>
      <c r="B465" s="109"/>
      <c r="C465" s="109"/>
      <c r="D465" s="109"/>
      <c r="E465" s="109"/>
      <c r="F465" s="109"/>
      <c r="G465" s="109"/>
    </row>
    <row r="466" spans="1:7" ht="18" x14ac:dyDescent="0.25">
      <c r="A466" s="110" t="s">
        <v>4</v>
      </c>
      <c r="B466" s="110"/>
      <c r="C466" s="110"/>
      <c r="D466" s="110"/>
      <c r="E466" s="110"/>
      <c r="F466" s="110"/>
      <c r="G466" s="110"/>
    </row>
    <row r="467" spans="1:7" x14ac:dyDescent="0.25">
      <c r="A467" s="4"/>
      <c r="B467" s="4"/>
      <c r="C467" s="4"/>
      <c r="D467" s="4"/>
      <c r="E467" s="4"/>
      <c r="F467" s="4"/>
      <c r="G467" s="4"/>
    </row>
    <row r="468" spans="1:7" ht="18" x14ac:dyDescent="0.3">
      <c r="A468" s="5" t="s">
        <v>22</v>
      </c>
      <c r="B468" s="5"/>
      <c r="C468" s="6"/>
      <c r="D468" s="107" t="s">
        <v>59</v>
      </c>
      <c r="E468" s="107"/>
      <c r="F468" s="107"/>
      <c r="G468" s="107"/>
    </row>
    <row r="469" spans="1:7" ht="18" x14ac:dyDescent="0.3">
      <c r="A469" s="7" t="s">
        <v>23</v>
      </c>
      <c r="B469" s="65"/>
      <c r="C469" s="6"/>
      <c r="D469" s="8"/>
      <c r="E469" s="9"/>
      <c r="F469" s="107"/>
      <c r="G469" s="107"/>
    </row>
    <row r="470" spans="1:7" ht="20.25" x14ac:dyDescent="0.3">
      <c r="A470" s="10" t="s">
        <v>5</v>
      </c>
      <c r="B470" s="21" t="s">
        <v>24</v>
      </c>
      <c r="C470" s="6"/>
      <c r="D470" s="8"/>
      <c r="E470" s="9"/>
      <c r="F470" s="108" t="s">
        <v>49</v>
      </c>
      <c r="G470" s="108"/>
    </row>
    <row r="471" spans="1:7" ht="17.25" x14ac:dyDescent="0.3">
      <c r="A471" s="11" t="s">
        <v>6</v>
      </c>
      <c r="B471" s="11" t="s">
        <v>7</v>
      </c>
      <c r="C471" s="11" t="s">
        <v>8</v>
      </c>
      <c r="D471" s="12" t="s">
        <v>9</v>
      </c>
      <c r="E471" s="13" t="s">
        <v>10</v>
      </c>
      <c r="F471" s="11" t="s">
        <v>11</v>
      </c>
      <c r="G471" s="12" t="s">
        <v>12</v>
      </c>
    </row>
    <row r="472" spans="1:7" ht="17.25" x14ac:dyDescent="0.3">
      <c r="A472" s="22">
        <v>1</v>
      </c>
      <c r="B472" s="58" t="s">
        <v>19</v>
      </c>
      <c r="C472" s="38">
        <v>15</v>
      </c>
      <c r="D472" s="59">
        <v>80775</v>
      </c>
      <c r="E472" s="24">
        <f>D472*C472</f>
        <v>1211625</v>
      </c>
      <c r="F472" s="25">
        <v>0</v>
      </c>
      <c r="G472" s="26">
        <f>E472-F472*E472</f>
        <v>1211625</v>
      </c>
    </row>
    <row r="473" spans="1:7" ht="17.25" x14ac:dyDescent="0.3">
      <c r="A473" s="22">
        <v>2</v>
      </c>
      <c r="B473" s="57" t="s">
        <v>20</v>
      </c>
      <c r="C473" s="62">
        <v>15</v>
      </c>
      <c r="D473" s="59">
        <v>130973</v>
      </c>
      <c r="E473" s="24">
        <f t="shared" ref="E473:E478" si="42">D473*C473</f>
        <v>1964595</v>
      </c>
      <c r="F473" s="25">
        <v>0</v>
      </c>
      <c r="G473" s="26">
        <f t="shared" ref="G473:G478" si="43">E473-F473*E473</f>
        <v>1964595</v>
      </c>
    </row>
    <row r="474" spans="1:7" ht="17.25" x14ac:dyDescent="0.3">
      <c r="A474" s="22">
        <v>3</v>
      </c>
      <c r="B474" s="23" t="s">
        <v>18</v>
      </c>
      <c r="C474" s="38">
        <v>30</v>
      </c>
      <c r="D474" s="34">
        <v>122163</v>
      </c>
      <c r="E474" s="24">
        <f t="shared" si="42"/>
        <v>3664890</v>
      </c>
      <c r="F474" s="25">
        <v>0</v>
      </c>
      <c r="G474" s="26">
        <f t="shared" si="43"/>
        <v>3664890</v>
      </c>
    </row>
    <row r="475" spans="1:7" ht="17.25" x14ac:dyDescent="0.3">
      <c r="A475" s="22">
        <v>4</v>
      </c>
      <c r="B475" s="23" t="s">
        <v>21</v>
      </c>
      <c r="C475" s="38"/>
      <c r="D475" s="34">
        <v>61155</v>
      </c>
      <c r="E475" s="24">
        <f t="shared" si="42"/>
        <v>0</v>
      </c>
      <c r="F475" s="25">
        <v>0</v>
      </c>
      <c r="G475" s="26">
        <f t="shared" si="43"/>
        <v>0</v>
      </c>
    </row>
    <row r="476" spans="1:7" ht="17.25" x14ac:dyDescent="0.3">
      <c r="A476" s="22">
        <v>5</v>
      </c>
      <c r="B476" s="60" t="s">
        <v>17</v>
      </c>
      <c r="C476" s="63"/>
      <c r="D476" s="34">
        <v>96566</v>
      </c>
      <c r="E476" s="24">
        <f t="shared" si="42"/>
        <v>0</v>
      </c>
      <c r="F476" s="25">
        <v>0</v>
      </c>
      <c r="G476" s="26">
        <f t="shared" si="43"/>
        <v>0</v>
      </c>
    </row>
    <row r="477" spans="1:7" ht="17.25" x14ac:dyDescent="0.3">
      <c r="A477" s="22">
        <v>6</v>
      </c>
      <c r="B477" s="57" t="s">
        <v>40</v>
      </c>
      <c r="C477" s="64"/>
      <c r="D477" s="61">
        <v>50600</v>
      </c>
      <c r="E477" s="24">
        <f t="shared" si="42"/>
        <v>0</v>
      </c>
      <c r="F477" s="25">
        <v>0</v>
      </c>
      <c r="G477" s="26">
        <f t="shared" si="43"/>
        <v>0</v>
      </c>
    </row>
    <row r="478" spans="1:7" ht="17.25" x14ac:dyDescent="0.3">
      <c r="A478" s="22">
        <v>7</v>
      </c>
      <c r="B478" s="57" t="s">
        <v>41</v>
      </c>
      <c r="C478" s="64"/>
      <c r="D478" s="61">
        <v>55200</v>
      </c>
      <c r="E478" s="24">
        <f t="shared" si="42"/>
        <v>0</v>
      </c>
      <c r="F478" s="25">
        <v>0</v>
      </c>
      <c r="G478" s="26">
        <f t="shared" si="43"/>
        <v>0</v>
      </c>
    </row>
    <row r="479" spans="1:7" ht="19.5" x14ac:dyDescent="0.35">
      <c r="A479" s="16"/>
      <c r="B479" s="17" t="s">
        <v>13</v>
      </c>
      <c r="C479" s="27">
        <f>SUM(C472:C478)</f>
        <v>60</v>
      </c>
      <c r="D479" s="18"/>
      <c r="E479" s="19">
        <f>SUM(E472:E478)</f>
        <v>6841110</v>
      </c>
      <c r="F479" s="19"/>
      <c r="G479" s="19">
        <f>SUM(G472:G478)</f>
        <v>6841110</v>
      </c>
    </row>
    <row r="480" spans="1:7" ht="17.25" x14ac:dyDescent="0.3">
      <c r="A480" s="28"/>
      <c r="B480" s="29"/>
      <c r="C480" s="30"/>
      <c r="D480" s="30"/>
      <c r="E480" s="31"/>
      <c r="F480" s="14"/>
      <c r="G480" s="31"/>
    </row>
    <row r="481" spans="1:7" ht="18" x14ac:dyDescent="0.3">
      <c r="A481" s="107" t="s">
        <v>14</v>
      </c>
      <c r="B481" s="107"/>
      <c r="C481" s="111" t="s">
        <v>15</v>
      </c>
      <c r="D481" s="111"/>
      <c r="E481" s="15"/>
      <c r="F481" s="107" t="s">
        <v>16</v>
      </c>
      <c r="G481" s="107"/>
    </row>
    <row r="485" spans="1:7" ht="18" x14ac:dyDescent="0.3">
      <c r="A485" s="1"/>
      <c r="B485" s="109" t="s">
        <v>0</v>
      </c>
      <c r="C485" s="109"/>
      <c r="D485" s="109"/>
      <c r="E485" s="109"/>
      <c r="F485" s="109"/>
      <c r="G485" s="109"/>
    </row>
    <row r="486" spans="1:7" ht="18" x14ac:dyDescent="0.3">
      <c r="A486" s="2"/>
      <c r="B486" s="109" t="s">
        <v>1</v>
      </c>
      <c r="C486" s="109"/>
      <c r="D486" s="109"/>
      <c r="E486" s="109"/>
      <c r="F486" s="109"/>
      <c r="G486" s="109"/>
    </row>
    <row r="487" spans="1:7" ht="19.5" x14ac:dyDescent="0.35">
      <c r="A487" s="66"/>
      <c r="B487" s="66"/>
      <c r="C487" s="2" t="s">
        <v>2</v>
      </c>
      <c r="D487" s="3"/>
      <c r="E487" s="2"/>
      <c r="F487" s="2"/>
      <c r="G487" s="3"/>
    </row>
    <row r="488" spans="1:7" ht="18" x14ac:dyDescent="0.3">
      <c r="A488" s="109" t="s">
        <v>3</v>
      </c>
      <c r="B488" s="109"/>
      <c r="C488" s="109"/>
      <c r="D488" s="109"/>
      <c r="E488" s="109"/>
      <c r="F488" s="109"/>
      <c r="G488" s="109"/>
    </row>
    <row r="489" spans="1:7" ht="18" x14ac:dyDescent="0.25">
      <c r="A489" s="110" t="s">
        <v>4</v>
      </c>
      <c r="B489" s="110"/>
      <c r="C489" s="110"/>
      <c r="D489" s="110"/>
      <c r="E489" s="110"/>
      <c r="F489" s="110"/>
      <c r="G489" s="110"/>
    </row>
    <row r="490" spans="1:7" x14ac:dyDescent="0.25">
      <c r="A490" s="4"/>
      <c r="B490" s="4"/>
      <c r="C490" s="4"/>
      <c r="D490" s="4"/>
      <c r="E490" s="4"/>
      <c r="F490" s="4"/>
      <c r="G490" s="4"/>
    </row>
    <row r="491" spans="1:7" ht="18" x14ac:dyDescent="0.3">
      <c r="A491" s="5" t="s">
        <v>22</v>
      </c>
      <c r="B491" s="5"/>
      <c r="C491" s="6"/>
      <c r="D491" s="107" t="s">
        <v>60</v>
      </c>
      <c r="E491" s="107"/>
      <c r="F491" s="107"/>
      <c r="G491" s="107"/>
    </row>
    <row r="492" spans="1:7" ht="18" x14ac:dyDescent="0.3">
      <c r="A492" s="7" t="s">
        <v>23</v>
      </c>
      <c r="B492" s="65"/>
      <c r="C492" s="6"/>
      <c r="D492" s="8"/>
      <c r="E492" s="9"/>
      <c r="F492" s="107"/>
      <c r="G492" s="107"/>
    </row>
    <row r="493" spans="1:7" ht="20.25" x14ac:dyDescent="0.3">
      <c r="A493" s="10" t="s">
        <v>5</v>
      </c>
      <c r="B493" s="21" t="s">
        <v>24</v>
      </c>
      <c r="C493" s="6"/>
      <c r="D493" s="8"/>
      <c r="E493" s="9"/>
      <c r="F493" s="108" t="s">
        <v>49</v>
      </c>
      <c r="G493" s="108"/>
    </row>
    <row r="494" spans="1:7" ht="17.25" x14ac:dyDescent="0.3">
      <c r="A494" s="11" t="s">
        <v>6</v>
      </c>
      <c r="B494" s="11" t="s">
        <v>7</v>
      </c>
      <c r="C494" s="11" t="s">
        <v>8</v>
      </c>
      <c r="D494" s="12" t="s">
        <v>9</v>
      </c>
      <c r="E494" s="13" t="s">
        <v>10</v>
      </c>
      <c r="F494" s="11" t="s">
        <v>11</v>
      </c>
      <c r="G494" s="12" t="s">
        <v>12</v>
      </c>
    </row>
    <row r="495" spans="1:7" ht="17.25" x14ac:dyDescent="0.3">
      <c r="A495" s="22">
        <v>1</v>
      </c>
      <c r="B495" s="58" t="s">
        <v>19</v>
      </c>
      <c r="C495" s="38">
        <v>20</v>
      </c>
      <c r="D495" s="59">
        <v>80775</v>
      </c>
      <c r="E495" s="24">
        <f>D495*C495</f>
        <v>1615500</v>
      </c>
      <c r="F495" s="25">
        <v>0</v>
      </c>
      <c r="G495" s="26">
        <f>E495-F495*E495</f>
        <v>1615500</v>
      </c>
    </row>
    <row r="496" spans="1:7" ht="17.25" x14ac:dyDescent="0.3">
      <c r="A496" s="22">
        <v>2</v>
      </c>
      <c r="B496" s="57" t="s">
        <v>20</v>
      </c>
      <c r="C496" s="62">
        <v>20</v>
      </c>
      <c r="D496" s="59">
        <v>130973</v>
      </c>
      <c r="E496" s="24">
        <f t="shared" ref="E496:E501" si="44">D496*C496</f>
        <v>2619460</v>
      </c>
      <c r="F496" s="25">
        <v>0</v>
      </c>
      <c r="G496" s="26">
        <f t="shared" ref="G496:G501" si="45">E496-F496*E496</f>
        <v>2619460</v>
      </c>
    </row>
    <row r="497" spans="1:7" ht="17.25" x14ac:dyDescent="0.3">
      <c r="A497" s="22">
        <v>3</v>
      </c>
      <c r="B497" s="23" t="s">
        <v>18</v>
      </c>
      <c r="C497" s="38"/>
      <c r="D497" s="34">
        <v>122163</v>
      </c>
      <c r="E497" s="24">
        <f t="shared" si="44"/>
        <v>0</v>
      </c>
      <c r="F497" s="25">
        <v>0</v>
      </c>
      <c r="G497" s="26">
        <f t="shared" si="45"/>
        <v>0</v>
      </c>
    </row>
    <row r="498" spans="1:7" ht="17.25" x14ac:dyDescent="0.3">
      <c r="A498" s="22">
        <v>4</v>
      </c>
      <c r="B498" s="23" t="s">
        <v>21</v>
      </c>
      <c r="C498" s="38"/>
      <c r="D498" s="34">
        <v>61155</v>
      </c>
      <c r="E498" s="24">
        <f t="shared" si="44"/>
        <v>0</v>
      </c>
      <c r="F498" s="25">
        <v>0</v>
      </c>
      <c r="G498" s="26">
        <f t="shared" si="45"/>
        <v>0</v>
      </c>
    </row>
    <row r="499" spans="1:7" ht="17.25" x14ac:dyDescent="0.3">
      <c r="A499" s="22">
        <v>5</v>
      </c>
      <c r="B499" s="60" t="s">
        <v>17</v>
      </c>
      <c r="C499" s="63">
        <v>10</v>
      </c>
      <c r="D499" s="34">
        <v>96566</v>
      </c>
      <c r="E499" s="24">
        <f t="shared" si="44"/>
        <v>965660</v>
      </c>
      <c r="F499" s="25">
        <v>0</v>
      </c>
      <c r="G499" s="26">
        <f t="shared" si="45"/>
        <v>965660</v>
      </c>
    </row>
    <row r="500" spans="1:7" ht="17.25" x14ac:dyDescent="0.3">
      <c r="A500" s="22">
        <v>6</v>
      </c>
      <c r="B500" s="57" t="s">
        <v>40</v>
      </c>
      <c r="C500" s="64"/>
      <c r="D500" s="61">
        <v>50600</v>
      </c>
      <c r="E500" s="24">
        <f t="shared" si="44"/>
        <v>0</v>
      </c>
      <c r="F500" s="25">
        <v>0</v>
      </c>
      <c r="G500" s="26">
        <f t="shared" si="45"/>
        <v>0</v>
      </c>
    </row>
    <row r="501" spans="1:7" ht="17.25" x14ac:dyDescent="0.3">
      <c r="A501" s="22">
        <v>7</v>
      </c>
      <c r="B501" s="57" t="s">
        <v>41</v>
      </c>
      <c r="C501" s="64"/>
      <c r="D501" s="61">
        <v>55200</v>
      </c>
      <c r="E501" s="24">
        <f t="shared" si="44"/>
        <v>0</v>
      </c>
      <c r="F501" s="25">
        <v>0</v>
      </c>
      <c r="G501" s="26">
        <f t="shared" si="45"/>
        <v>0</v>
      </c>
    </row>
    <row r="502" spans="1:7" ht="19.5" x14ac:dyDescent="0.35">
      <c r="A502" s="16"/>
      <c r="B502" s="17" t="s">
        <v>13</v>
      </c>
      <c r="C502" s="27">
        <f>SUM(C495:C501)</f>
        <v>50</v>
      </c>
      <c r="D502" s="18"/>
      <c r="E502" s="19">
        <f>SUM(E495:E501)</f>
        <v>5200620</v>
      </c>
      <c r="F502" s="19"/>
      <c r="G502" s="19">
        <f>SUM(G495:G501)</f>
        <v>5200620</v>
      </c>
    </row>
    <row r="503" spans="1:7" ht="17.25" x14ac:dyDescent="0.3">
      <c r="A503" s="28"/>
      <c r="B503" s="29"/>
      <c r="C503" s="30"/>
      <c r="D503" s="30"/>
      <c r="E503" s="31"/>
      <c r="F503" s="14"/>
      <c r="G503" s="31"/>
    </row>
    <row r="504" spans="1:7" ht="18" x14ac:dyDescent="0.3">
      <c r="A504" s="107" t="s">
        <v>14</v>
      </c>
      <c r="B504" s="107"/>
      <c r="C504" s="111" t="s">
        <v>15</v>
      </c>
      <c r="D504" s="111"/>
      <c r="E504" s="15"/>
      <c r="F504" s="107" t="s">
        <v>16</v>
      </c>
      <c r="G504" s="107"/>
    </row>
    <row r="508" spans="1:7" ht="18" x14ac:dyDescent="0.3">
      <c r="A508" s="1"/>
      <c r="B508" s="109" t="s">
        <v>0</v>
      </c>
      <c r="C508" s="109"/>
      <c r="D508" s="109"/>
      <c r="E508" s="109"/>
      <c r="F508" s="109"/>
      <c r="G508" s="109"/>
    </row>
    <row r="509" spans="1:7" ht="18" x14ac:dyDescent="0.3">
      <c r="A509" s="2"/>
      <c r="B509" s="109" t="s">
        <v>1</v>
      </c>
      <c r="C509" s="109"/>
      <c r="D509" s="109"/>
      <c r="E509" s="109"/>
      <c r="F509" s="109"/>
      <c r="G509" s="109"/>
    </row>
    <row r="510" spans="1:7" ht="19.5" x14ac:dyDescent="0.35">
      <c r="A510" s="66"/>
      <c r="B510" s="66"/>
      <c r="C510" s="2" t="s">
        <v>2</v>
      </c>
      <c r="D510" s="3"/>
      <c r="E510" s="2"/>
      <c r="F510" s="2"/>
      <c r="G510" s="3"/>
    </row>
    <row r="511" spans="1:7" ht="18" x14ac:dyDescent="0.3">
      <c r="A511" s="109" t="s">
        <v>3</v>
      </c>
      <c r="B511" s="109"/>
      <c r="C511" s="109"/>
      <c r="D511" s="109"/>
      <c r="E511" s="109"/>
      <c r="F511" s="109"/>
      <c r="G511" s="109"/>
    </row>
    <row r="512" spans="1:7" ht="18" x14ac:dyDescent="0.25">
      <c r="A512" s="110" t="s">
        <v>4</v>
      </c>
      <c r="B512" s="110"/>
      <c r="C512" s="110"/>
      <c r="D512" s="110"/>
      <c r="E512" s="110"/>
      <c r="F512" s="110"/>
      <c r="G512" s="110"/>
    </row>
    <row r="513" spans="1:7" x14ac:dyDescent="0.25">
      <c r="A513" s="4"/>
      <c r="B513" s="4"/>
      <c r="C513" s="4"/>
      <c r="D513" s="4"/>
      <c r="E513" s="4"/>
      <c r="F513" s="4"/>
      <c r="G513" s="4"/>
    </row>
    <row r="514" spans="1:7" ht="18" x14ac:dyDescent="0.3">
      <c r="A514" s="5" t="s">
        <v>22</v>
      </c>
      <c r="B514" s="5"/>
      <c r="C514" s="6"/>
      <c r="D514" s="107" t="s">
        <v>62</v>
      </c>
      <c r="E514" s="107"/>
      <c r="F514" s="107"/>
      <c r="G514" s="107"/>
    </row>
    <row r="515" spans="1:7" ht="18" x14ac:dyDescent="0.3">
      <c r="A515" s="7" t="s">
        <v>23</v>
      </c>
      <c r="B515" s="65"/>
      <c r="C515" s="6"/>
      <c r="D515" s="8"/>
      <c r="E515" s="9"/>
      <c r="F515" s="107"/>
      <c r="G515" s="107"/>
    </row>
    <row r="516" spans="1:7" ht="20.25" x14ac:dyDescent="0.3">
      <c r="A516" s="10" t="s">
        <v>5</v>
      </c>
      <c r="B516" s="21" t="s">
        <v>24</v>
      </c>
      <c r="C516" s="6"/>
      <c r="D516" s="8"/>
      <c r="E516" s="9"/>
      <c r="F516" s="108" t="s">
        <v>49</v>
      </c>
      <c r="G516" s="108"/>
    </row>
    <row r="517" spans="1:7" ht="17.25" x14ac:dyDescent="0.3">
      <c r="A517" s="11" t="s">
        <v>6</v>
      </c>
      <c r="B517" s="11" t="s">
        <v>7</v>
      </c>
      <c r="C517" s="11" t="s">
        <v>8</v>
      </c>
      <c r="D517" s="12" t="s">
        <v>9</v>
      </c>
      <c r="E517" s="13" t="s">
        <v>10</v>
      </c>
      <c r="F517" s="11" t="s">
        <v>11</v>
      </c>
      <c r="G517" s="12" t="s">
        <v>12</v>
      </c>
    </row>
    <row r="518" spans="1:7" ht="17.25" x14ac:dyDescent="0.3">
      <c r="A518" s="22">
        <v>1</v>
      </c>
      <c r="B518" s="58" t="s">
        <v>19</v>
      </c>
      <c r="C518" s="38">
        <v>15</v>
      </c>
      <c r="D518" s="59">
        <v>80775</v>
      </c>
      <c r="E518" s="24">
        <f>D518*C518</f>
        <v>1211625</v>
      </c>
      <c r="F518" s="25">
        <v>0</v>
      </c>
      <c r="G518" s="26">
        <f>E518-F518*E518</f>
        <v>1211625</v>
      </c>
    </row>
    <row r="519" spans="1:7" ht="17.25" x14ac:dyDescent="0.3">
      <c r="A519" s="22">
        <v>2</v>
      </c>
      <c r="B519" s="57" t="s">
        <v>20</v>
      </c>
      <c r="C519" s="62">
        <v>15</v>
      </c>
      <c r="D519" s="59">
        <v>130973</v>
      </c>
      <c r="E519" s="24">
        <f t="shared" ref="E519:E524" si="46">D519*C519</f>
        <v>1964595</v>
      </c>
      <c r="F519" s="25">
        <v>0</v>
      </c>
      <c r="G519" s="26">
        <f t="shared" ref="G519:G524" si="47">E519-F519*E519</f>
        <v>1964595</v>
      </c>
    </row>
    <row r="520" spans="1:7" ht="17.25" x14ac:dyDescent="0.3">
      <c r="A520" s="22">
        <v>3</v>
      </c>
      <c r="B520" s="23" t="s">
        <v>18</v>
      </c>
      <c r="C520" s="38">
        <v>30</v>
      </c>
      <c r="D520" s="34">
        <v>122163</v>
      </c>
      <c r="E520" s="24">
        <f t="shared" si="46"/>
        <v>3664890</v>
      </c>
      <c r="F520" s="25">
        <v>0</v>
      </c>
      <c r="G520" s="26">
        <f t="shared" si="47"/>
        <v>3664890</v>
      </c>
    </row>
    <row r="521" spans="1:7" ht="17.25" x14ac:dyDescent="0.3">
      <c r="A521" s="22">
        <v>4</v>
      </c>
      <c r="B521" s="23" t="s">
        <v>21</v>
      </c>
      <c r="C521" s="38">
        <v>10</v>
      </c>
      <c r="D521" s="34">
        <v>61155</v>
      </c>
      <c r="E521" s="24">
        <f t="shared" si="46"/>
        <v>611550</v>
      </c>
      <c r="F521" s="25">
        <v>0</v>
      </c>
      <c r="G521" s="26">
        <f t="shared" si="47"/>
        <v>611550</v>
      </c>
    </row>
    <row r="522" spans="1:7" ht="17.25" x14ac:dyDescent="0.3">
      <c r="A522" s="22">
        <v>5</v>
      </c>
      <c r="B522" s="60" t="s">
        <v>17</v>
      </c>
      <c r="C522" s="63"/>
      <c r="D522" s="34">
        <v>96566</v>
      </c>
      <c r="E522" s="24">
        <f t="shared" si="46"/>
        <v>0</v>
      </c>
      <c r="F522" s="25">
        <v>0</v>
      </c>
      <c r="G522" s="26">
        <f t="shared" si="47"/>
        <v>0</v>
      </c>
    </row>
    <row r="523" spans="1:7" ht="17.25" x14ac:dyDescent="0.3">
      <c r="A523" s="22">
        <v>6</v>
      </c>
      <c r="B523" s="57" t="s">
        <v>40</v>
      </c>
      <c r="C523" s="64"/>
      <c r="D523" s="61">
        <v>50600</v>
      </c>
      <c r="E523" s="24">
        <f t="shared" si="46"/>
        <v>0</v>
      </c>
      <c r="F523" s="25">
        <v>0</v>
      </c>
      <c r="G523" s="26">
        <f t="shared" si="47"/>
        <v>0</v>
      </c>
    </row>
    <row r="524" spans="1:7" ht="17.25" x14ac:dyDescent="0.3">
      <c r="A524" s="22">
        <v>7</v>
      </c>
      <c r="B524" s="57" t="s">
        <v>41</v>
      </c>
      <c r="C524" s="64"/>
      <c r="D524" s="61">
        <v>55200</v>
      </c>
      <c r="E524" s="24">
        <f t="shared" si="46"/>
        <v>0</v>
      </c>
      <c r="F524" s="25">
        <v>0</v>
      </c>
      <c r="G524" s="26">
        <f t="shared" si="47"/>
        <v>0</v>
      </c>
    </row>
    <row r="525" spans="1:7" ht="19.5" x14ac:dyDescent="0.35">
      <c r="A525" s="16"/>
      <c r="B525" s="17" t="s">
        <v>13</v>
      </c>
      <c r="C525" s="27">
        <f>SUM(C518:C524)</f>
        <v>70</v>
      </c>
      <c r="D525" s="18"/>
      <c r="E525" s="19">
        <f>SUM(E518:E524)</f>
        <v>7452660</v>
      </c>
      <c r="F525" s="19"/>
      <c r="G525" s="19">
        <f>SUM(G518:G524)</f>
        <v>7452660</v>
      </c>
    </row>
    <row r="526" spans="1:7" ht="17.25" x14ac:dyDescent="0.3">
      <c r="A526" s="28"/>
      <c r="B526" s="29"/>
      <c r="C526" s="30"/>
      <c r="D526" s="30"/>
      <c r="E526" s="31"/>
      <c r="F526" s="14"/>
      <c r="G526" s="31"/>
    </row>
    <row r="527" spans="1:7" ht="18" x14ac:dyDescent="0.3">
      <c r="A527" s="107" t="s">
        <v>14</v>
      </c>
      <c r="B527" s="107"/>
      <c r="C527" s="111" t="s">
        <v>15</v>
      </c>
      <c r="D527" s="111"/>
      <c r="E527" s="15"/>
      <c r="F527" s="107" t="s">
        <v>16</v>
      </c>
      <c r="G527" s="107"/>
    </row>
    <row r="531" spans="1:7" ht="18" x14ac:dyDescent="0.3">
      <c r="A531" s="1"/>
      <c r="B531" s="109" t="s">
        <v>0</v>
      </c>
      <c r="C531" s="109"/>
      <c r="D531" s="109"/>
      <c r="E531" s="109"/>
      <c r="F531" s="109"/>
      <c r="G531" s="109"/>
    </row>
    <row r="532" spans="1:7" ht="18" x14ac:dyDescent="0.3">
      <c r="A532" s="2"/>
      <c r="B532" s="109" t="s">
        <v>1</v>
      </c>
      <c r="C532" s="109"/>
      <c r="D532" s="109"/>
      <c r="E532" s="109"/>
      <c r="F532" s="109"/>
      <c r="G532" s="109"/>
    </row>
    <row r="533" spans="1:7" ht="19.5" x14ac:dyDescent="0.35">
      <c r="A533" s="66"/>
      <c r="B533" s="66"/>
      <c r="C533" s="2" t="s">
        <v>2</v>
      </c>
      <c r="D533" s="3"/>
      <c r="E533" s="2"/>
      <c r="F533" s="2"/>
      <c r="G533" s="3"/>
    </row>
    <row r="534" spans="1:7" ht="18" x14ac:dyDescent="0.3">
      <c r="A534" s="109" t="s">
        <v>3</v>
      </c>
      <c r="B534" s="109"/>
      <c r="C534" s="109"/>
      <c r="D534" s="109"/>
      <c r="E534" s="109"/>
      <c r="F534" s="109"/>
      <c r="G534" s="109"/>
    </row>
    <row r="535" spans="1:7" ht="18" x14ac:dyDescent="0.25">
      <c r="A535" s="110" t="s">
        <v>4</v>
      </c>
      <c r="B535" s="110"/>
      <c r="C535" s="110"/>
      <c r="D535" s="110"/>
      <c r="E535" s="110"/>
      <c r="F535" s="110"/>
      <c r="G535" s="110"/>
    </row>
    <row r="536" spans="1:7" x14ac:dyDescent="0.25">
      <c r="A536" s="4"/>
      <c r="B536" s="4"/>
      <c r="C536" s="4"/>
      <c r="D536" s="4"/>
      <c r="E536" s="4"/>
      <c r="F536" s="4"/>
      <c r="G536" s="4"/>
    </row>
    <row r="537" spans="1:7" ht="18" x14ac:dyDescent="0.3">
      <c r="A537" s="5" t="s">
        <v>22</v>
      </c>
      <c r="B537" s="5"/>
      <c r="C537" s="6"/>
      <c r="D537" s="107" t="s">
        <v>61</v>
      </c>
      <c r="E537" s="107"/>
      <c r="F537" s="107"/>
      <c r="G537" s="107"/>
    </row>
    <row r="538" spans="1:7" ht="18" x14ac:dyDescent="0.3">
      <c r="A538" s="7" t="s">
        <v>23</v>
      </c>
      <c r="B538" s="65"/>
      <c r="C538" s="6"/>
      <c r="D538" s="8"/>
      <c r="E538" s="9"/>
      <c r="F538" s="107"/>
      <c r="G538" s="107"/>
    </row>
    <row r="539" spans="1:7" ht="20.25" x14ac:dyDescent="0.3">
      <c r="A539" s="10" t="s">
        <v>5</v>
      </c>
      <c r="B539" s="21" t="s">
        <v>24</v>
      </c>
      <c r="C539" s="6"/>
      <c r="D539" s="8"/>
      <c r="E539" s="9"/>
      <c r="F539" s="108" t="s">
        <v>49</v>
      </c>
      <c r="G539" s="108"/>
    </row>
    <row r="540" spans="1:7" ht="17.25" x14ac:dyDescent="0.3">
      <c r="A540" s="11" t="s">
        <v>6</v>
      </c>
      <c r="B540" s="11" t="s">
        <v>7</v>
      </c>
      <c r="C540" s="11" t="s">
        <v>8</v>
      </c>
      <c r="D540" s="12" t="s">
        <v>9</v>
      </c>
      <c r="E540" s="13" t="s">
        <v>10</v>
      </c>
      <c r="F540" s="11" t="s">
        <v>11</v>
      </c>
      <c r="G540" s="12" t="s">
        <v>12</v>
      </c>
    </row>
    <row r="541" spans="1:7" ht="17.25" x14ac:dyDescent="0.3">
      <c r="A541" s="22">
        <v>1</v>
      </c>
      <c r="B541" s="58" t="s">
        <v>19</v>
      </c>
      <c r="C541" s="38">
        <v>15</v>
      </c>
      <c r="D541" s="59">
        <v>80775</v>
      </c>
      <c r="E541" s="24">
        <f>D541*C541</f>
        <v>1211625</v>
      </c>
      <c r="F541" s="25">
        <v>0</v>
      </c>
      <c r="G541" s="26">
        <f>E541-F541*E541</f>
        <v>1211625</v>
      </c>
    </row>
    <row r="542" spans="1:7" ht="17.25" x14ac:dyDescent="0.3">
      <c r="A542" s="22">
        <v>2</v>
      </c>
      <c r="B542" s="57" t="s">
        <v>20</v>
      </c>
      <c r="C542" s="62">
        <v>15</v>
      </c>
      <c r="D542" s="59">
        <v>130973</v>
      </c>
      <c r="E542" s="24">
        <f t="shared" ref="E542:E547" si="48">D542*C542</f>
        <v>1964595</v>
      </c>
      <c r="F542" s="25">
        <v>0</v>
      </c>
      <c r="G542" s="26">
        <f t="shared" ref="G542:G547" si="49">E542-F542*E542</f>
        <v>1964595</v>
      </c>
    </row>
    <row r="543" spans="1:7" ht="17.25" x14ac:dyDescent="0.3">
      <c r="A543" s="22">
        <v>3</v>
      </c>
      <c r="B543" s="23" t="s">
        <v>18</v>
      </c>
      <c r="C543" s="38">
        <v>30</v>
      </c>
      <c r="D543" s="34">
        <v>122163</v>
      </c>
      <c r="E543" s="24">
        <f t="shared" si="48"/>
        <v>3664890</v>
      </c>
      <c r="F543" s="25">
        <v>0</v>
      </c>
      <c r="G543" s="26">
        <f t="shared" si="49"/>
        <v>3664890</v>
      </c>
    </row>
    <row r="544" spans="1:7" ht="17.25" x14ac:dyDescent="0.3">
      <c r="A544" s="22">
        <v>4</v>
      </c>
      <c r="B544" s="23" t="s">
        <v>21</v>
      </c>
      <c r="C544" s="38">
        <v>10</v>
      </c>
      <c r="D544" s="34">
        <v>61155</v>
      </c>
      <c r="E544" s="24">
        <f t="shared" si="48"/>
        <v>611550</v>
      </c>
      <c r="F544" s="25">
        <v>0</v>
      </c>
      <c r="G544" s="26">
        <f t="shared" si="49"/>
        <v>611550</v>
      </c>
    </row>
    <row r="545" spans="1:7" ht="17.25" x14ac:dyDescent="0.3">
      <c r="A545" s="22">
        <v>5</v>
      </c>
      <c r="B545" s="60" t="s">
        <v>17</v>
      </c>
      <c r="C545" s="63"/>
      <c r="D545" s="34">
        <v>96566</v>
      </c>
      <c r="E545" s="24">
        <f t="shared" si="48"/>
        <v>0</v>
      </c>
      <c r="F545" s="25">
        <v>0</v>
      </c>
      <c r="G545" s="26">
        <f t="shared" si="49"/>
        <v>0</v>
      </c>
    </row>
    <row r="546" spans="1:7" ht="17.25" x14ac:dyDescent="0.3">
      <c r="A546" s="22">
        <v>6</v>
      </c>
      <c r="B546" s="57" t="s">
        <v>40</v>
      </c>
      <c r="C546" s="64"/>
      <c r="D546" s="61">
        <v>50600</v>
      </c>
      <c r="E546" s="24">
        <f t="shared" si="48"/>
        <v>0</v>
      </c>
      <c r="F546" s="25">
        <v>0</v>
      </c>
      <c r="G546" s="26">
        <f t="shared" si="49"/>
        <v>0</v>
      </c>
    </row>
    <row r="547" spans="1:7" ht="17.25" x14ac:dyDescent="0.3">
      <c r="A547" s="22">
        <v>7</v>
      </c>
      <c r="B547" s="57" t="s">
        <v>41</v>
      </c>
      <c r="C547" s="64"/>
      <c r="D547" s="61">
        <v>55200</v>
      </c>
      <c r="E547" s="24">
        <f t="shared" si="48"/>
        <v>0</v>
      </c>
      <c r="F547" s="25">
        <v>0</v>
      </c>
      <c r="G547" s="26">
        <f t="shared" si="49"/>
        <v>0</v>
      </c>
    </row>
    <row r="548" spans="1:7" ht="19.5" x14ac:dyDescent="0.35">
      <c r="A548" s="16"/>
      <c r="B548" s="17" t="s">
        <v>13</v>
      </c>
      <c r="C548" s="27">
        <f>SUM(C541:C547)</f>
        <v>70</v>
      </c>
      <c r="D548" s="18"/>
      <c r="E548" s="19">
        <f>SUM(E541:E547)</f>
        <v>7452660</v>
      </c>
      <c r="F548" s="19"/>
      <c r="G548" s="19">
        <f>SUM(G541:G547)</f>
        <v>7452660</v>
      </c>
    </row>
    <row r="549" spans="1:7" ht="17.25" x14ac:dyDescent="0.3">
      <c r="A549" s="28"/>
      <c r="B549" s="29"/>
      <c r="C549" s="30"/>
      <c r="D549" s="30"/>
      <c r="E549" s="31"/>
      <c r="F549" s="14"/>
      <c r="G549" s="31"/>
    </row>
    <row r="550" spans="1:7" ht="18" x14ac:dyDescent="0.3">
      <c r="A550" s="107" t="s">
        <v>14</v>
      </c>
      <c r="B550" s="107"/>
      <c r="C550" s="111" t="s">
        <v>15</v>
      </c>
      <c r="D550" s="111"/>
      <c r="E550" s="15"/>
      <c r="F550" s="107" t="s">
        <v>16</v>
      </c>
      <c r="G550" s="107"/>
    </row>
    <row r="555" spans="1:7" ht="18" x14ac:dyDescent="0.3">
      <c r="A555" s="1"/>
      <c r="B555" s="109" t="s">
        <v>0</v>
      </c>
      <c r="C555" s="109"/>
      <c r="D555" s="109"/>
      <c r="E555" s="109"/>
      <c r="F555" s="109"/>
      <c r="G555" s="109"/>
    </row>
    <row r="556" spans="1:7" ht="18" x14ac:dyDescent="0.3">
      <c r="A556" s="2"/>
      <c r="B556" s="109" t="s">
        <v>1</v>
      </c>
      <c r="C556" s="109"/>
      <c r="D556" s="109"/>
      <c r="E556" s="109"/>
      <c r="F556" s="109"/>
      <c r="G556" s="109"/>
    </row>
    <row r="557" spans="1:7" ht="19.5" x14ac:dyDescent="0.35">
      <c r="A557" s="66"/>
      <c r="B557" s="66"/>
      <c r="C557" s="2" t="s">
        <v>2</v>
      </c>
      <c r="D557" s="3"/>
      <c r="E557" s="2"/>
      <c r="F557" s="2"/>
      <c r="G557" s="3"/>
    </row>
    <row r="558" spans="1:7" ht="18" x14ac:dyDescent="0.3">
      <c r="A558" s="109" t="s">
        <v>3</v>
      </c>
      <c r="B558" s="109"/>
      <c r="C558" s="109"/>
      <c r="D558" s="109"/>
      <c r="E558" s="109"/>
      <c r="F558" s="109"/>
      <c r="G558" s="109"/>
    </row>
    <row r="559" spans="1:7" ht="18" x14ac:dyDescent="0.25">
      <c r="A559" s="110" t="s">
        <v>4</v>
      </c>
      <c r="B559" s="110"/>
      <c r="C559" s="110"/>
      <c r="D559" s="110"/>
      <c r="E559" s="110"/>
      <c r="F559" s="110"/>
      <c r="G559" s="110"/>
    </row>
    <row r="560" spans="1:7" x14ac:dyDescent="0.25">
      <c r="A560" s="4"/>
      <c r="B560" s="4"/>
      <c r="C560" s="4"/>
      <c r="D560" s="4"/>
      <c r="E560" s="4"/>
      <c r="F560" s="4"/>
      <c r="G560" s="4"/>
    </row>
    <row r="561" spans="1:7" ht="18" x14ac:dyDescent="0.3">
      <c r="A561" s="5" t="s">
        <v>22</v>
      </c>
      <c r="B561" s="5"/>
      <c r="C561" s="6"/>
      <c r="D561" s="107" t="s">
        <v>63</v>
      </c>
      <c r="E561" s="107"/>
      <c r="F561" s="107"/>
      <c r="G561" s="107"/>
    </row>
    <row r="562" spans="1:7" ht="18" x14ac:dyDescent="0.3">
      <c r="A562" s="7" t="s">
        <v>23</v>
      </c>
      <c r="B562" s="65"/>
      <c r="C562" s="6"/>
      <c r="D562" s="8"/>
      <c r="E562" s="9"/>
      <c r="F562" s="107"/>
      <c r="G562" s="107"/>
    </row>
    <row r="563" spans="1:7" ht="20.25" x14ac:dyDescent="0.3">
      <c r="A563" s="10" t="s">
        <v>5</v>
      </c>
      <c r="B563" s="21" t="s">
        <v>24</v>
      </c>
      <c r="C563" s="6"/>
      <c r="D563" s="8"/>
      <c r="E563" s="9"/>
      <c r="F563" s="108" t="s">
        <v>49</v>
      </c>
      <c r="G563" s="108"/>
    </row>
    <row r="564" spans="1:7" ht="17.25" x14ac:dyDescent="0.3">
      <c r="A564" s="11" t="s">
        <v>6</v>
      </c>
      <c r="B564" s="11" t="s">
        <v>7</v>
      </c>
      <c r="C564" s="11" t="s">
        <v>8</v>
      </c>
      <c r="D564" s="12" t="s">
        <v>9</v>
      </c>
      <c r="E564" s="13" t="s">
        <v>10</v>
      </c>
      <c r="F564" s="11" t="s">
        <v>11</v>
      </c>
      <c r="G564" s="12" t="s">
        <v>12</v>
      </c>
    </row>
    <row r="565" spans="1:7" ht="17.25" x14ac:dyDescent="0.3">
      <c r="A565" s="22">
        <v>1</v>
      </c>
      <c r="B565" s="58" t="s">
        <v>19</v>
      </c>
      <c r="C565" s="38">
        <v>15</v>
      </c>
      <c r="D565" s="59">
        <v>80775</v>
      </c>
      <c r="E565" s="24">
        <f>D565*C565</f>
        <v>1211625</v>
      </c>
      <c r="F565" s="25">
        <v>0</v>
      </c>
      <c r="G565" s="26">
        <f>E565-F565*E565</f>
        <v>1211625</v>
      </c>
    </row>
    <row r="566" spans="1:7" ht="17.25" x14ac:dyDescent="0.3">
      <c r="A566" s="22">
        <v>2</v>
      </c>
      <c r="B566" s="57" t="s">
        <v>20</v>
      </c>
      <c r="C566" s="62">
        <v>15</v>
      </c>
      <c r="D566" s="59">
        <v>130973</v>
      </c>
      <c r="E566" s="24">
        <f t="shared" ref="E566:E571" si="50">D566*C566</f>
        <v>1964595</v>
      </c>
      <c r="F566" s="25">
        <v>0</v>
      </c>
      <c r="G566" s="26">
        <f t="shared" ref="G566:G571" si="51">E566-F566*E566</f>
        <v>1964595</v>
      </c>
    </row>
    <row r="567" spans="1:7" ht="17.25" x14ac:dyDescent="0.3">
      <c r="A567" s="22">
        <v>3</v>
      </c>
      <c r="B567" s="23" t="s">
        <v>18</v>
      </c>
      <c r="C567" s="38">
        <v>20</v>
      </c>
      <c r="D567" s="34">
        <v>122163</v>
      </c>
      <c r="E567" s="24">
        <f t="shared" si="50"/>
        <v>2443260</v>
      </c>
      <c r="F567" s="25">
        <v>0</v>
      </c>
      <c r="G567" s="26">
        <f t="shared" si="51"/>
        <v>2443260</v>
      </c>
    </row>
    <row r="568" spans="1:7" ht="17.25" x14ac:dyDescent="0.3">
      <c r="A568" s="22">
        <v>4</v>
      </c>
      <c r="B568" s="23" t="s">
        <v>21</v>
      </c>
      <c r="C568" s="38">
        <v>10</v>
      </c>
      <c r="D568" s="34">
        <v>61155</v>
      </c>
      <c r="E568" s="24">
        <f t="shared" si="50"/>
        <v>611550</v>
      </c>
      <c r="F568" s="25">
        <v>0</v>
      </c>
      <c r="G568" s="26">
        <f t="shared" si="51"/>
        <v>611550</v>
      </c>
    </row>
    <row r="569" spans="1:7" ht="17.25" x14ac:dyDescent="0.3">
      <c r="A569" s="22">
        <v>5</v>
      </c>
      <c r="B569" s="60" t="s">
        <v>17</v>
      </c>
      <c r="C569" s="63">
        <v>15</v>
      </c>
      <c r="D569" s="34">
        <v>96566</v>
      </c>
      <c r="E569" s="24">
        <f t="shared" si="50"/>
        <v>1448490</v>
      </c>
      <c r="F569" s="25">
        <v>0</v>
      </c>
      <c r="G569" s="26">
        <f t="shared" si="51"/>
        <v>1448490</v>
      </c>
    </row>
    <row r="570" spans="1:7" ht="17.25" x14ac:dyDescent="0.3">
      <c r="A570" s="22">
        <v>6</v>
      </c>
      <c r="B570" s="57" t="s">
        <v>40</v>
      </c>
      <c r="C570" s="64"/>
      <c r="D570" s="61">
        <v>50600</v>
      </c>
      <c r="E570" s="24">
        <f t="shared" si="50"/>
        <v>0</v>
      </c>
      <c r="F570" s="25">
        <v>0</v>
      </c>
      <c r="G570" s="26">
        <f t="shared" si="51"/>
        <v>0</v>
      </c>
    </row>
    <row r="571" spans="1:7" ht="17.25" x14ac:dyDescent="0.3">
      <c r="A571" s="22">
        <v>7</v>
      </c>
      <c r="B571" s="57" t="s">
        <v>41</v>
      </c>
      <c r="C571" s="64"/>
      <c r="D571" s="61">
        <v>55200</v>
      </c>
      <c r="E571" s="24">
        <f t="shared" si="50"/>
        <v>0</v>
      </c>
      <c r="F571" s="25">
        <v>0</v>
      </c>
      <c r="G571" s="26">
        <f t="shared" si="51"/>
        <v>0</v>
      </c>
    </row>
    <row r="572" spans="1:7" ht="19.5" x14ac:dyDescent="0.35">
      <c r="A572" s="16"/>
      <c r="B572" s="17" t="s">
        <v>13</v>
      </c>
      <c r="C572" s="27">
        <f>SUM(C565:C571)</f>
        <v>75</v>
      </c>
      <c r="D572" s="18"/>
      <c r="E572" s="19">
        <f>SUM(E565:E571)</f>
        <v>7679520</v>
      </c>
      <c r="F572" s="19"/>
      <c r="G572" s="19">
        <f>SUM(G565:G571)</f>
        <v>7679520</v>
      </c>
    </row>
    <row r="573" spans="1:7" ht="17.25" x14ac:dyDescent="0.3">
      <c r="A573" s="28"/>
      <c r="B573" s="29"/>
      <c r="C573" s="30"/>
      <c r="D573" s="30"/>
      <c r="E573" s="31"/>
      <c r="F573" s="14"/>
      <c r="G573" s="31"/>
    </row>
    <row r="574" spans="1:7" ht="18" x14ac:dyDescent="0.3">
      <c r="A574" s="107" t="s">
        <v>14</v>
      </c>
      <c r="B574" s="107"/>
      <c r="C574" s="111" t="s">
        <v>15</v>
      </c>
      <c r="D574" s="111"/>
      <c r="E574" s="15"/>
      <c r="F574" s="107" t="s">
        <v>16</v>
      </c>
      <c r="G574" s="107"/>
    </row>
    <row r="577" spans="1:7" ht="18" x14ac:dyDescent="0.3">
      <c r="A577" s="1"/>
      <c r="B577" s="109" t="s">
        <v>0</v>
      </c>
      <c r="C577" s="109"/>
      <c r="D577" s="109"/>
      <c r="E577" s="109"/>
      <c r="F577" s="109"/>
      <c r="G577" s="109"/>
    </row>
    <row r="578" spans="1:7" ht="18" x14ac:dyDescent="0.3">
      <c r="A578" s="2"/>
      <c r="B578" s="109" t="s">
        <v>1</v>
      </c>
      <c r="C578" s="109"/>
      <c r="D578" s="109"/>
      <c r="E578" s="109"/>
      <c r="F578" s="109"/>
      <c r="G578" s="109"/>
    </row>
    <row r="579" spans="1:7" ht="19.5" x14ac:dyDescent="0.35">
      <c r="A579" s="66"/>
      <c r="B579" s="66"/>
      <c r="C579" s="2" t="s">
        <v>2</v>
      </c>
      <c r="D579" s="3"/>
      <c r="E579" s="2"/>
      <c r="F579" s="2"/>
      <c r="G579" s="3"/>
    </row>
    <row r="580" spans="1:7" ht="18" x14ac:dyDescent="0.3">
      <c r="A580" s="109" t="s">
        <v>3</v>
      </c>
      <c r="B580" s="109"/>
      <c r="C580" s="109"/>
      <c r="D580" s="109"/>
      <c r="E580" s="109"/>
      <c r="F580" s="109"/>
      <c r="G580" s="109"/>
    </row>
    <row r="581" spans="1:7" ht="18" x14ac:dyDescent="0.25">
      <c r="A581" s="110" t="s">
        <v>4</v>
      </c>
      <c r="B581" s="110"/>
      <c r="C581" s="110"/>
      <c r="D581" s="110"/>
      <c r="E581" s="110"/>
      <c r="F581" s="110"/>
      <c r="G581" s="110"/>
    </row>
    <row r="582" spans="1:7" x14ac:dyDescent="0.25">
      <c r="A582" s="4"/>
      <c r="B582" s="4"/>
      <c r="C582" s="4"/>
      <c r="D582" s="4"/>
      <c r="E582" s="4"/>
      <c r="F582" s="4"/>
      <c r="G582" s="4"/>
    </row>
    <row r="583" spans="1:7" ht="18" x14ac:dyDescent="0.3">
      <c r="A583" s="5" t="s">
        <v>22</v>
      </c>
      <c r="B583" s="5"/>
      <c r="C583" s="6"/>
      <c r="D583" s="107" t="s">
        <v>64</v>
      </c>
      <c r="E583" s="107"/>
      <c r="F583" s="107"/>
      <c r="G583" s="107"/>
    </row>
    <row r="584" spans="1:7" ht="18" x14ac:dyDescent="0.3">
      <c r="A584" s="7" t="s">
        <v>23</v>
      </c>
      <c r="B584" s="65"/>
      <c r="C584" s="6"/>
      <c r="D584" s="8"/>
      <c r="E584" s="9"/>
      <c r="F584" s="107"/>
      <c r="G584" s="107"/>
    </row>
    <row r="585" spans="1:7" ht="20.25" x14ac:dyDescent="0.3">
      <c r="A585" s="10" t="s">
        <v>5</v>
      </c>
      <c r="B585" s="21" t="s">
        <v>24</v>
      </c>
      <c r="C585" s="6"/>
      <c r="D585" s="8"/>
      <c r="E585" s="9"/>
      <c r="F585" s="108" t="s">
        <v>49</v>
      </c>
      <c r="G585" s="108"/>
    </row>
    <row r="586" spans="1:7" ht="17.25" x14ac:dyDescent="0.3">
      <c r="A586" s="11" t="s">
        <v>6</v>
      </c>
      <c r="B586" s="11" t="s">
        <v>7</v>
      </c>
      <c r="C586" s="11" t="s">
        <v>8</v>
      </c>
      <c r="D586" s="12" t="s">
        <v>9</v>
      </c>
      <c r="E586" s="13" t="s">
        <v>10</v>
      </c>
      <c r="F586" s="11" t="s">
        <v>11</v>
      </c>
      <c r="G586" s="12" t="s">
        <v>12</v>
      </c>
    </row>
    <row r="587" spans="1:7" ht="17.25" x14ac:dyDescent="0.3">
      <c r="A587" s="22">
        <v>1</v>
      </c>
      <c r="B587" s="58" t="s">
        <v>19</v>
      </c>
      <c r="C587" s="38">
        <v>15</v>
      </c>
      <c r="D587" s="59">
        <v>80775</v>
      </c>
      <c r="E587" s="24">
        <f>D587*C587</f>
        <v>1211625</v>
      </c>
      <c r="F587" s="25">
        <v>0</v>
      </c>
      <c r="G587" s="26">
        <f>E587-F587*E587</f>
        <v>1211625</v>
      </c>
    </row>
    <row r="588" spans="1:7" ht="17.25" x14ac:dyDescent="0.3">
      <c r="A588" s="22">
        <v>2</v>
      </c>
      <c r="B588" s="57" t="s">
        <v>20</v>
      </c>
      <c r="C588" s="62">
        <v>15</v>
      </c>
      <c r="D588" s="59">
        <v>130973</v>
      </c>
      <c r="E588" s="24">
        <f t="shared" ref="E588:E593" si="52">D588*C588</f>
        <v>1964595</v>
      </c>
      <c r="F588" s="25">
        <v>0</v>
      </c>
      <c r="G588" s="26">
        <f t="shared" ref="G588:G593" si="53">E588-F588*E588</f>
        <v>1964595</v>
      </c>
    </row>
    <row r="589" spans="1:7" ht="17.25" x14ac:dyDescent="0.3">
      <c r="A589" s="22">
        <v>3</v>
      </c>
      <c r="B589" s="23" t="s">
        <v>18</v>
      </c>
      <c r="C589" s="38">
        <v>30</v>
      </c>
      <c r="D589" s="34">
        <v>122163</v>
      </c>
      <c r="E589" s="24">
        <f t="shared" si="52"/>
        <v>3664890</v>
      </c>
      <c r="F589" s="25">
        <v>0</v>
      </c>
      <c r="G589" s="26">
        <f t="shared" si="53"/>
        <v>3664890</v>
      </c>
    </row>
    <row r="590" spans="1:7" ht="17.25" x14ac:dyDescent="0.3">
      <c r="A590" s="22">
        <v>4</v>
      </c>
      <c r="B590" s="23" t="s">
        <v>21</v>
      </c>
      <c r="C590" s="38">
        <v>10</v>
      </c>
      <c r="D590" s="34">
        <v>61155</v>
      </c>
      <c r="E590" s="24">
        <f t="shared" si="52"/>
        <v>611550</v>
      </c>
      <c r="F590" s="25">
        <v>0</v>
      </c>
      <c r="G590" s="26">
        <f t="shared" si="53"/>
        <v>611550</v>
      </c>
    </row>
    <row r="591" spans="1:7" ht="17.25" x14ac:dyDescent="0.3">
      <c r="A591" s="22">
        <v>5</v>
      </c>
      <c r="B591" s="60" t="s">
        <v>17</v>
      </c>
      <c r="C591" s="63"/>
      <c r="D591" s="34">
        <v>96566</v>
      </c>
      <c r="E591" s="24">
        <f t="shared" si="52"/>
        <v>0</v>
      </c>
      <c r="F591" s="25">
        <v>0</v>
      </c>
      <c r="G591" s="26">
        <f t="shared" si="53"/>
        <v>0</v>
      </c>
    </row>
    <row r="592" spans="1:7" ht="17.25" x14ac:dyDescent="0.3">
      <c r="A592" s="22">
        <v>6</v>
      </c>
      <c r="B592" s="57" t="s">
        <v>40</v>
      </c>
      <c r="C592" s="64"/>
      <c r="D592" s="61">
        <v>50600</v>
      </c>
      <c r="E592" s="24">
        <f t="shared" si="52"/>
        <v>0</v>
      </c>
      <c r="F592" s="25">
        <v>0</v>
      </c>
      <c r="G592" s="26">
        <f t="shared" si="53"/>
        <v>0</v>
      </c>
    </row>
    <row r="593" spans="1:7" ht="17.25" x14ac:dyDescent="0.3">
      <c r="A593" s="22">
        <v>7</v>
      </c>
      <c r="B593" s="57" t="s">
        <v>41</v>
      </c>
      <c r="C593" s="64"/>
      <c r="D593" s="61">
        <v>55200</v>
      </c>
      <c r="E593" s="24">
        <f t="shared" si="52"/>
        <v>0</v>
      </c>
      <c r="F593" s="25">
        <v>0</v>
      </c>
      <c r="G593" s="26">
        <f t="shared" si="53"/>
        <v>0</v>
      </c>
    </row>
    <row r="594" spans="1:7" ht="19.5" x14ac:dyDescent="0.35">
      <c r="A594" s="16"/>
      <c r="B594" s="17" t="s">
        <v>13</v>
      </c>
      <c r="C594" s="27">
        <f>SUM(C587:C593)</f>
        <v>70</v>
      </c>
      <c r="D594" s="18"/>
      <c r="E594" s="19">
        <f>SUM(E587:E593)</f>
        <v>7452660</v>
      </c>
      <c r="F594" s="19"/>
      <c r="G594" s="19">
        <f>SUM(G587:G593)</f>
        <v>7452660</v>
      </c>
    </row>
    <row r="595" spans="1:7" ht="17.25" x14ac:dyDescent="0.3">
      <c r="A595" s="28"/>
      <c r="B595" s="29"/>
      <c r="C595" s="30"/>
      <c r="D595" s="30"/>
      <c r="E595" s="31"/>
      <c r="F595" s="14"/>
      <c r="G595" s="31"/>
    </row>
    <row r="596" spans="1:7" ht="18" x14ac:dyDescent="0.3">
      <c r="A596" s="107" t="s">
        <v>14</v>
      </c>
      <c r="B596" s="107"/>
      <c r="C596" s="111" t="s">
        <v>15</v>
      </c>
      <c r="D596" s="111"/>
      <c r="E596" s="15"/>
      <c r="F596" s="107" t="s">
        <v>16</v>
      </c>
      <c r="G596" s="107"/>
    </row>
    <row r="601" spans="1:7" ht="18" x14ac:dyDescent="0.3">
      <c r="A601" s="1"/>
      <c r="B601" s="109" t="s">
        <v>0</v>
      </c>
      <c r="C601" s="109"/>
      <c r="D601" s="109"/>
      <c r="E601" s="109"/>
      <c r="F601" s="109"/>
      <c r="G601" s="109"/>
    </row>
    <row r="602" spans="1:7" ht="18" x14ac:dyDescent="0.3">
      <c r="A602" s="2"/>
      <c r="B602" s="109" t="s">
        <v>1</v>
      </c>
      <c r="C602" s="109"/>
      <c r="D602" s="109"/>
      <c r="E602" s="109"/>
      <c r="F602" s="109"/>
      <c r="G602" s="109"/>
    </row>
    <row r="603" spans="1:7" ht="19.5" x14ac:dyDescent="0.35">
      <c r="A603" s="66"/>
      <c r="B603" s="66"/>
      <c r="C603" s="2" t="s">
        <v>2</v>
      </c>
      <c r="D603" s="3"/>
      <c r="E603" s="2"/>
      <c r="F603" s="2"/>
      <c r="G603" s="3"/>
    </row>
    <row r="604" spans="1:7" ht="18" x14ac:dyDescent="0.3">
      <c r="A604" s="109" t="s">
        <v>3</v>
      </c>
      <c r="B604" s="109"/>
      <c r="C604" s="109"/>
      <c r="D604" s="109"/>
      <c r="E604" s="109"/>
      <c r="F604" s="109"/>
      <c r="G604" s="109"/>
    </row>
    <row r="605" spans="1:7" ht="18" x14ac:dyDescent="0.25">
      <c r="A605" s="110" t="s">
        <v>4</v>
      </c>
      <c r="B605" s="110"/>
      <c r="C605" s="110"/>
      <c r="D605" s="110"/>
      <c r="E605" s="110"/>
      <c r="F605" s="110"/>
      <c r="G605" s="110"/>
    </row>
    <row r="606" spans="1:7" x14ac:dyDescent="0.25">
      <c r="A606" s="4"/>
      <c r="B606" s="4"/>
      <c r="C606" s="4"/>
      <c r="D606" s="4"/>
      <c r="E606" s="4"/>
      <c r="F606" s="4"/>
      <c r="G606" s="4"/>
    </row>
    <row r="607" spans="1:7" ht="18" x14ac:dyDescent="0.3">
      <c r="A607" s="5" t="s">
        <v>22</v>
      </c>
      <c r="B607" s="5"/>
      <c r="C607" s="6"/>
      <c r="D607" s="107" t="s">
        <v>65</v>
      </c>
      <c r="E607" s="107"/>
      <c r="F607" s="107"/>
      <c r="G607" s="107"/>
    </row>
    <row r="608" spans="1:7" ht="18" x14ac:dyDescent="0.3">
      <c r="A608" s="7" t="s">
        <v>23</v>
      </c>
      <c r="B608" s="65"/>
      <c r="C608" s="6"/>
      <c r="D608" s="8"/>
      <c r="E608" s="9"/>
      <c r="F608" s="107"/>
      <c r="G608" s="107"/>
    </row>
    <row r="609" spans="1:7" ht="20.25" x14ac:dyDescent="0.3">
      <c r="A609" s="10" t="s">
        <v>5</v>
      </c>
      <c r="B609" s="21" t="s">
        <v>66</v>
      </c>
      <c r="C609" s="6"/>
      <c r="D609" s="8"/>
      <c r="E609" s="9"/>
      <c r="F609" s="108" t="s">
        <v>49</v>
      </c>
      <c r="G609" s="108"/>
    </row>
    <row r="610" spans="1:7" ht="17.25" x14ac:dyDescent="0.3">
      <c r="A610" s="11" t="s">
        <v>6</v>
      </c>
      <c r="B610" s="11" t="s">
        <v>7</v>
      </c>
      <c r="C610" s="11" t="s">
        <v>8</v>
      </c>
      <c r="D610" s="12" t="s">
        <v>9</v>
      </c>
      <c r="E610" s="13" t="s">
        <v>10</v>
      </c>
      <c r="F610" s="11" t="s">
        <v>11</v>
      </c>
      <c r="G610" s="12" t="s">
        <v>12</v>
      </c>
    </row>
    <row r="611" spans="1:7" ht="17.25" x14ac:dyDescent="0.3">
      <c r="A611" s="22">
        <v>1</v>
      </c>
      <c r="B611" s="58" t="s">
        <v>19</v>
      </c>
      <c r="C611" s="38">
        <v>10</v>
      </c>
      <c r="D611" s="59">
        <v>80775</v>
      </c>
      <c r="E611" s="24">
        <f>D611*C611</f>
        <v>807750</v>
      </c>
      <c r="F611" s="25">
        <v>0</v>
      </c>
      <c r="G611" s="26">
        <f>E611-F611*E611</f>
        <v>807750</v>
      </c>
    </row>
    <row r="612" spans="1:7" ht="17.25" x14ac:dyDescent="0.3">
      <c r="A612" s="22">
        <v>2</v>
      </c>
      <c r="B612" s="57" t="s">
        <v>20</v>
      </c>
      <c r="C612" s="62">
        <v>10</v>
      </c>
      <c r="D612" s="59">
        <v>130973</v>
      </c>
      <c r="E612" s="24">
        <f t="shared" ref="E612:E617" si="54">D612*C612</f>
        <v>1309730</v>
      </c>
      <c r="F612" s="25">
        <v>0</v>
      </c>
      <c r="G612" s="26">
        <f t="shared" ref="G612:G617" si="55">E612-F612*E612</f>
        <v>1309730</v>
      </c>
    </row>
    <row r="613" spans="1:7" ht="17.25" x14ac:dyDescent="0.3">
      <c r="A613" s="22">
        <v>3</v>
      </c>
      <c r="B613" s="23" t="s">
        <v>18</v>
      </c>
      <c r="C613" s="38">
        <v>20</v>
      </c>
      <c r="D613" s="34">
        <v>122163</v>
      </c>
      <c r="E613" s="24">
        <f t="shared" si="54"/>
        <v>2443260</v>
      </c>
      <c r="F613" s="25">
        <v>0</v>
      </c>
      <c r="G613" s="26">
        <f t="shared" si="55"/>
        <v>2443260</v>
      </c>
    </row>
    <row r="614" spans="1:7" ht="17.25" x14ac:dyDescent="0.3">
      <c r="A614" s="22">
        <v>4</v>
      </c>
      <c r="B614" s="23" t="s">
        <v>21</v>
      </c>
      <c r="C614" s="38">
        <v>10</v>
      </c>
      <c r="D614" s="34">
        <v>61155</v>
      </c>
      <c r="E614" s="24">
        <f t="shared" si="54"/>
        <v>611550</v>
      </c>
      <c r="F614" s="25">
        <v>0</v>
      </c>
      <c r="G614" s="26">
        <f t="shared" si="55"/>
        <v>611550</v>
      </c>
    </row>
    <row r="615" spans="1:7" ht="17.25" x14ac:dyDescent="0.3">
      <c r="A615" s="22">
        <v>5</v>
      </c>
      <c r="B615" s="60" t="s">
        <v>17</v>
      </c>
      <c r="C615" s="63">
        <v>10</v>
      </c>
      <c r="D615" s="34">
        <v>96566</v>
      </c>
      <c r="E615" s="24">
        <f t="shared" si="54"/>
        <v>965660</v>
      </c>
      <c r="F615" s="25">
        <v>0</v>
      </c>
      <c r="G615" s="26">
        <f t="shared" si="55"/>
        <v>965660</v>
      </c>
    </row>
    <row r="616" spans="1:7" ht="17.25" x14ac:dyDescent="0.3">
      <c r="A616" s="22">
        <v>6</v>
      </c>
      <c r="B616" s="57" t="s">
        <v>40</v>
      </c>
      <c r="C616" s="64"/>
      <c r="D616" s="61">
        <v>50600</v>
      </c>
      <c r="E616" s="24">
        <f t="shared" si="54"/>
        <v>0</v>
      </c>
      <c r="F616" s="25">
        <v>0</v>
      </c>
      <c r="G616" s="26">
        <f t="shared" si="55"/>
        <v>0</v>
      </c>
    </row>
    <row r="617" spans="1:7" ht="17.25" x14ac:dyDescent="0.3">
      <c r="A617" s="22">
        <v>7</v>
      </c>
      <c r="B617" s="57" t="s">
        <v>41</v>
      </c>
      <c r="C617" s="64"/>
      <c r="D617" s="61">
        <v>55200</v>
      </c>
      <c r="E617" s="24">
        <f t="shared" si="54"/>
        <v>0</v>
      </c>
      <c r="F617" s="25">
        <v>0</v>
      </c>
      <c r="G617" s="26">
        <f t="shared" si="55"/>
        <v>0</v>
      </c>
    </row>
    <row r="618" spans="1:7" ht="19.5" x14ac:dyDescent="0.35">
      <c r="A618" s="16"/>
      <c r="B618" s="17" t="s">
        <v>13</v>
      </c>
      <c r="C618" s="27">
        <f>SUM(C611:C617)</f>
        <v>60</v>
      </c>
      <c r="D618" s="18"/>
      <c r="E618" s="19">
        <f>SUM(E611:E617)</f>
        <v>6137950</v>
      </c>
      <c r="F618" s="19"/>
      <c r="G618" s="19">
        <f>SUM(G611:G617)</f>
        <v>6137950</v>
      </c>
    </row>
    <row r="619" spans="1:7" ht="17.25" x14ac:dyDescent="0.3">
      <c r="A619" s="28"/>
      <c r="B619" s="29"/>
      <c r="C619" s="30"/>
      <c r="D619" s="30"/>
      <c r="E619" s="31"/>
      <c r="F619" s="14"/>
      <c r="G619" s="31"/>
    </row>
    <row r="620" spans="1:7" ht="18" x14ac:dyDescent="0.3">
      <c r="A620" s="107" t="s">
        <v>14</v>
      </c>
      <c r="B620" s="107"/>
      <c r="C620" s="111" t="s">
        <v>15</v>
      </c>
      <c r="D620" s="111"/>
      <c r="E620" s="15"/>
      <c r="F620" s="107" t="s">
        <v>16</v>
      </c>
      <c r="G620" s="107"/>
    </row>
    <row r="625" spans="1:7" ht="18" x14ac:dyDescent="0.3">
      <c r="A625" s="1"/>
      <c r="B625" s="109" t="s">
        <v>0</v>
      </c>
      <c r="C625" s="109"/>
      <c r="D625" s="109"/>
      <c r="E625" s="109"/>
      <c r="F625" s="109"/>
      <c r="G625" s="109"/>
    </row>
    <row r="626" spans="1:7" ht="18" x14ac:dyDescent="0.3">
      <c r="A626" s="2"/>
      <c r="B626" s="109" t="s">
        <v>1</v>
      </c>
      <c r="C626" s="109"/>
      <c r="D626" s="109"/>
      <c r="E626" s="109"/>
      <c r="F626" s="109"/>
      <c r="G626" s="109"/>
    </row>
    <row r="627" spans="1:7" ht="19.5" x14ac:dyDescent="0.35">
      <c r="A627" s="66"/>
      <c r="B627" s="66"/>
      <c r="C627" s="2" t="s">
        <v>2</v>
      </c>
      <c r="D627" s="3"/>
      <c r="E627" s="2"/>
      <c r="F627" s="2"/>
      <c r="G627" s="3"/>
    </row>
    <row r="628" spans="1:7" ht="18" x14ac:dyDescent="0.3">
      <c r="A628" s="109" t="s">
        <v>3</v>
      </c>
      <c r="B628" s="109"/>
      <c r="C628" s="109"/>
      <c r="D628" s="109"/>
      <c r="E628" s="109"/>
      <c r="F628" s="109"/>
      <c r="G628" s="109"/>
    </row>
    <row r="629" spans="1:7" ht="18" x14ac:dyDescent="0.25">
      <c r="A629" s="110" t="s">
        <v>4</v>
      </c>
      <c r="B629" s="110"/>
      <c r="C629" s="110"/>
      <c r="D629" s="110"/>
      <c r="E629" s="110"/>
      <c r="F629" s="110"/>
      <c r="G629" s="110"/>
    </row>
    <row r="630" spans="1:7" x14ac:dyDescent="0.25">
      <c r="A630" s="4"/>
      <c r="B630" s="4"/>
      <c r="C630" s="4"/>
      <c r="D630" s="4"/>
      <c r="E630" s="4"/>
      <c r="F630" s="4"/>
      <c r="G630" s="4"/>
    </row>
    <row r="631" spans="1:7" ht="18" x14ac:dyDescent="0.3">
      <c r="A631" s="5" t="s">
        <v>22</v>
      </c>
      <c r="B631" s="5"/>
      <c r="C631" s="6"/>
      <c r="D631" s="107" t="s">
        <v>64</v>
      </c>
      <c r="E631" s="107"/>
      <c r="F631" s="107"/>
      <c r="G631" s="107"/>
    </row>
    <row r="632" spans="1:7" ht="18" x14ac:dyDescent="0.3">
      <c r="A632" s="7" t="s">
        <v>23</v>
      </c>
      <c r="B632" s="65"/>
      <c r="C632" s="6"/>
      <c r="D632" s="8"/>
      <c r="E632" s="9"/>
      <c r="F632" s="107"/>
      <c r="G632" s="107"/>
    </row>
    <row r="633" spans="1:7" ht="20.25" x14ac:dyDescent="0.3">
      <c r="A633" s="10" t="s">
        <v>5</v>
      </c>
      <c r="B633" s="21" t="s">
        <v>24</v>
      </c>
      <c r="C633" s="6"/>
      <c r="D633" s="8"/>
      <c r="E633" s="9"/>
      <c r="F633" s="108" t="s">
        <v>49</v>
      </c>
      <c r="G633" s="108"/>
    </row>
    <row r="634" spans="1:7" ht="17.25" x14ac:dyDescent="0.3">
      <c r="A634" s="11" t="s">
        <v>6</v>
      </c>
      <c r="B634" s="11" t="s">
        <v>7</v>
      </c>
      <c r="C634" s="11" t="s">
        <v>8</v>
      </c>
      <c r="D634" s="12" t="s">
        <v>9</v>
      </c>
      <c r="E634" s="13" t="s">
        <v>10</v>
      </c>
      <c r="F634" s="11" t="s">
        <v>11</v>
      </c>
      <c r="G634" s="12" t="s">
        <v>12</v>
      </c>
    </row>
    <row r="635" spans="1:7" ht="18.75" x14ac:dyDescent="0.3">
      <c r="A635" s="22">
        <v>1</v>
      </c>
      <c r="B635" s="67" t="s">
        <v>67</v>
      </c>
      <c r="C635" s="38">
        <v>20</v>
      </c>
      <c r="D635" s="59">
        <v>177187.5</v>
      </c>
      <c r="E635" s="24">
        <f>D635*C635</f>
        <v>3543750</v>
      </c>
      <c r="F635" s="25">
        <v>0</v>
      </c>
      <c r="G635" s="26">
        <f>E635-F635*E635</f>
        <v>3543750</v>
      </c>
    </row>
    <row r="636" spans="1:7" ht="18.75" x14ac:dyDescent="0.3">
      <c r="A636" s="22">
        <v>2</v>
      </c>
      <c r="B636" s="67" t="s">
        <v>68</v>
      </c>
      <c r="C636" s="62">
        <v>20</v>
      </c>
      <c r="D636" s="59">
        <v>174150</v>
      </c>
      <c r="E636" s="24">
        <f t="shared" ref="E636:E641" si="56">D636*C636</f>
        <v>3483000</v>
      </c>
      <c r="F636" s="25">
        <v>0</v>
      </c>
      <c r="G636" s="26">
        <f t="shared" ref="G636:G641" si="57">E636-F636*E636</f>
        <v>3483000</v>
      </c>
    </row>
    <row r="637" spans="1:7" ht="18.75" x14ac:dyDescent="0.3">
      <c r="A637" s="22">
        <v>3</v>
      </c>
      <c r="B637" s="67" t="s">
        <v>69</v>
      </c>
      <c r="C637" s="38">
        <v>20</v>
      </c>
      <c r="D637" s="34">
        <v>198450</v>
      </c>
      <c r="E637" s="24">
        <f t="shared" si="56"/>
        <v>3969000</v>
      </c>
      <c r="F637" s="25">
        <v>0</v>
      </c>
      <c r="G637" s="26">
        <f t="shared" si="57"/>
        <v>3969000</v>
      </c>
    </row>
    <row r="638" spans="1:7" ht="18.75" x14ac:dyDescent="0.3">
      <c r="A638" s="22">
        <v>4</v>
      </c>
      <c r="B638" s="67" t="s">
        <v>70</v>
      </c>
      <c r="C638" s="38"/>
      <c r="D638" s="34">
        <v>352350</v>
      </c>
      <c r="E638" s="24">
        <f t="shared" si="56"/>
        <v>0</v>
      </c>
      <c r="F638" s="25">
        <v>0</v>
      </c>
      <c r="G638" s="26">
        <f t="shared" si="57"/>
        <v>0</v>
      </c>
    </row>
    <row r="639" spans="1:7" ht="18.75" x14ac:dyDescent="0.3">
      <c r="A639" s="22">
        <v>5</v>
      </c>
      <c r="B639" s="67" t="s">
        <v>71</v>
      </c>
      <c r="C639" s="63">
        <v>20</v>
      </c>
      <c r="D639" s="34">
        <v>67375</v>
      </c>
      <c r="E639" s="24">
        <f t="shared" si="56"/>
        <v>1347500</v>
      </c>
      <c r="F639" s="25">
        <v>0</v>
      </c>
      <c r="G639" s="26">
        <f t="shared" si="57"/>
        <v>1347500</v>
      </c>
    </row>
    <row r="640" spans="1:7" ht="18.75" x14ac:dyDescent="0.3">
      <c r="A640" s="22">
        <v>6</v>
      </c>
      <c r="B640" s="68" t="s">
        <v>72</v>
      </c>
      <c r="C640" s="64">
        <v>20</v>
      </c>
      <c r="D640" s="61">
        <v>67375</v>
      </c>
      <c r="E640" s="24">
        <f t="shared" si="56"/>
        <v>1347500</v>
      </c>
      <c r="F640" s="25">
        <v>0</v>
      </c>
      <c r="G640" s="26">
        <f t="shared" si="57"/>
        <v>1347500</v>
      </c>
    </row>
    <row r="641" spans="1:9" ht="18.75" x14ac:dyDescent="0.3">
      <c r="A641" s="22">
        <v>7</v>
      </c>
      <c r="B641" s="67" t="s">
        <v>73</v>
      </c>
      <c r="C641" s="64"/>
      <c r="D641" s="61">
        <v>67375</v>
      </c>
      <c r="E641" s="24">
        <f t="shared" si="56"/>
        <v>0</v>
      </c>
      <c r="F641" s="25">
        <v>0</v>
      </c>
      <c r="G641" s="26">
        <f t="shared" si="57"/>
        <v>0</v>
      </c>
    </row>
    <row r="642" spans="1:9" ht="19.5" x14ac:dyDescent="0.35">
      <c r="A642" s="16"/>
      <c r="B642" s="17" t="s">
        <v>13</v>
      </c>
      <c r="C642" s="27">
        <f>SUM(C635:C641)</f>
        <v>100</v>
      </c>
      <c r="D642" s="18"/>
      <c r="E642" s="19">
        <f>SUM(E635:E641)</f>
        <v>13690750</v>
      </c>
      <c r="F642" s="19"/>
      <c r="G642" s="19">
        <f>SUM(G635:G641)</f>
        <v>13690750</v>
      </c>
    </row>
    <row r="643" spans="1:9" ht="17.25" x14ac:dyDescent="0.3">
      <c r="A643" s="28"/>
      <c r="B643" s="29"/>
      <c r="C643" s="30"/>
      <c r="D643" s="30"/>
      <c r="E643" s="31"/>
      <c r="F643" s="14"/>
      <c r="G643" s="31"/>
    </row>
    <row r="644" spans="1:9" ht="18" x14ac:dyDescent="0.3">
      <c r="A644" s="107" t="s">
        <v>14</v>
      </c>
      <c r="B644" s="107"/>
      <c r="C644" s="111" t="s">
        <v>15</v>
      </c>
      <c r="D644" s="111"/>
      <c r="E644" s="15"/>
      <c r="F644" s="107" t="s">
        <v>16</v>
      </c>
      <c r="G644" s="107"/>
    </row>
    <row r="646" spans="1:9" s="55" customFormat="1" x14ac:dyDescent="0.25"/>
    <row r="647" spans="1:9" s="55" customFormat="1" x14ac:dyDescent="0.25">
      <c r="A647" s="55" t="s">
        <v>81</v>
      </c>
    </row>
    <row r="648" spans="1:9" ht="18" x14ac:dyDescent="0.3">
      <c r="A648" s="1"/>
      <c r="B648" s="109" t="s">
        <v>0</v>
      </c>
      <c r="C648" s="109"/>
      <c r="D648" s="109"/>
      <c r="E648" s="109"/>
      <c r="F648" s="109"/>
      <c r="G648" s="109"/>
    </row>
    <row r="649" spans="1:9" ht="18" x14ac:dyDescent="0.3">
      <c r="A649" s="2"/>
      <c r="B649" s="109" t="s">
        <v>1</v>
      </c>
      <c r="C649" s="109"/>
      <c r="D649" s="109"/>
      <c r="E649" s="109"/>
      <c r="F649" s="109"/>
      <c r="G649" s="109"/>
    </row>
    <row r="650" spans="1:9" ht="19.5" x14ac:dyDescent="0.35">
      <c r="A650" s="69"/>
      <c r="B650" s="69"/>
      <c r="C650" s="2" t="s">
        <v>2</v>
      </c>
      <c r="D650" s="3"/>
      <c r="E650" s="2"/>
      <c r="F650" s="2"/>
      <c r="G650" s="3"/>
    </row>
    <row r="651" spans="1:9" ht="18" x14ac:dyDescent="0.3">
      <c r="A651" s="109" t="s">
        <v>3</v>
      </c>
      <c r="B651" s="109"/>
      <c r="C651" s="109"/>
      <c r="D651" s="109"/>
      <c r="E651" s="109"/>
      <c r="F651" s="109"/>
      <c r="G651" s="109"/>
    </row>
    <row r="652" spans="1:9" ht="18" x14ac:dyDescent="0.25">
      <c r="A652" s="110" t="s">
        <v>4</v>
      </c>
      <c r="B652" s="110"/>
      <c r="C652" s="110"/>
      <c r="D652" s="110"/>
      <c r="E652" s="110"/>
      <c r="F652" s="110"/>
      <c r="G652" s="110"/>
    </row>
    <row r="653" spans="1:9" x14ac:dyDescent="0.25">
      <c r="A653" s="4"/>
      <c r="B653" s="4"/>
      <c r="C653" s="4"/>
      <c r="D653" s="4"/>
      <c r="E653" s="4"/>
      <c r="F653" s="4"/>
      <c r="G653" s="4"/>
    </row>
    <row r="654" spans="1:9" ht="18" x14ac:dyDescent="0.3">
      <c r="A654" s="5" t="s">
        <v>22</v>
      </c>
      <c r="B654" s="5"/>
      <c r="C654" s="6"/>
      <c r="D654" s="107" t="s">
        <v>75</v>
      </c>
      <c r="E654" s="107"/>
      <c r="F654" s="107"/>
      <c r="G654" s="107"/>
      <c r="I654" t="s">
        <v>82</v>
      </c>
    </row>
    <row r="655" spans="1:9" ht="18" x14ac:dyDescent="0.3">
      <c r="A655" s="7" t="s">
        <v>23</v>
      </c>
      <c r="B655" s="70"/>
      <c r="C655" s="6"/>
      <c r="D655" s="8"/>
      <c r="E655" s="9"/>
      <c r="F655" s="107"/>
      <c r="G655" s="107"/>
    </row>
    <row r="656" spans="1:9" ht="20.25" x14ac:dyDescent="0.3">
      <c r="A656" s="10" t="s">
        <v>5</v>
      </c>
      <c r="B656" s="21" t="s">
        <v>24</v>
      </c>
      <c r="C656" s="6"/>
      <c r="D656" s="8"/>
      <c r="E656" s="9"/>
      <c r="F656" s="108" t="s">
        <v>25</v>
      </c>
      <c r="G656" s="108"/>
    </row>
    <row r="657" spans="1:7" ht="17.25" x14ac:dyDescent="0.3">
      <c r="A657" s="11" t="s">
        <v>6</v>
      </c>
      <c r="B657" s="11" t="s">
        <v>7</v>
      </c>
      <c r="C657" s="11" t="s">
        <v>8</v>
      </c>
      <c r="D657" s="12" t="s">
        <v>9</v>
      </c>
      <c r="E657" s="13" t="s">
        <v>10</v>
      </c>
      <c r="F657" s="11" t="s">
        <v>11</v>
      </c>
      <c r="G657" s="12" t="s">
        <v>12</v>
      </c>
    </row>
    <row r="658" spans="1:7" ht="17.25" x14ac:dyDescent="0.3">
      <c r="A658" s="22">
        <v>1</v>
      </c>
      <c r="B658" s="58" t="s">
        <v>19</v>
      </c>
      <c r="C658" s="38">
        <v>15</v>
      </c>
      <c r="D658" s="59">
        <v>80775</v>
      </c>
      <c r="E658" s="24">
        <f>D658*C658</f>
        <v>1211625</v>
      </c>
      <c r="F658" s="25">
        <v>0</v>
      </c>
      <c r="G658" s="26">
        <f>E658-F658*E658</f>
        <v>1211625</v>
      </c>
    </row>
    <row r="659" spans="1:7" ht="17.25" x14ac:dyDescent="0.3">
      <c r="A659" s="22">
        <v>2</v>
      </c>
      <c r="B659" s="57" t="s">
        <v>20</v>
      </c>
      <c r="C659" s="62">
        <v>10</v>
      </c>
      <c r="D659" s="59">
        <v>130973</v>
      </c>
      <c r="E659" s="24">
        <f t="shared" ref="E659:E664" si="58">D659*C659</f>
        <v>1309730</v>
      </c>
      <c r="F659" s="25">
        <v>0</v>
      </c>
      <c r="G659" s="26">
        <f t="shared" ref="G659:G664" si="59">E659-F659*E659</f>
        <v>1309730</v>
      </c>
    </row>
    <row r="660" spans="1:7" ht="17.25" x14ac:dyDescent="0.3">
      <c r="A660" s="22">
        <v>3</v>
      </c>
      <c r="B660" s="23" t="s">
        <v>18</v>
      </c>
      <c r="C660" s="38">
        <v>30</v>
      </c>
      <c r="D660" s="34">
        <v>122163</v>
      </c>
      <c r="E660" s="24">
        <f t="shared" si="58"/>
        <v>3664890</v>
      </c>
      <c r="F660" s="25">
        <v>0</v>
      </c>
      <c r="G660" s="26">
        <f t="shared" si="59"/>
        <v>3664890</v>
      </c>
    </row>
    <row r="661" spans="1:7" ht="17.25" x14ac:dyDescent="0.3">
      <c r="A661" s="22">
        <v>4</v>
      </c>
      <c r="B661" s="23" t="s">
        <v>21</v>
      </c>
      <c r="C661" s="38">
        <v>10</v>
      </c>
      <c r="D661" s="34">
        <v>61155</v>
      </c>
      <c r="E661" s="24">
        <f t="shared" si="58"/>
        <v>611550</v>
      </c>
      <c r="F661" s="25">
        <v>0</v>
      </c>
      <c r="G661" s="26">
        <f t="shared" si="59"/>
        <v>611550</v>
      </c>
    </row>
    <row r="662" spans="1:7" ht="17.25" x14ac:dyDescent="0.3">
      <c r="A662" s="22">
        <v>5</v>
      </c>
      <c r="B662" s="60" t="s">
        <v>17</v>
      </c>
      <c r="C662" s="63">
        <v>10</v>
      </c>
      <c r="D662" s="34">
        <v>96566</v>
      </c>
      <c r="E662" s="24">
        <f t="shared" si="58"/>
        <v>965660</v>
      </c>
      <c r="F662" s="25">
        <v>0</v>
      </c>
      <c r="G662" s="26">
        <f t="shared" si="59"/>
        <v>965660</v>
      </c>
    </row>
    <row r="663" spans="1:7" ht="17.25" x14ac:dyDescent="0.3">
      <c r="A663" s="22">
        <v>6</v>
      </c>
      <c r="B663" s="57" t="s">
        <v>40</v>
      </c>
      <c r="C663" s="64"/>
      <c r="D663" s="61">
        <v>50600</v>
      </c>
      <c r="E663" s="24">
        <f t="shared" si="58"/>
        <v>0</v>
      </c>
      <c r="F663" s="25">
        <v>0</v>
      </c>
      <c r="G663" s="26">
        <f t="shared" si="59"/>
        <v>0</v>
      </c>
    </row>
    <row r="664" spans="1:7" ht="17.25" x14ac:dyDescent="0.3">
      <c r="A664" s="22">
        <v>7</v>
      </c>
      <c r="B664" s="57" t="s">
        <v>41</v>
      </c>
      <c r="C664" s="64"/>
      <c r="D664" s="61">
        <v>55200</v>
      </c>
      <c r="E664" s="24">
        <f t="shared" si="58"/>
        <v>0</v>
      </c>
      <c r="F664" s="25">
        <v>0</v>
      </c>
      <c r="G664" s="26">
        <f t="shared" si="59"/>
        <v>0</v>
      </c>
    </row>
    <row r="665" spans="1:7" ht="19.5" x14ac:dyDescent="0.35">
      <c r="A665" s="16"/>
      <c r="B665" s="17" t="s">
        <v>13</v>
      </c>
      <c r="C665" s="27">
        <f>SUM(C658:C664)</f>
        <v>75</v>
      </c>
      <c r="D665" s="18"/>
      <c r="E665" s="19">
        <f>SUM(E658:E664)</f>
        <v>7763455</v>
      </c>
      <c r="F665" s="19"/>
      <c r="G665" s="19">
        <f>SUM(G658:G664)</f>
        <v>7763455</v>
      </c>
    </row>
    <row r="666" spans="1:7" ht="17.25" x14ac:dyDescent="0.3">
      <c r="A666" s="28"/>
      <c r="B666" s="29"/>
      <c r="C666" s="30"/>
      <c r="D666" s="30"/>
      <c r="E666" s="31"/>
      <c r="F666" s="14"/>
      <c r="G666" s="31"/>
    </row>
    <row r="667" spans="1:7" ht="18" x14ac:dyDescent="0.3">
      <c r="A667" s="107" t="s">
        <v>14</v>
      </c>
      <c r="B667" s="107"/>
      <c r="C667" s="111" t="s">
        <v>15</v>
      </c>
      <c r="D667" s="111"/>
      <c r="E667" s="15"/>
      <c r="F667" s="107" t="s">
        <v>16</v>
      </c>
      <c r="G667" s="107"/>
    </row>
    <row r="670" spans="1:7" ht="18" x14ac:dyDescent="0.3">
      <c r="A670" s="1"/>
      <c r="B670" s="109" t="s">
        <v>0</v>
      </c>
      <c r="C670" s="109"/>
      <c r="D670" s="109"/>
      <c r="E670" s="109"/>
      <c r="F670" s="109"/>
      <c r="G670" s="109"/>
    </row>
    <row r="671" spans="1:7" ht="18" x14ac:dyDescent="0.3">
      <c r="A671" s="2"/>
      <c r="B671" s="109" t="s">
        <v>1</v>
      </c>
      <c r="C671" s="109"/>
      <c r="D671" s="109"/>
      <c r="E671" s="109"/>
      <c r="F671" s="109"/>
      <c r="G671" s="109"/>
    </row>
    <row r="672" spans="1:7" ht="19.5" x14ac:dyDescent="0.35">
      <c r="A672" s="69"/>
      <c r="B672" s="69"/>
      <c r="C672" s="2" t="s">
        <v>2</v>
      </c>
      <c r="D672" s="3"/>
      <c r="E672" s="2"/>
      <c r="F672" s="2"/>
      <c r="G672" s="3"/>
    </row>
    <row r="673" spans="1:7" ht="18" x14ac:dyDescent="0.3">
      <c r="A673" s="109" t="s">
        <v>3</v>
      </c>
      <c r="B673" s="109"/>
      <c r="C673" s="109"/>
      <c r="D673" s="109"/>
      <c r="E673" s="109"/>
      <c r="F673" s="109"/>
      <c r="G673" s="109"/>
    </row>
    <row r="674" spans="1:7" ht="18" x14ac:dyDescent="0.25">
      <c r="A674" s="110" t="s">
        <v>4</v>
      </c>
      <c r="B674" s="110"/>
      <c r="C674" s="110"/>
      <c r="D674" s="110"/>
      <c r="E674" s="110"/>
      <c r="F674" s="110"/>
      <c r="G674" s="110"/>
    </row>
    <row r="675" spans="1:7" x14ac:dyDescent="0.25">
      <c r="A675" s="4"/>
      <c r="B675" s="4"/>
      <c r="C675" s="4"/>
      <c r="D675" s="4"/>
      <c r="E675" s="4"/>
      <c r="F675" s="4"/>
      <c r="G675" s="4"/>
    </row>
    <row r="676" spans="1:7" ht="18" x14ac:dyDescent="0.3">
      <c r="A676" s="5" t="s">
        <v>22</v>
      </c>
      <c r="B676" s="5"/>
      <c r="C676" s="6"/>
      <c r="D676" s="107" t="s">
        <v>76</v>
      </c>
      <c r="E676" s="107"/>
      <c r="F676" s="107"/>
      <c r="G676" s="107"/>
    </row>
    <row r="677" spans="1:7" ht="18" x14ac:dyDescent="0.3">
      <c r="A677" s="7" t="s">
        <v>23</v>
      </c>
      <c r="B677" s="70"/>
      <c r="C677" s="6"/>
      <c r="D677" s="8"/>
      <c r="E677" s="9"/>
      <c r="F677" s="107"/>
      <c r="G677" s="107"/>
    </row>
    <row r="678" spans="1:7" ht="20.25" x14ac:dyDescent="0.3">
      <c r="A678" s="10" t="s">
        <v>5</v>
      </c>
      <c r="B678" s="21" t="s">
        <v>66</v>
      </c>
      <c r="C678" s="6"/>
      <c r="D678" s="8"/>
      <c r="E678" s="9"/>
      <c r="F678" s="108" t="s">
        <v>26</v>
      </c>
      <c r="G678" s="108"/>
    </row>
    <row r="679" spans="1:7" ht="17.25" x14ac:dyDescent="0.3">
      <c r="A679" s="11" t="s">
        <v>6</v>
      </c>
      <c r="B679" s="11" t="s">
        <v>7</v>
      </c>
      <c r="C679" s="11" t="s">
        <v>8</v>
      </c>
      <c r="D679" s="12" t="s">
        <v>9</v>
      </c>
      <c r="E679" s="13" t="s">
        <v>10</v>
      </c>
      <c r="F679" s="11" t="s">
        <v>11</v>
      </c>
      <c r="G679" s="12" t="s">
        <v>12</v>
      </c>
    </row>
    <row r="680" spans="1:7" ht="17.25" x14ac:dyDescent="0.3">
      <c r="A680" s="22">
        <v>1</v>
      </c>
      <c r="B680" s="58" t="s">
        <v>19</v>
      </c>
      <c r="C680" s="38">
        <v>15</v>
      </c>
      <c r="D680" s="59">
        <v>80775</v>
      </c>
      <c r="E680" s="24">
        <f>D680*C680</f>
        <v>1211625</v>
      </c>
      <c r="F680" s="25">
        <v>0</v>
      </c>
      <c r="G680" s="26">
        <f>E680-F680*E680</f>
        <v>1211625</v>
      </c>
    </row>
    <row r="681" spans="1:7" ht="17.25" x14ac:dyDescent="0.3">
      <c r="A681" s="22">
        <v>2</v>
      </c>
      <c r="B681" s="57" t="s">
        <v>20</v>
      </c>
      <c r="C681" s="62">
        <v>10</v>
      </c>
      <c r="D681" s="59">
        <v>130973</v>
      </c>
      <c r="E681" s="24">
        <f t="shared" ref="E681:E686" si="60">D681*C681</f>
        <v>1309730</v>
      </c>
      <c r="F681" s="25">
        <v>0</v>
      </c>
      <c r="G681" s="26">
        <f t="shared" ref="G681:G686" si="61">E681-F681*E681</f>
        <v>1309730</v>
      </c>
    </row>
    <row r="682" spans="1:7" ht="17.25" x14ac:dyDescent="0.3">
      <c r="A682" s="22">
        <v>3</v>
      </c>
      <c r="B682" s="23" t="s">
        <v>18</v>
      </c>
      <c r="C682" s="38"/>
      <c r="D682" s="34">
        <v>122163</v>
      </c>
      <c r="E682" s="24">
        <f t="shared" si="60"/>
        <v>0</v>
      </c>
      <c r="F682" s="25">
        <v>0</v>
      </c>
      <c r="G682" s="26">
        <f t="shared" si="61"/>
        <v>0</v>
      </c>
    </row>
    <row r="683" spans="1:7" ht="17.25" x14ac:dyDescent="0.3">
      <c r="A683" s="22">
        <v>4</v>
      </c>
      <c r="B683" s="23" t="s">
        <v>21</v>
      </c>
      <c r="C683" s="38">
        <v>10</v>
      </c>
      <c r="D683" s="34">
        <v>61155</v>
      </c>
      <c r="E683" s="24">
        <f t="shared" si="60"/>
        <v>611550</v>
      </c>
      <c r="F683" s="25">
        <v>0</v>
      </c>
      <c r="G683" s="26">
        <f t="shared" si="61"/>
        <v>611550</v>
      </c>
    </row>
    <row r="684" spans="1:7" ht="17.25" x14ac:dyDescent="0.3">
      <c r="A684" s="22">
        <v>5</v>
      </c>
      <c r="B684" s="60" t="s">
        <v>17</v>
      </c>
      <c r="C684" s="63"/>
      <c r="D684" s="34">
        <v>96566</v>
      </c>
      <c r="E684" s="24">
        <f t="shared" si="60"/>
        <v>0</v>
      </c>
      <c r="F684" s="25">
        <v>0</v>
      </c>
      <c r="G684" s="26">
        <f t="shared" si="61"/>
        <v>0</v>
      </c>
    </row>
    <row r="685" spans="1:7" ht="17.25" x14ac:dyDescent="0.3">
      <c r="A685" s="22">
        <v>6</v>
      </c>
      <c r="B685" s="57" t="s">
        <v>40</v>
      </c>
      <c r="C685" s="64"/>
      <c r="D685" s="61">
        <v>50600</v>
      </c>
      <c r="E685" s="24">
        <f t="shared" si="60"/>
        <v>0</v>
      </c>
      <c r="F685" s="25">
        <v>0</v>
      </c>
      <c r="G685" s="26">
        <f t="shared" si="61"/>
        <v>0</v>
      </c>
    </row>
    <row r="686" spans="1:7" ht="17.25" x14ac:dyDescent="0.3">
      <c r="A686" s="22">
        <v>7</v>
      </c>
      <c r="B686" s="57" t="s">
        <v>41</v>
      </c>
      <c r="C686" s="64"/>
      <c r="D686" s="61">
        <v>55200</v>
      </c>
      <c r="E686" s="24">
        <f t="shared" si="60"/>
        <v>0</v>
      </c>
      <c r="F686" s="25">
        <v>0</v>
      </c>
      <c r="G686" s="26">
        <f t="shared" si="61"/>
        <v>0</v>
      </c>
    </row>
    <row r="687" spans="1:7" ht="19.5" x14ac:dyDescent="0.35">
      <c r="A687" s="16"/>
      <c r="B687" s="17" t="s">
        <v>13</v>
      </c>
      <c r="C687" s="27">
        <f>SUM(C680:C686)</f>
        <v>35</v>
      </c>
      <c r="D687" s="18"/>
      <c r="E687" s="19">
        <f>SUM(E680:E686)</f>
        <v>3132905</v>
      </c>
      <c r="F687" s="19"/>
      <c r="G687" s="19">
        <f>SUM(G680:G686)</f>
        <v>3132905</v>
      </c>
    </row>
    <row r="688" spans="1:7" ht="17.25" x14ac:dyDescent="0.3">
      <c r="A688" s="28"/>
      <c r="B688" s="29"/>
      <c r="C688" s="30"/>
      <c r="D688" s="30"/>
      <c r="E688" s="31"/>
      <c r="F688" s="14"/>
      <c r="G688" s="31"/>
    </row>
    <row r="689" spans="1:7" ht="18" x14ac:dyDescent="0.3">
      <c r="A689" s="107" t="s">
        <v>14</v>
      </c>
      <c r="B689" s="107"/>
      <c r="C689" s="111" t="s">
        <v>15</v>
      </c>
      <c r="D689" s="111"/>
      <c r="E689" s="15"/>
      <c r="F689" s="107" t="s">
        <v>16</v>
      </c>
      <c r="G689" s="107"/>
    </row>
    <row r="692" spans="1:7" ht="18" x14ac:dyDescent="0.3">
      <c r="A692" s="1"/>
      <c r="B692" s="109" t="s">
        <v>0</v>
      </c>
      <c r="C692" s="109"/>
      <c r="D692" s="109"/>
      <c r="E692" s="109"/>
      <c r="F692" s="109"/>
      <c r="G692" s="109"/>
    </row>
    <row r="693" spans="1:7" ht="18" x14ac:dyDescent="0.3">
      <c r="A693" s="2"/>
      <c r="B693" s="109" t="s">
        <v>1</v>
      </c>
      <c r="C693" s="109"/>
      <c r="D693" s="109"/>
      <c r="E693" s="109"/>
      <c r="F693" s="109"/>
      <c r="G693" s="109"/>
    </row>
    <row r="694" spans="1:7" ht="19.5" x14ac:dyDescent="0.35">
      <c r="A694" s="69"/>
      <c r="B694" s="69"/>
      <c r="C694" s="2" t="s">
        <v>2</v>
      </c>
      <c r="D694" s="3"/>
      <c r="E694" s="2"/>
      <c r="F694" s="2"/>
      <c r="G694" s="3"/>
    </row>
    <row r="695" spans="1:7" ht="18" x14ac:dyDescent="0.3">
      <c r="A695" s="109" t="s">
        <v>3</v>
      </c>
      <c r="B695" s="109"/>
      <c r="C695" s="109"/>
      <c r="D695" s="109"/>
      <c r="E695" s="109"/>
      <c r="F695" s="109"/>
      <c r="G695" s="109"/>
    </row>
    <row r="696" spans="1:7" ht="18" x14ac:dyDescent="0.25">
      <c r="A696" s="110" t="s">
        <v>4</v>
      </c>
      <c r="B696" s="110"/>
      <c r="C696" s="110"/>
      <c r="D696" s="110"/>
      <c r="E696" s="110"/>
      <c r="F696" s="110"/>
      <c r="G696" s="110"/>
    </row>
    <row r="697" spans="1:7" x14ac:dyDescent="0.25">
      <c r="A697" s="4"/>
      <c r="B697" s="4"/>
      <c r="C697" s="4"/>
      <c r="D697" s="4"/>
      <c r="E697" s="4"/>
      <c r="F697" s="4"/>
      <c r="G697" s="4"/>
    </row>
    <row r="698" spans="1:7" ht="18" x14ac:dyDescent="0.3">
      <c r="A698" s="5" t="s">
        <v>22</v>
      </c>
      <c r="B698" s="5"/>
      <c r="C698" s="6"/>
      <c r="D698" s="107" t="s">
        <v>77</v>
      </c>
      <c r="E698" s="107"/>
      <c r="F698" s="107"/>
      <c r="G698" s="107"/>
    </row>
    <row r="699" spans="1:7" ht="18" x14ac:dyDescent="0.3">
      <c r="A699" s="7" t="s">
        <v>23</v>
      </c>
      <c r="B699" s="70"/>
      <c r="C699" s="6"/>
      <c r="D699" s="8"/>
      <c r="E699" s="9"/>
      <c r="F699" s="107"/>
      <c r="G699" s="107"/>
    </row>
    <row r="700" spans="1:7" ht="20.25" x14ac:dyDescent="0.3">
      <c r="A700" s="10" t="s">
        <v>5</v>
      </c>
      <c r="B700" s="21" t="s">
        <v>24</v>
      </c>
      <c r="C700" s="6"/>
      <c r="D700" s="8"/>
      <c r="E700" s="9"/>
      <c r="F700" s="108" t="s">
        <v>27</v>
      </c>
      <c r="G700" s="108"/>
    </row>
    <row r="701" spans="1:7" ht="17.25" x14ac:dyDescent="0.3">
      <c r="A701" s="11" t="s">
        <v>6</v>
      </c>
      <c r="B701" s="11" t="s">
        <v>7</v>
      </c>
      <c r="C701" s="11" t="s">
        <v>8</v>
      </c>
      <c r="D701" s="12" t="s">
        <v>9</v>
      </c>
      <c r="E701" s="13" t="s">
        <v>10</v>
      </c>
      <c r="F701" s="11" t="s">
        <v>11</v>
      </c>
      <c r="G701" s="12" t="s">
        <v>12</v>
      </c>
    </row>
    <row r="702" spans="1:7" ht="17.25" x14ac:dyDescent="0.3">
      <c r="A702" s="22">
        <v>1</v>
      </c>
      <c r="B702" s="58" t="s">
        <v>19</v>
      </c>
      <c r="C702" s="38">
        <v>20</v>
      </c>
      <c r="D702" s="59">
        <v>80775</v>
      </c>
      <c r="E702" s="24">
        <f>D702*C702</f>
        <v>1615500</v>
      </c>
      <c r="F702" s="25">
        <v>0</v>
      </c>
      <c r="G702" s="26">
        <f>E702-F702*E702</f>
        <v>1615500</v>
      </c>
    </row>
    <row r="703" spans="1:7" ht="17.25" x14ac:dyDescent="0.3">
      <c r="A703" s="22">
        <v>2</v>
      </c>
      <c r="B703" s="57" t="s">
        <v>20</v>
      </c>
      <c r="C703" s="62">
        <v>15</v>
      </c>
      <c r="D703" s="59">
        <v>130973</v>
      </c>
      <c r="E703" s="24">
        <f t="shared" ref="E703:E708" si="62">D703*C703</f>
        <v>1964595</v>
      </c>
      <c r="F703" s="25">
        <v>0</v>
      </c>
      <c r="G703" s="26">
        <f t="shared" ref="G703:G708" si="63">E703-F703*E703</f>
        <v>1964595</v>
      </c>
    </row>
    <row r="704" spans="1:7" ht="17.25" x14ac:dyDescent="0.3">
      <c r="A704" s="22">
        <v>3</v>
      </c>
      <c r="B704" s="23" t="s">
        <v>18</v>
      </c>
      <c r="C704" s="38">
        <v>30</v>
      </c>
      <c r="D704" s="34">
        <v>122163</v>
      </c>
      <c r="E704" s="24">
        <f t="shared" si="62"/>
        <v>3664890</v>
      </c>
      <c r="F704" s="25">
        <v>0</v>
      </c>
      <c r="G704" s="26">
        <f t="shared" si="63"/>
        <v>3664890</v>
      </c>
    </row>
    <row r="705" spans="1:7" ht="17.25" x14ac:dyDescent="0.3">
      <c r="A705" s="22">
        <v>4</v>
      </c>
      <c r="B705" s="23" t="s">
        <v>21</v>
      </c>
      <c r="C705" s="38"/>
      <c r="D705" s="34">
        <v>61155</v>
      </c>
      <c r="E705" s="24">
        <f t="shared" si="62"/>
        <v>0</v>
      </c>
      <c r="F705" s="25">
        <v>0</v>
      </c>
      <c r="G705" s="26">
        <f t="shared" si="63"/>
        <v>0</v>
      </c>
    </row>
    <row r="706" spans="1:7" ht="17.25" x14ac:dyDescent="0.3">
      <c r="A706" s="22">
        <v>5</v>
      </c>
      <c r="B706" s="60" t="s">
        <v>17</v>
      </c>
      <c r="C706" s="63"/>
      <c r="D706" s="34">
        <v>96566</v>
      </c>
      <c r="E706" s="24">
        <f t="shared" si="62"/>
        <v>0</v>
      </c>
      <c r="F706" s="25">
        <v>0</v>
      </c>
      <c r="G706" s="26">
        <f t="shared" si="63"/>
        <v>0</v>
      </c>
    </row>
    <row r="707" spans="1:7" ht="17.25" x14ac:dyDescent="0.3">
      <c r="A707" s="22">
        <v>6</v>
      </c>
      <c r="B707" s="57" t="s">
        <v>40</v>
      </c>
      <c r="C707" s="64"/>
      <c r="D707" s="61">
        <v>50600</v>
      </c>
      <c r="E707" s="24">
        <f t="shared" si="62"/>
        <v>0</v>
      </c>
      <c r="F707" s="25">
        <v>0</v>
      </c>
      <c r="G707" s="26">
        <f t="shared" si="63"/>
        <v>0</v>
      </c>
    </row>
    <row r="708" spans="1:7" ht="17.25" x14ac:dyDescent="0.3">
      <c r="A708" s="22">
        <v>7</v>
      </c>
      <c r="B708" s="57" t="s">
        <v>41</v>
      </c>
      <c r="C708" s="64"/>
      <c r="D708" s="61">
        <v>55200</v>
      </c>
      <c r="E708" s="24">
        <f t="shared" si="62"/>
        <v>0</v>
      </c>
      <c r="F708" s="25">
        <v>0</v>
      </c>
      <c r="G708" s="26">
        <f t="shared" si="63"/>
        <v>0</v>
      </c>
    </row>
    <row r="709" spans="1:7" ht="19.5" x14ac:dyDescent="0.35">
      <c r="A709" s="16"/>
      <c r="B709" s="17" t="s">
        <v>13</v>
      </c>
      <c r="C709" s="27">
        <f>SUM(C702:C708)</f>
        <v>65</v>
      </c>
      <c r="D709" s="18"/>
      <c r="E709" s="19">
        <f>SUM(E702:E708)</f>
        <v>7244985</v>
      </c>
      <c r="F709" s="19"/>
      <c r="G709" s="19">
        <f>SUM(G702:G708)</f>
        <v>7244985</v>
      </c>
    </row>
    <row r="710" spans="1:7" ht="17.25" x14ac:dyDescent="0.3">
      <c r="A710" s="28"/>
      <c r="B710" s="29"/>
      <c r="C710" s="30"/>
      <c r="D710" s="30"/>
      <c r="E710" s="31"/>
      <c r="F710" s="14"/>
      <c r="G710" s="31"/>
    </row>
    <row r="711" spans="1:7" ht="18" x14ac:dyDescent="0.3">
      <c r="A711" s="107" t="s">
        <v>14</v>
      </c>
      <c r="B711" s="107"/>
      <c r="C711" s="111" t="s">
        <v>15</v>
      </c>
      <c r="D711" s="111"/>
      <c r="E711" s="15"/>
      <c r="F711" s="107" t="s">
        <v>16</v>
      </c>
      <c r="G711" s="107"/>
    </row>
    <row r="714" spans="1:7" ht="18" x14ac:dyDescent="0.3">
      <c r="A714" s="1"/>
      <c r="B714" s="109" t="s">
        <v>0</v>
      </c>
      <c r="C714" s="109"/>
      <c r="D714" s="109"/>
      <c r="E714" s="109"/>
      <c r="F714" s="109"/>
      <c r="G714" s="109"/>
    </row>
    <row r="715" spans="1:7" ht="18" x14ac:dyDescent="0.3">
      <c r="A715" s="2"/>
      <c r="B715" s="109" t="s">
        <v>1</v>
      </c>
      <c r="C715" s="109"/>
      <c r="D715" s="109"/>
      <c r="E715" s="109"/>
      <c r="F715" s="109"/>
      <c r="G715" s="109"/>
    </row>
    <row r="716" spans="1:7" ht="19.5" x14ac:dyDescent="0.35">
      <c r="A716" s="69"/>
      <c r="B716" s="69"/>
      <c r="C716" s="2" t="s">
        <v>2</v>
      </c>
      <c r="D716" s="3"/>
      <c r="E716" s="2"/>
      <c r="F716" s="2"/>
      <c r="G716" s="3"/>
    </row>
    <row r="717" spans="1:7" ht="18" x14ac:dyDescent="0.3">
      <c r="A717" s="109" t="s">
        <v>3</v>
      </c>
      <c r="B717" s="109"/>
      <c r="C717" s="109"/>
      <c r="D717" s="109"/>
      <c r="E717" s="109"/>
      <c r="F717" s="109"/>
      <c r="G717" s="109"/>
    </row>
    <row r="718" spans="1:7" ht="18" x14ac:dyDescent="0.25">
      <c r="A718" s="110" t="s">
        <v>4</v>
      </c>
      <c r="B718" s="110"/>
      <c r="C718" s="110"/>
      <c r="D718" s="110"/>
      <c r="E718" s="110"/>
      <c r="F718" s="110"/>
      <c r="G718" s="110"/>
    </row>
    <row r="719" spans="1:7" x14ac:dyDescent="0.25">
      <c r="A719" s="4"/>
      <c r="B719" s="4"/>
      <c r="C719" s="4"/>
      <c r="D719" s="4"/>
      <c r="E719" s="4"/>
      <c r="F719" s="4"/>
      <c r="G719" s="4"/>
    </row>
    <row r="720" spans="1:7" ht="18" x14ac:dyDescent="0.3">
      <c r="A720" s="5" t="s">
        <v>22</v>
      </c>
      <c r="B720" s="5"/>
      <c r="C720" s="6"/>
      <c r="D720" s="107" t="s">
        <v>77</v>
      </c>
      <c r="E720" s="107"/>
      <c r="F720" s="107"/>
      <c r="G720" s="107"/>
    </row>
    <row r="721" spans="1:7" ht="18" x14ac:dyDescent="0.3">
      <c r="A721" s="7" t="s">
        <v>23</v>
      </c>
      <c r="B721" s="70"/>
      <c r="C721" s="6"/>
      <c r="D721" s="8"/>
      <c r="E721" s="9"/>
      <c r="F721" s="107"/>
      <c r="G721" s="107"/>
    </row>
    <row r="722" spans="1:7" ht="20.25" x14ac:dyDescent="0.3">
      <c r="A722" s="10" t="s">
        <v>5</v>
      </c>
      <c r="B722" s="21" t="s">
        <v>66</v>
      </c>
      <c r="C722" s="6"/>
      <c r="D722" s="8"/>
      <c r="E722" s="9"/>
      <c r="F722" s="108" t="s">
        <v>32</v>
      </c>
      <c r="G722" s="108"/>
    </row>
    <row r="723" spans="1:7" ht="17.25" x14ac:dyDescent="0.3">
      <c r="A723" s="11" t="s">
        <v>6</v>
      </c>
      <c r="B723" s="11" t="s">
        <v>7</v>
      </c>
      <c r="C723" s="11" t="s">
        <v>8</v>
      </c>
      <c r="D723" s="12" t="s">
        <v>9</v>
      </c>
      <c r="E723" s="13" t="s">
        <v>10</v>
      </c>
      <c r="F723" s="11" t="s">
        <v>11</v>
      </c>
      <c r="G723" s="12" t="s">
        <v>12</v>
      </c>
    </row>
    <row r="724" spans="1:7" ht="17.25" x14ac:dyDescent="0.3">
      <c r="A724" s="22">
        <v>1</v>
      </c>
      <c r="B724" s="58" t="s">
        <v>19</v>
      </c>
      <c r="C724" s="38">
        <v>20</v>
      </c>
      <c r="D724" s="59">
        <v>80775</v>
      </c>
      <c r="E724" s="24">
        <f>D724*C724</f>
        <v>1615500</v>
      </c>
      <c r="F724" s="25">
        <v>0</v>
      </c>
      <c r="G724" s="26">
        <f>E724-F724*E724</f>
        <v>1615500</v>
      </c>
    </row>
    <row r="725" spans="1:7" ht="17.25" x14ac:dyDescent="0.3">
      <c r="A725" s="22">
        <v>2</v>
      </c>
      <c r="B725" s="57" t="s">
        <v>20</v>
      </c>
      <c r="C725" s="62">
        <v>10</v>
      </c>
      <c r="D725" s="59">
        <v>130973</v>
      </c>
      <c r="E725" s="24">
        <f t="shared" ref="E725:E730" si="64">D725*C725</f>
        <v>1309730</v>
      </c>
      <c r="F725" s="25">
        <v>0</v>
      </c>
      <c r="G725" s="26">
        <f t="shared" ref="G725:G730" si="65">E725-F725*E725</f>
        <v>1309730</v>
      </c>
    </row>
    <row r="726" spans="1:7" ht="17.25" x14ac:dyDescent="0.3">
      <c r="A726" s="22">
        <v>3</v>
      </c>
      <c r="B726" s="23" t="s">
        <v>18</v>
      </c>
      <c r="C726" s="38">
        <v>20</v>
      </c>
      <c r="D726" s="34">
        <v>122163</v>
      </c>
      <c r="E726" s="24">
        <f t="shared" si="64"/>
        <v>2443260</v>
      </c>
      <c r="F726" s="25">
        <v>0</v>
      </c>
      <c r="G726" s="26">
        <f t="shared" si="65"/>
        <v>2443260</v>
      </c>
    </row>
    <row r="727" spans="1:7" ht="17.25" x14ac:dyDescent="0.3">
      <c r="A727" s="22">
        <v>4</v>
      </c>
      <c r="B727" s="23" t="s">
        <v>21</v>
      </c>
      <c r="C727" s="38">
        <v>10</v>
      </c>
      <c r="D727" s="34">
        <v>61155</v>
      </c>
      <c r="E727" s="24">
        <f t="shared" si="64"/>
        <v>611550</v>
      </c>
      <c r="F727" s="25">
        <v>0</v>
      </c>
      <c r="G727" s="26">
        <f t="shared" si="65"/>
        <v>611550</v>
      </c>
    </row>
    <row r="728" spans="1:7" ht="17.25" x14ac:dyDescent="0.3">
      <c r="A728" s="22">
        <v>5</v>
      </c>
      <c r="B728" s="60" t="s">
        <v>17</v>
      </c>
      <c r="C728" s="63"/>
      <c r="D728" s="34">
        <v>96566</v>
      </c>
      <c r="E728" s="24">
        <f t="shared" si="64"/>
        <v>0</v>
      </c>
      <c r="F728" s="25">
        <v>0</v>
      </c>
      <c r="G728" s="26">
        <f t="shared" si="65"/>
        <v>0</v>
      </c>
    </row>
    <row r="729" spans="1:7" ht="17.25" x14ac:dyDescent="0.3">
      <c r="A729" s="22">
        <v>6</v>
      </c>
      <c r="B729" s="57" t="s">
        <v>40</v>
      </c>
      <c r="C729" s="64"/>
      <c r="D729" s="61">
        <v>50600</v>
      </c>
      <c r="E729" s="24">
        <f t="shared" si="64"/>
        <v>0</v>
      </c>
      <c r="F729" s="25">
        <v>0</v>
      </c>
      <c r="G729" s="26">
        <f t="shared" si="65"/>
        <v>0</v>
      </c>
    </row>
    <row r="730" spans="1:7" ht="17.25" x14ac:dyDescent="0.3">
      <c r="A730" s="22">
        <v>7</v>
      </c>
      <c r="B730" s="57" t="s">
        <v>41</v>
      </c>
      <c r="C730" s="64"/>
      <c r="D730" s="61">
        <v>55200</v>
      </c>
      <c r="E730" s="24">
        <f t="shared" si="64"/>
        <v>0</v>
      </c>
      <c r="F730" s="25">
        <v>0</v>
      </c>
      <c r="G730" s="26">
        <f t="shared" si="65"/>
        <v>0</v>
      </c>
    </row>
    <row r="731" spans="1:7" ht="19.5" x14ac:dyDescent="0.35">
      <c r="A731" s="16"/>
      <c r="B731" s="17" t="s">
        <v>13</v>
      </c>
      <c r="C731" s="27">
        <f>SUM(C724:C730)</f>
        <v>60</v>
      </c>
      <c r="D731" s="18"/>
      <c r="E731" s="19">
        <f>SUM(E724:E730)</f>
        <v>5980040</v>
      </c>
      <c r="F731" s="19"/>
      <c r="G731" s="19">
        <f>SUM(G724:G730)</f>
        <v>5980040</v>
      </c>
    </row>
    <row r="732" spans="1:7" ht="17.25" x14ac:dyDescent="0.3">
      <c r="A732" s="28"/>
      <c r="B732" s="29"/>
      <c r="C732" s="30"/>
      <c r="D732" s="30"/>
      <c r="E732" s="31"/>
      <c r="F732" s="14"/>
      <c r="G732" s="31"/>
    </row>
    <row r="733" spans="1:7" ht="18" x14ac:dyDescent="0.3">
      <c r="A733" s="107" t="s">
        <v>14</v>
      </c>
      <c r="B733" s="107"/>
      <c r="C733" s="111" t="s">
        <v>15</v>
      </c>
      <c r="D733" s="111"/>
      <c r="E733" s="15"/>
      <c r="F733" s="107" t="s">
        <v>16</v>
      </c>
      <c r="G733" s="107"/>
    </row>
    <row r="736" spans="1:7" ht="18" x14ac:dyDescent="0.3">
      <c r="A736" s="1"/>
      <c r="B736" s="109" t="s">
        <v>0</v>
      </c>
      <c r="C736" s="109"/>
      <c r="D736" s="109"/>
      <c r="E736" s="109"/>
      <c r="F736" s="109"/>
      <c r="G736" s="109"/>
    </row>
    <row r="737" spans="1:7" ht="18" x14ac:dyDescent="0.3">
      <c r="A737" s="2"/>
      <c r="B737" s="109" t="s">
        <v>1</v>
      </c>
      <c r="C737" s="109"/>
      <c r="D737" s="109"/>
      <c r="E737" s="109"/>
      <c r="F737" s="109"/>
      <c r="G737" s="109"/>
    </row>
    <row r="738" spans="1:7" ht="19.5" x14ac:dyDescent="0.35">
      <c r="A738" s="69"/>
      <c r="B738" s="69"/>
      <c r="C738" s="2" t="s">
        <v>2</v>
      </c>
      <c r="D738" s="3"/>
      <c r="E738" s="2"/>
      <c r="F738" s="2"/>
      <c r="G738" s="3"/>
    </row>
    <row r="739" spans="1:7" ht="18" x14ac:dyDescent="0.3">
      <c r="A739" s="109" t="s">
        <v>3</v>
      </c>
      <c r="B739" s="109"/>
      <c r="C739" s="109"/>
      <c r="D739" s="109"/>
      <c r="E739" s="109"/>
      <c r="F739" s="109"/>
      <c r="G739" s="109"/>
    </row>
    <row r="740" spans="1:7" ht="18" x14ac:dyDescent="0.25">
      <c r="A740" s="110" t="s">
        <v>4</v>
      </c>
      <c r="B740" s="110"/>
      <c r="C740" s="110"/>
      <c r="D740" s="110"/>
      <c r="E740" s="110"/>
      <c r="F740" s="110"/>
      <c r="G740" s="110"/>
    </row>
    <row r="741" spans="1:7" x14ac:dyDescent="0.25">
      <c r="A741" s="4"/>
      <c r="B741" s="4"/>
      <c r="C741" s="4"/>
      <c r="D741" s="4"/>
      <c r="E741" s="4"/>
      <c r="F741" s="4"/>
      <c r="G741" s="4"/>
    </row>
    <row r="742" spans="1:7" ht="18" x14ac:dyDescent="0.3">
      <c r="A742" s="5" t="s">
        <v>22</v>
      </c>
      <c r="B742" s="5"/>
      <c r="C742" s="6"/>
      <c r="D742" s="107" t="s">
        <v>78</v>
      </c>
      <c r="E742" s="107"/>
      <c r="F742" s="107"/>
      <c r="G742" s="107"/>
    </row>
    <row r="743" spans="1:7" ht="18" x14ac:dyDescent="0.3">
      <c r="A743" s="7" t="s">
        <v>23</v>
      </c>
      <c r="B743" s="70"/>
      <c r="C743" s="6"/>
      <c r="D743" s="8"/>
      <c r="E743" s="9"/>
      <c r="F743" s="107"/>
      <c r="G743" s="107"/>
    </row>
    <row r="744" spans="1:7" ht="20.25" x14ac:dyDescent="0.3">
      <c r="A744" s="10" t="s">
        <v>5</v>
      </c>
      <c r="B744" s="21" t="s">
        <v>24</v>
      </c>
      <c r="C744" s="6"/>
      <c r="D744" s="8"/>
      <c r="E744" s="9"/>
      <c r="F744" s="108" t="s">
        <v>49</v>
      </c>
      <c r="G744" s="108"/>
    </row>
    <row r="745" spans="1:7" ht="17.25" x14ac:dyDescent="0.3">
      <c r="A745" s="11" t="s">
        <v>6</v>
      </c>
      <c r="B745" s="11" t="s">
        <v>7</v>
      </c>
      <c r="C745" s="11" t="s">
        <v>8</v>
      </c>
      <c r="D745" s="12" t="s">
        <v>9</v>
      </c>
      <c r="E745" s="13" t="s">
        <v>10</v>
      </c>
      <c r="F745" s="11" t="s">
        <v>11</v>
      </c>
      <c r="G745" s="12" t="s">
        <v>12</v>
      </c>
    </row>
    <row r="746" spans="1:7" ht="17.25" x14ac:dyDescent="0.3">
      <c r="A746" s="22">
        <v>1</v>
      </c>
      <c r="B746" s="58" t="s">
        <v>19</v>
      </c>
      <c r="C746" s="38">
        <v>25</v>
      </c>
      <c r="D746" s="59">
        <v>80775</v>
      </c>
      <c r="E746" s="24">
        <f>D746*C746</f>
        <v>2019375</v>
      </c>
      <c r="F746" s="25">
        <v>0</v>
      </c>
      <c r="G746" s="26">
        <f>E746-F746*E746</f>
        <v>2019375</v>
      </c>
    </row>
    <row r="747" spans="1:7" ht="17.25" x14ac:dyDescent="0.3">
      <c r="A747" s="22">
        <v>2</v>
      </c>
      <c r="B747" s="57" t="s">
        <v>20</v>
      </c>
      <c r="C747" s="62">
        <v>25</v>
      </c>
      <c r="D747" s="59">
        <v>130973</v>
      </c>
      <c r="E747" s="24">
        <f t="shared" ref="E747:E752" si="66">D747*C747</f>
        <v>3274325</v>
      </c>
      <c r="F747" s="25">
        <v>0</v>
      </c>
      <c r="G747" s="26">
        <f t="shared" ref="G747:G752" si="67">E747-F747*E747</f>
        <v>3274325</v>
      </c>
    </row>
    <row r="748" spans="1:7" ht="17.25" x14ac:dyDescent="0.3">
      <c r="A748" s="22">
        <v>3</v>
      </c>
      <c r="B748" s="23" t="s">
        <v>18</v>
      </c>
      <c r="C748" s="38">
        <v>20</v>
      </c>
      <c r="D748" s="34">
        <v>122163</v>
      </c>
      <c r="E748" s="24">
        <f t="shared" si="66"/>
        <v>2443260</v>
      </c>
      <c r="F748" s="25">
        <v>0</v>
      </c>
      <c r="G748" s="26">
        <f t="shared" si="67"/>
        <v>2443260</v>
      </c>
    </row>
    <row r="749" spans="1:7" ht="17.25" x14ac:dyDescent="0.3">
      <c r="A749" s="22">
        <v>4</v>
      </c>
      <c r="B749" s="23" t="s">
        <v>21</v>
      </c>
      <c r="C749" s="38">
        <v>15</v>
      </c>
      <c r="D749" s="34">
        <v>61155</v>
      </c>
      <c r="E749" s="24">
        <f t="shared" si="66"/>
        <v>917325</v>
      </c>
      <c r="F749" s="25">
        <v>0</v>
      </c>
      <c r="G749" s="26">
        <f t="shared" si="67"/>
        <v>917325</v>
      </c>
    </row>
    <row r="750" spans="1:7" ht="17.25" x14ac:dyDescent="0.3">
      <c r="A750" s="22">
        <v>5</v>
      </c>
      <c r="B750" s="60" t="s">
        <v>17</v>
      </c>
      <c r="C750" s="63">
        <v>20</v>
      </c>
      <c r="D750" s="34">
        <v>96566</v>
      </c>
      <c r="E750" s="24">
        <f t="shared" si="66"/>
        <v>1931320</v>
      </c>
      <c r="F750" s="25">
        <v>0</v>
      </c>
      <c r="G750" s="26">
        <f t="shared" si="67"/>
        <v>1931320</v>
      </c>
    </row>
    <row r="751" spans="1:7" ht="17.25" x14ac:dyDescent="0.3">
      <c r="A751" s="22">
        <v>6</v>
      </c>
      <c r="B751" s="57" t="s">
        <v>40</v>
      </c>
      <c r="C751" s="64"/>
      <c r="D751" s="61">
        <v>50600</v>
      </c>
      <c r="E751" s="24">
        <f t="shared" si="66"/>
        <v>0</v>
      </c>
      <c r="F751" s="25">
        <v>0</v>
      </c>
      <c r="G751" s="26">
        <f t="shared" si="67"/>
        <v>0</v>
      </c>
    </row>
    <row r="752" spans="1:7" ht="17.25" x14ac:dyDescent="0.3">
      <c r="A752" s="22">
        <v>7</v>
      </c>
      <c r="B752" s="57" t="s">
        <v>41</v>
      </c>
      <c r="C752" s="64"/>
      <c r="D752" s="61">
        <v>55200</v>
      </c>
      <c r="E752" s="24">
        <f t="shared" si="66"/>
        <v>0</v>
      </c>
      <c r="F752" s="25">
        <v>0</v>
      </c>
      <c r="G752" s="26">
        <f t="shared" si="67"/>
        <v>0</v>
      </c>
    </row>
    <row r="753" spans="1:7" ht="19.5" x14ac:dyDescent="0.35">
      <c r="A753" s="16"/>
      <c r="B753" s="17" t="s">
        <v>13</v>
      </c>
      <c r="C753" s="27">
        <f>SUM(C746:C752)</f>
        <v>105</v>
      </c>
      <c r="D753" s="18"/>
      <c r="E753" s="19">
        <f>SUM(E746:E752)</f>
        <v>10585605</v>
      </c>
      <c r="F753" s="19"/>
      <c r="G753" s="19">
        <f>SUM(G746:G752)</f>
        <v>10585605</v>
      </c>
    </row>
    <row r="754" spans="1:7" ht="17.25" x14ac:dyDescent="0.3">
      <c r="A754" s="28"/>
      <c r="B754" s="29"/>
      <c r="C754" s="30"/>
      <c r="D754" s="30"/>
      <c r="E754" s="31"/>
      <c r="F754" s="14"/>
      <c r="G754" s="31"/>
    </row>
    <row r="755" spans="1:7" ht="18" x14ac:dyDescent="0.3">
      <c r="A755" s="107" t="s">
        <v>14</v>
      </c>
      <c r="B755" s="107"/>
      <c r="C755" s="111" t="s">
        <v>15</v>
      </c>
      <c r="D755" s="111"/>
      <c r="E755" s="15"/>
      <c r="F755" s="107" t="s">
        <v>16</v>
      </c>
      <c r="G755" s="107"/>
    </row>
    <row r="757" spans="1:7" ht="18" x14ac:dyDescent="0.3">
      <c r="A757" s="1"/>
      <c r="B757" s="109" t="s">
        <v>0</v>
      </c>
      <c r="C757" s="109"/>
      <c r="D757" s="109"/>
      <c r="E757" s="109"/>
      <c r="F757" s="109"/>
      <c r="G757" s="109"/>
    </row>
    <row r="758" spans="1:7" ht="18" x14ac:dyDescent="0.3">
      <c r="A758" s="2"/>
      <c r="B758" s="109" t="s">
        <v>1</v>
      </c>
      <c r="C758" s="109"/>
      <c r="D758" s="109"/>
      <c r="E758" s="109"/>
      <c r="F758" s="109"/>
      <c r="G758" s="109"/>
    </row>
    <row r="759" spans="1:7" ht="19.5" x14ac:dyDescent="0.35">
      <c r="A759" s="69"/>
      <c r="B759" s="69"/>
      <c r="C759" s="2" t="s">
        <v>2</v>
      </c>
      <c r="D759" s="3"/>
      <c r="E759" s="2"/>
      <c r="F759" s="2"/>
      <c r="G759" s="3"/>
    </row>
    <row r="760" spans="1:7" ht="18" x14ac:dyDescent="0.3">
      <c r="A760" s="109" t="s">
        <v>3</v>
      </c>
      <c r="B760" s="109"/>
      <c r="C760" s="109"/>
      <c r="D760" s="109"/>
      <c r="E760" s="109"/>
      <c r="F760" s="109"/>
      <c r="G760" s="109"/>
    </row>
    <row r="761" spans="1:7" ht="18" x14ac:dyDescent="0.25">
      <c r="A761" s="110" t="s">
        <v>4</v>
      </c>
      <c r="B761" s="110"/>
      <c r="C761" s="110"/>
      <c r="D761" s="110"/>
      <c r="E761" s="110"/>
      <c r="F761" s="110"/>
      <c r="G761" s="110"/>
    </row>
    <row r="762" spans="1:7" x14ac:dyDescent="0.25">
      <c r="A762" s="4"/>
      <c r="B762" s="4"/>
      <c r="C762" s="4"/>
      <c r="D762" s="4"/>
      <c r="E762" s="4"/>
      <c r="F762" s="4"/>
      <c r="G762" s="4"/>
    </row>
    <row r="763" spans="1:7" ht="18" x14ac:dyDescent="0.3">
      <c r="A763" s="5" t="s">
        <v>22</v>
      </c>
      <c r="B763" s="5"/>
      <c r="C763" s="6"/>
      <c r="D763" s="107" t="s">
        <v>79</v>
      </c>
      <c r="E763" s="107"/>
      <c r="F763" s="107"/>
      <c r="G763" s="107"/>
    </row>
    <row r="764" spans="1:7" ht="18" x14ac:dyDescent="0.3">
      <c r="A764" s="7" t="s">
        <v>23</v>
      </c>
      <c r="B764" s="70"/>
      <c r="C764" s="6"/>
      <c r="D764" s="8"/>
      <c r="E764" s="9"/>
      <c r="F764" s="107"/>
      <c r="G764" s="107"/>
    </row>
    <row r="765" spans="1:7" ht="20.25" x14ac:dyDescent="0.3">
      <c r="A765" s="10" t="s">
        <v>5</v>
      </c>
      <c r="B765" s="21" t="s">
        <v>24</v>
      </c>
      <c r="C765" s="6"/>
      <c r="D765" s="8"/>
      <c r="E765" s="9"/>
      <c r="F765" s="108" t="s">
        <v>80</v>
      </c>
      <c r="G765" s="108"/>
    </row>
    <row r="766" spans="1:7" ht="17.25" x14ac:dyDescent="0.3">
      <c r="A766" s="11" t="s">
        <v>6</v>
      </c>
      <c r="B766" s="11" t="s">
        <v>7</v>
      </c>
      <c r="C766" s="11" t="s">
        <v>8</v>
      </c>
      <c r="D766" s="12" t="s">
        <v>9</v>
      </c>
      <c r="E766" s="13" t="s">
        <v>10</v>
      </c>
      <c r="F766" s="11" t="s">
        <v>11</v>
      </c>
      <c r="G766" s="12" t="s">
        <v>12</v>
      </c>
    </row>
    <row r="767" spans="1:7" ht="18.75" x14ac:dyDescent="0.3">
      <c r="A767" s="22">
        <v>1</v>
      </c>
      <c r="B767" s="67" t="s">
        <v>67</v>
      </c>
      <c r="C767" s="38">
        <v>10</v>
      </c>
      <c r="D767" s="59">
        <v>177187.5</v>
      </c>
      <c r="E767" s="24">
        <f>D767*C767</f>
        <v>1771875</v>
      </c>
      <c r="F767" s="25">
        <v>0</v>
      </c>
      <c r="G767" s="26">
        <f>E767-F767*E767</f>
        <v>1771875</v>
      </c>
    </row>
    <row r="768" spans="1:7" ht="18.75" x14ac:dyDescent="0.3">
      <c r="A768" s="22">
        <v>2</v>
      </c>
      <c r="B768" s="67" t="s">
        <v>68</v>
      </c>
      <c r="C768" s="62">
        <v>20</v>
      </c>
      <c r="D768" s="59">
        <v>174150</v>
      </c>
      <c r="E768" s="24">
        <f t="shared" ref="E768:E773" si="68">D768*C768</f>
        <v>3483000</v>
      </c>
      <c r="F768" s="25">
        <v>0</v>
      </c>
      <c r="G768" s="26">
        <f t="shared" ref="G768:G773" si="69">E768-F768*E768</f>
        <v>3483000</v>
      </c>
    </row>
    <row r="769" spans="1:9" ht="18.75" x14ac:dyDescent="0.3">
      <c r="A769" s="22">
        <v>3</v>
      </c>
      <c r="B769" s="67" t="s">
        <v>69</v>
      </c>
      <c r="C769" s="38">
        <v>20</v>
      </c>
      <c r="D769" s="34">
        <v>198450</v>
      </c>
      <c r="E769" s="24">
        <f t="shared" si="68"/>
        <v>3969000</v>
      </c>
      <c r="F769" s="25">
        <v>0</v>
      </c>
      <c r="G769" s="26">
        <f t="shared" si="69"/>
        <v>3969000</v>
      </c>
    </row>
    <row r="770" spans="1:9" ht="18.75" x14ac:dyDescent="0.3">
      <c r="A770" s="22">
        <v>4</v>
      </c>
      <c r="B770" s="67" t="s">
        <v>70</v>
      </c>
      <c r="C770" s="38"/>
      <c r="D770" s="34">
        <v>352350</v>
      </c>
      <c r="E770" s="24">
        <f t="shared" si="68"/>
        <v>0</v>
      </c>
      <c r="F770" s="25">
        <v>0</v>
      </c>
      <c r="G770" s="26">
        <f t="shared" si="69"/>
        <v>0</v>
      </c>
    </row>
    <row r="771" spans="1:9" ht="18.75" x14ac:dyDescent="0.3">
      <c r="A771" s="22">
        <v>5</v>
      </c>
      <c r="B771" s="67" t="s">
        <v>71</v>
      </c>
      <c r="C771" s="63"/>
      <c r="D771" s="34">
        <v>67375</v>
      </c>
      <c r="E771" s="24">
        <f t="shared" si="68"/>
        <v>0</v>
      </c>
      <c r="F771" s="25">
        <v>0</v>
      </c>
      <c r="G771" s="26">
        <f t="shared" si="69"/>
        <v>0</v>
      </c>
    </row>
    <row r="772" spans="1:9" ht="18.75" x14ac:dyDescent="0.3">
      <c r="A772" s="22">
        <v>6</v>
      </c>
      <c r="B772" s="68" t="s">
        <v>72</v>
      </c>
      <c r="C772" s="64"/>
      <c r="D772" s="61">
        <v>67375</v>
      </c>
      <c r="E772" s="24">
        <f t="shared" si="68"/>
        <v>0</v>
      </c>
      <c r="F772" s="25">
        <v>0</v>
      </c>
      <c r="G772" s="26">
        <f t="shared" si="69"/>
        <v>0</v>
      </c>
    </row>
    <row r="773" spans="1:9" ht="18.75" x14ac:dyDescent="0.3">
      <c r="A773" s="22">
        <v>7</v>
      </c>
      <c r="B773" s="67" t="s">
        <v>73</v>
      </c>
      <c r="C773" s="64"/>
      <c r="D773" s="61">
        <v>67375</v>
      </c>
      <c r="E773" s="24">
        <f t="shared" si="68"/>
        <v>0</v>
      </c>
      <c r="F773" s="25">
        <v>0</v>
      </c>
      <c r="G773" s="26">
        <f t="shared" si="69"/>
        <v>0</v>
      </c>
    </row>
    <row r="774" spans="1:9" ht="19.5" x14ac:dyDescent="0.35">
      <c r="A774" s="16"/>
      <c r="B774" s="17" t="s">
        <v>13</v>
      </c>
      <c r="C774" s="27">
        <f>SUM(C767:C773)</f>
        <v>50</v>
      </c>
      <c r="D774" s="18"/>
      <c r="E774" s="19">
        <f>SUM(E767:E773)</f>
        <v>9223875</v>
      </c>
      <c r="F774" s="19"/>
      <c r="G774" s="19">
        <f>SUM(G767:G773)</f>
        <v>9223875</v>
      </c>
    </row>
    <row r="775" spans="1:9" ht="17.25" x14ac:dyDescent="0.3">
      <c r="A775" s="28"/>
      <c r="B775" s="29"/>
      <c r="C775" s="30"/>
      <c r="D775" s="30"/>
      <c r="E775" s="31"/>
      <c r="F775" s="14"/>
      <c r="G775" s="31"/>
    </row>
    <row r="776" spans="1:9" ht="18" x14ac:dyDescent="0.3">
      <c r="A776" s="107" t="s">
        <v>14</v>
      </c>
      <c r="B776" s="107"/>
      <c r="C776" s="111" t="s">
        <v>15</v>
      </c>
      <c r="D776" s="111"/>
      <c r="E776" s="15"/>
      <c r="F776" s="107" t="s">
        <v>16</v>
      </c>
      <c r="G776" s="107"/>
    </row>
    <row r="778" spans="1:9" s="55" customFormat="1" x14ac:dyDescent="0.25"/>
    <row r="779" spans="1:9" ht="18" x14ac:dyDescent="0.3">
      <c r="A779" s="1"/>
      <c r="B779" s="109" t="s">
        <v>0</v>
      </c>
      <c r="C779" s="109"/>
      <c r="D779" s="109"/>
      <c r="E779" s="109"/>
      <c r="F779" s="109"/>
      <c r="G779" s="109"/>
      <c r="I779" t="s">
        <v>110</v>
      </c>
    </row>
    <row r="780" spans="1:9" ht="18" x14ac:dyDescent="0.3">
      <c r="A780" s="2"/>
      <c r="B780" s="109" t="s">
        <v>1</v>
      </c>
      <c r="C780" s="109"/>
      <c r="D780" s="109"/>
      <c r="E780" s="109"/>
      <c r="F780" s="109"/>
      <c r="G780" s="109"/>
    </row>
    <row r="781" spans="1:9" ht="19.5" x14ac:dyDescent="0.35">
      <c r="A781" s="71"/>
      <c r="B781" s="71"/>
      <c r="C781" s="2" t="s">
        <v>2</v>
      </c>
      <c r="D781" s="3"/>
      <c r="E781" s="2"/>
      <c r="F781" s="2"/>
      <c r="G781" s="3"/>
    </row>
    <row r="782" spans="1:9" ht="18" x14ac:dyDescent="0.3">
      <c r="A782" s="109" t="s">
        <v>3</v>
      </c>
      <c r="B782" s="109"/>
      <c r="C782" s="109"/>
      <c r="D782" s="109"/>
      <c r="E782" s="109"/>
      <c r="F782" s="109"/>
      <c r="G782" s="109"/>
    </row>
    <row r="783" spans="1:9" ht="18" x14ac:dyDescent="0.25">
      <c r="A783" s="110" t="s">
        <v>4</v>
      </c>
      <c r="B783" s="110"/>
      <c r="C783" s="110"/>
      <c r="D783" s="110"/>
      <c r="E783" s="110"/>
      <c r="F783" s="110"/>
      <c r="G783" s="110"/>
    </row>
    <row r="784" spans="1:9" x14ac:dyDescent="0.25">
      <c r="A784" s="4"/>
      <c r="B784" s="4"/>
      <c r="C784" s="4"/>
      <c r="D784" s="4"/>
      <c r="E784" s="4"/>
      <c r="F784" s="4"/>
      <c r="G784" s="4"/>
    </row>
    <row r="785" spans="1:7" ht="18" x14ac:dyDescent="0.3">
      <c r="A785" s="5" t="s">
        <v>22</v>
      </c>
      <c r="B785" s="5"/>
      <c r="C785" s="6"/>
      <c r="D785" s="107" t="s">
        <v>84</v>
      </c>
      <c r="E785" s="107"/>
      <c r="F785" s="107"/>
      <c r="G785" s="107"/>
    </row>
    <row r="786" spans="1:7" ht="18" x14ac:dyDescent="0.3">
      <c r="A786" s="7" t="s">
        <v>23</v>
      </c>
      <c r="B786" s="72"/>
      <c r="C786" s="6"/>
      <c r="D786" s="8"/>
      <c r="E786" s="9"/>
      <c r="F786" s="107"/>
      <c r="G786" s="107"/>
    </row>
    <row r="787" spans="1:7" ht="20.25" x14ac:dyDescent="0.3">
      <c r="A787" s="10" t="s">
        <v>5</v>
      </c>
      <c r="B787" s="21" t="s">
        <v>66</v>
      </c>
      <c r="C787" s="6"/>
      <c r="D787" s="8"/>
      <c r="E787" s="9"/>
      <c r="F787" s="108" t="s">
        <v>25</v>
      </c>
      <c r="G787" s="108"/>
    </row>
    <row r="788" spans="1:7" ht="17.25" x14ac:dyDescent="0.3">
      <c r="A788" s="11" t="s">
        <v>6</v>
      </c>
      <c r="B788" s="11" t="s">
        <v>7</v>
      </c>
      <c r="C788" s="11" t="s">
        <v>8</v>
      </c>
      <c r="D788" s="12" t="s">
        <v>9</v>
      </c>
      <c r="E788" s="13" t="s">
        <v>10</v>
      </c>
      <c r="F788" s="11" t="s">
        <v>11</v>
      </c>
      <c r="G788" s="12" t="s">
        <v>12</v>
      </c>
    </row>
    <row r="789" spans="1:7" ht="18" x14ac:dyDescent="0.3">
      <c r="A789" s="73">
        <v>1</v>
      </c>
      <c r="B789" s="58" t="s">
        <v>19</v>
      </c>
      <c r="C789" s="38">
        <v>15</v>
      </c>
      <c r="D789" s="59">
        <v>80775</v>
      </c>
      <c r="E789" s="24">
        <f>D789*C789</f>
        <v>1211625</v>
      </c>
      <c r="F789" s="25">
        <v>0</v>
      </c>
      <c r="G789" s="26">
        <f>E789-F789*E789</f>
        <v>1211625</v>
      </c>
    </row>
    <row r="790" spans="1:7" ht="18" x14ac:dyDescent="0.3">
      <c r="A790" s="73">
        <v>2</v>
      </c>
      <c r="B790" s="57" t="s">
        <v>20</v>
      </c>
      <c r="C790" s="62">
        <v>15</v>
      </c>
      <c r="D790" s="59">
        <v>130973</v>
      </c>
      <c r="E790" s="24">
        <f t="shared" ref="E790:E793" si="70">D790*C790</f>
        <v>1964595</v>
      </c>
      <c r="F790" s="25">
        <v>0</v>
      </c>
      <c r="G790" s="26">
        <f t="shared" ref="G790:G800" si="71">E790-F790*E790</f>
        <v>1964595</v>
      </c>
    </row>
    <row r="791" spans="1:7" ht="18" x14ac:dyDescent="0.3">
      <c r="A791" s="73">
        <v>3</v>
      </c>
      <c r="B791" s="23" t="s">
        <v>18</v>
      </c>
      <c r="C791" s="38">
        <v>15</v>
      </c>
      <c r="D791" s="34">
        <v>122163</v>
      </c>
      <c r="E791" s="24">
        <f t="shared" si="70"/>
        <v>1832445</v>
      </c>
      <c r="F791" s="25">
        <v>0</v>
      </c>
      <c r="G791" s="26">
        <f t="shared" si="71"/>
        <v>1832445</v>
      </c>
    </row>
    <row r="792" spans="1:7" ht="18" x14ac:dyDescent="0.3">
      <c r="A792" s="73">
        <v>4</v>
      </c>
      <c r="B792" s="23" t="s">
        <v>21</v>
      </c>
      <c r="C792" s="38"/>
      <c r="D792" s="34">
        <v>61155</v>
      </c>
      <c r="E792" s="24">
        <f t="shared" si="70"/>
        <v>0</v>
      </c>
      <c r="F792" s="25">
        <v>0</v>
      </c>
      <c r="G792" s="26">
        <f t="shared" si="71"/>
        <v>0</v>
      </c>
    </row>
    <row r="793" spans="1:7" ht="18" x14ac:dyDescent="0.3">
      <c r="A793" s="73">
        <v>5</v>
      </c>
      <c r="B793" s="60" t="s">
        <v>17</v>
      </c>
      <c r="C793" s="63"/>
      <c r="D793" s="34">
        <v>96566</v>
      </c>
      <c r="E793" s="24">
        <f t="shared" si="70"/>
        <v>0</v>
      </c>
      <c r="F793" s="25">
        <v>0</v>
      </c>
      <c r="G793" s="26">
        <f t="shared" si="71"/>
        <v>0</v>
      </c>
    </row>
    <row r="794" spans="1:7" ht="18" x14ac:dyDescent="0.3">
      <c r="A794" s="73">
        <v>6</v>
      </c>
      <c r="B794" s="74" t="s">
        <v>67</v>
      </c>
      <c r="C794" s="38"/>
      <c r="D794" s="59">
        <v>177187.5</v>
      </c>
      <c r="E794" s="24">
        <f>D794*C794</f>
        <v>0</v>
      </c>
      <c r="F794" s="25">
        <v>0</v>
      </c>
      <c r="G794" s="26">
        <f t="shared" si="71"/>
        <v>0</v>
      </c>
    </row>
    <row r="795" spans="1:7" ht="18" x14ac:dyDescent="0.3">
      <c r="A795" s="73">
        <v>7</v>
      </c>
      <c r="B795" s="74" t="s">
        <v>68</v>
      </c>
      <c r="C795" s="62"/>
      <c r="D795" s="59">
        <v>174150</v>
      </c>
      <c r="E795" s="24">
        <f t="shared" ref="E795:E800" si="72">D795*C795</f>
        <v>0</v>
      </c>
      <c r="F795" s="25">
        <v>0</v>
      </c>
      <c r="G795" s="26">
        <f t="shared" si="71"/>
        <v>0</v>
      </c>
    </row>
    <row r="796" spans="1:7" ht="18" x14ac:dyDescent="0.3">
      <c r="A796" s="73">
        <v>8</v>
      </c>
      <c r="B796" s="74" t="s">
        <v>69</v>
      </c>
      <c r="C796" s="38"/>
      <c r="D796" s="34">
        <v>198450</v>
      </c>
      <c r="E796" s="24">
        <f t="shared" si="72"/>
        <v>0</v>
      </c>
      <c r="F796" s="25">
        <v>0</v>
      </c>
      <c r="G796" s="26">
        <f t="shared" si="71"/>
        <v>0</v>
      </c>
    </row>
    <row r="797" spans="1:7" ht="18" x14ac:dyDescent="0.3">
      <c r="A797" s="73">
        <v>9</v>
      </c>
      <c r="B797" s="74" t="s">
        <v>70</v>
      </c>
      <c r="C797" s="38"/>
      <c r="D797" s="34">
        <v>352350</v>
      </c>
      <c r="E797" s="24">
        <f t="shared" si="72"/>
        <v>0</v>
      </c>
      <c r="F797" s="25">
        <v>0</v>
      </c>
      <c r="G797" s="26">
        <f t="shared" si="71"/>
        <v>0</v>
      </c>
    </row>
    <row r="798" spans="1:7" ht="18" x14ac:dyDescent="0.3">
      <c r="A798" s="73">
        <v>10</v>
      </c>
      <c r="B798" s="74" t="s">
        <v>71</v>
      </c>
      <c r="C798" s="63"/>
      <c r="D798" s="34">
        <v>67375</v>
      </c>
      <c r="E798" s="24">
        <f t="shared" si="72"/>
        <v>0</v>
      </c>
      <c r="F798" s="25">
        <v>0</v>
      </c>
      <c r="G798" s="26">
        <f t="shared" si="71"/>
        <v>0</v>
      </c>
    </row>
    <row r="799" spans="1:7" ht="18" x14ac:dyDescent="0.3">
      <c r="A799" s="73">
        <v>11</v>
      </c>
      <c r="B799" s="75" t="s">
        <v>72</v>
      </c>
      <c r="C799" s="64"/>
      <c r="D799" s="61">
        <v>67375</v>
      </c>
      <c r="E799" s="24">
        <f t="shared" si="72"/>
        <v>0</v>
      </c>
      <c r="F799" s="25">
        <v>0</v>
      </c>
      <c r="G799" s="26">
        <f t="shared" si="71"/>
        <v>0</v>
      </c>
    </row>
    <row r="800" spans="1:7" ht="18" x14ac:dyDescent="0.3">
      <c r="A800" s="73">
        <v>12</v>
      </c>
      <c r="B800" s="74" t="s">
        <v>73</v>
      </c>
      <c r="C800" s="64"/>
      <c r="D800" s="61">
        <v>67375</v>
      </c>
      <c r="E800" s="24">
        <f t="shared" si="72"/>
        <v>0</v>
      </c>
      <c r="F800" s="25">
        <v>0</v>
      </c>
      <c r="G800" s="26">
        <f t="shared" si="71"/>
        <v>0</v>
      </c>
    </row>
    <row r="801" spans="1:8" ht="19.5" x14ac:dyDescent="0.35">
      <c r="A801" s="16"/>
      <c r="B801" s="17" t="s">
        <v>13</v>
      </c>
      <c r="C801" s="27">
        <f>SUM(C789:C800)</f>
        <v>45</v>
      </c>
      <c r="D801" s="18"/>
      <c r="E801" s="19">
        <f>SUM(E794:E800)</f>
        <v>0</v>
      </c>
      <c r="F801" s="19"/>
      <c r="G801" s="19">
        <f>SUM(G789:G800)</f>
        <v>5008665</v>
      </c>
      <c r="H801" s="52" t="s">
        <v>106</v>
      </c>
    </row>
    <row r="802" spans="1:8" ht="17.25" x14ac:dyDescent="0.3">
      <c r="A802" s="28"/>
      <c r="B802" s="29"/>
      <c r="C802" s="30"/>
      <c r="D802" s="30"/>
      <c r="E802" s="31"/>
      <c r="F802" s="14"/>
      <c r="G802" s="31"/>
    </row>
    <row r="803" spans="1:8" ht="18" x14ac:dyDescent="0.3">
      <c r="A803" s="107" t="s">
        <v>14</v>
      </c>
      <c r="B803" s="107"/>
      <c r="C803" s="111" t="s">
        <v>15</v>
      </c>
      <c r="D803" s="111"/>
      <c r="E803" s="15"/>
      <c r="F803" s="107" t="s">
        <v>16</v>
      </c>
      <c r="G803" s="107"/>
    </row>
    <row r="806" spans="1:8" ht="18" x14ac:dyDescent="0.3">
      <c r="A806" s="1"/>
      <c r="B806" s="109" t="s">
        <v>0</v>
      </c>
      <c r="C806" s="109"/>
      <c r="D806" s="109"/>
      <c r="E806" s="109"/>
      <c r="F806" s="109"/>
      <c r="G806" s="109"/>
    </row>
    <row r="807" spans="1:8" ht="18" x14ac:dyDescent="0.3">
      <c r="A807" s="2"/>
      <c r="B807" s="109" t="s">
        <v>1</v>
      </c>
      <c r="C807" s="109"/>
      <c r="D807" s="109"/>
      <c r="E807" s="109"/>
      <c r="F807" s="109"/>
      <c r="G807" s="109"/>
    </row>
    <row r="808" spans="1:8" ht="19.5" x14ac:dyDescent="0.35">
      <c r="A808" s="71"/>
      <c r="B808" s="71"/>
      <c r="C808" s="2" t="s">
        <v>2</v>
      </c>
      <c r="D808" s="3"/>
      <c r="E808" s="2"/>
      <c r="F808" s="2"/>
      <c r="G808" s="3"/>
    </row>
    <row r="809" spans="1:8" ht="18" x14ac:dyDescent="0.3">
      <c r="A809" s="109" t="s">
        <v>3</v>
      </c>
      <c r="B809" s="109"/>
      <c r="C809" s="109"/>
      <c r="D809" s="109"/>
      <c r="E809" s="109"/>
      <c r="F809" s="109"/>
      <c r="G809" s="109"/>
    </row>
    <row r="810" spans="1:8" ht="18" x14ac:dyDescent="0.25">
      <c r="A810" s="110" t="s">
        <v>4</v>
      </c>
      <c r="B810" s="110"/>
      <c r="C810" s="110"/>
      <c r="D810" s="110"/>
      <c r="E810" s="110"/>
      <c r="F810" s="110"/>
      <c r="G810" s="110"/>
    </row>
    <row r="811" spans="1:8" x14ac:dyDescent="0.25">
      <c r="A811" s="4"/>
      <c r="B811" s="4"/>
      <c r="C811" s="4"/>
      <c r="D811" s="4"/>
      <c r="E811" s="4"/>
      <c r="F811" s="4"/>
      <c r="G811" s="4"/>
    </row>
    <row r="812" spans="1:8" ht="18" x14ac:dyDescent="0.3">
      <c r="A812" s="5" t="s">
        <v>22</v>
      </c>
      <c r="B812" s="5"/>
      <c r="C812" s="6"/>
      <c r="D812" s="107" t="s">
        <v>85</v>
      </c>
      <c r="E812" s="107"/>
      <c r="F812" s="107"/>
      <c r="G812" s="107"/>
    </row>
    <row r="813" spans="1:8" ht="18" x14ac:dyDescent="0.3">
      <c r="A813" s="7" t="s">
        <v>23</v>
      </c>
      <c r="B813" s="72"/>
      <c r="C813" s="6"/>
      <c r="D813" s="8"/>
      <c r="E813" s="9"/>
      <c r="F813" s="107"/>
      <c r="G813" s="107"/>
    </row>
    <row r="814" spans="1:8" ht="20.25" x14ac:dyDescent="0.3">
      <c r="A814" s="10" t="s">
        <v>5</v>
      </c>
      <c r="B814" s="21" t="s">
        <v>86</v>
      </c>
      <c r="C814" s="6"/>
      <c r="D814" s="8"/>
      <c r="E814" s="9"/>
      <c r="F814" s="108" t="s">
        <v>26</v>
      </c>
      <c r="G814" s="108"/>
    </row>
    <row r="815" spans="1:8" ht="17.25" x14ac:dyDescent="0.3">
      <c r="A815" s="11" t="s">
        <v>6</v>
      </c>
      <c r="B815" s="11" t="s">
        <v>7</v>
      </c>
      <c r="C815" s="11" t="s">
        <v>8</v>
      </c>
      <c r="D815" s="12" t="s">
        <v>9</v>
      </c>
      <c r="E815" s="13" t="s">
        <v>10</v>
      </c>
      <c r="F815" s="11" t="s">
        <v>11</v>
      </c>
      <c r="G815" s="12" t="s">
        <v>12</v>
      </c>
    </row>
    <row r="816" spans="1:8" ht="18" x14ac:dyDescent="0.3">
      <c r="A816" s="73">
        <v>1</v>
      </c>
      <c r="B816" s="58" t="s">
        <v>19</v>
      </c>
      <c r="C816" s="38">
        <v>30</v>
      </c>
      <c r="D816" s="59">
        <v>80775</v>
      </c>
      <c r="E816" s="24">
        <f>D816*C816</f>
        <v>2423250</v>
      </c>
      <c r="F816" s="25">
        <v>0</v>
      </c>
      <c r="G816" s="26">
        <f>E816-F816*E816</f>
        <v>2423250</v>
      </c>
    </row>
    <row r="817" spans="1:8" ht="18" x14ac:dyDescent="0.3">
      <c r="A817" s="73">
        <v>2</v>
      </c>
      <c r="B817" s="57" t="s">
        <v>20</v>
      </c>
      <c r="C817" s="62"/>
      <c r="D817" s="59">
        <v>130973</v>
      </c>
      <c r="E817" s="24">
        <f t="shared" ref="E817:E820" si="73">D817*C817</f>
        <v>0</v>
      </c>
      <c r="F817" s="25">
        <v>0</v>
      </c>
      <c r="G817" s="26">
        <f t="shared" ref="G817:G827" si="74">E817-F817*E817</f>
        <v>0</v>
      </c>
    </row>
    <row r="818" spans="1:8" ht="18" x14ac:dyDescent="0.3">
      <c r="A818" s="73">
        <v>3</v>
      </c>
      <c r="B818" s="23" t="s">
        <v>18</v>
      </c>
      <c r="C818" s="38">
        <v>30</v>
      </c>
      <c r="D818" s="34">
        <v>122163</v>
      </c>
      <c r="E818" s="24">
        <f t="shared" si="73"/>
        <v>3664890</v>
      </c>
      <c r="F818" s="25">
        <v>0</v>
      </c>
      <c r="G818" s="26">
        <f t="shared" si="74"/>
        <v>3664890</v>
      </c>
    </row>
    <row r="819" spans="1:8" ht="18" x14ac:dyDescent="0.3">
      <c r="A819" s="73">
        <v>4</v>
      </c>
      <c r="B819" s="23" t="s">
        <v>21</v>
      </c>
      <c r="C819" s="38">
        <v>30</v>
      </c>
      <c r="D819" s="34">
        <v>61155</v>
      </c>
      <c r="E819" s="24">
        <f t="shared" si="73"/>
        <v>1834650</v>
      </c>
      <c r="F819" s="25">
        <v>0</v>
      </c>
      <c r="G819" s="26">
        <f t="shared" si="74"/>
        <v>1834650</v>
      </c>
    </row>
    <row r="820" spans="1:8" ht="18" x14ac:dyDescent="0.3">
      <c r="A820" s="73">
        <v>5</v>
      </c>
      <c r="B820" s="60" t="s">
        <v>17</v>
      </c>
      <c r="C820" s="63"/>
      <c r="D820" s="34">
        <v>96566</v>
      </c>
      <c r="E820" s="24">
        <f t="shared" si="73"/>
        <v>0</v>
      </c>
      <c r="F820" s="25">
        <v>0</v>
      </c>
      <c r="G820" s="26">
        <f t="shared" si="74"/>
        <v>0</v>
      </c>
    </row>
    <row r="821" spans="1:8" ht="18" x14ac:dyDescent="0.3">
      <c r="A821" s="73">
        <v>6</v>
      </c>
      <c r="B821" s="74" t="s">
        <v>67</v>
      </c>
      <c r="C821" s="38"/>
      <c r="D821" s="59">
        <v>177187.5</v>
      </c>
      <c r="E821" s="24">
        <f>D821*C821</f>
        <v>0</v>
      </c>
      <c r="F821" s="25">
        <v>0</v>
      </c>
      <c r="G821" s="26">
        <f t="shared" si="74"/>
        <v>0</v>
      </c>
    </row>
    <row r="822" spans="1:8" ht="18" x14ac:dyDescent="0.3">
      <c r="A822" s="73">
        <v>7</v>
      </c>
      <c r="B822" s="74" t="s">
        <v>68</v>
      </c>
      <c r="C822" s="62"/>
      <c r="D822" s="59">
        <v>174150</v>
      </c>
      <c r="E822" s="24">
        <f t="shared" ref="E822:E827" si="75">D822*C822</f>
        <v>0</v>
      </c>
      <c r="F822" s="25">
        <v>0</v>
      </c>
      <c r="G822" s="26">
        <f t="shared" si="74"/>
        <v>0</v>
      </c>
    </row>
    <row r="823" spans="1:8" ht="18" x14ac:dyDescent="0.3">
      <c r="A823" s="73">
        <v>8</v>
      </c>
      <c r="B823" s="74" t="s">
        <v>69</v>
      </c>
      <c r="C823" s="38"/>
      <c r="D823" s="34">
        <v>198450</v>
      </c>
      <c r="E823" s="24">
        <f t="shared" si="75"/>
        <v>0</v>
      </c>
      <c r="F823" s="25">
        <v>0</v>
      </c>
      <c r="G823" s="26">
        <f t="shared" si="74"/>
        <v>0</v>
      </c>
    </row>
    <row r="824" spans="1:8" ht="18" x14ac:dyDescent="0.3">
      <c r="A824" s="73">
        <v>9</v>
      </c>
      <c r="B824" s="74" t="s">
        <v>70</v>
      </c>
      <c r="C824" s="38"/>
      <c r="D824" s="34">
        <v>352350</v>
      </c>
      <c r="E824" s="24">
        <f t="shared" si="75"/>
        <v>0</v>
      </c>
      <c r="F824" s="25">
        <v>0</v>
      </c>
      <c r="G824" s="26">
        <f t="shared" si="74"/>
        <v>0</v>
      </c>
    </row>
    <row r="825" spans="1:8" ht="18" x14ac:dyDescent="0.3">
      <c r="A825" s="73">
        <v>10</v>
      </c>
      <c r="B825" s="74" t="s">
        <v>71</v>
      </c>
      <c r="C825" s="63"/>
      <c r="D825" s="34">
        <v>67375</v>
      </c>
      <c r="E825" s="24">
        <f t="shared" si="75"/>
        <v>0</v>
      </c>
      <c r="F825" s="25">
        <v>0</v>
      </c>
      <c r="G825" s="26">
        <f t="shared" si="74"/>
        <v>0</v>
      </c>
    </row>
    <row r="826" spans="1:8" ht="18" x14ac:dyDescent="0.3">
      <c r="A826" s="73">
        <v>11</v>
      </c>
      <c r="B826" s="75" t="s">
        <v>72</v>
      </c>
      <c r="C826" s="64"/>
      <c r="D826" s="61">
        <v>67375</v>
      </c>
      <c r="E826" s="24">
        <f t="shared" si="75"/>
        <v>0</v>
      </c>
      <c r="F826" s="25">
        <v>0</v>
      </c>
      <c r="G826" s="26">
        <f t="shared" si="74"/>
        <v>0</v>
      </c>
    </row>
    <row r="827" spans="1:8" ht="18" x14ac:dyDescent="0.3">
      <c r="A827" s="73">
        <v>12</v>
      </c>
      <c r="B827" s="74" t="s">
        <v>73</v>
      </c>
      <c r="C827" s="64"/>
      <c r="D827" s="61">
        <v>67375</v>
      </c>
      <c r="E827" s="24">
        <f t="shared" si="75"/>
        <v>0</v>
      </c>
      <c r="F827" s="25">
        <v>0</v>
      </c>
      <c r="G827" s="26">
        <f t="shared" si="74"/>
        <v>0</v>
      </c>
    </row>
    <row r="828" spans="1:8" ht="19.5" x14ac:dyDescent="0.35">
      <c r="A828" s="16"/>
      <c r="B828" s="17" t="s">
        <v>13</v>
      </c>
      <c r="C828" s="27">
        <f>SUM(C816:C827)</f>
        <v>90</v>
      </c>
      <c r="D828" s="18"/>
      <c r="E828" s="19">
        <f>SUM(E821:E827)</f>
        <v>0</v>
      </c>
      <c r="F828" s="19"/>
      <c r="G828" s="19">
        <f>SUM(G816:G827)</f>
        <v>7922790</v>
      </c>
      <c r="H828" s="52" t="s">
        <v>106</v>
      </c>
    </row>
    <row r="829" spans="1:8" ht="17.25" x14ac:dyDescent="0.3">
      <c r="A829" s="28"/>
      <c r="B829" s="29"/>
      <c r="C829" s="30"/>
      <c r="D829" s="30"/>
      <c r="E829" s="31"/>
      <c r="F829" s="14"/>
      <c r="G829" s="31"/>
    </row>
    <row r="830" spans="1:8" ht="18" x14ac:dyDescent="0.3">
      <c r="A830" s="107" t="s">
        <v>14</v>
      </c>
      <c r="B830" s="107"/>
      <c r="C830" s="111" t="s">
        <v>15</v>
      </c>
      <c r="D830" s="111"/>
      <c r="E830" s="15"/>
      <c r="F830" s="107" t="s">
        <v>16</v>
      </c>
      <c r="G830" s="107"/>
    </row>
    <row r="833" spans="1:7" ht="18" x14ac:dyDescent="0.3">
      <c r="A833" s="1"/>
      <c r="B833" s="109" t="s">
        <v>0</v>
      </c>
      <c r="C833" s="109"/>
      <c r="D833" s="109"/>
      <c r="E833" s="109"/>
      <c r="F833" s="109"/>
      <c r="G833" s="109"/>
    </row>
    <row r="834" spans="1:7" ht="18" x14ac:dyDescent="0.3">
      <c r="A834" s="2"/>
      <c r="B834" s="109" t="s">
        <v>1</v>
      </c>
      <c r="C834" s="109"/>
      <c r="D834" s="109"/>
      <c r="E834" s="109"/>
      <c r="F834" s="109"/>
      <c r="G834" s="109"/>
    </row>
    <row r="835" spans="1:7" ht="19.5" x14ac:dyDescent="0.35">
      <c r="A835" s="71"/>
      <c r="B835" s="71"/>
      <c r="C835" s="2" t="s">
        <v>2</v>
      </c>
      <c r="D835" s="3"/>
      <c r="E835" s="2"/>
      <c r="F835" s="2"/>
      <c r="G835" s="3"/>
    </row>
    <row r="836" spans="1:7" ht="18" x14ac:dyDescent="0.3">
      <c r="A836" s="109" t="s">
        <v>3</v>
      </c>
      <c r="B836" s="109"/>
      <c r="C836" s="109"/>
      <c r="D836" s="109"/>
      <c r="E836" s="109"/>
      <c r="F836" s="109"/>
      <c r="G836" s="109"/>
    </row>
    <row r="837" spans="1:7" ht="18" x14ac:dyDescent="0.25">
      <c r="A837" s="110" t="s">
        <v>4</v>
      </c>
      <c r="B837" s="110"/>
      <c r="C837" s="110"/>
      <c r="D837" s="110"/>
      <c r="E837" s="110"/>
      <c r="F837" s="110"/>
      <c r="G837" s="110"/>
    </row>
    <row r="838" spans="1:7" x14ac:dyDescent="0.25">
      <c r="A838" s="4"/>
      <c r="B838" s="4"/>
      <c r="C838" s="4"/>
      <c r="D838" s="4"/>
      <c r="E838" s="4"/>
      <c r="F838" s="4"/>
      <c r="G838" s="4"/>
    </row>
    <row r="839" spans="1:7" ht="18" x14ac:dyDescent="0.3">
      <c r="A839" s="5" t="s">
        <v>22</v>
      </c>
      <c r="B839" s="5"/>
      <c r="C839" s="6"/>
      <c r="D839" s="107" t="s">
        <v>83</v>
      </c>
      <c r="E839" s="107"/>
      <c r="F839" s="107"/>
      <c r="G839" s="107"/>
    </row>
    <row r="840" spans="1:7" ht="18" x14ac:dyDescent="0.3">
      <c r="A840" s="7" t="s">
        <v>23</v>
      </c>
      <c r="B840" s="72"/>
      <c r="C840" s="6"/>
      <c r="D840" s="8"/>
      <c r="E840" s="9"/>
      <c r="F840" s="107"/>
      <c r="G840" s="107"/>
    </row>
    <row r="841" spans="1:7" ht="20.25" x14ac:dyDescent="0.3">
      <c r="A841" s="10" t="s">
        <v>5</v>
      </c>
      <c r="B841" s="21" t="s">
        <v>86</v>
      </c>
      <c r="C841" s="6"/>
      <c r="D841" s="8"/>
      <c r="E841" s="9"/>
      <c r="F841" s="108" t="s">
        <v>27</v>
      </c>
      <c r="G841" s="108"/>
    </row>
    <row r="842" spans="1:7" ht="17.25" x14ac:dyDescent="0.3">
      <c r="A842" s="11" t="s">
        <v>6</v>
      </c>
      <c r="B842" s="11" t="s">
        <v>7</v>
      </c>
      <c r="C842" s="11" t="s">
        <v>8</v>
      </c>
      <c r="D842" s="12" t="s">
        <v>9</v>
      </c>
      <c r="E842" s="13" t="s">
        <v>10</v>
      </c>
      <c r="F842" s="11" t="s">
        <v>11</v>
      </c>
      <c r="G842" s="12" t="s">
        <v>12</v>
      </c>
    </row>
    <row r="843" spans="1:7" ht="18" x14ac:dyDescent="0.3">
      <c r="A843" s="73">
        <v>1</v>
      </c>
      <c r="B843" s="58" t="s">
        <v>19</v>
      </c>
      <c r="C843" s="38">
        <v>30</v>
      </c>
      <c r="D843" s="59">
        <v>80775</v>
      </c>
      <c r="E843" s="24">
        <f>D843*C843</f>
        <v>2423250</v>
      </c>
      <c r="F843" s="25">
        <v>0</v>
      </c>
      <c r="G843" s="26">
        <f>E843-F843*E843</f>
        <v>2423250</v>
      </c>
    </row>
    <row r="844" spans="1:7" ht="18" x14ac:dyDescent="0.3">
      <c r="A844" s="73">
        <v>2</v>
      </c>
      <c r="B844" s="57" t="s">
        <v>20</v>
      </c>
      <c r="C844" s="62">
        <v>30</v>
      </c>
      <c r="D844" s="59">
        <v>130973</v>
      </c>
      <c r="E844" s="24">
        <f t="shared" ref="E844:E847" si="76">D844*C844</f>
        <v>3929190</v>
      </c>
      <c r="F844" s="25">
        <v>0</v>
      </c>
      <c r="G844" s="26">
        <f t="shared" ref="G844:G854" si="77">E844-F844*E844</f>
        <v>3929190</v>
      </c>
    </row>
    <row r="845" spans="1:7" ht="18" x14ac:dyDescent="0.3">
      <c r="A845" s="73">
        <v>3</v>
      </c>
      <c r="B845" s="23" t="s">
        <v>18</v>
      </c>
      <c r="C845" s="38">
        <v>50</v>
      </c>
      <c r="D845" s="34">
        <v>122163</v>
      </c>
      <c r="E845" s="24">
        <f t="shared" si="76"/>
        <v>6108150</v>
      </c>
      <c r="F845" s="25">
        <v>0</v>
      </c>
      <c r="G845" s="26">
        <f t="shared" si="77"/>
        <v>6108150</v>
      </c>
    </row>
    <row r="846" spans="1:7" ht="18" x14ac:dyDescent="0.3">
      <c r="A846" s="73">
        <v>4</v>
      </c>
      <c r="B846" s="23" t="s">
        <v>21</v>
      </c>
      <c r="C846" s="38"/>
      <c r="D846" s="34">
        <v>61155</v>
      </c>
      <c r="E846" s="24">
        <f t="shared" si="76"/>
        <v>0</v>
      </c>
      <c r="F846" s="25">
        <v>0</v>
      </c>
      <c r="G846" s="26">
        <f t="shared" si="77"/>
        <v>0</v>
      </c>
    </row>
    <row r="847" spans="1:7" ht="18" x14ac:dyDescent="0.3">
      <c r="A847" s="73">
        <v>5</v>
      </c>
      <c r="B847" s="60" t="s">
        <v>17</v>
      </c>
      <c r="C847" s="63">
        <v>20</v>
      </c>
      <c r="D847" s="34">
        <v>96566</v>
      </c>
      <c r="E847" s="24">
        <f t="shared" si="76"/>
        <v>1931320</v>
      </c>
      <c r="F847" s="25">
        <v>0</v>
      </c>
      <c r="G847" s="26">
        <f t="shared" si="77"/>
        <v>1931320</v>
      </c>
    </row>
    <row r="848" spans="1:7" ht="18" x14ac:dyDescent="0.3">
      <c r="A848" s="73">
        <v>6</v>
      </c>
      <c r="B848" s="74" t="s">
        <v>67</v>
      </c>
      <c r="C848" s="38"/>
      <c r="D848" s="59">
        <v>177187.5</v>
      </c>
      <c r="E848" s="24">
        <f>D848*C848</f>
        <v>0</v>
      </c>
      <c r="F848" s="25">
        <v>0</v>
      </c>
      <c r="G848" s="26">
        <f t="shared" si="77"/>
        <v>0</v>
      </c>
    </row>
    <row r="849" spans="1:8" ht="18" x14ac:dyDescent="0.3">
      <c r="A849" s="73">
        <v>7</v>
      </c>
      <c r="B849" s="74" t="s">
        <v>68</v>
      </c>
      <c r="C849" s="62"/>
      <c r="D849" s="59">
        <v>174150</v>
      </c>
      <c r="E849" s="24">
        <f t="shared" ref="E849:E854" si="78">D849*C849</f>
        <v>0</v>
      </c>
      <c r="F849" s="25">
        <v>0</v>
      </c>
      <c r="G849" s="26">
        <f t="shared" si="77"/>
        <v>0</v>
      </c>
    </row>
    <row r="850" spans="1:8" ht="18" x14ac:dyDescent="0.3">
      <c r="A850" s="73">
        <v>8</v>
      </c>
      <c r="B850" s="74" t="s">
        <v>69</v>
      </c>
      <c r="C850" s="38"/>
      <c r="D850" s="34">
        <v>198450</v>
      </c>
      <c r="E850" s="24">
        <f t="shared" si="78"/>
        <v>0</v>
      </c>
      <c r="F850" s="25">
        <v>0</v>
      </c>
      <c r="G850" s="26">
        <f t="shared" si="77"/>
        <v>0</v>
      </c>
    </row>
    <row r="851" spans="1:8" ht="18" x14ac:dyDescent="0.3">
      <c r="A851" s="73">
        <v>9</v>
      </c>
      <c r="B851" s="74" t="s">
        <v>70</v>
      </c>
      <c r="C851" s="38"/>
      <c r="D851" s="34">
        <v>352350</v>
      </c>
      <c r="E851" s="24">
        <f t="shared" si="78"/>
        <v>0</v>
      </c>
      <c r="F851" s="25">
        <v>0</v>
      </c>
      <c r="G851" s="26">
        <f t="shared" si="77"/>
        <v>0</v>
      </c>
    </row>
    <row r="852" spans="1:8" ht="18" x14ac:dyDescent="0.3">
      <c r="A852" s="73">
        <v>10</v>
      </c>
      <c r="B852" s="74" t="s">
        <v>71</v>
      </c>
      <c r="C852" s="63"/>
      <c r="D852" s="34">
        <v>67375</v>
      </c>
      <c r="E852" s="24">
        <f t="shared" si="78"/>
        <v>0</v>
      </c>
      <c r="F852" s="25">
        <v>0</v>
      </c>
      <c r="G852" s="26">
        <f t="shared" si="77"/>
        <v>0</v>
      </c>
    </row>
    <row r="853" spans="1:8" ht="18" x14ac:dyDescent="0.3">
      <c r="A853" s="73">
        <v>11</v>
      </c>
      <c r="B853" s="75" t="s">
        <v>72</v>
      </c>
      <c r="C853" s="64"/>
      <c r="D853" s="61">
        <v>67375</v>
      </c>
      <c r="E853" s="24">
        <f t="shared" si="78"/>
        <v>0</v>
      </c>
      <c r="F853" s="25">
        <v>0</v>
      </c>
      <c r="G853" s="26">
        <f t="shared" si="77"/>
        <v>0</v>
      </c>
    </row>
    <row r="854" spans="1:8" ht="18" x14ac:dyDescent="0.3">
      <c r="A854" s="73">
        <v>12</v>
      </c>
      <c r="B854" s="74" t="s">
        <v>73</v>
      </c>
      <c r="C854" s="64"/>
      <c r="D854" s="61">
        <v>67375</v>
      </c>
      <c r="E854" s="24">
        <f t="shared" si="78"/>
        <v>0</v>
      </c>
      <c r="F854" s="25">
        <v>0</v>
      </c>
      <c r="G854" s="26">
        <f t="shared" si="77"/>
        <v>0</v>
      </c>
    </row>
    <row r="855" spans="1:8" ht="19.5" x14ac:dyDescent="0.35">
      <c r="A855" s="16"/>
      <c r="B855" s="17" t="s">
        <v>13</v>
      </c>
      <c r="C855" s="27">
        <f>SUM(C843:C854)</f>
        <v>130</v>
      </c>
      <c r="D855" s="18"/>
      <c r="E855" s="19">
        <f>SUM(E848:E854)</f>
        <v>0</v>
      </c>
      <c r="F855" s="19"/>
      <c r="G855" s="19">
        <f>SUM(G843:G854)</f>
        <v>14391910</v>
      </c>
      <c r="H855" s="52" t="s">
        <v>106</v>
      </c>
    </row>
    <row r="856" spans="1:8" ht="17.25" x14ac:dyDescent="0.3">
      <c r="A856" s="28"/>
      <c r="B856" s="29"/>
      <c r="C856" s="30"/>
      <c r="D856" s="30"/>
      <c r="E856" s="31"/>
      <c r="F856" s="14"/>
      <c r="G856" s="31"/>
    </row>
    <row r="857" spans="1:8" ht="18" x14ac:dyDescent="0.3">
      <c r="A857" s="107" t="s">
        <v>14</v>
      </c>
      <c r="B857" s="107"/>
      <c r="C857" s="111" t="s">
        <v>15</v>
      </c>
      <c r="D857" s="111"/>
      <c r="E857" s="15"/>
      <c r="F857" s="107" t="s">
        <v>16</v>
      </c>
      <c r="G857" s="107"/>
    </row>
    <row r="861" spans="1:8" ht="18" x14ac:dyDescent="0.3">
      <c r="A861" s="1"/>
      <c r="B861" s="109" t="s">
        <v>0</v>
      </c>
      <c r="C861" s="109"/>
      <c r="D861" s="109"/>
      <c r="E861" s="109"/>
      <c r="F861" s="109"/>
      <c r="G861" s="109"/>
    </row>
    <row r="862" spans="1:8" ht="18" x14ac:dyDescent="0.3">
      <c r="A862" s="2"/>
      <c r="B862" s="109" t="s">
        <v>1</v>
      </c>
      <c r="C862" s="109"/>
      <c r="D862" s="109"/>
      <c r="E862" s="109"/>
      <c r="F862" s="109"/>
      <c r="G862" s="109"/>
    </row>
    <row r="863" spans="1:8" ht="19.5" x14ac:dyDescent="0.35">
      <c r="A863" s="71"/>
      <c r="B863" s="71"/>
      <c r="C863" s="2" t="s">
        <v>2</v>
      </c>
      <c r="D863" s="3"/>
      <c r="E863" s="2"/>
      <c r="F863" s="2"/>
      <c r="G863" s="3"/>
    </row>
    <row r="864" spans="1:8" ht="18" x14ac:dyDescent="0.3">
      <c r="A864" s="109" t="s">
        <v>3</v>
      </c>
      <c r="B864" s="109"/>
      <c r="C864" s="109"/>
      <c r="D864" s="109"/>
      <c r="E864" s="109"/>
      <c r="F864" s="109"/>
      <c r="G864" s="109"/>
    </row>
    <row r="865" spans="1:9" ht="18" x14ac:dyDescent="0.25">
      <c r="A865" s="110" t="s">
        <v>4</v>
      </c>
      <c r="B865" s="110"/>
      <c r="C865" s="110"/>
      <c r="D865" s="110"/>
      <c r="E865" s="110"/>
      <c r="F865" s="110"/>
      <c r="G865" s="110"/>
    </row>
    <row r="866" spans="1:9" x14ac:dyDescent="0.25">
      <c r="A866" s="4"/>
      <c r="B866" s="4"/>
      <c r="C866" s="4"/>
      <c r="D866" s="4"/>
      <c r="E866" s="4"/>
      <c r="F866" s="4"/>
      <c r="G866" s="4"/>
    </row>
    <row r="867" spans="1:9" ht="18" x14ac:dyDescent="0.3">
      <c r="A867" s="5" t="s">
        <v>22</v>
      </c>
      <c r="B867" s="5"/>
      <c r="C867" s="6"/>
      <c r="D867" s="107" t="s">
        <v>107</v>
      </c>
      <c r="E867" s="107"/>
      <c r="F867" s="107"/>
      <c r="G867" s="107"/>
    </row>
    <row r="868" spans="1:9" ht="18" x14ac:dyDescent="0.3">
      <c r="A868" s="7" t="s">
        <v>23</v>
      </c>
      <c r="B868" s="72"/>
      <c r="C868" s="6"/>
      <c r="D868" s="8"/>
      <c r="E868" s="9"/>
      <c r="F868" s="107"/>
      <c r="G868" s="107"/>
    </row>
    <row r="869" spans="1:9" ht="20.25" x14ac:dyDescent="0.3">
      <c r="A869" s="10" t="s">
        <v>5</v>
      </c>
      <c r="B869" s="21" t="s">
        <v>87</v>
      </c>
      <c r="C869" s="6"/>
      <c r="D869" s="8"/>
      <c r="E869" s="9"/>
      <c r="F869" s="108" t="s">
        <v>32</v>
      </c>
      <c r="G869" s="108"/>
    </row>
    <row r="870" spans="1:9" ht="17.25" x14ac:dyDescent="0.3">
      <c r="A870" s="11" t="s">
        <v>6</v>
      </c>
      <c r="B870" s="11" t="s">
        <v>7</v>
      </c>
      <c r="C870" s="11" t="s">
        <v>8</v>
      </c>
      <c r="D870" s="12" t="s">
        <v>9</v>
      </c>
      <c r="E870" s="13" t="s">
        <v>10</v>
      </c>
      <c r="F870" s="11" t="s">
        <v>11</v>
      </c>
      <c r="G870" s="12" t="s">
        <v>12</v>
      </c>
    </row>
    <row r="871" spans="1:9" ht="18" x14ac:dyDescent="0.3">
      <c r="A871" s="73">
        <v>1</v>
      </c>
      <c r="B871" s="58" t="s">
        <v>19</v>
      </c>
      <c r="C871" s="38">
        <v>50</v>
      </c>
      <c r="D871" s="59">
        <v>80775</v>
      </c>
      <c r="E871" s="24">
        <f>D871*C871</f>
        <v>4038750</v>
      </c>
      <c r="F871" s="25">
        <v>0</v>
      </c>
      <c r="G871" s="26">
        <f>E871-F871*E871</f>
        <v>4038750</v>
      </c>
    </row>
    <row r="872" spans="1:9" ht="18" x14ac:dyDescent="0.3">
      <c r="A872" s="73">
        <v>2</v>
      </c>
      <c r="B872" s="57" t="s">
        <v>20</v>
      </c>
      <c r="C872" s="62">
        <v>50</v>
      </c>
      <c r="D872" s="59">
        <v>130973</v>
      </c>
      <c r="E872" s="24">
        <f t="shared" ref="E872:E875" si="79">D872*C872</f>
        <v>6548650</v>
      </c>
      <c r="F872" s="25">
        <v>0</v>
      </c>
      <c r="G872" s="26">
        <f t="shared" ref="G872:G882" si="80">E872-F872*E872</f>
        <v>6548650</v>
      </c>
    </row>
    <row r="873" spans="1:9" ht="18" x14ac:dyDescent="0.3">
      <c r="A873" s="73">
        <v>3</v>
      </c>
      <c r="B873" s="23" t="s">
        <v>18</v>
      </c>
      <c r="C873" s="38">
        <v>110</v>
      </c>
      <c r="D873" s="34">
        <v>122163</v>
      </c>
      <c r="E873" s="24">
        <f t="shared" si="79"/>
        <v>13437930</v>
      </c>
      <c r="F873" s="25">
        <v>0</v>
      </c>
      <c r="G873" s="26">
        <f t="shared" si="80"/>
        <v>13437930</v>
      </c>
    </row>
    <row r="874" spans="1:9" ht="18" x14ac:dyDescent="0.3">
      <c r="A874" s="73">
        <v>4</v>
      </c>
      <c r="B874" s="23" t="s">
        <v>21</v>
      </c>
      <c r="C874" s="38">
        <v>15</v>
      </c>
      <c r="D874" s="34">
        <v>61155</v>
      </c>
      <c r="E874" s="24">
        <f t="shared" si="79"/>
        <v>917325</v>
      </c>
      <c r="F874" s="25">
        <v>0</v>
      </c>
      <c r="G874" s="26">
        <f t="shared" si="80"/>
        <v>917325</v>
      </c>
    </row>
    <row r="875" spans="1:9" ht="18" x14ac:dyDescent="0.3">
      <c r="A875" s="73">
        <v>5</v>
      </c>
      <c r="B875" s="60" t="s">
        <v>17</v>
      </c>
      <c r="C875" s="63">
        <v>10</v>
      </c>
      <c r="D875" s="34">
        <v>96566</v>
      </c>
      <c r="E875" s="24">
        <f t="shared" si="79"/>
        <v>965660</v>
      </c>
      <c r="F875" s="25">
        <v>0</v>
      </c>
      <c r="G875" s="26">
        <f t="shared" si="80"/>
        <v>965660</v>
      </c>
      <c r="H875" s="55" t="s">
        <v>111</v>
      </c>
      <c r="I875" s="55"/>
    </row>
    <row r="876" spans="1:9" ht="18" x14ac:dyDescent="0.3">
      <c r="A876" s="73">
        <v>6</v>
      </c>
      <c r="B876" s="74" t="s">
        <v>67</v>
      </c>
      <c r="C876" s="38"/>
      <c r="D876" s="59">
        <v>177187.5</v>
      </c>
      <c r="E876" s="24">
        <f>D876*C876</f>
        <v>0</v>
      </c>
      <c r="F876" s="25">
        <v>0</v>
      </c>
      <c r="G876" s="26">
        <f t="shared" si="80"/>
        <v>0</v>
      </c>
    </row>
    <row r="877" spans="1:9" ht="18" x14ac:dyDescent="0.3">
      <c r="A877" s="73">
        <v>7</v>
      </c>
      <c r="B877" s="74" t="s">
        <v>68</v>
      </c>
      <c r="C877" s="62"/>
      <c r="D877" s="59">
        <v>174150</v>
      </c>
      <c r="E877" s="24">
        <f t="shared" ref="E877:E882" si="81">D877*C877</f>
        <v>0</v>
      </c>
      <c r="F877" s="25">
        <v>0</v>
      </c>
      <c r="G877" s="26">
        <f t="shared" si="80"/>
        <v>0</v>
      </c>
    </row>
    <row r="878" spans="1:9" ht="18" x14ac:dyDescent="0.3">
      <c r="A878" s="73">
        <v>8</v>
      </c>
      <c r="B878" s="74" t="s">
        <v>69</v>
      </c>
      <c r="C878" s="38"/>
      <c r="D878" s="34">
        <v>198450</v>
      </c>
      <c r="E878" s="24">
        <f t="shared" si="81"/>
        <v>0</v>
      </c>
      <c r="F878" s="25">
        <v>0</v>
      </c>
      <c r="G878" s="26">
        <f t="shared" si="80"/>
        <v>0</v>
      </c>
    </row>
    <row r="879" spans="1:9" ht="18" x14ac:dyDescent="0.3">
      <c r="A879" s="73">
        <v>9</v>
      </c>
      <c r="B879" s="74" t="s">
        <v>70</v>
      </c>
      <c r="C879" s="38"/>
      <c r="D879" s="34">
        <v>352350</v>
      </c>
      <c r="E879" s="24">
        <f t="shared" si="81"/>
        <v>0</v>
      </c>
      <c r="F879" s="25">
        <v>0</v>
      </c>
      <c r="G879" s="26">
        <f t="shared" si="80"/>
        <v>0</v>
      </c>
    </row>
    <row r="880" spans="1:9" ht="18" x14ac:dyDescent="0.3">
      <c r="A880" s="73">
        <v>10</v>
      </c>
      <c r="B880" s="74" t="s">
        <v>71</v>
      </c>
      <c r="C880" s="63"/>
      <c r="D880" s="34">
        <v>67375</v>
      </c>
      <c r="E880" s="24">
        <f t="shared" si="81"/>
        <v>0</v>
      </c>
      <c r="F880" s="25">
        <v>0</v>
      </c>
      <c r="G880" s="26">
        <f t="shared" si="80"/>
        <v>0</v>
      </c>
    </row>
    <row r="881" spans="1:8" ht="18" x14ac:dyDescent="0.3">
      <c r="A881" s="73">
        <v>11</v>
      </c>
      <c r="B881" s="75" t="s">
        <v>72</v>
      </c>
      <c r="C881" s="64"/>
      <c r="D881" s="61">
        <v>67375</v>
      </c>
      <c r="E881" s="24">
        <f t="shared" si="81"/>
        <v>0</v>
      </c>
      <c r="F881" s="25">
        <v>0</v>
      </c>
      <c r="G881" s="26">
        <f t="shared" si="80"/>
        <v>0</v>
      </c>
    </row>
    <row r="882" spans="1:8" ht="18" x14ac:dyDescent="0.3">
      <c r="A882" s="73">
        <v>12</v>
      </c>
      <c r="B882" s="74" t="s">
        <v>73</v>
      </c>
      <c r="C882" s="64"/>
      <c r="D882" s="61">
        <v>67375</v>
      </c>
      <c r="E882" s="24">
        <f t="shared" si="81"/>
        <v>0</v>
      </c>
      <c r="F882" s="25">
        <v>0</v>
      </c>
      <c r="G882" s="26">
        <f t="shared" si="80"/>
        <v>0</v>
      </c>
    </row>
    <row r="883" spans="1:8" ht="19.5" x14ac:dyDescent="0.35">
      <c r="A883" s="16"/>
      <c r="B883" s="17" t="s">
        <v>13</v>
      </c>
      <c r="C883" s="27">
        <f>SUM(C871:C882)</f>
        <v>235</v>
      </c>
      <c r="D883" s="18"/>
      <c r="E883" s="19">
        <f>SUM(E876:E882)</f>
        <v>0</v>
      </c>
      <c r="F883" s="19"/>
      <c r="G883" s="19">
        <f>SUM(G871:G882)</f>
        <v>25908315</v>
      </c>
      <c r="H883" s="52" t="s">
        <v>106</v>
      </c>
    </row>
    <row r="884" spans="1:8" ht="17.25" x14ac:dyDescent="0.3">
      <c r="A884" s="28"/>
      <c r="B884" s="29"/>
      <c r="C884" s="30"/>
      <c r="D884" s="30"/>
      <c r="E884" s="31"/>
      <c r="F884" s="14"/>
      <c r="G884" s="31"/>
    </row>
    <row r="885" spans="1:8" ht="18" x14ac:dyDescent="0.3">
      <c r="A885" s="107" t="s">
        <v>14</v>
      </c>
      <c r="B885" s="107"/>
      <c r="C885" s="111" t="s">
        <v>15</v>
      </c>
      <c r="D885" s="111"/>
      <c r="E885" s="15"/>
      <c r="F885" s="107" t="s">
        <v>16</v>
      </c>
      <c r="G885" s="107"/>
    </row>
    <row r="888" spans="1:8" ht="18" x14ac:dyDescent="0.3">
      <c r="A888" s="1"/>
      <c r="B888" s="109" t="s">
        <v>0</v>
      </c>
      <c r="C888" s="109"/>
      <c r="D888" s="109"/>
      <c r="E888" s="109"/>
      <c r="F888" s="109"/>
      <c r="G888" s="109"/>
    </row>
    <row r="889" spans="1:8" ht="18" x14ac:dyDescent="0.3">
      <c r="A889" s="2"/>
      <c r="B889" s="109" t="s">
        <v>1</v>
      </c>
      <c r="C889" s="109"/>
      <c r="D889" s="109"/>
      <c r="E889" s="109"/>
      <c r="F889" s="109"/>
      <c r="G889" s="109"/>
    </row>
    <row r="890" spans="1:8" ht="19.5" x14ac:dyDescent="0.35">
      <c r="A890" s="71"/>
      <c r="B890" s="71"/>
      <c r="C890" s="2" t="s">
        <v>2</v>
      </c>
      <c r="D890" s="3"/>
      <c r="E890" s="2"/>
      <c r="F890" s="2"/>
      <c r="G890" s="3"/>
    </row>
    <row r="891" spans="1:8" ht="18" x14ac:dyDescent="0.3">
      <c r="A891" s="109" t="s">
        <v>3</v>
      </c>
      <c r="B891" s="109"/>
      <c r="C891" s="109"/>
      <c r="D891" s="109"/>
      <c r="E891" s="109"/>
      <c r="F891" s="109"/>
      <c r="G891" s="109"/>
    </row>
    <row r="892" spans="1:8" ht="18" x14ac:dyDescent="0.25">
      <c r="A892" s="110" t="s">
        <v>4</v>
      </c>
      <c r="B892" s="110"/>
      <c r="C892" s="110"/>
      <c r="D892" s="110"/>
      <c r="E892" s="110"/>
      <c r="F892" s="110"/>
      <c r="G892" s="110"/>
    </row>
    <row r="893" spans="1:8" x14ac:dyDescent="0.25">
      <c r="A893" s="4"/>
      <c r="B893" s="4"/>
      <c r="C893" s="4"/>
      <c r="D893" s="4"/>
      <c r="E893" s="4"/>
      <c r="F893" s="4"/>
      <c r="G893" s="4"/>
    </row>
    <row r="894" spans="1:8" ht="18" x14ac:dyDescent="0.3">
      <c r="A894" s="5" t="s">
        <v>22</v>
      </c>
      <c r="B894" s="5"/>
      <c r="C894" s="6"/>
      <c r="D894" s="107" t="s">
        <v>88</v>
      </c>
      <c r="E894" s="107"/>
      <c r="F894" s="107"/>
      <c r="G894" s="107"/>
    </row>
    <row r="895" spans="1:8" ht="18" x14ac:dyDescent="0.3">
      <c r="A895" s="7" t="s">
        <v>23</v>
      </c>
      <c r="B895" s="72"/>
      <c r="C895" s="6"/>
      <c r="D895" s="8"/>
      <c r="E895" s="9"/>
      <c r="F895" s="107"/>
      <c r="G895" s="107"/>
    </row>
    <row r="896" spans="1:8" ht="20.25" x14ac:dyDescent="0.3">
      <c r="A896" s="10" t="s">
        <v>5</v>
      </c>
      <c r="B896" s="21" t="s">
        <v>86</v>
      </c>
      <c r="C896" s="6"/>
      <c r="D896" s="8"/>
      <c r="E896" s="9"/>
      <c r="F896" s="108" t="s">
        <v>49</v>
      </c>
      <c r="G896" s="108"/>
    </row>
    <row r="897" spans="1:8" ht="17.25" x14ac:dyDescent="0.3">
      <c r="A897" s="11" t="s">
        <v>6</v>
      </c>
      <c r="B897" s="11" t="s">
        <v>7</v>
      </c>
      <c r="C897" s="11" t="s">
        <v>8</v>
      </c>
      <c r="D897" s="12" t="s">
        <v>9</v>
      </c>
      <c r="E897" s="13" t="s">
        <v>10</v>
      </c>
      <c r="F897" s="11" t="s">
        <v>11</v>
      </c>
      <c r="G897" s="12" t="s">
        <v>12</v>
      </c>
    </row>
    <row r="898" spans="1:8" ht="18" x14ac:dyDescent="0.3">
      <c r="A898" s="73">
        <v>1</v>
      </c>
      <c r="B898" s="58" t="s">
        <v>19</v>
      </c>
      <c r="C898" s="38">
        <v>20</v>
      </c>
      <c r="D898" s="59">
        <v>80775</v>
      </c>
      <c r="E898" s="24">
        <f>D898*C898</f>
        <v>1615500</v>
      </c>
      <c r="F898" s="25">
        <v>0</v>
      </c>
      <c r="G898" s="26">
        <f>E898-F898*E898</f>
        <v>1615500</v>
      </c>
    </row>
    <row r="899" spans="1:8" ht="18" x14ac:dyDescent="0.3">
      <c r="A899" s="73">
        <v>2</v>
      </c>
      <c r="B899" s="57" t="s">
        <v>20</v>
      </c>
      <c r="C899" s="62">
        <v>20</v>
      </c>
      <c r="D899" s="59">
        <v>130973</v>
      </c>
      <c r="E899" s="24">
        <f t="shared" ref="E899:E902" si="82">D899*C899</f>
        <v>2619460</v>
      </c>
      <c r="F899" s="25">
        <v>0</v>
      </c>
      <c r="G899" s="26">
        <f t="shared" ref="G899:G909" si="83">E899-F899*E899</f>
        <v>2619460</v>
      </c>
    </row>
    <row r="900" spans="1:8" ht="18" x14ac:dyDescent="0.3">
      <c r="A900" s="73">
        <v>3</v>
      </c>
      <c r="B900" s="23" t="s">
        <v>18</v>
      </c>
      <c r="C900" s="38">
        <v>30</v>
      </c>
      <c r="D900" s="34">
        <v>122163</v>
      </c>
      <c r="E900" s="24">
        <f t="shared" si="82"/>
        <v>3664890</v>
      </c>
      <c r="F900" s="25">
        <v>0</v>
      </c>
      <c r="G900" s="26">
        <f t="shared" si="83"/>
        <v>3664890</v>
      </c>
    </row>
    <row r="901" spans="1:8" ht="18" x14ac:dyDescent="0.3">
      <c r="A901" s="73">
        <v>4</v>
      </c>
      <c r="B901" s="23" t="s">
        <v>21</v>
      </c>
      <c r="C901" s="38">
        <v>14</v>
      </c>
      <c r="D901" s="34">
        <v>61155</v>
      </c>
      <c r="E901" s="24">
        <f t="shared" si="82"/>
        <v>856170</v>
      </c>
      <c r="F901" s="25">
        <v>0</v>
      </c>
      <c r="G901" s="26">
        <f t="shared" si="83"/>
        <v>856170</v>
      </c>
    </row>
    <row r="902" spans="1:8" ht="18" x14ac:dyDescent="0.3">
      <c r="A902" s="73">
        <v>5</v>
      </c>
      <c r="B902" s="60" t="s">
        <v>17</v>
      </c>
      <c r="C902" s="63"/>
      <c r="D902" s="34">
        <v>96566</v>
      </c>
      <c r="E902" s="24">
        <f t="shared" si="82"/>
        <v>0</v>
      </c>
      <c r="F902" s="25">
        <v>0</v>
      </c>
      <c r="G902" s="26">
        <f t="shared" si="83"/>
        <v>0</v>
      </c>
    </row>
    <row r="903" spans="1:8" ht="18" x14ac:dyDescent="0.3">
      <c r="A903" s="73">
        <v>6</v>
      </c>
      <c r="B903" s="74" t="s">
        <v>67</v>
      </c>
      <c r="C903" s="38"/>
      <c r="D903" s="59">
        <v>177187.5</v>
      </c>
      <c r="E903" s="24">
        <f>D903*C903</f>
        <v>0</v>
      </c>
      <c r="F903" s="25">
        <v>0</v>
      </c>
      <c r="G903" s="26">
        <f t="shared" si="83"/>
        <v>0</v>
      </c>
    </row>
    <row r="904" spans="1:8" ht="18" x14ac:dyDescent="0.3">
      <c r="A904" s="73">
        <v>7</v>
      </c>
      <c r="B904" s="74" t="s">
        <v>68</v>
      </c>
      <c r="C904" s="62"/>
      <c r="D904" s="59">
        <v>174150</v>
      </c>
      <c r="E904" s="24">
        <f t="shared" ref="E904:E909" si="84">D904*C904</f>
        <v>0</v>
      </c>
      <c r="F904" s="25">
        <v>0</v>
      </c>
      <c r="G904" s="26">
        <f t="shared" si="83"/>
        <v>0</v>
      </c>
    </row>
    <row r="905" spans="1:8" ht="18" x14ac:dyDescent="0.3">
      <c r="A905" s="73">
        <v>8</v>
      </c>
      <c r="B905" s="74" t="s">
        <v>69</v>
      </c>
      <c r="C905" s="38"/>
      <c r="D905" s="34">
        <v>198450</v>
      </c>
      <c r="E905" s="24">
        <f t="shared" si="84"/>
        <v>0</v>
      </c>
      <c r="F905" s="25">
        <v>0</v>
      </c>
      <c r="G905" s="26">
        <f t="shared" si="83"/>
        <v>0</v>
      </c>
    </row>
    <row r="906" spans="1:8" ht="18" x14ac:dyDescent="0.3">
      <c r="A906" s="73">
        <v>9</v>
      </c>
      <c r="B906" s="74" t="s">
        <v>70</v>
      </c>
      <c r="C906" s="38"/>
      <c r="D906" s="34">
        <v>352350</v>
      </c>
      <c r="E906" s="24">
        <f t="shared" si="84"/>
        <v>0</v>
      </c>
      <c r="F906" s="25">
        <v>0</v>
      </c>
      <c r="G906" s="26">
        <f t="shared" si="83"/>
        <v>0</v>
      </c>
    </row>
    <row r="907" spans="1:8" ht="18" x14ac:dyDescent="0.3">
      <c r="A907" s="73">
        <v>10</v>
      </c>
      <c r="B907" s="74" t="s">
        <v>71</v>
      </c>
      <c r="C907" s="63"/>
      <c r="D907" s="34">
        <v>67375</v>
      </c>
      <c r="E907" s="24">
        <f t="shared" si="84"/>
        <v>0</v>
      </c>
      <c r="F907" s="25">
        <v>0</v>
      </c>
      <c r="G907" s="26">
        <f t="shared" si="83"/>
        <v>0</v>
      </c>
    </row>
    <row r="908" spans="1:8" ht="18" x14ac:dyDescent="0.3">
      <c r="A908" s="73">
        <v>11</v>
      </c>
      <c r="B908" s="75" t="s">
        <v>72</v>
      </c>
      <c r="C908" s="64"/>
      <c r="D908" s="61">
        <v>67375</v>
      </c>
      <c r="E908" s="24">
        <f t="shared" si="84"/>
        <v>0</v>
      </c>
      <c r="F908" s="25">
        <v>0</v>
      </c>
      <c r="G908" s="26">
        <f t="shared" si="83"/>
        <v>0</v>
      </c>
    </row>
    <row r="909" spans="1:8" ht="18" x14ac:dyDescent="0.3">
      <c r="A909" s="73">
        <v>12</v>
      </c>
      <c r="B909" s="74" t="s">
        <v>73</v>
      </c>
      <c r="C909" s="64"/>
      <c r="D909" s="61">
        <v>67375</v>
      </c>
      <c r="E909" s="24">
        <f t="shared" si="84"/>
        <v>0</v>
      </c>
      <c r="F909" s="25">
        <v>0</v>
      </c>
      <c r="G909" s="26">
        <f t="shared" si="83"/>
        <v>0</v>
      </c>
    </row>
    <row r="910" spans="1:8" ht="19.5" x14ac:dyDescent="0.35">
      <c r="A910" s="16"/>
      <c r="B910" s="17" t="s">
        <v>13</v>
      </c>
      <c r="C910" s="27">
        <f>SUM(C898:C909)</f>
        <v>84</v>
      </c>
      <c r="D910" s="18"/>
      <c r="E910" s="19">
        <f>SUM(E903:E909)</f>
        <v>0</v>
      </c>
      <c r="F910" s="19"/>
      <c r="G910" s="19">
        <f>SUM(G898:G909)</f>
        <v>8756020</v>
      </c>
      <c r="H910" s="52" t="s">
        <v>106</v>
      </c>
    </row>
    <row r="911" spans="1:8" ht="17.25" x14ac:dyDescent="0.3">
      <c r="A911" s="28"/>
      <c r="B911" s="29"/>
      <c r="C911" s="30"/>
      <c r="D911" s="30"/>
      <c r="E911" s="31"/>
      <c r="F911" s="14"/>
      <c r="G911" s="31"/>
    </row>
    <row r="912" spans="1:8" ht="18" x14ac:dyDescent="0.3">
      <c r="A912" s="107" t="s">
        <v>14</v>
      </c>
      <c r="B912" s="107"/>
      <c r="C912" s="111" t="s">
        <v>15</v>
      </c>
      <c r="D912" s="111"/>
      <c r="E912" s="15"/>
      <c r="F912" s="107" t="s">
        <v>16</v>
      </c>
      <c r="G912" s="107"/>
    </row>
    <row r="915" spans="1:8" ht="18" x14ac:dyDescent="0.3">
      <c r="A915" s="1"/>
      <c r="B915" s="109" t="s">
        <v>0</v>
      </c>
      <c r="C915" s="109"/>
      <c r="D915" s="109"/>
      <c r="E915" s="109"/>
      <c r="F915" s="109"/>
      <c r="G915" s="109"/>
    </row>
    <row r="916" spans="1:8" ht="18" x14ac:dyDescent="0.3">
      <c r="A916" s="2"/>
      <c r="B916" s="109" t="s">
        <v>1</v>
      </c>
      <c r="C916" s="109"/>
      <c r="D916" s="109"/>
      <c r="E916" s="109"/>
      <c r="F916" s="109"/>
      <c r="G916" s="109"/>
    </row>
    <row r="917" spans="1:8" ht="19.5" x14ac:dyDescent="0.35">
      <c r="A917" s="71"/>
      <c r="B917" s="71"/>
      <c r="C917" s="2" t="s">
        <v>2</v>
      </c>
      <c r="D917" s="3"/>
      <c r="E917" s="2"/>
      <c r="F917" s="2"/>
      <c r="G917" s="3"/>
    </row>
    <row r="918" spans="1:8" ht="18" x14ac:dyDescent="0.3">
      <c r="A918" s="109" t="s">
        <v>3</v>
      </c>
      <c r="B918" s="109"/>
      <c r="C918" s="109"/>
      <c r="D918" s="109"/>
      <c r="E918" s="109"/>
      <c r="F918" s="109"/>
      <c r="G918" s="109"/>
    </row>
    <row r="919" spans="1:8" ht="18" x14ac:dyDescent="0.25">
      <c r="A919" s="110" t="s">
        <v>4</v>
      </c>
      <c r="B919" s="110"/>
      <c r="C919" s="110"/>
      <c r="D919" s="110"/>
      <c r="E919" s="110"/>
      <c r="F919" s="110"/>
      <c r="G919" s="110"/>
    </row>
    <row r="920" spans="1:8" x14ac:dyDescent="0.25">
      <c r="A920" s="4"/>
      <c r="B920" s="4"/>
      <c r="C920" s="4"/>
      <c r="D920" s="4"/>
      <c r="E920" s="4"/>
      <c r="F920" s="4"/>
      <c r="G920" s="4"/>
    </row>
    <row r="921" spans="1:8" ht="18" x14ac:dyDescent="0.3">
      <c r="A921" s="5" t="s">
        <v>22</v>
      </c>
      <c r="B921" s="5"/>
      <c r="C921" s="6"/>
      <c r="D921" s="107" t="s">
        <v>89</v>
      </c>
      <c r="E921" s="107"/>
      <c r="F921" s="107"/>
      <c r="G921" s="107"/>
    </row>
    <row r="922" spans="1:8" ht="18" x14ac:dyDescent="0.3">
      <c r="A922" s="7" t="s">
        <v>23</v>
      </c>
      <c r="B922" s="72"/>
      <c r="C922" s="6"/>
      <c r="D922" s="8"/>
      <c r="E922" s="9"/>
      <c r="F922" s="107"/>
      <c r="G922" s="107"/>
    </row>
    <row r="923" spans="1:8" ht="20.25" x14ac:dyDescent="0.3">
      <c r="A923" s="10" t="s">
        <v>5</v>
      </c>
      <c r="B923" s="21" t="s">
        <v>86</v>
      </c>
      <c r="C923" s="6"/>
      <c r="D923" s="8"/>
      <c r="E923" s="9"/>
      <c r="F923" s="108" t="s">
        <v>80</v>
      </c>
      <c r="G923" s="108"/>
    </row>
    <row r="924" spans="1:8" ht="17.25" x14ac:dyDescent="0.3">
      <c r="A924" s="11" t="s">
        <v>6</v>
      </c>
      <c r="B924" s="11" t="s">
        <v>7</v>
      </c>
      <c r="C924" s="11" t="s">
        <v>8</v>
      </c>
      <c r="D924" s="12" t="s">
        <v>9</v>
      </c>
      <c r="E924" s="13" t="s">
        <v>10</v>
      </c>
      <c r="F924" s="11" t="s">
        <v>11</v>
      </c>
      <c r="G924" s="12" t="s">
        <v>12</v>
      </c>
    </row>
    <row r="925" spans="1:8" ht="18" x14ac:dyDescent="0.3">
      <c r="A925" s="73">
        <v>1</v>
      </c>
      <c r="B925" s="58" t="s">
        <v>19</v>
      </c>
      <c r="C925" s="38">
        <v>20</v>
      </c>
      <c r="D925" s="59">
        <v>80775</v>
      </c>
      <c r="E925" s="24">
        <f>D925*C925</f>
        <v>1615500</v>
      </c>
      <c r="F925" s="25">
        <v>0</v>
      </c>
      <c r="G925" s="26">
        <f>E925-F925*E925</f>
        <v>1615500</v>
      </c>
      <c r="H925" t="s">
        <v>106</v>
      </c>
    </row>
    <row r="926" spans="1:8" ht="18" x14ac:dyDescent="0.3">
      <c r="A926" s="73">
        <v>2</v>
      </c>
      <c r="B926" s="57" t="s">
        <v>20</v>
      </c>
      <c r="C926" s="62">
        <v>20</v>
      </c>
      <c r="D926" s="59">
        <v>130973</v>
      </c>
      <c r="E926" s="24">
        <f t="shared" ref="E926:E929" si="85">D926*C926</f>
        <v>2619460</v>
      </c>
      <c r="F926" s="25">
        <v>0</v>
      </c>
      <c r="G926" s="26">
        <f t="shared" ref="G926:G936" si="86">E926-F926*E926</f>
        <v>2619460</v>
      </c>
      <c r="H926" t="s">
        <v>106</v>
      </c>
    </row>
    <row r="927" spans="1:8" ht="18" x14ac:dyDescent="0.3">
      <c r="A927" s="73">
        <v>3</v>
      </c>
      <c r="B927" s="23" t="s">
        <v>18</v>
      </c>
      <c r="C927" s="38">
        <v>20</v>
      </c>
      <c r="D927" s="34">
        <v>122163</v>
      </c>
      <c r="E927" s="24">
        <f t="shared" si="85"/>
        <v>2443260</v>
      </c>
      <c r="F927" s="25">
        <v>0</v>
      </c>
      <c r="G927" s="26">
        <f t="shared" si="86"/>
        <v>2443260</v>
      </c>
      <c r="H927" t="s">
        <v>106</v>
      </c>
    </row>
    <row r="928" spans="1:8" ht="18" x14ac:dyDescent="0.3">
      <c r="A928" s="73">
        <v>4</v>
      </c>
      <c r="B928" s="23" t="s">
        <v>21</v>
      </c>
      <c r="C928" s="38">
        <v>15</v>
      </c>
      <c r="D928" s="34">
        <v>61155</v>
      </c>
      <c r="E928" s="24">
        <f t="shared" si="85"/>
        <v>917325</v>
      </c>
      <c r="F928" s="25">
        <v>0</v>
      </c>
      <c r="G928" s="26">
        <f t="shared" si="86"/>
        <v>917325</v>
      </c>
      <c r="H928" t="s">
        <v>106</v>
      </c>
    </row>
    <row r="929" spans="1:10" ht="18" x14ac:dyDescent="0.3">
      <c r="A929" s="73">
        <v>5</v>
      </c>
      <c r="B929" s="60" t="s">
        <v>17</v>
      </c>
      <c r="C929" s="63">
        <v>10</v>
      </c>
      <c r="D929" s="34">
        <v>96566</v>
      </c>
      <c r="E929" s="24">
        <f t="shared" si="85"/>
        <v>965660</v>
      </c>
      <c r="F929" s="25">
        <v>0</v>
      </c>
      <c r="G929" s="26">
        <f t="shared" si="86"/>
        <v>965660</v>
      </c>
      <c r="H929" t="s">
        <v>106</v>
      </c>
    </row>
    <row r="930" spans="1:10" s="52" customFormat="1" ht="18" x14ac:dyDescent="0.3">
      <c r="A930" s="77">
        <v>6</v>
      </c>
      <c r="B930" s="78" t="s">
        <v>67</v>
      </c>
      <c r="C930" s="79"/>
      <c r="D930" s="80">
        <v>177187.5</v>
      </c>
      <c r="E930" s="81">
        <f>D930*C930</f>
        <v>0</v>
      </c>
      <c r="F930" s="82">
        <v>0</v>
      </c>
      <c r="G930" s="83">
        <f t="shared" si="86"/>
        <v>0</v>
      </c>
      <c r="J930" s="52" t="s">
        <v>108</v>
      </c>
    </row>
    <row r="931" spans="1:10" s="52" customFormat="1" ht="18" x14ac:dyDescent="0.3">
      <c r="A931" s="77">
        <v>7</v>
      </c>
      <c r="B931" s="78" t="s">
        <v>68</v>
      </c>
      <c r="C931" s="84"/>
      <c r="D931" s="80">
        <v>174150</v>
      </c>
      <c r="E931" s="81">
        <f t="shared" ref="E931:E936" si="87">D931*C931</f>
        <v>0</v>
      </c>
      <c r="F931" s="82">
        <v>0</v>
      </c>
      <c r="G931" s="83">
        <f t="shared" si="86"/>
        <v>0</v>
      </c>
      <c r="J931" s="52" t="s">
        <v>108</v>
      </c>
    </row>
    <row r="932" spans="1:10" ht="18" x14ac:dyDescent="0.3">
      <c r="A932" s="73">
        <v>8</v>
      </c>
      <c r="B932" s="74" t="s">
        <v>69</v>
      </c>
      <c r="C932" s="38">
        <v>20</v>
      </c>
      <c r="D932" s="34">
        <v>198450</v>
      </c>
      <c r="E932" s="24">
        <f t="shared" si="87"/>
        <v>3969000</v>
      </c>
      <c r="F932" s="25">
        <v>0</v>
      </c>
      <c r="G932" s="26">
        <f t="shared" si="86"/>
        <v>3969000</v>
      </c>
      <c r="H932" s="76">
        <v>44250</v>
      </c>
    </row>
    <row r="933" spans="1:10" ht="18" x14ac:dyDescent="0.3">
      <c r="A933" s="73">
        <v>9</v>
      </c>
      <c r="B933" s="74" t="s">
        <v>70</v>
      </c>
      <c r="C933" s="38"/>
      <c r="D933" s="34">
        <v>352350</v>
      </c>
      <c r="E933" s="24">
        <f t="shared" si="87"/>
        <v>0</v>
      </c>
      <c r="F933" s="25">
        <v>0</v>
      </c>
      <c r="G933" s="26">
        <f t="shared" si="86"/>
        <v>0</v>
      </c>
    </row>
    <row r="934" spans="1:10" ht="18" x14ac:dyDescent="0.3">
      <c r="A934" s="73">
        <v>10</v>
      </c>
      <c r="B934" s="74" t="s">
        <v>71</v>
      </c>
      <c r="C934" s="63">
        <v>20</v>
      </c>
      <c r="D934" s="34">
        <v>67375</v>
      </c>
      <c r="E934" s="24">
        <f t="shared" si="87"/>
        <v>1347500</v>
      </c>
      <c r="F934" s="25">
        <v>0</v>
      </c>
      <c r="G934" s="26">
        <f t="shared" si="86"/>
        <v>1347500</v>
      </c>
      <c r="H934" s="76">
        <v>44250</v>
      </c>
    </row>
    <row r="935" spans="1:10" ht="18" x14ac:dyDescent="0.3">
      <c r="A935" s="73">
        <v>11</v>
      </c>
      <c r="B935" s="75" t="s">
        <v>72</v>
      </c>
      <c r="C935" s="64">
        <v>20</v>
      </c>
      <c r="D935" s="61">
        <v>67375</v>
      </c>
      <c r="E935" s="24">
        <f t="shared" si="87"/>
        <v>1347500</v>
      </c>
      <c r="F935" s="25">
        <v>0</v>
      </c>
      <c r="G935" s="26">
        <f t="shared" si="86"/>
        <v>1347500</v>
      </c>
      <c r="H935" s="76">
        <v>44250</v>
      </c>
    </row>
    <row r="936" spans="1:10" ht="18" x14ac:dyDescent="0.3">
      <c r="A936" s="73">
        <v>12</v>
      </c>
      <c r="B936" s="74" t="s">
        <v>73</v>
      </c>
      <c r="C936" s="64"/>
      <c r="D936" s="61">
        <v>67375</v>
      </c>
      <c r="E936" s="24">
        <f t="shared" si="87"/>
        <v>0</v>
      </c>
      <c r="F936" s="25">
        <v>0</v>
      </c>
      <c r="G936" s="26">
        <f t="shared" si="86"/>
        <v>0</v>
      </c>
    </row>
    <row r="937" spans="1:10" ht="19.5" x14ac:dyDescent="0.35">
      <c r="A937" s="16"/>
      <c r="B937" s="17" t="s">
        <v>13</v>
      </c>
      <c r="C937" s="27">
        <f>SUM(C925:C936)</f>
        <v>145</v>
      </c>
      <c r="D937" s="18"/>
      <c r="E937" s="19">
        <f>SUM(E930:E936)</f>
        <v>6664000</v>
      </c>
      <c r="F937" s="19"/>
      <c r="G937" s="19">
        <f>SUM(G925:G936)</f>
        <v>15225205</v>
      </c>
    </row>
    <row r="938" spans="1:10" ht="17.25" x14ac:dyDescent="0.3">
      <c r="A938" s="28"/>
      <c r="B938" s="29"/>
      <c r="C938" s="30"/>
      <c r="D938" s="30"/>
      <c r="E938" s="31"/>
      <c r="F938" s="14"/>
      <c r="G938" s="31"/>
    </row>
    <row r="939" spans="1:10" ht="18" x14ac:dyDescent="0.3">
      <c r="A939" s="107" t="s">
        <v>14</v>
      </c>
      <c r="B939" s="107"/>
      <c r="C939" s="111" t="s">
        <v>15</v>
      </c>
      <c r="D939" s="111"/>
      <c r="E939" s="15"/>
      <c r="F939" s="107" t="s">
        <v>16</v>
      </c>
      <c r="G939" s="107"/>
    </row>
    <row r="941" spans="1:10" ht="18" x14ac:dyDescent="0.3">
      <c r="A941" s="1"/>
      <c r="B941" s="109" t="s">
        <v>0</v>
      </c>
      <c r="C941" s="109"/>
      <c r="D941" s="109"/>
      <c r="E941" s="109"/>
      <c r="F941" s="109"/>
      <c r="G941" s="109"/>
    </row>
    <row r="942" spans="1:10" ht="18" x14ac:dyDescent="0.3">
      <c r="A942" s="2"/>
      <c r="B942" s="109" t="s">
        <v>1</v>
      </c>
      <c r="C942" s="109"/>
      <c r="D942" s="109"/>
      <c r="E942" s="109"/>
      <c r="F942" s="109"/>
      <c r="G942" s="109"/>
    </row>
    <row r="943" spans="1:10" ht="19.5" x14ac:dyDescent="0.35">
      <c r="A943" s="71"/>
      <c r="B943" s="71"/>
      <c r="C943" s="2" t="s">
        <v>2</v>
      </c>
      <c r="D943" s="3"/>
      <c r="E943" s="2"/>
      <c r="F943" s="2"/>
      <c r="G943" s="3"/>
    </row>
    <row r="944" spans="1:10" ht="18" x14ac:dyDescent="0.3">
      <c r="A944" s="109" t="s">
        <v>3</v>
      </c>
      <c r="B944" s="109"/>
      <c r="C944" s="109"/>
      <c r="D944" s="109"/>
      <c r="E944" s="109"/>
      <c r="F944" s="109"/>
      <c r="G944" s="109"/>
    </row>
    <row r="945" spans="1:7" ht="18" x14ac:dyDescent="0.25">
      <c r="A945" s="110" t="s">
        <v>4</v>
      </c>
      <c r="B945" s="110"/>
      <c r="C945" s="110"/>
      <c r="D945" s="110"/>
      <c r="E945" s="110"/>
      <c r="F945" s="110"/>
      <c r="G945" s="110"/>
    </row>
    <row r="946" spans="1:7" x14ac:dyDescent="0.25">
      <c r="A946" s="4"/>
      <c r="B946" s="4"/>
      <c r="C946" s="4"/>
      <c r="D946" s="4"/>
      <c r="E946" s="4"/>
      <c r="F946" s="4"/>
      <c r="G946" s="4"/>
    </row>
    <row r="947" spans="1:7" ht="18" x14ac:dyDescent="0.3">
      <c r="A947" s="5" t="s">
        <v>22</v>
      </c>
      <c r="B947" s="5"/>
      <c r="C947" s="6"/>
      <c r="D947" s="107" t="s">
        <v>89</v>
      </c>
      <c r="E947" s="107"/>
      <c r="F947" s="107"/>
      <c r="G947" s="107"/>
    </row>
    <row r="948" spans="1:7" ht="18" x14ac:dyDescent="0.3">
      <c r="A948" s="7" t="s">
        <v>23</v>
      </c>
      <c r="B948" s="72"/>
      <c r="C948" s="6"/>
      <c r="D948" s="8"/>
      <c r="E948" s="9"/>
      <c r="F948" s="107"/>
      <c r="G948" s="107"/>
    </row>
    <row r="949" spans="1:7" ht="20.25" x14ac:dyDescent="0.3">
      <c r="A949" s="10" t="s">
        <v>5</v>
      </c>
      <c r="B949" s="21" t="s">
        <v>66</v>
      </c>
      <c r="C949" s="6"/>
      <c r="D949" s="8"/>
      <c r="E949" s="9"/>
      <c r="F949" s="108" t="s">
        <v>90</v>
      </c>
      <c r="G949" s="108"/>
    </row>
    <row r="950" spans="1:7" ht="17.25" x14ac:dyDescent="0.3">
      <c r="A950" s="11" t="s">
        <v>6</v>
      </c>
      <c r="B950" s="11" t="s">
        <v>7</v>
      </c>
      <c r="C950" s="11" t="s">
        <v>8</v>
      </c>
      <c r="D950" s="12" t="s">
        <v>9</v>
      </c>
      <c r="E950" s="13" t="s">
        <v>10</v>
      </c>
      <c r="F950" s="11" t="s">
        <v>11</v>
      </c>
      <c r="G950" s="12" t="s">
        <v>12</v>
      </c>
    </row>
    <row r="951" spans="1:7" ht="18" x14ac:dyDescent="0.3">
      <c r="A951" s="73">
        <v>1</v>
      </c>
      <c r="B951" s="58" t="s">
        <v>19</v>
      </c>
      <c r="C951" s="38">
        <v>15</v>
      </c>
      <c r="D951" s="59">
        <v>80775</v>
      </c>
      <c r="E951" s="24">
        <f>D951*C951</f>
        <v>1211625</v>
      </c>
      <c r="F951" s="25">
        <v>0</v>
      </c>
      <c r="G951" s="26">
        <f>E951-F951*E951</f>
        <v>1211625</v>
      </c>
    </row>
    <row r="952" spans="1:7" ht="18" x14ac:dyDescent="0.3">
      <c r="A952" s="73">
        <v>2</v>
      </c>
      <c r="B952" s="57" t="s">
        <v>20</v>
      </c>
      <c r="C952" s="62">
        <v>15</v>
      </c>
      <c r="D952" s="59">
        <v>130973</v>
      </c>
      <c r="E952" s="24">
        <f t="shared" ref="E952:E955" si="88">D952*C952</f>
        <v>1964595</v>
      </c>
      <c r="F952" s="25">
        <v>0</v>
      </c>
      <c r="G952" s="26">
        <f t="shared" ref="G952:G962" si="89">E952-F952*E952</f>
        <v>1964595</v>
      </c>
    </row>
    <row r="953" spans="1:7" ht="18" x14ac:dyDescent="0.3">
      <c r="A953" s="73">
        <v>3</v>
      </c>
      <c r="B953" s="23" t="s">
        <v>18</v>
      </c>
      <c r="C953" s="38">
        <v>20</v>
      </c>
      <c r="D953" s="34">
        <v>122163</v>
      </c>
      <c r="E953" s="24">
        <f t="shared" si="88"/>
        <v>2443260</v>
      </c>
      <c r="F953" s="25">
        <v>0</v>
      </c>
      <c r="G953" s="26">
        <f t="shared" si="89"/>
        <v>2443260</v>
      </c>
    </row>
    <row r="954" spans="1:7" ht="18" x14ac:dyDescent="0.3">
      <c r="A954" s="73">
        <v>4</v>
      </c>
      <c r="B954" s="23" t="s">
        <v>21</v>
      </c>
      <c r="C954" s="38">
        <v>15</v>
      </c>
      <c r="D954" s="34">
        <v>61155</v>
      </c>
      <c r="E954" s="24">
        <f t="shared" si="88"/>
        <v>917325</v>
      </c>
      <c r="F954" s="25">
        <v>0</v>
      </c>
      <c r="G954" s="26">
        <f t="shared" si="89"/>
        <v>917325</v>
      </c>
    </row>
    <row r="955" spans="1:7" ht="18" x14ac:dyDescent="0.3">
      <c r="A955" s="73">
        <v>5</v>
      </c>
      <c r="B955" s="60" t="s">
        <v>17</v>
      </c>
      <c r="C955" s="63">
        <v>10</v>
      </c>
      <c r="D955" s="34">
        <v>96566</v>
      </c>
      <c r="E955" s="24">
        <f t="shared" si="88"/>
        <v>965660</v>
      </c>
      <c r="F955" s="25">
        <v>0</v>
      </c>
      <c r="G955" s="26">
        <f t="shared" si="89"/>
        <v>965660</v>
      </c>
    </row>
    <row r="956" spans="1:7" ht="18" x14ac:dyDescent="0.3">
      <c r="A956" s="73">
        <v>6</v>
      </c>
      <c r="B956" s="74" t="s">
        <v>67</v>
      </c>
      <c r="C956" s="38"/>
      <c r="D956" s="59">
        <v>177187.5</v>
      </c>
      <c r="E956" s="24">
        <f>D956*C956</f>
        <v>0</v>
      </c>
      <c r="F956" s="25">
        <v>0</v>
      </c>
      <c r="G956" s="26">
        <f t="shared" si="89"/>
        <v>0</v>
      </c>
    </row>
    <row r="957" spans="1:7" ht="18" x14ac:dyDescent="0.3">
      <c r="A957" s="73">
        <v>7</v>
      </c>
      <c r="B957" s="74" t="s">
        <v>68</v>
      </c>
      <c r="C957" s="62"/>
      <c r="D957" s="59">
        <v>174150</v>
      </c>
      <c r="E957" s="24">
        <f t="shared" ref="E957:E962" si="90">D957*C957</f>
        <v>0</v>
      </c>
      <c r="F957" s="25">
        <v>0</v>
      </c>
      <c r="G957" s="26">
        <f t="shared" si="89"/>
        <v>0</v>
      </c>
    </row>
    <row r="958" spans="1:7" ht="18" x14ac:dyDescent="0.3">
      <c r="A958" s="73">
        <v>8</v>
      </c>
      <c r="B958" s="74" t="s">
        <v>69</v>
      </c>
      <c r="C958" s="38"/>
      <c r="D958" s="34">
        <v>198450</v>
      </c>
      <c r="E958" s="24">
        <f t="shared" si="90"/>
        <v>0</v>
      </c>
      <c r="F958" s="25">
        <v>0</v>
      </c>
      <c r="G958" s="26">
        <f t="shared" si="89"/>
        <v>0</v>
      </c>
    </row>
    <row r="959" spans="1:7" ht="18" x14ac:dyDescent="0.3">
      <c r="A959" s="73">
        <v>9</v>
      </c>
      <c r="B959" s="74" t="s">
        <v>70</v>
      </c>
      <c r="C959" s="38"/>
      <c r="D959" s="34">
        <v>352350</v>
      </c>
      <c r="E959" s="24">
        <f t="shared" si="90"/>
        <v>0</v>
      </c>
      <c r="F959" s="25">
        <v>0</v>
      </c>
      <c r="G959" s="26">
        <f t="shared" si="89"/>
        <v>0</v>
      </c>
    </row>
    <row r="960" spans="1:7" ht="18" x14ac:dyDescent="0.3">
      <c r="A960" s="73">
        <v>10</v>
      </c>
      <c r="B960" s="74" t="s">
        <v>71</v>
      </c>
      <c r="C960" s="63"/>
      <c r="D960" s="34">
        <v>67375</v>
      </c>
      <c r="E960" s="24">
        <f t="shared" si="90"/>
        <v>0</v>
      </c>
      <c r="F960" s="25">
        <v>0</v>
      </c>
      <c r="G960" s="26">
        <f t="shared" si="89"/>
        <v>0</v>
      </c>
    </row>
    <row r="961" spans="1:8" ht="18" x14ac:dyDescent="0.3">
      <c r="A961" s="73">
        <v>11</v>
      </c>
      <c r="B961" s="75" t="s">
        <v>72</v>
      </c>
      <c r="C961" s="64"/>
      <c r="D961" s="61">
        <v>67375</v>
      </c>
      <c r="E961" s="24">
        <f t="shared" si="90"/>
        <v>0</v>
      </c>
      <c r="F961" s="25">
        <v>0</v>
      </c>
      <c r="G961" s="26">
        <f t="shared" si="89"/>
        <v>0</v>
      </c>
    </row>
    <row r="962" spans="1:8" ht="18" x14ac:dyDescent="0.3">
      <c r="A962" s="73">
        <v>12</v>
      </c>
      <c r="B962" s="74" t="s">
        <v>73</v>
      </c>
      <c r="C962" s="64"/>
      <c r="D962" s="61">
        <v>67375</v>
      </c>
      <c r="E962" s="24">
        <f t="shared" si="90"/>
        <v>0</v>
      </c>
      <c r="F962" s="25">
        <v>0</v>
      </c>
      <c r="G962" s="26">
        <f t="shared" si="89"/>
        <v>0</v>
      </c>
    </row>
    <row r="963" spans="1:8" ht="19.5" x14ac:dyDescent="0.35">
      <c r="A963" s="16"/>
      <c r="B963" s="17" t="s">
        <v>13</v>
      </c>
      <c r="C963" s="27">
        <f>SUM(C951:C962)</f>
        <v>75</v>
      </c>
      <c r="D963" s="18"/>
      <c r="E963" s="19">
        <f>SUM(E956:E962)</f>
        <v>0</v>
      </c>
      <c r="F963" s="19"/>
      <c r="G963" s="19">
        <f>SUM(G951:G962)</f>
        <v>7502465</v>
      </c>
      <c r="H963" s="52" t="s">
        <v>106</v>
      </c>
    </row>
    <row r="964" spans="1:8" ht="17.25" x14ac:dyDescent="0.3">
      <c r="A964" s="28"/>
      <c r="B964" s="29"/>
      <c r="C964" s="30"/>
      <c r="D964" s="30"/>
      <c r="E964" s="31"/>
      <c r="F964" s="14"/>
      <c r="G964" s="31"/>
    </row>
    <row r="965" spans="1:8" ht="18" x14ac:dyDescent="0.3">
      <c r="A965" s="107" t="s">
        <v>14</v>
      </c>
      <c r="B965" s="107"/>
      <c r="C965" s="111" t="s">
        <v>15</v>
      </c>
      <c r="D965" s="111"/>
      <c r="E965" s="15"/>
      <c r="F965" s="107" t="s">
        <v>16</v>
      </c>
      <c r="G965" s="107"/>
    </row>
    <row r="968" spans="1:8" ht="18" x14ac:dyDescent="0.3">
      <c r="A968" s="1"/>
      <c r="B968" s="109" t="s">
        <v>0</v>
      </c>
      <c r="C968" s="109"/>
      <c r="D968" s="109"/>
      <c r="E968" s="109"/>
      <c r="F968" s="109"/>
      <c r="G968" s="109"/>
    </row>
    <row r="969" spans="1:8" ht="18" x14ac:dyDescent="0.3">
      <c r="A969" s="2"/>
      <c r="B969" s="109" t="s">
        <v>1</v>
      </c>
      <c r="C969" s="109"/>
      <c r="D969" s="109"/>
      <c r="E969" s="109"/>
      <c r="F969" s="109"/>
      <c r="G969" s="109"/>
    </row>
    <row r="970" spans="1:8" ht="19.5" x14ac:dyDescent="0.35">
      <c r="A970" s="71"/>
      <c r="B970" s="71"/>
      <c r="C970" s="2" t="s">
        <v>2</v>
      </c>
      <c r="D970" s="3"/>
      <c r="E970" s="2"/>
      <c r="F970" s="2"/>
      <c r="G970" s="3"/>
    </row>
    <row r="971" spans="1:8" ht="18" x14ac:dyDescent="0.3">
      <c r="A971" s="109" t="s">
        <v>3</v>
      </c>
      <c r="B971" s="109"/>
      <c r="C971" s="109"/>
      <c r="D971" s="109"/>
      <c r="E971" s="109"/>
      <c r="F971" s="109"/>
      <c r="G971" s="109"/>
    </row>
    <row r="972" spans="1:8" ht="18" x14ac:dyDescent="0.25">
      <c r="A972" s="110" t="s">
        <v>4</v>
      </c>
      <c r="B972" s="110"/>
      <c r="C972" s="110"/>
      <c r="D972" s="110"/>
      <c r="E972" s="110"/>
      <c r="F972" s="110"/>
      <c r="G972" s="110"/>
    </row>
    <row r="973" spans="1:8" x14ac:dyDescent="0.25">
      <c r="A973" s="4"/>
      <c r="B973" s="4"/>
      <c r="C973" s="4"/>
      <c r="D973" s="4"/>
      <c r="E973" s="4"/>
      <c r="F973" s="4"/>
      <c r="G973" s="4"/>
    </row>
    <row r="974" spans="1:8" ht="18" x14ac:dyDescent="0.3">
      <c r="A974" s="5" t="s">
        <v>22</v>
      </c>
      <c r="B974" s="5"/>
      <c r="C974" s="6"/>
      <c r="D974" s="107" t="s">
        <v>92</v>
      </c>
      <c r="E974" s="107"/>
      <c r="F974" s="107"/>
      <c r="G974" s="107"/>
    </row>
    <row r="975" spans="1:8" ht="18" x14ac:dyDescent="0.3">
      <c r="A975" s="7" t="s">
        <v>23</v>
      </c>
      <c r="B975" s="72"/>
      <c r="C975" s="6"/>
      <c r="D975" s="8"/>
      <c r="E975" s="9"/>
      <c r="F975" s="107"/>
      <c r="G975" s="107"/>
    </row>
    <row r="976" spans="1:8" ht="20.25" x14ac:dyDescent="0.3">
      <c r="A976" s="10" t="s">
        <v>5</v>
      </c>
      <c r="B976" s="21" t="s">
        <v>86</v>
      </c>
      <c r="C976" s="6"/>
      <c r="D976" s="8"/>
      <c r="E976" s="9"/>
      <c r="F976" s="108" t="s">
        <v>91</v>
      </c>
      <c r="G976" s="108"/>
    </row>
    <row r="977" spans="1:8" ht="17.25" x14ac:dyDescent="0.3">
      <c r="A977" s="11" t="s">
        <v>6</v>
      </c>
      <c r="B977" s="11" t="s">
        <v>7</v>
      </c>
      <c r="C977" s="11" t="s">
        <v>8</v>
      </c>
      <c r="D977" s="12" t="s">
        <v>9</v>
      </c>
      <c r="E977" s="13" t="s">
        <v>10</v>
      </c>
      <c r="F977" s="11" t="s">
        <v>11</v>
      </c>
      <c r="G977" s="12" t="s">
        <v>12</v>
      </c>
    </row>
    <row r="978" spans="1:8" ht="18" x14ac:dyDescent="0.3">
      <c r="A978" s="73">
        <v>1</v>
      </c>
      <c r="B978" s="58" t="s">
        <v>19</v>
      </c>
      <c r="C978" s="38">
        <v>15</v>
      </c>
      <c r="D978" s="59">
        <v>80775</v>
      </c>
      <c r="E978" s="24">
        <f>D978*C978</f>
        <v>1211625</v>
      </c>
      <c r="F978" s="25">
        <v>0</v>
      </c>
      <c r="G978" s="26">
        <f>E978-F978*E978</f>
        <v>1211625</v>
      </c>
    </row>
    <row r="979" spans="1:8" ht="18" x14ac:dyDescent="0.3">
      <c r="A979" s="73">
        <v>2</v>
      </c>
      <c r="B979" s="57" t="s">
        <v>20</v>
      </c>
      <c r="C979" s="62">
        <v>15</v>
      </c>
      <c r="D979" s="59">
        <v>130973</v>
      </c>
      <c r="E979" s="24">
        <f t="shared" ref="E979:E982" si="91">D979*C979</f>
        <v>1964595</v>
      </c>
      <c r="F979" s="25">
        <v>0</v>
      </c>
      <c r="G979" s="26">
        <f t="shared" ref="G979:G989" si="92">E979-F979*E979</f>
        <v>1964595</v>
      </c>
    </row>
    <row r="980" spans="1:8" ht="18" x14ac:dyDescent="0.3">
      <c r="A980" s="73">
        <v>3</v>
      </c>
      <c r="B980" s="23" t="s">
        <v>18</v>
      </c>
      <c r="C980" s="38">
        <v>30</v>
      </c>
      <c r="D980" s="34">
        <v>122163</v>
      </c>
      <c r="E980" s="24">
        <f t="shared" si="91"/>
        <v>3664890</v>
      </c>
      <c r="F980" s="25">
        <v>0</v>
      </c>
      <c r="G980" s="26">
        <f t="shared" si="92"/>
        <v>3664890</v>
      </c>
    </row>
    <row r="981" spans="1:8" ht="18" x14ac:dyDescent="0.3">
      <c r="A981" s="73">
        <v>4</v>
      </c>
      <c r="B981" s="23" t="s">
        <v>21</v>
      </c>
      <c r="C981" s="38">
        <v>15</v>
      </c>
      <c r="D981" s="34">
        <v>61155</v>
      </c>
      <c r="E981" s="24">
        <f t="shared" si="91"/>
        <v>917325</v>
      </c>
      <c r="F981" s="25">
        <v>0</v>
      </c>
      <c r="G981" s="26">
        <f t="shared" si="92"/>
        <v>917325</v>
      </c>
    </row>
    <row r="982" spans="1:8" ht="18" x14ac:dyDescent="0.3">
      <c r="A982" s="73">
        <v>5</v>
      </c>
      <c r="B982" s="60" t="s">
        <v>17</v>
      </c>
      <c r="C982" s="63">
        <v>10</v>
      </c>
      <c r="D982" s="34">
        <v>96566</v>
      </c>
      <c r="E982" s="24">
        <f t="shared" si="91"/>
        <v>965660</v>
      </c>
      <c r="F982" s="25">
        <v>0</v>
      </c>
      <c r="G982" s="26">
        <f t="shared" si="92"/>
        <v>965660</v>
      </c>
    </row>
    <row r="983" spans="1:8" ht="18" x14ac:dyDescent="0.3">
      <c r="A983" s="73">
        <v>6</v>
      </c>
      <c r="B983" s="74" t="s">
        <v>67</v>
      </c>
      <c r="C983" s="38"/>
      <c r="D983" s="59">
        <v>177187.5</v>
      </c>
      <c r="E983" s="24">
        <f>D983*C983</f>
        <v>0</v>
      </c>
      <c r="F983" s="25">
        <v>0</v>
      </c>
      <c r="G983" s="26">
        <f t="shared" si="92"/>
        <v>0</v>
      </c>
    </row>
    <row r="984" spans="1:8" ht="18" x14ac:dyDescent="0.3">
      <c r="A984" s="73">
        <v>7</v>
      </c>
      <c r="B984" s="74" t="s">
        <v>68</v>
      </c>
      <c r="C984" s="62"/>
      <c r="D984" s="59">
        <v>174150</v>
      </c>
      <c r="E984" s="24">
        <f t="shared" ref="E984:E989" si="93">D984*C984</f>
        <v>0</v>
      </c>
      <c r="F984" s="25">
        <v>0</v>
      </c>
      <c r="G984" s="26">
        <f t="shared" si="92"/>
        <v>0</v>
      </c>
    </row>
    <row r="985" spans="1:8" ht="18" x14ac:dyDescent="0.3">
      <c r="A985" s="73">
        <v>8</v>
      </c>
      <c r="B985" s="74" t="s">
        <v>69</v>
      </c>
      <c r="C985" s="38"/>
      <c r="D985" s="34">
        <v>198450</v>
      </c>
      <c r="E985" s="24">
        <f t="shared" si="93"/>
        <v>0</v>
      </c>
      <c r="F985" s="25">
        <v>0</v>
      </c>
      <c r="G985" s="26">
        <f t="shared" si="92"/>
        <v>0</v>
      </c>
    </row>
    <row r="986" spans="1:8" ht="18" x14ac:dyDescent="0.3">
      <c r="A986" s="73">
        <v>9</v>
      </c>
      <c r="B986" s="74" t="s">
        <v>70</v>
      </c>
      <c r="C986" s="38"/>
      <c r="D986" s="34">
        <v>352350</v>
      </c>
      <c r="E986" s="24">
        <f t="shared" si="93"/>
        <v>0</v>
      </c>
      <c r="F986" s="25">
        <v>0</v>
      </c>
      <c r="G986" s="26">
        <f t="shared" si="92"/>
        <v>0</v>
      </c>
    </row>
    <row r="987" spans="1:8" ht="18" x14ac:dyDescent="0.3">
      <c r="A987" s="73">
        <v>10</v>
      </c>
      <c r="B987" s="74" t="s">
        <v>71</v>
      </c>
      <c r="C987" s="63"/>
      <c r="D987" s="34">
        <v>67375</v>
      </c>
      <c r="E987" s="24">
        <f t="shared" si="93"/>
        <v>0</v>
      </c>
      <c r="F987" s="25">
        <v>0</v>
      </c>
      <c r="G987" s="26">
        <f t="shared" si="92"/>
        <v>0</v>
      </c>
    </row>
    <row r="988" spans="1:8" ht="18" x14ac:dyDescent="0.3">
      <c r="A988" s="73">
        <v>11</v>
      </c>
      <c r="B988" s="75" t="s">
        <v>72</v>
      </c>
      <c r="C988" s="64"/>
      <c r="D988" s="61">
        <v>67375</v>
      </c>
      <c r="E988" s="24">
        <f t="shared" si="93"/>
        <v>0</v>
      </c>
      <c r="F988" s="25">
        <v>0</v>
      </c>
      <c r="G988" s="26">
        <f t="shared" si="92"/>
        <v>0</v>
      </c>
    </row>
    <row r="989" spans="1:8" ht="18" x14ac:dyDescent="0.3">
      <c r="A989" s="73">
        <v>12</v>
      </c>
      <c r="B989" s="74" t="s">
        <v>73</v>
      </c>
      <c r="C989" s="64"/>
      <c r="D989" s="61">
        <v>67375</v>
      </c>
      <c r="E989" s="24">
        <f t="shared" si="93"/>
        <v>0</v>
      </c>
      <c r="F989" s="25">
        <v>0</v>
      </c>
      <c r="G989" s="26">
        <f t="shared" si="92"/>
        <v>0</v>
      </c>
    </row>
    <row r="990" spans="1:8" ht="19.5" x14ac:dyDescent="0.35">
      <c r="A990" s="16"/>
      <c r="B990" s="17" t="s">
        <v>13</v>
      </c>
      <c r="C990" s="27">
        <f>SUM(C978:C989)</f>
        <v>85</v>
      </c>
      <c r="D990" s="18"/>
      <c r="E990" s="19">
        <f>SUM(E983:E989)</f>
        <v>0</v>
      </c>
      <c r="F990" s="19"/>
      <c r="G990" s="19">
        <f>SUM(G978:G989)</f>
        <v>8724095</v>
      </c>
      <c r="H990" s="52" t="s">
        <v>106</v>
      </c>
    </row>
    <row r="991" spans="1:8" ht="17.25" x14ac:dyDescent="0.3">
      <c r="A991" s="28"/>
      <c r="B991" s="29"/>
      <c r="C991" s="30"/>
      <c r="D991" s="30"/>
      <c r="E991" s="31"/>
      <c r="F991" s="14"/>
      <c r="G991" s="31"/>
    </row>
    <row r="992" spans="1:8" ht="18" x14ac:dyDescent="0.3">
      <c r="A992" s="107" t="s">
        <v>14</v>
      </c>
      <c r="B992" s="107"/>
      <c r="C992" s="111" t="s">
        <v>15</v>
      </c>
      <c r="D992" s="111"/>
      <c r="E992" s="15"/>
      <c r="F992" s="107" t="s">
        <v>16</v>
      </c>
      <c r="G992" s="107"/>
    </row>
    <row r="995" spans="1:7" ht="18" x14ac:dyDescent="0.3">
      <c r="A995" s="1"/>
      <c r="B995" s="109" t="s">
        <v>0</v>
      </c>
      <c r="C995" s="109"/>
      <c r="D995" s="109"/>
      <c r="E995" s="109"/>
      <c r="F995" s="109"/>
      <c r="G995" s="109"/>
    </row>
    <row r="996" spans="1:7" ht="18" x14ac:dyDescent="0.3">
      <c r="A996" s="2"/>
      <c r="B996" s="109" t="s">
        <v>1</v>
      </c>
      <c r="C996" s="109"/>
      <c r="D996" s="109"/>
      <c r="E996" s="109"/>
      <c r="F996" s="109"/>
      <c r="G996" s="109"/>
    </row>
    <row r="997" spans="1:7" ht="19.5" x14ac:dyDescent="0.35">
      <c r="A997" s="71"/>
      <c r="B997" s="71"/>
      <c r="C997" s="2" t="s">
        <v>2</v>
      </c>
      <c r="D997" s="3"/>
      <c r="E997" s="2"/>
      <c r="F997" s="2"/>
      <c r="G997" s="3"/>
    </row>
    <row r="998" spans="1:7" ht="18" x14ac:dyDescent="0.3">
      <c r="A998" s="109" t="s">
        <v>3</v>
      </c>
      <c r="B998" s="109"/>
      <c r="C998" s="109"/>
      <c r="D998" s="109"/>
      <c r="E998" s="109"/>
      <c r="F998" s="109"/>
      <c r="G998" s="109"/>
    </row>
    <row r="999" spans="1:7" ht="18" x14ac:dyDescent="0.25">
      <c r="A999" s="110" t="s">
        <v>4</v>
      </c>
      <c r="B999" s="110"/>
      <c r="C999" s="110"/>
      <c r="D999" s="110"/>
      <c r="E999" s="110"/>
      <c r="F999" s="110"/>
      <c r="G999" s="110"/>
    </row>
    <row r="1000" spans="1:7" x14ac:dyDescent="0.25">
      <c r="A1000" s="4"/>
      <c r="B1000" s="4"/>
      <c r="C1000" s="4"/>
      <c r="D1000" s="4"/>
      <c r="E1000" s="4"/>
      <c r="F1000" s="4"/>
      <c r="G1000" s="4"/>
    </row>
    <row r="1001" spans="1:7" ht="18" x14ac:dyDescent="0.3">
      <c r="A1001" s="5" t="s">
        <v>22</v>
      </c>
      <c r="B1001" s="5"/>
      <c r="C1001" s="6"/>
      <c r="D1001" s="107" t="s">
        <v>92</v>
      </c>
      <c r="E1001" s="107"/>
      <c r="F1001" s="107"/>
      <c r="G1001" s="107"/>
    </row>
    <row r="1002" spans="1:7" ht="18" x14ac:dyDescent="0.3">
      <c r="A1002" s="7" t="s">
        <v>23</v>
      </c>
      <c r="B1002" s="72"/>
      <c r="C1002" s="6"/>
      <c r="D1002" s="8"/>
      <c r="E1002" s="9"/>
      <c r="F1002" s="107"/>
      <c r="G1002" s="107"/>
    </row>
    <row r="1003" spans="1:7" ht="20.25" x14ac:dyDescent="0.3">
      <c r="A1003" s="10" t="s">
        <v>5</v>
      </c>
      <c r="B1003" s="21" t="s">
        <v>66</v>
      </c>
      <c r="C1003" s="6"/>
      <c r="D1003" s="8"/>
      <c r="E1003" s="9"/>
      <c r="F1003" s="108" t="s">
        <v>93</v>
      </c>
      <c r="G1003" s="108"/>
    </row>
    <row r="1004" spans="1:7" ht="17.25" x14ac:dyDescent="0.3">
      <c r="A1004" s="11" t="s">
        <v>6</v>
      </c>
      <c r="B1004" s="11" t="s">
        <v>7</v>
      </c>
      <c r="C1004" s="11" t="s">
        <v>8</v>
      </c>
      <c r="D1004" s="12" t="s">
        <v>9</v>
      </c>
      <c r="E1004" s="13" t="s">
        <v>10</v>
      </c>
      <c r="F1004" s="11" t="s">
        <v>11</v>
      </c>
      <c r="G1004" s="12" t="s">
        <v>12</v>
      </c>
    </row>
    <row r="1005" spans="1:7" ht="18" x14ac:dyDescent="0.3">
      <c r="A1005" s="73">
        <v>1</v>
      </c>
      <c r="B1005" s="58" t="s">
        <v>19</v>
      </c>
      <c r="C1005" s="38">
        <v>20</v>
      </c>
      <c r="D1005" s="59">
        <v>80775</v>
      </c>
      <c r="E1005" s="24">
        <f>D1005*C1005</f>
        <v>1615500</v>
      </c>
      <c r="F1005" s="25">
        <v>0</v>
      </c>
      <c r="G1005" s="26">
        <f>E1005-F1005*E1005</f>
        <v>1615500</v>
      </c>
    </row>
    <row r="1006" spans="1:7" ht="18" x14ac:dyDescent="0.3">
      <c r="A1006" s="73">
        <v>2</v>
      </c>
      <c r="B1006" s="57" t="s">
        <v>20</v>
      </c>
      <c r="C1006" s="62">
        <v>20</v>
      </c>
      <c r="D1006" s="59">
        <v>130973</v>
      </c>
      <c r="E1006" s="24">
        <f t="shared" ref="E1006:E1009" si="94">D1006*C1006</f>
        <v>2619460</v>
      </c>
      <c r="F1006" s="25">
        <v>0</v>
      </c>
      <c r="G1006" s="26">
        <f t="shared" ref="G1006:G1016" si="95">E1006-F1006*E1006</f>
        <v>2619460</v>
      </c>
    </row>
    <row r="1007" spans="1:7" ht="18" x14ac:dyDescent="0.3">
      <c r="A1007" s="73">
        <v>3</v>
      </c>
      <c r="B1007" s="23" t="s">
        <v>18</v>
      </c>
      <c r="C1007" s="38">
        <v>20</v>
      </c>
      <c r="D1007" s="34">
        <v>122163</v>
      </c>
      <c r="E1007" s="24">
        <f t="shared" si="94"/>
        <v>2443260</v>
      </c>
      <c r="F1007" s="25">
        <v>0</v>
      </c>
      <c r="G1007" s="26">
        <f t="shared" si="95"/>
        <v>2443260</v>
      </c>
    </row>
    <row r="1008" spans="1:7" ht="18" x14ac:dyDescent="0.3">
      <c r="A1008" s="73">
        <v>4</v>
      </c>
      <c r="B1008" s="23" t="s">
        <v>21</v>
      </c>
      <c r="C1008" s="38">
        <v>10</v>
      </c>
      <c r="D1008" s="34">
        <v>61155</v>
      </c>
      <c r="E1008" s="24">
        <f t="shared" si="94"/>
        <v>611550</v>
      </c>
      <c r="F1008" s="25">
        <v>0</v>
      </c>
      <c r="G1008" s="26">
        <f t="shared" si="95"/>
        <v>611550</v>
      </c>
    </row>
    <row r="1009" spans="1:8" ht="18" x14ac:dyDescent="0.3">
      <c r="A1009" s="73">
        <v>5</v>
      </c>
      <c r="B1009" s="60" t="s">
        <v>17</v>
      </c>
      <c r="C1009" s="63">
        <v>10</v>
      </c>
      <c r="D1009" s="34">
        <v>96566</v>
      </c>
      <c r="E1009" s="24">
        <f t="shared" si="94"/>
        <v>965660</v>
      </c>
      <c r="F1009" s="25">
        <v>0</v>
      </c>
      <c r="G1009" s="26">
        <f t="shared" si="95"/>
        <v>965660</v>
      </c>
    </row>
    <row r="1010" spans="1:8" ht="18" x14ac:dyDescent="0.3">
      <c r="A1010" s="73">
        <v>6</v>
      </c>
      <c r="B1010" s="74" t="s">
        <v>67</v>
      </c>
      <c r="C1010" s="38"/>
      <c r="D1010" s="59">
        <v>177187.5</v>
      </c>
      <c r="E1010" s="24">
        <f>D1010*C1010</f>
        <v>0</v>
      </c>
      <c r="F1010" s="25">
        <v>0</v>
      </c>
      <c r="G1010" s="26">
        <f t="shared" si="95"/>
        <v>0</v>
      </c>
    </row>
    <row r="1011" spans="1:8" ht="18" x14ac:dyDescent="0.3">
      <c r="A1011" s="73">
        <v>7</v>
      </c>
      <c r="B1011" s="74" t="s">
        <v>68</v>
      </c>
      <c r="C1011" s="62"/>
      <c r="D1011" s="59">
        <v>174150</v>
      </c>
      <c r="E1011" s="24">
        <f t="shared" ref="E1011:E1016" si="96">D1011*C1011</f>
        <v>0</v>
      </c>
      <c r="F1011" s="25">
        <v>0</v>
      </c>
      <c r="G1011" s="26">
        <f t="shared" si="95"/>
        <v>0</v>
      </c>
    </row>
    <row r="1012" spans="1:8" ht="18" x14ac:dyDescent="0.3">
      <c r="A1012" s="73">
        <v>8</v>
      </c>
      <c r="B1012" s="74" t="s">
        <v>69</v>
      </c>
      <c r="C1012" s="38"/>
      <c r="D1012" s="34">
        <v>198450</v>
      </c>
      <c r="E1012" s="24">
        <f t="shared" si="96"/>
        <v>0</v>
      </c>
      <c r="F1012" s="25">
        <v>0</v>
      </c>
      <c r="G1012" s="26">
        <f t="shared" si="95"/>
        <v>0</v>
      </c>
    </row>
    <row r="1013" spans="1:8" ht="18" x14ac:dyDescent="0.3">
      <c r="A1013" s="73">
        <v>9</v>
      </c>
      <c r="B1013" s="74" t="s">
        <v>70</v>
      </c>
      <c r="C1013" s="38"/>
      <c r="D1013" s="34">
        <v>352350</v>
      </c>
      <c r="E1013" s="24">
        <f t="shared" si="96"/>
        <v>0</v>
      </c>
      <c r="F1013" s="25">
        <v>0</v>
      </c>
      <c r="G1013" s="26">
        <f t="shared" si="95"/>
        <v>0</v>
      </c>
    </row>
    <row r="1014" spans="1:8" ht="18" x14ac:dyDescent="0.3">
      <c r="A1014" s="73">
        <v>10</v>
      </c>
      <c r="B1014" s="74" t="s">
        <v>71</v>
      </c>
      <c r="C1014" s="63"/>
      <c r="D1014" s="34">
        <v>67375</v>
      </c>
      <c r="E1014" s="24">
        <f t="shared" si="96"/>
        <v>0</v>
      </c>
      <c r="F1014" s="25">
        <v>0</v>
      </c>
      <c r="G1014" s="26">
        <f t="shared" si="95"/>
        <v>0</v>
      </c>
    </row>
    <row r="1015" spans="1:8" ht="18" x14ac:dyDescent="0.3">
      <c r="A1015" s="73">
        <v>11</v>
      </c>
      <c r="B1015" s="75" t="s">
        <v>72</v>
      </c>
      <c r="C1015" s="64"/>
      <c r="D1015" s="61">
        <v>67375</v>
      </c>
      <c r="E1015" s="24">
        <f t="shared" si="96"/>
        <v>0</v>
      </c>
      <c r="F1015" s="25">
        <v>0</v>
      </c>
      <c r="G1015" s="26">
        <f t="shared" si="95"/>
        <v>0</v>
      </c>
    </row>
    <row r="1016" spans="1:8" ht="18" x14ac:dyDescent="0.3">
      <c r="A1016" s="73">
        <v>12</v>
      </c>
      <c r="B1016" s="74" t="s">
        <v>73</v>
      </c>
      <c r="C1016" s="64"/>
      <c r="D1016" s="61">
        <v>67375</v>
      </c>
      <c r="E1016" s="24">
        <f t="shared" si="96"/>
        <v>0</v>
      </c>
      <c r="F1016" s="25">
        <v>0</v>
      </c>
      <c r="G1016" s="26">
        <f t="shared" si="95"/>
        <v>0</v>
      </c>
    </row>
    <row r="1017" spans="1:8" ht="19.5" x14ac:dyDescent="0.35">
      <c r="A1017" s="16"/>
      <c r="B1017" s="17" t="s">
        <v>13</v>
      </c>
      <c r="C1017" s="27">
        <f>SUM(C1005:C1016)</f>
        <v>80</v>
      </c>
      <c r="D1017" s="18"/>
      <c r="E1017" s="19">
        <f>SUM(E1010:E1016)</f>
        <v>0</v>
      </c>
      <c r="F1017" s="19"/>
      <c r="G1017" s="19">
        <f>SUM(G1005:G1016)</f>
        <v>8255430</v>
      </c>
      <c r="H1017" s="52" t="s">
        <v>106</v>
      </c>
    </row>
    <row r="1018" spans="1:8" ht="17.25" x14ac:dyDescent="0.3">
      <c r="A1018" s="28"/>
      <c r="B1018" s="29"/>
      <c r="C1018" s="30"/>
      <c r="D1018" s="30"/>
      <c r="E1018" s="31"/>
      <c r="F1018" s="14"/>
      <c r="G1018" s="31"/>
    </row>
    <row r="1019" spans="1:8" ht="18" x14ac:dyDescent="0.3">
      <c r="A1019" s="107" t="s">
        <v>14</v>
      </c>
      <c r="B1019" s="107"/>
      <c r="C1019" s="111" t="s">
        <v>15</v>
      </c>
      <c r="D1019" s="111"/>
      <c r="E1019" s="15"/>
      <c r="F1019" s="107" t="s">
        <v>16</v>
      </c>
      <c r="G1019" s="107"/>
    </row>
    <row r="1022" spans="1:8" ht="18" x14ac:dyDescent="0.3">
      <c r="A1022" s="1"/>
      <c r="B1022" s="109" t="s">
        <v>0</v>
      </c>
      <c r="C1022" s="109"/>
      <c r="D1022" s="109"/>
      <c r="E1022" s="109"/>
      <c r="F1022" s="109"/>
      <c r="G1022" s="109"/>
    </row>
    <row r="1023" spans="1:8" ht="18" x14ac:dyDescent="0.3">
      <c r="A1023" s="2"/>
      <c r="B1023" s="109" t="s">
        <v>1</v>
      </c>
      <c r="C1023" s="109"/>
      <c r="D1023" s="109"/>
      <c r="E1023" s="109"/>
      <c r="F1023" s="109"/>
      <c r="G1023" s="109"/>
    </row>
    <row r="1024" spans="1:8" ht="19.5" x14ac:dyDescent="0.35">
      <c r="A1024" s="71"/>
      <c r="B1024" s="71"/>
      <c r="C1024" s="2" t="s">
        <v>2</v>
      </c>
      <c r="D1024" s="3"/>
      <c r="E1024" s="2"/>
      <c r="F1024" s="2"/>
      <c r="G1024" s="3"/>
    </row>
    <row r="1025" spans="1:7" ht="18" x14ac:dyDescent="0.3">
      <c r="A1025" s="109" t="s">
        <v>3</v>
      </c>
      <c r="B1025" s="109"/>
      <c r="C1025" s="109"/>
      <c r="D1025" s="109"/>
      <c r="E1025" s="109"/>
      <c r="F1025" s="109"/>
      <c r="G1025" s="109"/>
    </row>
    <row r="1026" spans="1:7" ht="18" x14ac:dyDescent="0.25">
      <c r="A1026" s="110" t="s">
        <v>4</v>
      </c>
      <c r="B1026" s="110"/>
      <c r="C1026" s="110"/>
      <c r="D1026" s="110"/>
      <c r="E1026" s="110"/>
      <c r="F1026" s="110"/>
      <c r="G1026" s="110"/>
    </row>
    <row r="1027" spans="1:7" x14ac:dyDescent="0.25">
      <c r="A1027" s="4"/>
      <c r="B1027" s="4"/>
      <c r="C1027" s="4"/>
      <c r="D1027" s="4"/>
      <c r="E1027" s="4"/>
      <c r="F1027" s="4"/>
      <c r="G1027" s="4"/>
    </row>
    <row r="1028" spans="1:7" ht="18" x14ac:dyDescent="0.3">
      <c r="A1028" s="5" t="s">
        <v>22</v>
      </c>
      <c r="B1028" s="5"/>
      <c r="C1028" s="6"/>
      <c r="D1028" s="107" t="s">
        <v>94</v>
      </c>
      <c r="E1028" s="107"/>
      <c r="F1028" s="107"/>
      <c r="G1028" s="107"/>
    </row>
    <row r="1029" spans="1:7" ht="18" x14ac:dyDescent="0.3">
      <c r="A1029" s="7" t="s">
        <v>23</v>
      </c>
      <c r="B1029" s="72"/>
      <c r="C1029" s="6"/>
      <c r="D1029" s="8"/>
      <c r="E1029" s="9"/>
      <c r="F1029" s="107"/>
      <c r="G1029" s="107"/>
    </row>
    <row r="1030" spans="1:7" ht="20.25" x14ac:dyDescent="0.3">
      <c r="A1030" s="10" t="s">
        <v>5</v>
      </c>
      <c r="B1030" s="21" t="s">
        <v>86</v>
      </c>
      <c r="C1030" s="6"/>
      <c r="D1030" s="8"/>
      <c r="E1030" s="9"/>
      <c r="F1030" s="108" t="s">
        <v>95</v>
      </c>
      <c r="G1030" s="108"/>
    </row>
    <row r="1031" spans="1:7" ht="17.25" x14ac:dyDescent="0.3">
      <c r="A1031" s="11" t="s">
        <v>6</v>
      </c>
      <c r="B1031" s="11" t="s">
        <v>7</v>
      </c>
      <c r="C1031" s="11" t="s">
        <v>8</v>
      </c>
      <c r="D1031" s="12" t="s">
        <v>9</v>
      </c>
      <c r="E1031" s="13" t="s">
        <v>10</v>
      </c>
      <c r="F1031" s="11" t="s">
        <v>11</v>
      </c>
      <c r="G1031" s="12" t="s">
        <v>12</v>
      </c>
    </row>
    <row r="1032" spans="1:7" ht="18" x14ac:dyDescent="0.3">
      <c r="A1032" s="73">
        <v>1</v>
      </c>
      <c r="B1032" s="58" t="s">
        <v>19</v>
      </c>
      <c r="C1032" s="38"/>
      <c r="D1032" s="59">
        <v>80775</v>
      </c>
      <c r="E1032" s="24">
        <f>D1032*C1032</f>
        <v>0</v>
      </c>
      <c r="F1032" s="25">
        <v>0</v>
      </c>
      <c r="G1032" s="26">
        <f>E1032-F1032*E1032</f>
        <v>0</v>
      </c>
    </row>
    <row r="1033" spans="1:7" ht="18" x14ac:dyDescent="0.3">
      <c r="A1033" s="73">
        <v>2</v>
      </c>
      <c r="B1033" s="57" t="s">
        <v>20</v>
      </c>
      <c r="C1033" s="62"/>
      <c r="D1033" s="59">
        <v>130973</v>
      </c>
      <c r="E1033" s="24">
        <f t="shared" ref="E1033:E1036" si="97">D1033*C1033</f>
        <v>0</v>
      </c>
      <c r="F1033" s="25">
        <v>0</v>
      </c>
      <c r="G1033" s="26">
        <f t="shared" ref="G1033:G1043" si="98">E1033-F1033*E1033</f>
        <v>0</v>
      </c>
    </row>
    <row r="1034" spans="1:7" ht="18" x14ac:dyDescent="0.3">
      <c r="A1034" s="73">
        <v>3</v>
      </c>
      <c r="B1034" s="23" t="s">
        <v>18</v>
      </c>
      <c r="C1034" s="38"/>
      <c r="D1034" s="34">
        <v>122163</v>
      </c>
      <c r="E1034" s="24">
        <f t="shared" si="97"/>
        <v>0</v>
      </c>
      <c r="F1034" s="25">
        <v>0</v>
      </c>
      <c r="G1034" s="26">
        <f t="shared" si="98"/>
        <v>0</v>
      </c>
    </row>
    <row r="1035" spans="1:7" ht="18" x14ac:dyDescent="0.3">
      <c r="A1035" s="73">
        <v>4</v>
      </c>
      <c r="B1035" s="23" t="s">
        <v>21</v>
      </c>
      <c r="C1035" s="38"/>
      <c r="D1035" s="34">
        <v>61155</v>
      </c>
      <c r="E1035" s="24">
        <f t="shared" si="97"/>
        <v>0</v>
      </c>
      <c r="F1035" s="25">
        <v>0</v>
      </c>
      <c r="G1035" s="26">
        <f t="shared" si="98"/>
        <v>0</v>
      </c>
    </row>
    <row r="1036" spans="1:7" ht="18" x14ac:dyDescent="0.3">
      <c r="A1036" s="73">
        <v>5</v>
      </c>
      <c r="B1036" s="60" t="s">
        <v>17</v>
      </c>
      <c r="C1036" s="63"/>
      <c r="D1036" s="34">
        <v>96566</v>
      </c>
      <c r="E1036" s="24">
        <f t="shared" si="97"/>
        <v>0</v>
      </c>
      <c r="F1036" s="25">
        <v>0</v>
      </c>
      <c r="G1036" s="26">
        <f t="shared" si="98"/>
        <v>0</v>
      </c>
    </row>
    <row r="1037" spans="1:7" ht="18" x14ac:dyDescent="0.3">
      <c r="A1037" s="73">
        <v>6</v>
      </c>
      <c r="B1037" s="74" t="s">
        <v>67</v>
      </c>
      <c r="C1037" s="38">
        <v>20</v>
      </c>
      <c r="D1037" s="59">
        <v>177187.5</v>
      </c>
      <c r="E1037" s="24">
        <f>D1037*C1037</f>
        <v>3543750</v>
      </c>
      <c r="F1037" s="25">
        <v>0</v>
      </c>
      <c r="G1037" s="26">
        <f t="shared" si="98"/>
        <v>3543750</v>
      </c>
    </row>
    <row r="1038" spans="1:7" ht="18" x14ac:dyDescent="0.3">
      <c r="A1038" s="73">
        <v>7</v>
      </c>
      <c r="B1038" s="74" t="s">
        <v>68</v>
      </c>
      <c r="C1038" s="62">
        <v>20</v>
      </c>
      <c r="D1038" s="59">
        <v>174150</v>
      </c>
      <c r="E1038" s="24">
        <f t="shared" ref="E1038:E1043" si="99">D1038*C1038</f>
        <v>3483000</v>
      </c>
      <c r="F1038" s="25">
        <v>0</v>
      </c>
      <c r="G1038" s="26">
        <f t="shared" si="98"/>
        <v>3483000</v>
      </c>
    </row>
    <row r="1039" spans="1:7" ht="18" x14ac:dyDescent="0.3">
      <c r="A1039" s="73">
        <v>8</v>
      </c>
      <c r="B1039" s="74" t="s">
        <v>69</v>
      </c>
      <c r="C1039" s="38"/>
      <c r="D1039" s="34">
        <v>198450</v>
      </c>
      <c r="E1039" s="24">
        <f t="shared" si="99"/>
        <v>0</v>
      </c>
      <c r="F1039" s="25">
        <v>0</v>
      </c>
      <c r="G1039" s="26">
        <f t="shared" si="98"/>
        <v>0</v>
      </c>
    </row>
    <row r="1040" spans="1:7" ht="18" x14ac:dyDescent="0.3">
      <c r="A1040" s="73">
        <v>9</v>
      </c>
      <c r="B1040" s="74" t="s">
        <v>70</v>
      </c>
      <c r="C1040" s="38"/>
      <c r="D1040" s="34">
        <v>352350</v>
      </c>
      <c r="E1040" s="24">
        <f t="shared" si="99"/>
        <v>0</v>
      </c>
      <c r="F1040" s="25">
        <v>0</v>
      </c>
      <c r="G1040" s="26">
        <f t="shared" si="98"/>
        <v>0</v>
      </c>
    </row>
    <row r="1041" spans="1:8" ht="18" x14ac:dyDescent="0.3">
      <c r="A1041" s="73">
        <v>10</v>
      </c>
      <c r="B1041" s="74" t="s">
        <v>71</v>
      </c>
      <c r="C1041" s="63"/>
      <c r="D1041" s="34">
        <v>67375</v>
      </c>
      <c r="E1041" s="24">
        <f t="shared" si="99"/>
        <v>0</v>
      </c>
      <c r="F1041" s="25">
        <v>0</v>
      </c>
      <c r="G1041" s="26">
        <f t="shared" si="98"/>
        <v>0</v>
      </c>
    </row>
    <row r="1042" spans="1:8" ht="18" x14ac:dyDescent="0.3">
      <c r="A1042" s="73">
        <v>11</v>
      </c>
      <c r="B1042" s="75" t="s">
        <v>72</v>
      </c>
      <c r="C1042" s="64"/>
      <c r="D1042" s="61">
        <v>67375</v>
      </c>
      <c r="E1042" s="24">
        <f t="shared" si="99"/>
        <v>0</v>
      </c>
      <c r="F1042" s="25">
        <v>0</v>
      </c>
      <c r="G1042" s="26">
        <f t="shared" si="98"/>
        <v>0</v>
      </c>
    </row>
    <row r="1043" spans="1:8" ht="18" x14ac:dyDescent="0.3">
      <c r="A1043" s="73">
        <v>12</v>
      </c>
      <c r="B1043" s="74" t="s">
        <v>73</v>
      </c>
      <c r="C1043" s="64"/>
      <c r="D1043" s="61">
        <v>67375</v>
      </c>
      <c r="E1043" s="24">
        <f t="shared" si="99"/>
        <v>0</v>
      </c>
      <c r="F1043" s="25">
        <v>0</v>
      </c>
      <c r="G1043" s="26">
        <f t="shared" si="98"/>
        <v>0</v>
      </c>
    </row>
    <row r="1044" spans="1:8" ht="19.5" x14ac:dyDescent="0.35">
      <c r="A1044" s="16"/>
      <c r="B1044" s="17" t="s">
        <v>13</v>
      </c>
      <c r="C1044" s="27">
        <f>SUM(C1032:C1043)</f>
        <v>40</v>
      </c>
      <c r="D1044" s="18"/>
      <c r="E1044" s="19">
        <f>SUM(E1037:E1043)</f>
        <v>7026750</v>
      </c>
      <c r="F1044" s="19"/>
      <c r="G1044" s="19">
        <f>SUM(G1032:G1043)</f>
        <v>7026750</v>
      </c>
      <c r="H1044" s="52" t="s">
        <v>106</v>
      </c>
    </row>
    <row r="1045" spans="1:8" ht="17.25" x14ac:dyDescent="0.3">
      <c r="A1045" s="28"/>
      <c r="B1045" s="29"/>
      <c r="C1045" s="30"/>
      <c r="D1045" s="30"/>
      <c r="E1045" s="31"/>
      <c r="F1045" s="14"/>
      <c r="G1045" s="31"/>
    </row>
    <row r="1047" spans="1:8" ht="18" x14ac:dyDescent="0.3">
      <c r="A1047" s="1"/>
      <c r="B1047" s="109" t="s">
        <v>0</v>
      </c>
      <c r="C1047" s="109"/>
      <c r="D1047" s="109"/>
      <c r="E1047" s="109"/>
      <c r="F1047" s="109"/>
      <c r="G1047" s="109"/>
    </row>
    <row r="1048" spans="1:8" ht="18" x14ac:dyDescent="0.3">
      <c r="A1048" s="2"/>
      <c r="B1048" s="109" t="s">
        <v>1</v>
      </c>
      <c r="C1048" s="109"/>
      <c r="D1048" s="109"/>
      <c r="E1048" s="109"/>
      <c r="F1048" s="109"/>
      <c r="G1048" s="109"/>
    </row>
    <row r="1049" spans="1:8" ht="19.5" x14ac:dyDescent="0.35">
      <c r="A1049" s="71"/>
      <c r="B1049" s="71"/>
      <c r="C1049" s="2" t="s">
        <v>2</v>
      </c>
      <c r="D1049" s="3"/>
      <c r="E1049" s="2"/>
      <c r="F1049" s="2"/>
      <c r="G1049" s="3"/>
    </row>
    <row r="1050" spans="1:8" ht="18" x14ac:dyDescent="0.3">
      <c r="A1050" s="109" t="s">
        <v>3</v>
      </c>
      <c r="B1050" s="109"/>
      <c r="C1050" s="109"/>
      <c r="D1050" s="109"/>
      <c r="E1050" s="109"/>
      <c r="F1050" s="109"/>
      <c r="G1050" s="109"/>
    </row>
    <row r="1051" spans="1:8" ht="18" x14ac:dyDescent="0.25">
      <c r="A1051" s="110" t="s">
        <v>4</v>
      </c>
      <c r="B1051" s="110"/>
      <c r="C1051" s="110"/>
      <c r="D1051" s="110"/>
      <c r="E1051" s="110"/>
      <c r="F1051" s="110"/>
      <c r="G1051" s="110"/>
    </row>
    <row r="1052" spans="1:8" x14ac:dyDescent="0.25">
      <c r="A1052" s="4"/>
      <c r="B1052" s="4"/>
      <c r="C1052" s="4"/>
      <c r="D1052" s="4"/>
      <c r="E1052" s="4"/>
      <c r="F1052" s="4"/>
      <c r="G1052" s="4"/>
    </row>
    <row r="1053" spans="1:8" ht="18" x14ac:dyDescent="0.3">
      <c r="A1053" s="5" t="s">
        <v>22</v>
      </c>
      <c r="B1053" s="5"/>
      <c r="C1053" s="6"/>
      <c r="D1053" s="107" t="s">
        <v>96</v>
      </c>
      <c r="E1053" s="107"/>
      <c r="F1053" s="107"/>
      <c r="G1053" s="107"/>
    </row>
    <row r="1054" spans="1:8" ht="18" x14ac:dyDescent="0.3">
      <c r="A1054" s="7" t="s">
        <v>23</v>
      </c>
      <c r="B1054" s="72"/>
      <c r="C1054" s="6"/>
      <c r="D1054" s="8"/>
      <c r="E1054" s="9"/>
      <c r="F1054" s="107"/>
      <c r="G1054" s="107"/>
    </row>
    <row r="1055" spans="1:8" ht="20.25" x14ac:dyDescent="0.3">
      <c r="A1055" s="10" t="s">
        <v>5</v>
      </c>
      <c r="B1055" s="21" t="s">
        <v>86</v>
      </c>
      <c r="C1055" s="6"/>
      <c r="D1055" s="8"/>
      <c r="E1055" s="9"/>
      <c r="F1055" s="108" t="s">
        <v>97</v>
      </c>
      <c r="G1055" s="108"/>
    </row>
    <row r="1056" spans="1:8" ht="17.25" x14ac:dyDescent="0.3">
      <c r="A1056" s="11" t="s">
        <v>6</v>
      </c>
      <c r="B1056" s="11" t="s">
        <v>7</v>
      </c>
      <c r="C1056" s="11" t="s">
        <v>8</v>
      </c>
      <c r="D1056" s="12" t="s">
        <v>9</v>
      </c>
      <c r="E1056" s="13" t="s">
        <v>10</v>
      </c>
      <c r="F1056" s="11" t="s">
        <v>11</v>
      </c>
      <c r="G1056" s="12" t="s">
        <v>12</v>
      </c>
    </row>
    <row r="1057" spans="1:8" ht="18" x14ac:dyDescent="0.3">
      <c r="A1057" s="73">
        <v>1</v>
      </c>
      <c r="B1057" s="58" t="s">
        <v>19</v>
      </c>
      <c r="C1057" s="38">
        <v>30</v>
      </c>
      <c r="D1057" s="59">
        <v>80775</v>
      </c>
      <c r="E1057" s="24">
        <f>D1057*C1057</f>
        <v>2423250</v>
      </c>
      <c r="F1057" s="25">
        <v>0</v>
      </c>
      <c r="G1057" s="26">
        <f>E1057-F1057*E1057</f>
        <v>2423250</v>
      </c>
    </row>
    <row r="1058" spans="1:8" ht="18" x14ac:dyDescent="0.3">
      <c r="A1058" s="73">
        <v>2</v>
      </c>
      <c r="B1058" s="57" t="s">
        <v>20</v>
      </c>
      <c r="C1058" s="62">
        <v>30</v>
      </c>
      <c r="D1058" s="59">
        <v>130973</v>
      </c>
      <c r="E1058" s="24">
        <f t="shared" ref="E1058:E1061" si="100">D1058*C1058</f>
        <v>3929190</v>
      </c>
      <c r="F1058" s="25">
        <v>0</v>
      </c>
      <c r="G1058" s="26">
        <f t="shared" ref="G1058:G1068" si="101">E1058-F1058*E1058</f>
        <v>3929190</v>
      </c>
    </row>
    <row r="1059" spans="1:8" ht="18" x14ac:dyDescent="0.3">
      <c r="A1059" s="73">
        <v>3</v>
      </c>
      <c r="B1059" s="23" t="s">
        <v>18</v>
      </c>
      <c r="C1059" s="38"/>
      <c r="D1059" s="34">
        <v>122163</v>
      </c>
      <c r="E1059" s="24">
        <f t="shared" si="100"/>
        <v>0</v>
      </c>
      <c r="F1059" s="25">
        <v>0</v>
      </c>
      <c r="G1059" s="26">
        <f t="shared" si="101"/>
        <v>0</v>
      </c>
    </row>
    <row r="1060" spans="1:8" ht="18" x14ac:dyDescent="0.3">
      <c r="A1060" s="73">
        <v>4</v>
      </c>
      <c r="B1060" s="23" t="s">
        <v>21</v>
      </c>
      <c r="C1060" s="38"/>
      <c r="D1060" s="34">
        <v>61155</v>
      </c>
      <c r="E1060" s="24">
        <f t="shared" si="100"/>
        <v>0</v>
      </c>
      <c r="F1060" s="25">
        <v>0</v>
      </c>
      <c r="G1060" s="26">
        <f t="shared" si="101"/>
        <v>0</v>
      </c>
    </row>
    <row r="1061" spans="1:8" ht="18" x14ac:dyDescent="0.3">
      <c r="A1061" s="73">
        <v>5</v>
      </c>
      <c r="B1061" s="60" t="s">
        <v>17</v>
      </c>
      <c r="C1061" s="63"/>
      <c r="D1061" s="34">
        <v>96566</v>
      </c>
      <c r="E1061" s="24">
        <f t="shared" si="100"/>
        <v>0</v>
      </c>
      <c r="F1061" s="25">
        <v>0</v>
      </c>
      <c r="G1061" s="26">
        <f t="shared" si="101"/>
        <v>0</v>
      </c>
    </row>
    <row r="1062" spans="1:8" ht="18" x14ac:dyDescent="0.3">
      <c r="A1062" s="73">
        <v>6</v>
      </c>
      <c r="B1062" s="74" t="s">
        <v>67</v>
      </c>
      <c r="C1062" s="38"/>
      <c r="D1062" s="59">
        <v>177187.5</v>
      </c>
      <c r="E1062" s="24">
        <f>D1062*C1062</f>
        <v>0</v>
      </c>
      <c r="F1062" s="25">
        <v>0</v>
      </c>
      <c r="G1062" s="26">
        <f t="shared" si="101"/>
        <v>0</v>
      </c>
    </row>
    <row r="1063" spans="1:8" ht="18" x14ac:dyDescent="0.3">
      <c r="A1063" s="73">
        <v>7</v>
      </c>
      <c r="B1063" s="74" t="s">
        <v>68</v>
      </c>
      <c r="C1063" s="62"/>
      <c r="D1063" s="59">
        <v>174150</v>
      </c>
      <c r="E1063" s="24">
        <f t="shared" ref="E1063:E1068" si="102">D1063*C1063</f>
        <v>0</v>
      </c>
      <c r="F1063" s="25">
        <v>0</v>
      </c>
      <c r="G1063" s="26">
        <f t="shared" si="101"/>
        <v>0</v>
      </c>
    </row>
    <row r="1064" spans="1:8" ht="18" x14ac:dyDescent="0.3">
      <c r="A1064" s="73">
        <v>8</v>
      </c>
      <c r="B1064" s="74" t="s">
        <v>69</v>
      </c>
      <c r="C1064" s="38"/>
      <c r="D1064" s="34">
        <v>198450</v>
      </c>
      <c r="E1064" s="24">
        <f t="shared" si="102"/>
        <v>0</v>
      </c>
      <c r="F1064" s="25">
        <v>0</v>
      </c>
      <c r="G1064" s="26">
        <f t="shared" si="101"/>
        <v>0</v>
      </c>
    </row>
    <row r="1065" spans="1:8" ht="18" x14ac:dyDescent="0.3">
      <c r="A1065" s="73">
        <v>9</v>
      </c>
      <c r="B1065" s="74" t="s">
        <v>70</v>
      </c>
      <c r="C1065" s="38"/>
      <c r="D1065" s="34">
        <v>352350</v>
      </c>
      <c r="E1065" s="24">
        <f t="shared" si="102"/>
        <v>0</v>
      </c>
      <c r="F1065" s="25">
        <v>0</v>
      </c>
      <c r="G1065" s="26">
        <f t="shared" si="101"/>
        <v>0</v>
      </c>
    </row>
    <row r="1066" spans="1:8" ht="18" x14ac:dyDescent="0.3">
      <c r="A1066" s="73">
        <v>10</v>
      </c>
      <c r="B1066" s="74" t="s">
        <v>71</v>
      </c>
      <c r="C1066" s="63"/>
      <c r="D1066" s="34">
        <v>67375</v>
      </c>
      <c r="E1066" s="24">
        <f t="shared" si="102"/>
        <v>0</v>
      </c>
      <c r="F1066" s="25">
        <v>0</v>
      </c>
      <c r="G1066" s="26">
        <f t="shared" si="101"/>
        <v>0</v>
      </c>
    </row>
    <row r="1067" spans="1:8" ht="18" x14ac:dyDescent="0.3">
      <c r="A1067" s="73">
        <v>11</v>
      </c>
      <c r="B1067" s="75" t="s">
        <v>72</v>
      </c>
      <c r="C1067" s="64"/>
      <c r="D1067" s="61">
        <v>67375</v>
      </c>
      <c r="E1067" s="24">
        <f t="shared" si="102"/>
        <v>0</v>
      </c>
      <c r="F1067" s="25">
        <v>0</v>
      </c>
      <c r="G1067" s="26">
        <f t="shared" si="101"/>
        <v>0</v>
      </c>
    </row>
    <row r="1068" spans="1:8" ht="18" x14ac:dyDescent="0.3">
      <c r="A1068" s="73">
        <v>12</v>
      </c>
      <c r="B1068" s="74" t="s">
        <v>73</v>
      </c>
      <c r="C1068" s="64"/>
      <c r="D1068" s="61">
        <v>67375</v>
      </c>
      <c r="E1068" s="24">
        <f t="shared" si="102"/>
        <v>0</v>
      </c>
      <c r="F1068" s="25">
        <v>0</v>
      </c>
      <c r="G1068" s="26">
        <f t="shared" si="101"/>
        <v>0</v>
      </c>
    </row>
    <row r="1069" spans="1:8" ht="19.5" x14ac:dyDescent="0.35">
      <c r="A1069" s="16"/>
      <c r="B1069" s="17" t="s">
        <v>13</v>
      </c>
      <c r="C1069" s="27">
        <f>SUM(C1057:C1068)</f>
        <v>60</v>
      </c>
      <c r="D1069" s="18"/>
      <c r="E1069" s="19">
        <f>SUM(E1062:E1068)</f>
        <v>0</v>
      </c>
      <c r="F1069" s="19"/>
      <c r="G1069" s="19">
        <f>SUM(G1057:G1068)</f>
        <v>6352440</v>
      </c>
      <c r="H1069" s="52" t="s">
        <v>108</v>
      </c>
    </row>
    <row r="1070" spans="1:8" ht="17.25" x14ac:dyDescent="0.3">
      <c r="A1070" s="28"/>
      <c r="B1070" s="29"/>
      <c r="C1070" s="30"/>
      <c r="D1070" s="30"/>
      <c r="E1070" s="31"/>
      <c r="F1070" s="14"/>
      <c r="G1070" s="31"/>
    </row>
    <row r="1074" spans="1:7" ht="18" x14ac:dyDescent="0.3">
      <c r="A1074" s="1"/>
      <c r="B1074" s="109" t="s">
        <v>0</v>
      </c>
      <c r="C1074" s="109"/>
      <c r="D1074" s="109"/>
      <c r="E1074" s="109"/>
      <c r="F1074" s="109"/>
      <c r="G1074" s="109"/>
    </row>
    <row r="1075" spans="1:7" ht="18" x14ac:dyDescent="0.3">
      <c r="A1075" s="2"/>
      <c r="B1075" s="109" t="s">
        <v>1</v>
      </c>
      <c r="C1075" s="109"/>
      <c r="D1075" s="109"/>
      <c r="E1075" s="109"/>
      <c r="F1075" s="109"/>
      <c r="G1075" s="109"/>
    </row>
    <row r="1076" spans="1:7" ht="19.5" x14ac:dyDescent="0.35">
      <c r="A1076" s="71"/>
      <c r="B1076" s="71"/>
      <c r="C1076" s="2" t="s">
        <v>2</v>
      </c>
      <c r="D1076" s="3"/>
      <c r="E1076" s="2"/>
      <c r="F1076" s="2"/>
      <c r="G1076" s="3"/>
    </row>
    <row r="1077" spans="1:7" ht="18" x14ac:dyDescent="0.3">
      <c r="A1077" s="109" t="s">
        <v>3</v>
      </c>
      <c r="B1077" s="109"/>
      <c r="C1077" s="109"/>
      <c r="D1077" s="109"/>
      <c r="E1077" s="109"/>
      <c r="F1077" s="109"/>
      <c r="G1077" s="109"/>
    </row>
    <row r="1078" spans="1:7" ht="18" x14ac:dyDescent="0.25">
      <c r="A1078" s="110" t="s">
        <v>4</v>
      </c>
      <c r="B1078" s="110"/>
      <c r="C1078" s="110"/>
      <c r="D1078" s="110"/>
      <c r="E1078" s="110"/>
      <c r="F1078" s="110"/>
      <c r="G1078" s="110"/>
    </row>
    <row r="1079" spans="1:7" x14ac:dyDescent="0.25">
      <c r="A1079" s="4"/>
      <c r="B1079" s="4"/>
      <c r="C1079" s="4"/>
      <c r="D1079" s="4"/>
      <c r="E1079" s="4"/>
      <c r="F1079" s="4"/>
      <c r="G1079" s="4"/>
    </row>
    <row r="1080" spans="1:7" ht="18" x14ac:dyDescent="0.3">
      <c r="A1080" s="5" t="s">
        <v>22</v>
      </c>
      <c r="B1080" s="5"/>
      <c r="C1080" s="6"/>
      <c r="D1080" s="107" t="s">
        <v>98</v>
      </c>
      <c r="E1080" s="107"/>
      <c r="F1080" s="107"/>
      <c r="G1080" s="107"/>
    </row>
    <row r="1081" spans="1:7" ht="18" x14ac:dyDescent="0.3">
      <c r="A1081" s="7" t="s">
        <v>23</v>
      </c>
      <c r="B1081" s="72"/>
      <c r="C1081" s="6"/>
      <c r="D1081" s="8"/>
      <c r="E1081" s="9"/>
      <c r="F1081" s="107"/>
      <c r="G1081" s="107"/>
    </row>
    <row r="1082" spans="1:7" ht="20.25" x14ac:dyDescent="0.3">
      <c r="A1082" s="10" t="s">
        <v>5</v>
      </c>
      <c r="B1082" s="21" t="s">
        <v>66</v>
      </c>
      <c r="C1082" s="6"/>
      <c r="D1082" s="8"/>
      <c r="E1082" s="9"/>
      <c r="F1082" s="108" t="s">
        <v>99</v>
      </c>
      <c r="G1082" s="108"/>
    </row>
    <row r="1083" spans="1:7" ht="17.25" x14ac:dyDescent="0.3">
      <c r="A1083" s="11" t="s">
        <v>6</v>
      </c>
      <c r="B1083" s="11" t="s">
        <v>7</v>
      </c>
      <c r="C1083" s="11" t="s">
        <v>8</v>
      </c>
      <c r="D1083" s="12" t="s">
        <v>9</v>
      </c>
      <c r="E1083" s="13" t="s">
        <v>10</v>
      </c>
      <c r="F1083" s="11" t="s">
        <v>11</v>
      </c>
      <c r="G1083" s="12" t="s">
        <v>12</v>
      </c>
    </row>
    <row r="1084" spans="1:7" ht="18" x14ac:dyDescent="0.3">
      <c r="A1084" s="73">
        <v>1</v>
      </c>
      <c r="B1084" s="58" t="s">
        <v>19</v>
      </c>
      <c r="C1084" s="38"/>
      <c r="D1084" s="59">
        <v>80775</v>
      </c>
      <c r="E1084" s="24">
        <f>D1084*C1084</f>
        <v>0</v>
      </c>
      <c r="F1084" s="25">
        <v>0</v>
      </c>
      <c r="G1084" s="26">
        <f>E1084-F1084*E1084</f>
        <v>0</v>
      </c>
    </row>
    <row r="1085" spans="1:7" ht="18" x14ac:dyDescent="0.3">
      <c r="A1085" s="73">
        <v>2</v>
      </c>
      <c r="B1085" s="57" t="s">
        <v>20</v>
      </c>
      <c r="C1085" s="62"/>
      <c r="D1085" s="59">
        <v>130973</v>
      </c>
      <c r="E1085" s="24">
        <f t="shared" ref="E1085:E1088" si="103">D1085*C1085</f>
        <v>0</v>
      </c>
      <c r="F1085" s="25">
        <v>0</v>
      </c>
      <c r="G1085" s="26">
        <f t="shared" ref="G1085:G1095" si="104">E1085-F1085*E1085</f>
        <v>0</v>
      </c>
    </row>
    <row r="1086" spans="1:7" ht="18" x14ac:dyDescent="0.3">
      <c r="A1086" s="73">
        <v>3</v>
      </c>
      <c r="B1086" s="23" t="s">
        <v>18</v>
      </c>
      <c r="C1086" s="38">
        <v>20</v>
      </c>
      <c r="D1086" s="34">
        <v>122163</v>
      </c>
      <c r="E1086" s="24">
        <f t="shared" si="103"/>
        <v>2443260</v>
      </c>
      <c r="F1086" s="25">
        <v>0</v>
      </c>
      <c r="G1086" s="26">
        <f t="shared" si="104"/>
        <v>2443260</v>
      </c>
    </row>
    <row r="1087" spans="1:7" ht="18" x14ac:dyDescent="0.3">
      <c r="A1087" s="73">
        <v>4</v>
      </c>
      <c r="B1087" s="23" t="s">
        <v>21</v>
      </c>
      <c r="C1087" s="38"/>
      <c r="D1087" s="34">
        <v>61155</v>
      </c>
      <c r="E1087" s="24">
        <f t="shared" si="103"/>
        <v>0</v>
      </c>
      <c r="F1087" s="25">
        <v>0</v>
      </c>
      <c r="G1087" s="26">
        <f t="shared" si="104"/>
        <v>0</v>
      </c>
    </row>
    <row r="1088" spans="1:7" ht="18" x14ac:dyDescent="0.3">
      <c r="A1088" s="73">
        <v>5</v>
      </c>
      <c r="B1088" s="60" t="s">
        <v>17</v>
      </c>
      <c r="C1088" s="63"/>
      <c r="D1088" s="34">
        <v>96566</v>
      </c>
      <c r="E1088" s="24">
        <f t="shared" si="103"/>
        <v>0</v>
      </c>
      <c r="F1088" s="25">
        <v>0</v>
      </c>
      <c r="G1088" s="26">
        <f t="shared" si="104"/>
        <v>0</v>
      </c>
    </row>
    <row r="1089" spans="1:8" ht="18" x14ac:dyDescent="0.3">
      <c r="A1089" s="73">
        <v>6</v>
      </c>
      <c r="B1089" s="74" t="s">
        <v>67</v>
      </c>
      <c r="C1089" s="38"/>
      <c r="D1089" s="59">
        <v>177187.5</v>
      </c>
      <c r="E1089" s="24">
        <f>D1089*C1089</f>
        <v>0</v>
      </c>
      <c r="F1089" s="25">
        <v>0</v>
      </c>
      <c r="G1089" s="26">
        <f t="shared" si="104"/>
        <v>0</v>
      </c>
    </row>
    <row r="1090" spans="1:8" ht="18" x14ac:dyDescent="0.3">
      <c r="A1090" s="73">
        <v>7</v>
      </c>
      <c r="B1090" s="74" t="s">
        <v>68</v>
      </c>
      <c r="C1090" s="62"/>
      <c r="D1090" s="59">
        <v>174150</v>
      </c>
      <c r="E1090" s="24">
        <f t="shared" ref="E1090:E1095" si="105">D1090*C1090</f>
        <v>0</v>
      </c>
      <c r="F1090" s="25">
        <v>0</v>
      </c>
      <c r="G1090" s="26">
        <f t="shared" si="104"/>
        <v>0</v>
      </c>
    </row>
    <row r="1091" spans="1:8" ht="18" x14ac:dyDescent="0.3">
      <c r="A1091" s="73">
        <v>8</v>
      </c>
      <c r="B1091" s="74" t="s">
        <v>69</v>
      </c>
      <c r="C1091" s="38"/>
      <c r="D1091" s="34">
        <v>198450</v>
      </c>
      <c r="E1091" s="24">
        <f t="shared" si="105"/>
        <v>0</v>
      </c>
      <c r="F1091" s="25">
        <v>0</v>
      </c>
      <c r="G1091" s="26">
        <f t="shared" si="104"/>
        <v>0</v>
      </c>
    </row>
    <row r="1092" spans="1:8" ht="18" x14ac:dyDescent="0.3">
      <c r="A1092" s="73">
        <v>9</v>
      </c>
      <c r="B1092" s="74" t="s">
        <v>70</v>
      </c>
      <c r="C1092" s="38"/>
      <c r="D1092" s="34">
        <v>352350</v>
      </c>
      <c r="E1092" s="24">
        <f t="shared" si="105"/>
        <v>0</v>
      </c>
      <c r="F1092" s="25">
        <v>0</v>
      </c>
      <c r="G1092" s="26">
        <f t="shared" si="104"/>
        <v>0</v>
      </c>
    </row>
    <row r="1093" spans="1:8" ht="18" x14ac:dyDescent="0.3">
      <c r="A1093" s="73">
        <v>10</v>
      </c>
      <c r="B1093" s="74" t="s">
        <v>71</v>
      </c>
      <c r="C1093" s="63"/>
      <c r="D1093" s="34">
        <v>67375</v>
      </c>
      <c r="E1093" s="24">
        <f t="shared" si="105"/>
        <v>0</v>
      </c>
      <c r="F1093" s="25">
        <v>0</v>
      </c>
      <c r="G1093" s="26">
        <f t="shared" si="104"/>
        <v>0</v>
      </c>
    </row>
    <row r="1094" spans="1:8" ht="18" x14ac:dyDescent="0.3">
      <c r="A1094" s="73">
        <v>11</v>
      </c>
      <c r="B1094" s="75" t="s">
        <v>72</v>
      </c>
      <c r="C1094" s="64"/>
      <c r="D1094" s="61">
        <v>67375</v>
      </c>
      <c r="E1094" s="24">
        <f t="shared" si="105"/>
        <v>0</v>
      </c>
      <c r="F1094" s="25">
        <v>0</v>
      </c>
      <c r="G1094" s="26">
        <f t="shared" si="104"/>
        <v>0</v>
      </c>
    </row>
    <row r="1095" spans="1:8" ht="18" x14ac:dyDescent="0.3">
      <c r="A1095" s="73">
        <v>12</v>
      </c>
      <c r="B1095" s="74" t="s">
        <v>73</v>
      </c>
      <c r="C1095" s="64"/>
      <c r="D1095" s="61">
        <v>67375</v>
      </c>
      <c r="E1095" s="24">
        <f t="shared" si="105"/>
        <v>0</v>
      </c>
      <c r="F1095" s="25">
        <v>0</v>
      </c>
      <c r="G1095" s="26">
        <f t="shared" si="104"/>
        <v>0</v>
      </c>
    </row>
    <row r="1096" spans="1:8" ht="19.5" x14ac:dyDescent="0.35">
      <c r="A1096" s="16"/>
      <c r="B1096" s="17" t="s">
        <v>13</v>
      </c>
      <c r="C1096" s="27">
        <f>SUM(C1084:C1095)</f>
        <v>20</v>
      </c>
      <c r="D1096" s="18"/>
      <c r="E1096" s="19">
        <f>SUM(E1089:E1095)</f>
        <v>0</v>
      </c>
      <c r="F1096" s="19"/>
      <c r="G1096" s="19">
        <f>SUM(G1084:G1095)</f>
        <v>2443260</v>
      </c>
      <c r="H1096" s="52" t="s">
        <v>106</v>
      </c>
    </row>
    <row r="1097" spans="1:8" ht="17.25" x14ac:dyDescent="0.3">
      <c r="A1097" s="28"/>
      <c r="B1097" s="29"/>
      <c r="C1097" s="30"/>
      <c r="D1097" s="30"/>
      <c r="E1097" s="31"/>
      <c r="F1097" s="14"/>
      <c r="G1097" s="31"/>
    </row>
    <row r="1098" spans="1:8" ht="18" x14ac:dyDescent="0.3">
      <c r="A1098" s="1"/>
      <c r="B1098" s="109" t="s">
        <v>0</v>
      </c>
      <c r="C1098" s="109"/>
      <c r="D1098" s="109"/>
      <c r="E1098" s="109"/>
      <c r="F1098" s="109"/>
      <c r="G1098" s="109"/>
    </row>
    <row r="1099" spans="1:8" ht="18" x14ac:dyDescent="0.3">
      <c r="A1099" s="2"/>
      <c r="B1099" s="109" t="s">
        <v>1</v>
      </c>
      <c r="C1099" s="109"/>
      <c r="D1099" s="109"/>
      <c r="E1099" s="109"/>
      <c r="F1099" s="109"/>
      <c r="G1099" s="109"/>
    </row>
    <row r="1100" spans="1:8" ht="19.5" x14ac:dyDescent="0.35">
      <c r="A1100" s="71"/>
      <c r="B1100" s="71"/>
      <c r="C1100" s="2" t="s">
        <v>2</v>
      </c>
      <c r="D1100" s="3"/>
      <c r="E1100" s="2"/>
      <c r="F1100" s="2"/>
      <c r="G1100" s="3"/>
    </row>
    <row r="1101" spans="1:8" ht="18" x14ac:dyDescent="0.3">
      <c r="A1101" s="109" t="s">
        <v>3</v>
      </c>
      <c r="B1101" s="109"/>
      <c r="C1101" s="109"/>
      <c r="D1101" s="109"/>
      <c r="E1101" s="109"/>
      <c r="F1101" s="109"/>
      <c r="G1101" s="109"/>
    </row>
    <row r="1102" spans="1:8" ht="18" x14ac:dyDescent="0.25">
      <c r="A1102" s="110" t="s">
        <v>4</v>
      </c>
      <c r="B1102" s="110"/>
      <c r="C1102" s="110"/>
      <c r="D1102" s="110"/>
      <c r="E1102" s="110"/>
      <c r="F1102" s="110"/>
      <c r="G1102" s="110"/>
    </row>
    <row r="1103" spans="1:8" x14ac:dyDescent="0.25">
      <c r="A1103" s="4"/>
      <c r="B1103" s="4"/>
      <c r="C1103" s="4"/>
      <c r="D1103" s="4"/>
      <c r="E1103" s="4"/>
      <c r="F1103" s="4"/>
      <c r="G1103" s="4"/>
    </row>
    <row r="1104" spans="1:8" ht="18" x14ac:dyDescent="0.3">
      <c r="A1104" s="5" t="s">
        <v>22</v>
      </c>
      <c r="B1104" s="5"/>
      <c r="C1104" s="6"/>
      <c r="D1104" s="107" t="s">
        <v>100</v>
      </c>
      <c r="E1104" s="107"/>
      <c r="F1104" s="107"/>
      <c r="G1104" s="107"/>
    </row>
    <row r="1105" spans="1:9" ht="18" x14ac:dyDescent="0.3">
      <c r="A1105" s="7" t="s">
        <v>23</v>
      </c>
      <c r="B1105" s="72"/>
      <c r="C1105" s="6"/>
      <c r="D1105" s="8"/>
      <c r="E1105" s="9"/>
      <c r="F1105" s="107"/>
      <c r="G1105" s="107"/>
    </row>
    <row r="1106" spans="1:9" ht="20.25" x14ac:dyDescent="0.3">
      <c r="A1106" s="10" t="s">
        <v>5</v>
      </c>
      <c r="B1106" s="21" t="s">
        <v>86</v>
      </c>
      <c r="C1106" s="6"/>
      <c r="D1106" s="8"/>
      <c r="E1106" s="9"/>
      <c r="F1106" s="108" t="s">
        <v>101</v>
      </c>
      <c r="G1106" s="108"/>
    </row>
    <row r="1107" spans="1:9" ht="17.25" x14ac:dyDescent="0.3">
      <c r="A1107" s="11" t="s">
        <v>6</v>
      </c>
      <c r="B1107" s="11" t="s">
        <v>7</v>
      </c>
      <c r="C1107" s="11" t="s">
        <v>8</v>
      </c>
      <c r="D1107" s="12" t="s">
        <v>9</v>
      </c>
      <c r="E1107" s="13" t="s">
        <v>10</v>
      </c>
      <c r="F1107" s="11" t="s">
        <v>11</v>
      </c>
      <c r="G1107" s="12" t="s">
        <v>12</v>
      </c>
    </row>
    <row r="1108" spans="1:9" ht="18" x14ac:dyDescent="0.3">
      <c r="A1108" s="73">
        <v>1</v>
      </c>
      <c r="B1108" s="58" t="s">
        <v>19</v>
      </c>
      <c r="C1108" s="38">
        <v>20</v>
      </c>
      <c r="D1108" s="59">
        <v>80775</v>
      </c>
      <c r="E1108" s="24">
        <f>D1108*C1108</f>
        <v>1615500</v>
      </c>
      <c r="F1108" s="25">
        <v>0</v>
      </c>
      <c r="G1108" s="26">
        <f>E1108-F1108*E1108</f>
        <v>1615500</v>
      </c>
    </row>
    <row r="1109" spans="1:9" ht="18" x14ac:dyDescent="0.3">
      <c r="A1109" s="73">
        <v>2</v>
      </c>
      <c r="B1109" s="57" t="s">
        <v>20</v>
      </c>
      <c r="C1109" s="62">
        <v>20</v>
      </c>
      <c r="D1109" s="59">
        <v>130973</v>
      </c>
      <c r="E1109" s="24">
        <f t="shared" ref="E1109:E1112" si="106">D1109*C1109</f>
        <v>2619460</v>
      </c>
      <c r="F1109" s="25">
        <v>0</v>
      </c>
      <c r="G1109" s="26">
        <f t="shared" ref="G1109:G1119" si="107">E1109-F1109*E1109</f>
        <v>2619460</v>
      </c>
    </row>
    <row r="1110" spans="1:9" ht="18" x14ac:dyDescent="0.3">
      <c r="A1110" s="73">
        <v>3</v>
      </c>
      <c r="B1110" s="23" t="s">
        <v>18</v>
      </c>
      <c r="C1110" s="38"/>
      <c r="D1110" s="34">
        <v>122163</v>
      </c>
      <c r="E1110" s="24">
        <f t="shared" si="106"/>
        <v>0</v>
      </c>
      <c r="F1110" s="25">
        <v>0</v>
      </c>
      <c r="G1110" s="26">
        <f t="shared" si="107"/>
        <v>0</v>
      </c>
    </row>
    <row r="1111" spans="1:9" ht="18" x14ac:dyDescent="0.3">
      <c r="A1111" s="73">
        <v>4</v>
      </c>
      <c r="B1111" s="23" t="s">
        <v>21</v>
      </c>
      <c r="C1111" s="38"/>
      <c r="D1111" s="34">
        <v>61155</v>
      </c>
      <c r="E1111" s="24">
        <f t="shared" si="106"/>
        <v>0</v>
      </c>
      <c r="F1111" s="25">
        <v>0</v>
      </c>
      <c r="G1111" s="26">
        <f t="shared" si="107"/>
        <v>0</v>
      </c>
    </row>
    <row r="1112" spans="1:9" ht="18" x14ac:dyDescent="0.3">
      <c r="A1112" s="73">
        <v>5</v>
      </c>
      <c r="B1112" s="60" t="s">
        <v>17</v>
      </c>
      <c r="C1112" s="63"/>
      <c r="D1112" s="34">
        <v>96566</v>
      </c>
      <c r="E1112" s="24">
        <f t="shared" si="106"/>
        <v>0</v>
      </c>
      <c r="F1112" s="25">
        <v>0</v>
      </c>
      <c r="G1112" s="26">
        <f t="shared" si="107"/>
        <v>0</v>
      </c>
    </row>
    <row r="1113" spans="1:9" ht="18" x14ac:dyDescent="0.3">
      <c r="A1113" s="73">
        <v>6</v>
      </c>
      <c r="B1113" s="74" t="s">
        <v>67</v>
      </c>
      <c r="C1113" s="38"/>
      <c r="D1113" s="59">
        <v>177187.5</v>
      </c>
      <c r="E1113" s="24">
        <f>D1113*C1113</f>
        <v>0</v>
      </c>
      <c r="F1113" s="25">
        <v>0</v>
      </c>
      <c r="G1113" s="26">
        <f t="shared" si="107"/>
        <v>0</v>
      </c>
    </row>
    <row r="1114" spans="1:9" ht="18" x14ac:dyDescent="0.3">
      <c r="A1114" s="73">
        <v>7</v>
      </c>
      <c r="B1114" s="74" t="s">
        <v>68</v>
      </c>
      <c r="C1114" s="62"/>
      <c r="D1114" s="59">
        <v>174150</v>
      </c>
      <c r="E1114" s="24">
        <f t="shared" ref="E1114:E1119" si="108">D1114*C1114</f>
        <v>0</v>
      </c>
      <c r="F1114" s="25">
        <v>0</v>
      </c>
      <c r="G1114" s="26">
        <f t="shared" si="107"/>
        <v>0</v>
      </c>
    </row>
    <row r="1115" spans="1:9" ht="18" x14ac:dyDescent="0.3">
      <c r="A1115" s="73">
        <v>8</v>
      </c>
      <c r="B1115" s="74" t="s">
        <v>69</v>
      </c>
      <c r="C1115" s="38"/>
      <c r="D1115" s="34">
        <v>198450</v>
      </c>
      <c r="E1115" s="24">
        <f t="shared" si="108"/>
        <v>0</v>
      </c>
      <c r="F1115" s="25">
        <v>0</v>
      </c>
      <c r="G1115" s="26">
        <f t="shared" si="107"/>
        <v>0</v>
      </c>
    </row>
    <row r="1116" spans="1:9" ht="18" x14ac:dyDescent="0.3">
      <c r="A1116" s="73">
        <v>9</v>
      </c>
      <c r="B1116" s="74" t="s">
        <v>70</v>
      </c>
      <c r="C1116" s="38"/>
      <c r="D1116" s="34">
        <v>352350</v>
      </c>
      <c r="E1116" s="24">
        <f t="shared" si="108"/>
        <v>0</v>
      </c>
      <c r="F1116" s="25">
        <v>0</v>
      </c>
      <c r="G1116" s="26">
        <f t="shared" si="107"/>
        <v>0</v>
      </c>
    </row>
    <row r="1117" spans="1:9" ht="18" x14ac:dyDescent="0.3">
      <c r="A1117" s="73">
        <v>10</v>
      </c>
      <c r="B1117" s="74" t="s">
        <v>71</v>
      </c>
      <c r="C1117" s="63"/>
      <c r="D1117" s="34">
        <v>67375</v>
      </c>
      <c r="E1117" s="24">
        <f t="shared" si="108"/>
        <v>0</v>
      </c>
      <c r="F1117" s="25">
        <v>0</v>
      </c>
      <c r="G1117" s="26">
        <f t="shared" si="107"/>
        <v>0</v>
      </c>
    </row>
    <row r="1118" spans="1:9" ht="18" x14ac:dyDescent="0.3">
      <c r="A1118" s="73">
        <v>11</v>
      </c>
      <c r="B1118" s="75" t="s">
        <v>72</v>
      </c>
      <c r="C1118" s="64"/>
      <c r="D1118" s="61">
        <v>67375</v>
      </c>
      <c r="E1118" s="24">
        <f t="shared" si="108"/>
        <v>0</v>
      </c>
      <c r="F1118" s="25">
        <v>0</v>
      </c>
      <c r="G1118" s="26">
        <f t="shared" si="107"/>
        <v>0</v>
      </c>
    </row>
    <row r="1119" spans="1:9" ht="18" x14ac:dyDescent="0.3">
      <c r="A1119" s="73">
        <v>12</v>
      </c>
      <c r="B1119" s="74" t="s">
        <v>73</v>
      </c>
      <c r="C1119" s="64"/>
      <c r="D1119" s="61">
        <v>67375</v>
      </c>
      <c r="E1119" s="24">
        <f t="shared" si="108"/>
        <v>0</v>
      </c>
      <c r="F1119" s="25">
        <v>0</v>
      </c>
      <c r="G1119" s="26">
        <f t="shared" si="107"/>
        <v>0</v>
      </c>
    </row>
    <row r="1120" spans="1:9" ht="18" x14ac:dyDescent="0.3">
      <c r="A1120" s="16"/>
      <c r="B1120" s="17" t="s">
        <v>13</v>
      </c>
      <c r="C1120" s="27">
        <f>SUM(C1108:C1119)</f>
        <v>40</v>
      </c>
      <c r="D1120" s="18"/>
      <c r="E1120" s="19">
        <f>SUM(E1113:E1119)</f>
        <v>0</v>
      </c>
      <c r="F1120" s="19"/>
      <c r="G1120" s="19">
        <f>SUM(G1108:G1119)</f>
        <v>4234960</v>
      </c>
      <c r="H1120" s="52" t="s">
        <v>108</v>
      </c>
      <c r="I1120" t="s">
        <v>109</v>
      </c>
    </row>
    <row r="1122" spans="1:7" ht="18" x14ac:dyDescent="0.3">
      <c r="A1122" s="1"/>
      <c r="B1122" s="109" t="s">
        <v>0</v>
      </c>
      <c r="C1122" s="109"/>
      <c r="D1122" s="109"/>
      <c r="E1122" s="109"/>
      <c r="F1122" s="109"/>
      <c r="G1122" s="109"/>
    </row>
    <row r="1123" spans="1:7" ht="18" x14ac:dyDescent="0.3">
      <c r="A1123" s="2"/>
      <c r="B1123" s="109" t="s">
        <v>1</v>
      </c>
      <c r="C1123" s="109"/>
      <c r="D1123" s="109"/>
      <c r="E1123" s="109"/>
      <c r="F1123" s="109"/>
      <c r="G1123" s="109"/>
    </row>
    <row r="1124" spans="1:7" ht="19.5" x14ac:dyDescent="0.35">
      <c r="A1124" s="71"/>
      <c r="B1124" s="71"/>
      <c r="C1124" s="2" t="s">
        <v>2</v>
      </c>
      <c r="D1124" s="3"/>
      <c r="E1124" s="2"/>
      <c r="F1124" s="2"/>
      <c r="G1124" s="3"/>
    </row>
    <row r="1125" spans="1:7" ht="18" x14ac:dyDescent="0.3">
      <c r="A1125" s="109" t="s">
        <v>3</v>
      </c>
      <c r="B1125" s="109"/>
      <c r="C1125" s="109"/>
      <c r="D1125" s="109"/>
      <c r="E1125" s="109"/>
      <c r="F1125" s="109"/>
      <c r="G1125" s="109"/>
    </row>
    <row r="1126" spans="1:7" ht="19.5" customHeight="1" x14ac:dyDescent="0.25">
      <c r="A1126" s="110" t="s">
        <v>4</v>
      </c>
      <c r="B1126" s="110"/>
      <c r="C1126" s="110"/>
      <c r="D1126" s="110"/>
      <c r="E1126" s="110"/>
      <c r="F1126" s="110"/>
      <c r="G1126" s="110"/>
    </row>
    <row r="1127" spans="1:7" ht="19.5" customHeight="1" x14ac:dyDescent="0.25">
      <c r="A1127" s="4"/>
      <c r="B1127" s="4"/>
      <c r="C1127" s="4"/>
      <c r="D1127" s="4"/>
      <c r="E1127" s="4"/>
      <c r="F1127" s="4"/>
      <c r="G1127" s="4"/>
    </row>
    <row r="1128" spans="1:7" ht="18" x14ac:dyDescent="0.3">
      <c r="A1128" s="5" t="s">
        <v>22</v>
      </c>
      <c r="B1128" s="5"/>
      <c r="C1128" s="6"/>
      <c r="D1128" s="107" t="s">
        <v>100</v>
      </c>
      <c r="E1128" s="107"/>
      <c r="F1128" s="107"/>
      <c r="G1128" s="107"/>
    </row>
    <row r="1129" spans="1:7" ht="18" x14ac:dyDescent="0.3">
      <c r="A1129" s="7" t="s">
        <v>23</v>
      </c>
      <c r="B1129" s="72"/>
      <c r="C1129" s="6"/>
      <c r="D1129" s="8"/>
      <c r="E1129" s="9"/>
      <c r="F1129" s="107"/>
      <c r="G1129" s="107"/>
    </row>
    <row r="1130" spans="1:7" ht="20.25" x14ac:dyDescent="0.3">
      <c r="A1130" s="10" t="s">
        <v>5</v>
      </c>
      <c r="B1130" s="21" t="s">
        <v>86</v>
      </c>
      <c r="C1130" s="6"/>
      <c r="D1130" s="8"/>
      <c r="E1130" s="9"/>
      <c r="F1130" s="108" t="s">
        <v>101</v>
      </c>
      <c r="G1130" s="108"/>
    </row>
    <row r="1131" spans="1:7" ht="17.25" x14ac:dyDescent="0.3">
      <c r="A1131" s="11" t="s">
        <v>6</v>
      </c>
      <c r="B1131" s="11" t="s">
        <v>7</v>
      </c>
      <c r="C1131" s="11" t="s">
        <v>8</v>
      </c>
      <c r="D1131" s="12" t="s">
        <v>9</v>
      </c>
      <c r="E1131" s="13" t="s">
        <v>10</v>
      </c>
      <c r="F1131" s="11" t="s">
        <v>11</v>
      </c>
      <c r="G1131" s="12" t="s">
        <v>12</v>
      </c>
    </row>
    <row r="1132" spans="1:7" ht="18" x14ac:dyDescent="0.3">
      <c r="A1132" s="73">
        <v>1</v>
      </c>
      <c r="B1132" s="58" t="s">
        <v>19</v>
      </c>
      <c r="C1132" s="38"/>
      <c r="D1132" s="59">
        <v>80775</v>
      </c>
      <c r="E1132" s="24">
        <f>D1132*C1132</f>
        <v>0</v>
      </c>
      <c r="F1132" s="25">
        <v>0</v>
      </c>
      <c r="G1132" s="26">
        <f>E1132-F1132*E1132</f>
        <v>0</v>
      </c>
    </row>
    <row r="1133" spans="1:7" ht="18" x14ac:dyDescent="0.3">
      <c r="A1133" s="73">
        <v>2</v>
      </c>
      <c r="B1133" s="57" t="s">
        <v>20</v>
      </c>
      <c r="C1133" s="62"/>
      <c r="D1133" s="59">
        <v>130973</v>
      </c>
      <c r="E1133" s="24">
        <f t="shared" ref="E1133:E1136" si="109">D1133*C1133</f>
        <v>0</v>
      </c>
      <c r="F1133" s="25">
        <v>0</v>
      </c>
      <c r="G1133" s="26">
        <f t="shared" ref="G1133:G1143" si="110">E1133-F1133*E1133</f>
        <v>0</v>
      </c>
    </row>
    <row r="1134" spans="1:7" ht="18" x14ac:dyDescent="0.3">
      <c r="A1134" s="73">
        <v>3</v>
      </c>
      <c r="B1134" s="23" t="s">
        <v>18</v>
      </c>
      <c r="C1134" s="38">
        <v>30</v>
      </c>
      <c r="D1134" s="34">
        <v>122163</v>
      </c>
      <c r="E1134" s="24">
        <f t="shared" si="109"/>
        <v>3664890</v>
      </c>
      <c r="F1134" s="25">
        <v>0</v>
      </c>
      <c r="G1134" s="26">
        <f t="shared" si="110"/>
        <v>3664890</v>
      </c>
    </row>
    <row r="1135" spans="1:7" ht="18" x14ac:dyDescent="0.3">
      <c r="A1135" s="73">
        <v>4</v>
      </c>
      <c r="B1135" s="23" t="s">
        <v>21</v>
      </c>
      <c r="C1135" s="38">
        <v>20</v>
      </c>
      <c r="D1135" s="34">
        <v>61155</v>
      </c>
      <c r="E1135" s="24">
        <f t="shared" si="109"/>
        <v>1223100</v>
      </c>
      <c r="F1135" s="25">
        <v>0</v>
      </c>
      <c r="G1135" s="26">
        <f t="shared" si="110"/>
        <v>1223100</v>
      </c>
    </row>
    <row r="1136" spans="1:7" ht="18" x14ac:dyDescent="0.3">
      <c r="A1136" s="73">
        <v>5</v>
      </c>
      <c r="B1136" s="60" t="s">
        <v>17</v>
      </c>
      <c r="C1136" s="63">
        <v>15</v>
      </c>
      <c r="D1136" s="34">
        <v>96566</v>
      </c>
      <c r="E1136" s="24">
        <f t="shared" si="109"/>
        <v>1448490</v>
      </c>
      <c r="F1136" s="25">
        <v>0</v>
      </c>
      <c r="G1136" s="26">
        <f t="shared" si="110"/>
        <v>1448490</v>
      </c>
    </row>
    <row r="1137" spans="1:8" ht="18" x14ac:dyDescent="0.3">
      <c r="A1137" s="73">
        <v>6</v>
      </c>
      <c r="B1137" s="74" t="s">
        <v>67</v>
      </c>
      <c r="C1137" s="38"/>
      <c r="D1137" s="59">
        <v>177187.5</v>
      </c>
      <c r="E1137" s="24">
        <f>D1137*C1137</f>
        <v>0</v>
      </c>
      <c r="F1137" s="25">
        <v>0</v>
      </c>
      <c r="G1137" s="26">
        <f t="shared" si="110"/>
        <v>0</v>
      </c>
    </row>
    <row r="1138" spans="1:8" ht="18" x14ac:dyDescent="0.3">
      <c r="A1138" s="73">
        <v>7</v>
      </c>
      <c r="B1138" s="74" t="s">
        <v>68</v>
      </c>
      <c r="C1138" s="62"/>
      <c r="D1138" s="59">
        <v>174150</v>
      </c>
      <c r="E1138" s="24">
        <f t="shared" ref="E1138:E1143" si="111">D1138*C1138</f>
        <v>0</v>
      </c>
      <c r="F1138" s="25">
        <v>0</v>
      </c>
      <c r="G1138" s="26">
        <f t="shared" si="110"/>
        <v>0</v>
      </c>
    </row>
    <row r="1139" spans="1:8" ht="18" x14ac:dyDescent="0.3">
      <c r="A1139" s="73">
        <v>8</v>
      </c>
      <c r="B1139" s="74" t="s">
        <v>69</v>
      </c>
      <c r="C1139" s="38"/>
      <c r="D1139" s="34">
        <v>198450</v>
      </c>
      <c r="E1139" s="24">
        <f t="shared" si="111"/>
        <v>0</v>
      </c>
      <c r="F1139" s="25">
        <v>0</v>
      </c>
      <c r="G1139" s="26">
        <f t="shared" si="110"/>
        <v>0</v>
      </c>
    </row>
    <row r="1140" spans="1:8" ht="18" x14ac:dyDescent="0.3">
      <c r="A1140" s="73">
        <v>9</v>
      </c>
      <c r="B1140" s="74" t="s">
        <v>70</v>
      </c>
      <c r="C1140" s="38"/>
      <c r="D1140" s="34">
        <v>352350</v>
      </c>
      <c r="E1140" s="24">
        <f t="shared" si="111"/>
        <v>0</v>
      </c>
      <c r="F1140" s="25">
        <v>0</v>
      </c>
      <c r="G1140" s="26">
        <f t="shared" si="110"/>
        <v>0</v>
      </c>
    </row>
    <row r="1141" spans="1:8" ht="18" x14ac:dyDescent="0.3">
      <c r="A1141" s="73">
        <v>10</v>
      </c>
      <c r="B1141" s="74" t="s">
        <v>71</v>
      </c>
      <c r="C1141" s="63"/>
      <c r="D1141" s="34">
        <v>67375</v>
      </c>
      <c r="E1141" s="24">
        <f t="shared" si="111"/>
        <v>0</v>
      </c>
      <c r="F1141" s="25">
        <v>0</v>
      </c>
      <c r="G1141" s="26">
        <f t="shared" si="110"/>
        <v>0</v>
      </c>
    </row>
    <row r="1142" spans="1:8" ht="18" x14ac:dyDescent="0.3">
      <c r="A1142" s="73">
        <v>11</v>
      </c>
      <c r="B1142" s="75" t="s">
        <v>72</v>
      </c>
      <c r="C1142" s="64"/>
      <c r="D1142" s="61">
        <v>67375</v>
      </c>
      <c r="E1142" s="24">
        <f t="shared" si="111"/>
        <v>0</v>
      </c>
      <c r="F1142" s="25">
        <v>0</v>
      </c>
      <c r="G1142" s="26">
        <f t="shared" si="110"/>
        <v>0</v>
      </c>
    </row>
    <row r="1143" spans="1:8" ht="18" x14ac:dyDescent="0.3">
      <c r="A1143" s="73">
        <v>12</v>
      </c>
      <c r="B1143" s="74" t="s">
        <v>73</v>
      </c>
      <c r="C1143" s="64"/>
      <c r="D1143" s="61">
        <v>67375</v>
      </c>
      <c r="E1143" s="24">
        <f t="shared" si="111"/>
        <v>0</v>
      </c>
      <c r="F1143" s="25">
        <v>0</v>
      </c>
      <c r="G1143" s="26">
        <f t="shared" si="110"/>
        <v>0</v>
      </c>
    </row>
    <row r="1144" spans="1:8" ht="19.5" x14ac:dyDescent="0.35">
      <c r="A1144" s="16"/>
      <c r="B1144" s="17" t="s">
        <v>13</v>
      </c>
      <c r="C1144" s="27">
        <f>SUM(C1132:C1143)</f>
        <v>65</v>
      </c>
      <c r="D1144" s="18"/>
      <c r="E1144" s="19">
        <f>SUM(E1137:E1143)</f>
        <v>0</v>
      </c>
      <c r="F1144" s="19"/>
      <c r="G1144" s="19">
        <f>SUM(G1132:G1143)</f>
        <v>6336480</v>
      </c>
      <c r="H1144" s="52" t="s">
        <v>108</v>
      </c>
    </row>
    <row r="1145" spans="1:8" ht="17.25" x14ac:dyDescent="0.3">
      <c r="A1145" s="28"/>
      <c r="B1145" s="29"/>
      <c r="C1145" s="30"/>
      <c r="D1145" s="30"/>
      <c r="E1145" s="31"/>
      <c r="F1145" s="14"/>
      <c r="G1145" s="31"/>
    </row>
    <row r="1147" spans="1:8" ht="18" x14ac:dyDescent="0.3">
      <c r="A1147" s="1"/>
      <c r="B1147" s="109" t="s">
        <v>0</v>
      </c>
      <c r="C1147" s="109"/>
      <c r="D1147" s="109"/>
      <c r="E1147" s="109"/>
      <c r="F1147" s="109"/>
      <c r="G1147" s="109"/>
    </row>
    <row r="1148" spans="1:8" ht="18" x14ac:dyDescent="0.3">
      <c r="A1148" s="2"/>
      <c r="B1148" s="109" t="s">
        <v>1</v>
      </c>
      <c r="C1148" s="109"/>
      <c r="D1148" s="109"/>
      <c r="E1148" s="109"/>
      <c r="F1148" s="109"/>
      <c r="G1148" s="109"/>
    </row>
    <row r="1149" spans="1:8" ht="19.5" x14ac:dyDescent="0.35">
      <c r="A1149" s="71"/>
      <c r="B1149" s="71"/>
      <c r="C1149" s="2" t="s">
        <v>2</v>
      </c>
      <c r="D1149" s="3"/>
      <c r="E1149" s="2"/>
      <c r="F1149" s="2"/>
      <c r="G1149" s="3"/>
    </row>
    <row r="1150" spans="1:8" ht="18" x14ac:dyDescent="0.3">
      <c r="A1150" s="109" t="s">
        <v>3</v>
      </c>
      <c r="B1150" s="109"/>
      <c r="C1150" s="109"/>
      <c r="D1150" s="109"/>
      <c r="E1150" s="109"/>
      <c r="F1150" s="109"/>
      <c r="G1150" s="109"/>
    </row>
    <row r="1151" spans="1:8" ht="18" x14ac:dyDescent="0.25">
      <c r="A1151" s="110" t="s">
        <v>4</v>
      </c>
      <c r="B1151" s="110"/>
      <c r="C1151" s="110"/>
      <c r="D1151" s="110"/>
      <c r="E1151" s="110"/>
      <c r="F1151" s="110"/>
      <c r="G1151" s="110"/>
    </row>
    <row r="1152" spans="1:8" x14ac:dyDescent="0.25">
      <c r="A1152" s="4"/>
      <c r="B1152" s="4"/>
      <c r="C1152" s="4"/>
      <c r="D1152" s="4"/>
      <c r="E1152" s="4"/>
      <c r="F1152" s="4"/>
      <c r="G1152" s="4"/>
    </row>
    <row r="1153" spans="1:7" ht="18" x14ac:dyDescent="0.3">
      <c r="A1153" s="5" t="s">
        <v>22</v>
      </c>
      <c r="B1153" s="5"/>
      <c r="C1153" s="6"/>
      <c r="D1153" s="107" t="s">
        <v>102</v>
      </c>
      <c r="E1153" s="107"/>
      <c r="F1153" s="107"/>
      <c r="G1153" s="107"/>
    </row>
    <row r="1154" spans="1:7" ht="18" x14ac:dyDescent="0.3">
      <c r="A1154" s="7" t="s">
        <v>23</v>
      </c>
      <c r="B1154" s="72"/>
      <c r="C1154" s="6"/>
      <c r="D1154" s="8"/>
      <c r="E1154" s="9"/>
      <c r="F1154" s="107"/>
      <c r="G1154" s="107"/>
    </row>
    <row r="1155" spans="1:7" ht="20.25" x14ac:dyDescent="0.3">
      <c r="A1155" s="10" t="s">
        <v>5</v>
      </c>
      <c r="B1155" s="21" t="s">
        <v>86</v>
      </c>
      <c r="C1155" s="6"/>
      <c r="D1155" s="8"/>
      <c r="E1155" s="9"/>
      <c r="F1155" s="108" t="s">
        <v>103</v>
      </c>
      <c r="G1155" s="108"/>
    </row>
    <row r="1156" spans="1:7" ht="17.25" x14ac:dyDescent="0.3">
      <c r="A1156" s="11" t="s">
        <v>6</v>
      </c>
      <c r="B1156" s="11" t="s">
        <v>7</v>
      </c>
      <c r="C1156" s="11" t="s">
        <v>8</v>
      </c>
      <c r="D1156" s="12" t="s">
        <v>9</v>
      </c>
      <c r="E1156" s="13" t="s">
        <v>10</v>
      </c>
      <c r="F1156" s="11" t="s">
        <v>11</v>
      </c>
      <c r="G1156" s="12" t="s">
        <v>12</v>
      </c>
    </row>
    <row r="1157" spans="1:7" ht="18" x14ac:dyDescent="0.3">
      <c r="A1157" s="73">
        <v>1</v>
      </c>
      <c r="B1157" s="58" t="s">
        <v>19</v>
      </c>
      <c r="C1157" s="38">
        <v>20</v>
      </c>
      <c r="D1157" s="59">
        <v>80775</v>
      </c>
      <c r="E1157" s="24">
        <f>D1157*C1157</f>
        <v>1615500</v>
      </c>
      <c r="F1157" s="25">
        <v>0</v>
      </c>
      <c r="G1157" s="26">
        <f>E1157-F1157*E1157</f>
        <v>1615500</v>
      </c>
    </row>
    <row r="1158" spans="1:7" ht="18" x14ac:dyDescent="0.3">
      <c r="A1158" s="73">
        <v>2</v>
      </c>
      <c r="B1158" s="57" t="s">
        <v>20</v>
      </c>
      <c r="C1158" s="62">
        <v>20</v>
      </c>
      <c r="D1158" s="59">
        <v>130973</v>
      </c>
      <c r="E1158" s="24">
        <f t="shared" ref="E1158:E1161" si="112">D1158*C1158</f>
        <v>2619460</v>
      </c>
      <c r="F1158" s="25">
        <v>0</v>
      </c>
      <c r="G1158" s="26">
        <f t="shared" ref="G1158:G1168" si="113">E1158-F1158*E1158</f>
        <v>2619460</v>
      </c>
    </row>
    <row r="1159" spans="1:7" ht="18" x14ac:dyDescent="0.3">
      <c r="A1159" s="73">
        <v>3</v>
      </c>
      <c r="B1159" s="23" t="s">
        <v>18</v>
      </c>
      <c r="C1159" s="38">
        <v>30</v>
      </c>
      <c r="D1159" s="34">
        <v>122163</v>
      </c>
      <c r="E1159" s="24">
        <f t="shared" si="112"/>
        <v>3664890</v>
      </c>
      <c r="F1159" s="25">
        <v>0</v>
      </c>
      <c r="G1159" s="26">
        <f t="shared" si="113"/>
        <v>3664890</v>
      </c>
    </row>
    <row r="1160" spans="1:7" ht="18" x14ac:dyDescent="0.3">
      <c r="A1160" s="73">
        <v>4</v>
      </c>
      <c r="B1160" s="23" t="s">
        <v>21</v>
      </c>
      <c r="C1160" s="38"/>
      <c r="D1160" s="34">
        <v>61155</v>
      </c>
      <c r="E1160" s="24">
        <f t="shared" si="112"/>
        <v>0</v>
      </c>
      <c r="F1160" s="25">
        <v>0</v>
      </c>
      <c r="G1160" s="26">
        <f t="shared" si="113"/>
        <v>0</v>
      </c>
    </row>
    <row r="1161" spans="1:7" ht="18" x14ac:dyDescent="0.3">
      <c r="A1161" s="73">
        <v>5</v>
      </c>
      <c r="B1161" s="60" t="s">
        <v>17</v>
      </c>
      <c r="C1161" s="63"/>
      <c r="D1161" s="34">
        <v>96566</v>
      </c>
      <c r="E1161" s="24">
        <f t="shared" si="112"/>
        <v>0</v>
      </c>
      <c r="F1161" s="25">
        <v>0</v>
      </c>
      <c r="G1161" s="26">
        <f t="shared" si="113"/>
        <v>0</v>
      </c>
    </row>
    <row r="1162" spans="1:7" ht="18" x14ac:dyDescent="0.3">
      <c r="A1162" s="73">
        <v>6</v>
      </c>
      <c r="B1162" s="74" t="s">
        <v>67</v>
      </c>
      <c r="C1162" s="38"/>
      <c r="D1162" s="59">
        <v>177187.5</v>
      </c>
      <c r="E1162" s="24">
        <f>D1162*C1162</f>
        <v>0</v>
      </c>
      <c r="F1162" s="25">
        <v>0</v>
      </c>
      <c r="G1162" s="26">
        <f t="shared" si="113"/>
        <v>0</v>
      </c>
    </row>
    <row r="1163" spans="1:7" ht="18" x14ac:dyDescent="0.3">
      <c r="A1163" s="73">
        <v>7</v>
      </c>
      <c r="B1163" s="74" t="s">
        <v>68</v>
      </c>
      <c r="C1163" s="62"/>
      <c r="D1163" s="59">
        <v>174150</v>
      </c>
      <c r="E1163" s="24">
        <f t="shared" ref="E1163:E1168" si="114">D1163*C1163</f>
        <v>0</v>
      </c>
      <c r="F1163" s="25">
        <v>0</v>
      </c>
      <c r="G1163" s="26">
        <f t="shared" si="113"/>
        <v>0</v>
      </c>
    </row>
    <row r="1164" spans="1:7" ht="18" x14ac:dyDescent="0.3">
      <c r="A1164" s="73">
        <v>8</v>
      </c>
      <c r="B1164" s="74" t="s">
        <v>69</v>
      </c>
      <c r="C1164" s="38"/>
      <c r="D1164" s="34">
        <v>198450</v>
      </c>
      <c r="E1164" s="24">
        <f t="shared" si="114"/>
        <v>0</v>
      </c>
      <c r="F1164" s="25">
        <v>0</v>
      </c>
      <c r="G1164" s="26">
        <f t="shared" si="113"/>
        <v>0</v>
      </c>
    </row>
    <row r="1165" spans="1:7" ht="18" x14ac:dyDescent="0.3">
      <c r="A1165" s="73">
        <v>9</v>
      </c>
      <c r="B1165" s="74" t="s">
        <v>70</v>
      </c>
      <c r="C1165" s="38"/>
      <c r="D1165" s="34">
        <v>352350</v>
      </c>
      <c r="E1165" s="24">
        <f t="shared" si="114"/>
        <v>0</v>
      </c>
      <c r="F1165" s="25">
        <v>0</v>
      </c>
      <c r="G1165" s="26">
        <f t="shared" si="113"/>
        <v>0</v>
      </c>
    </row>
    <row r="1166" spans="1:7" ht="18" x14ac:dyDescent="0.3">
      <c r="A1166" s="73">
        <v>10</v>
      </c>
      <c r="B1166" s="74" t="s">
        <v>71</v>
      </c>
      <c r="C1166" s="63"/>
      <c r="D1166" s="34">
        <v>67375</v>
      </c>
      <c r="E1166" s="24">
        <f t="shared" si="114"/>
        <v>0</v>
      </c>
      <c r="F1166" s="25">
        <v>0</v>
      </c>
      <c r="G1166" s="26">
        <f t="shared" si="113"/>
        <v>0</v>
      </c>
    </row>
    <row r="1167" spans="1:7" ht="18" x14ac:dyDescent="0.3">
      <c r="A1167" s="73">
        <v>11</v>
      </c>
      <c r="B1167" s="75" t="s">
        <v>72</v>
      </c>
      <c r="C1167" s="64"/>
      <c r="D1167" s="61">
        <v>67375</v>
      </c>
      <c r="E1167" s="24">
        <f t="shared" si="114"/>
        <v>0</v>
      </c>
      <c r="F1167" s="25">
        <v>0</v>
      </c>
      <c r="G1167" s="26">
        <f t="shared" si="113"/>
        <v>0</v>
      </c>
    </row>
    <row r="1168" spans="1:7" ht="18" x14ac:dyDescent="0.3">
      <c r="A1168" s="73">
        <v>12</v>
      </c>
      <c r="B1168" s="74" t="s">
        <v>73</v>
      </c>
      <c r="C1168" s="64"/>
      <c r="D1168" s="61">
        <v>67375</v>
      </c>
      <c r="E1168" s="24">
        <f t="shared" si="114"/>
        <v>0</v>
      </c>
      <c r="F1168" s="25">
        <v>0</v>
      </c>
      <c r="G1168" s="26">
        <f t="shared" si="113"/>
        <v>0</v>
      </c>
    </row>
    <row r="1169" spans="1:8" ht="19.5" x14ac:dyDescent="0.35">
      <c r="A1169" s="16"/>
      <c r="B1169" s="17" t="s">
        <v>13</v>
      </c>
      <c r="C1169" s="27">
        <f>SUM(C1157:C1168)</f>
        <v>70</v>
      </c>
      <c r="D1169" s="18"/>
      <c r="E1169" s="19">
        <f>SUM(E1162:E1168)</f>
        <v>0</v>
      </c>
      <c r="F1169" s="19"/>
      <c r="G1169" s="19">
        <f>SUM(G1157:G1168)</f>
        <v>7899850</v>
      </c>
      <c r="H1169" t="s">
        <v>178</v>
      </c>
    </row>
    <row r="1170" spans="1:8" s="55" customFormat="1" ht="17.25" x14ac:dyDescent="0.3">
      <c r="A1170" s="92"/>
      <c r="B1170" s="93"/>
      <c r="C1170" s="94"/>
      <c r="D1170" s="94"/>
      <c r="E1170" s="95"/>
      <c r="F1170" s="96"/>
      <c r="G1170" s="95"/>
    </row>
    <row r="1171" spans="1:8" ht="18" x14ac:dyDescent="0.3">
      <c r="A1171" s="1"/>
      <c r="B1171" s="109" t="s">
        <v>0</v>
      </c>
      <c r="C1171" s="109"/>
      <c r="D1171" s="109"/>
      <c r="E1171" s="109"/>
      <c r="F1171" s="109"/>
      <c r="G1171" s="109"/>
    </row>
    <row r="1172" spans="1:8" ht="18" x14ac:dyDescent="0.3">
      <c r="A1172" s="2"/>
      <c r="B1172" s="109" t="s">
        <v>1</v>
      </c>
      <c r="C1172" s="109"/>
      <c r="D1172" s="109"/>
      <c r="E1172" s="109"/>
      <c r="F1172" s="109"/>
      <c r="G1172" s="109"/>
    </row>
    <row r="1173" spans="1:8" ht="19.5" x14ac:dyDescent="0.35">
      <c r="A1173" s="71"/>
      <c r="B1173" s="71"/>
      <c r="C1173" s="2" t="s">
        <v>2</v>
      </c>
      <c r="D1173" s="3"/>
      <c r="E1173" s="2"/>
      <c r="F1173" s="2"/>
      <c r="G1173" s="3"/>
    </row>
    <row r="1174" spans="1:8" ht="18" x14ac:dyDescent="0.3">
      <c r="A1174" s="109" t="s">
        <v>3</v>
      </c>
      <c r="B1174" s="109"/>
      <c r="C1174" s="109"/>
      <c r="D1174" s="109"/>
      <c r="E1174" s="109"/>
      <c r="F1174" s="109"/>
      <c r="G1174" s="109"/>
    </row>
    <row r="1175" spans="1:8" ht="18" x14ac:dyDescent="0.25">
      <c r="A1175" s="110" t="s">
        <v>4</v>
      </c>
      <c r="B1175" s="110"/>
      <c r="C1175" s="110"/>
      <c r="D1175" s="110"/>
      <c r="E1175" s="110"/>
      <c r="F1175" s="110"/>
      <c r="G1175" s="110"/>
    </row>
    <row r="1176" spans="1:8" x14ac:dyDescent="0.25">
      <c r="A1176" s="4"/>
      <c r="B1176" s="4"/>
      <c r="C1176" s="4"/>
      <c r="D1176" s="4"/>
      <c r="E1176" s="4"/>
      <c r="F1176" s="4"/>
      <c r="G1176" s="4"/>
    </row>
    <row r="1177" spans="1:8" ht="18" x14ac:dyDescent="0.3">
      <c r="A1177" s="5" t="s">
        <v>22</v>
      </c>
      <c r="B1177" s="5"/>
      <c r="C1177" s="6"/>
      <c r="D1177" s="107" t="s">
        <v>104</v>
      </c>
      <c r="E1177" s="107"/>
      <c r="F1177" s="107"/>
      <c r="G1177" s="107"/>
    </row>
    <row r="1178" spans="1:8" ht="18" x14ac:dyDescent="0.3">
      <c r="A1178" s="7" t="s">
        <v>23</v>
      </c>
      <c r="B1178" s="72"/>
      <c r="C1178" s="6"/>
      <c r="D1178" s="8"/>
      <c r="E1178" s="9"/>
      <c r="F1178" s="107"/>
      <c r="G1178" s="107"/>
    </row>
    <row r="1179" spans="1:8" ht="20.25" x14ac:dyDescent="0.3">
      <c r="A1179" s="10" t="s">
        <v>5</v>
      </c>
      <c r="B1179" s="21" t="s">
        <v>66</v>
      </c>
      <c r="C1179" s="6"/>
      <c r="D1179" s="8"/>
      <c r="E1179" s="9"/>
      <c r="F1179" s="108" t="s">
        <v>105</v>
      </c>
      <c r="G1179" s="108"/>
    </row>
    <row r="1180" spans="1:8" ht="17.25" x14ac:dyDescent="0.3">
      <c r="A1180" s="11" t="s">
        <v>6</v>
      </c>
      <c r="B1180" s="11" t="s">
        <v>7</v>
      </c>
      <c r="C1180" s="11" t="s">
        <v>8</v>
      </c>
      <c r="D1180" s="12" t="s">
        <v>9</v>
      </c>
      <c r="E1180" s="13" t="s">
        <v>10</v>
      </c>
      <c r="F1180" s="11" t="s">
        <v>11</v>
      </c>
      <c r="G1180" s="12" t="s">
        <v>12</v>
      </c>
    </row>
    <row r="1181" spans="1:8" ht="18" x14ac:dyDescent="0.3">
      <c r="A1181" s="73">
        <v>1</v>
      </c>
      <c r="B1181" s="58" t="s">
        <v>19</v>
      </c>
      <c r="C1181" s="38">
        <v>20</v>
      </c>
      <c r="D1181" s="59">
        <v>80775</v>
      </c>
      <c r="E1181" s="24">
        <f>D1181*C1181</f>
        <v>1615500</v>
      </c>
      <c r="F1181" s="25">
        <v>0</v>
      </c>
      <c r="G1181" s="26">
        <f>E1181-F1181*E1181</f>
        <v>1615500</v>
      </c>
    </row>
    <row r="1182" spans="1:8" ht="18" x14ac:dyDescent="0.3">
      <c r="A1182" s="73">
        <v>2</v>
      </c>
      <c r="B1182" s="57" t="s">
        <v>20</v>
      </c>
      <c r="C1182" s="62">
        <v>20</v>
      </c>
      <c r="D1182" s="59">
        <v>130973</v>
      </c>
      <c r="E1182" s="24">
        <f t="shared" ref="E1182:E1185" si="115">D1182*C1182</f>
        <v>2619460</v>
      </c>
      <c r="F1182" s="25">
        <v>0</v>
      </c>
      <c r="G1182" s="26">
        <f t="shared" ref="G1182:G1192" si="116">E1182-F1182*E1182</f>
        <v>2619460</v>
      </c>
    </row>
    <row r="1183" spans="1:8" ht="18" x14ac:dyDescent="0.3">
      <c r="A1183" s="73">
        <v>3</v>
      </c>
      <c r="B1183" s="23" t="s">
        <v>18</v>
      </c>
      <c r="C1183" s="38">
        <v>30</v>
      </c>
      <c r="D1183" s="34">
        <v>122163</v>
      </c>
      <c r="E1183" s="24">
        <f t="shared" si="115"/>
        <v>3664890</v>
      </c>
      <c r="F1183" s="25">
        <v>0</v>
      </c>
      <c r="G1183" s="26">
        <f t="shared" si="116"/>
        <v>3664890</v>
      </c>
    </row>
    <row r="1184" spans="1:8" ht="18" x14ac:dyDescent="0.3">
      <c r="A1184" s="73">
        <v>4</v>
      </c>
      <c r="B1184" s="23" t="s">
        <v>21</v>
      </c>
      <c r="C1184" s="38">
        <v>10</v>
      </c>
      <c r="D1184" s="34">
        <v>61155</v>
      </c>
      <c r="E1184" s="24">
        <f t="shared" si="115"/>
        <v>611550</v>
      </c>
      <c r="F1184" s="25">
        <v>0</v>
      </c>
      <c r="G1184" s="26">
        <f t="shared" si="116"/>
        <v>611550</v>
      </c>
    </row>
    <row r="1185" spans="1:7" ht="18" x14ac:dyDescent="0.3">
      <c r="A1185" s="73">
        <v>5</v>
      </c>
      <c r="B1185" s="60" t="s">
        <v>17</v>
      </c>
      <c r="C1185" s="63"/>
      <c r="D1185" s="34">
        <v>96566</v>
      </c>
      <c r="E1185" s="24">
        <f t="shared" si="115"/>
        <v>0</v>
      </c>
      <c r="F1185" s="25">
        <v>0</v>
      </c>
      <c r="G1185" s="26">
        <f t="shared" si="116"/>
        <v>0</v>
      </c>
    </row>
    <row r="1186" spans="1:7" ht="18" x14ac:dyDescent="0.3">
      <c r="A1186" s="73">
        <v>6</v>
      </c>
      <c r="B1186" s="74" t="s">
        <v>67</v>
      </c>
      <c r="C1186" s="38"/>
      <c r="D1186" s="59">
        <v>177187.5</v>
      </c>
      <c r="E1186" s="24">
        <f>D1186*C1186</f>
        <v>0</v>
      </c>
      <c r="F1186" s="25">
        <v>0</v>
      </c>
      <c r="G1186" s="26">
        <f t="shared" si="116"/>
        <v>0</v>
      </c>
    </row>
    <row r="1187" spans="1:7" ht="18" x14ac:dyDescent="0.3">
      <c r="A1187" s="73">
        <v>7</v>
      </c>
      <c r="B1187" s="74" t="s">
        <v>68</v>
      </c>
      <c r="C1187" s="62"/>
      <c r="D1187" s="59">
        <v>174150</v>
      </c>
      <c r="E1187" s="24">
        <f t="shared" ref="E1187:E1192" si="117">D1187*C1187</f>
        <v>0</v>
      </c>
      <c r="F1187" s="25">
        <v>0</v>
      </c>
      <c r="G1187" s="26">
        <f t="shared" si="116"/>
        <v>0</v>
      </c>
    </row>
    <row r="1188" spans="1:7" ht="18" x14ac:dyDescent="0.3">
      <c r="A1188" s="73">
        <v>8</v>
      </c>
      <c r="B1188" s="74" t="s">
        <v>69</v>
      </c>
      <c r="C1188" s="38"/>
      <c r="D1188" s="34">
        <v>198450</v>
      </c>
      <c r="E1188" s="24">
        <f t="shared" si="117"/>
        <v>0</v>
      </c>
      <c r="F1188" s="25">
        <v>0</v>
      </c>
      <c r="G1188" s="26">
        <f t="shared" si="116"/>
        <v>0</v>
      </c>
    </row>
    <row r="1189" spans="1:7" ht="18" x14ac:dyDescent="0.3">
      <c r="A1189" s="73">
        <v>9</v>
      </c>
      <c r="B1189" s="74" t="s">
        <v>70</v>
      </c>
      <c r="C1189" s="38"/>
      <c r="D1189" s="34">
        <v>352350</v>
      </c>
      <c r="E1189" s="24">
        <f t="shared" si="117"/>
        <v>0</v>
      </c>
      <c r="F1189" s="25">
        <v>0</v>
      </c>
      <c r="G1189" s="26">
        <f t="shared" si="116"/>
        <v>0</v>
      </c>
    </row>
    <row r="1190" spans="1:7" ht="18" x14ac:dyDescent="0.3">
      <c r="A1190" s="73">
        <v>10</v>
      </c>
      <c r="B1190" s="74" t="s">
        <v>71</v>
      </c>
      <c r="C1190" s="63"/>
      <c r="D1190" s="34">
        <v>67375</v>
      </c>
      <c r="E1190" s="24">
        <f t="shared" si="117"/>
        <v>0</v>
      </c>
      <c r="F1190" s="25">
        <v>0</v>
      </c>
      <c r="G1190" s="26">
        <f t="shared" si="116"/>
        <v>0</v>
      </c>
    </row>
    <row r="1191" spans="1:7" ht="18" x14ac:dyDescent="0.3">
      <c r="A1191" s="73">
        <v>11</v>
      </c>
      <c r="B1191" s="75" t="s">
        <v>72</v>
      </c>
      <c r="C1191" s="64"/>
      <c r="D1191" s="61">
        <v>67375</v>
      </c>
      <c r="E1191" s="24">
        <f t="shared" si="117"/>
        <v>0</v>
      </c>
      <c r="F1191" s="25">
        <v>0</v>
      </c>
      <c r="G1191" s="26">
        <f t="shared" si="116"/>
        <v>0</v>
      </c>
    </row>
    <row r="1192" spans="1:7" ht="18" x14ac:dyDescent="0.3">
      <c r="A1192" s="73">
        <v>12</v>
      </c>
      <c r="B1192" s="74" t="s">
        <v>73</v>
      </c>
      <c r="C1192" s="64"/>
      <c r="D1192" s="61">
        <v>67375</v>
      </c>
      <c r="E1192" s="24">
        <f t="shared" si="117"/>
        <v>0</v>
      </c>
      <c r="F1192" s="25">
        <v>0</v>
      </c>
      <c r="G1192" s="26">
        <f t="shared" si="116"/>
        <v>0</v>
      </c>
    </row>
    <row r="1193" spans="1:7" ht="19.5" x14ac:dyDescent="0.35">
      <c r="A1193" s="16"/>
      <c r="B1193" s="17" t="s">
        <v>13</v>
      </c>
      <c r="C1193" s="27">
        <f>SUM(C1181:C1192)</f>
        <v>80</v>
      </c>
      <c r="D1193" s="18"/>
      <c r="E1193" s="19">
        <f>SUM(E1186:E1192)</f>
        <v>0</v>
      </c>
      <c r="F1193" s="19"/>
      <c r="G1193" s="19">
        <f>SUM(G1181:G1192)</f>
        <v>8511400</v>
      </c>
    </row>
    <row r="1195" spans="1:7" s="55" customFormat="1" x14ac:dyDescent="0.25"/>
    <row r="1197" spans="1:7" ht="18" x14ac:dyDescent="0.3">
      <c r="A1197" s="1"/>
      <c r="B1197" s="109" t="s">
        <v>0</v>
      </c>
      <c r="C1197" s="109"/>
      <c r="D1197" s="109"/>
      <c r="E1197" s="109"/>
      <c r="F1197" s="109"/>
      <c r="G1197" s="109"/>
    </row>
    <row r="1198" spans="1:7" ht="18" x14ac:dyDescent="0.3">
      <c r="A1198" s="2"/>
      <c r="B1198" s="109" t="s">
        <v>1</v>
      </c>
      <c r="C1198" s="109"/>
      <c r="D1198" s="109"/>
      <c r="E1198" s="109"/>
      <c r="F1198" s="109"/>
      <c r="G1198" s="109"/>
    </row>
    <row r="1199" spans="1:7" ht="19.5" x14ac:dyDescent="0.35">
      <c r="A1199" s="85"/>
      <c r="B1199" s="85"/>
      <c r="C1199" s="2" t="s">
        <v>2</v>
      </c>
      <c r="D1199" s="3"/>
      <c r="E1199" s="2"/>
      <c r="F1199" s="2"/>
      <c r="G1199" s="3"/>
    </row>
    <row r="1200" spans="1:7" ht="18" x14ac:dyDescent="0.3">
      <c r="A1200" s="109" t="s">
        <v>3</v>
      </c>
      <c r="B1200" s="109"/>
      <c r="C1200" s="109"/>
      <c r="D1200" s="109"/>
      <c r="E1200" s="109"/>
      <c r="F1200" s="109"/>
      <c r="G1200" s="109"/>
    </row>
    <row r="1201" spans="1:10" ht="18" x14ac:dyDescent="0.25">
      <c r="A1201" s="110" t="s">
        <v>4</v>
      </c>
      <c r="B1201" s="110"/>
      <c r="C1201" s="110"/>
      <c r="D1201" s="110"/>
      <c r="E1201" s="110"/>
      <c r="F1201" s="110"/>
      <c r="G1201" s="110"/>
    </row>
    <row r="1202" spans="1:10" x14ac:dyDescent="0.25">
      <c r="A1202" s="4"/>
      <c r="B1202" s="4"/>
      <c r="C1202" s="4"/>
      <c r="D1202" s="4"/>
      <c r="E1202" s="4"/>
      <c r="F1202" s="4"/>
      <c r="G1202" s="4"/>
    </row>
    <row r="1203" spans="1:10" ht="18" x14ac:dyDescent="0.3">
      <c r="A1203" s="5" t="s">
        <v>22</v>
      </c>
      <c r="B1203" s="5"/>
      <c r="C1203" s="6"/>
      <c r="D1203" s="107" t="s">
        <v>112</v>
      </c>
      <c r="E1203" s="107"/>
      <c r="F1203" s="107"/>
      <c r="G1203" s="107"/>
    </row>
    <row r="1204" spans="1:10" ht="18" x14ac:dyDescent="0.3">
      <c r="A1204" s="7" t="s">
        <v>23</v>
      </c>
      <c r="B1204" s="86"/>
      <c r="C1204" s="6"/>
      <c r="D1204" s="8"/>
      <c r="E1204" s="9"/>
      <c r="F1204" s="107"/>
      <c r="G1204" s="107"/>
    </row>
    <row r="1205" spans="1:10" ht="20.25" x14ac:dyDescent="0.3">
      <c r="A1205" s="10" t="s">
        <v>5</v>
      </c>
      <c r="B1205" s="21" t="s">
        <v>114</v>
      </c>
      <c r="C1205" s="6"/>
      <c r="D1205" s="8"/>
      <c r="E1205" s="9"/>
      <c r="F1205" s="108" t="s">
        <v>113</v>
      </c>
      <c r="G1205" s="108"/>
    </row>
    <row r="1206" spans="1:10" ht="17.25" x14ac:dyDescent="0.3">
      <c r="A1206" s="11" t="s">
        <v>6</v>
      </c>
      <c r="B1206" s="11" t="s">
        <v>7</v>
      </c>
      <c r="C1206" s="11" t="s">
        <v>8</v>
      </c>
      <c r="D1206" s="12" t="s">
        <v>9</v>
      </c>
      <c r="E1206" s="13" t="s">
        <v>10</v>
      </c>
      <c r="F1206" s="11" t="s">
        <v>11</v>
      </c>
      <c r="G1206" s="12" t="s">
        <v>12</v>
      </c>
    </row>
    <row r="1207" spans="1:10" ht="18" x14ac:dyDescent="0.3">
      <c r="A1207" s="73">
        <v>1</v>
      </c>
      <c r="B1207" s="58" t="s">
        <v>19</v>
      </c>
      <c r="C1207" s="38"/>
      <c r="D1207" s="59">
        <v>80775</v>
      </c>
      <c r="E1207" s="24">
        <f>D1207*C1207</f>
        <v>0</v>
      </c>
      <c r="F1207" s="25">
        <v>0</v>
      </c>
      <c r="G1207" s="26">
        <f>E1207-F1207*E1207</f>
        <v>0</v>
      </c>
    </row>
    <row r="1208" spans="1:10" ht="18" x14ac:dyDescent="0.3">
      <c r="A1208" s="73">
        <v>2</v>
      </c>
      <c r="B1208" s="57" t="s">
        <v>20</v>
      </c>
      <c r="C1208" s="62"/>
      <c r="D1208" s="59">
        <v>130973</v>
      </c>
      <c r="E1208" s="24">
        <f t="shared" ref="E1208:E1211" si="118">D1208*C1208</f>
        <v>0</v>
      </c>
      <c r="F1208" s="25">
        <v>0</v>
      </c>
      <c r="G1208" s="26">
        <f t="shared" ref="G1208:G1218" si="119">E1208-F1208*E1208</f>
        <v>0</v>
      </c>
    </row>
    <row r="1209" spans="1:10" ht="18" x14ac:dyDescent="0.3">
      <c r="A1209" s="73">
        <v>3</v>
      </c>
      <c r="B1209" s="23" t="s">
        <v>18</v>
      </c>
      <c r="C1209" s="38"/>
      <c r="D1209" s="34">
        <v>122163</v>
      </c>
      <c r="E1209" s="24">
        <f t="shared" si="118"/>
        <v>0</v>
      </c>
      <c r="F1209" s="25">
        <v>0</v>
      </c>
      <c r="G1209" s="26">
        <f t="shared" si="119"/>
        <v>0</v>
      </c>
    </row>
    <row r="1210" spans="1:10" ht="18" x14ac:dyDescent="0.3">
      <c r="A1210" s="73">
        <v>4</v>
      </c>
      <c r="B1210" s="23" t="s">
        <v>21</v>
      </c>
      <c r="C1210" s="38"/>
      <c r="D1210" s="34">
        <v>61155</v>
      </c>
      <c r="E1210" s="24">
        <f t="shared" si="118"/>
        <v>0</v>
      </c>
      <c r="F1210" s="25">
        <v>0</v>
      </c>
      <c r="G1210" s="26">
        <f t="shared" si="119"/>
        <v>0</v>
      </c>
    </row>
    <row r="1211" spans="1:10" ht="18" x14ac:dyDescent="0.3">
      <c r="A1211" s="73">
        <v>5</v>
      </c>
      <c r="B1211" s="60" t="s">
        <v>17</v>
      </c>
      <c r="C1211" s="63"/>
      <c r="D1211" s="34">
        <v>96566</v>
      </c>
      <c r="E1211" s="24">
        <f t="shared" si="118"/>
        <v>0</v>
      </c>
      <c r="F1211" s="25">
        <v>0</v>
      </c>
      <c r="G1211" s="26">
        <f t="shared" si="119"/>
        <v>0</v>
      </c>
    </row>
    <row r="1212" spans="1:10" ht="18" x14ac:dyDescent="0.3">
      <c r="A1212" s="73">
        <v>6</v>
      </c>
      <c r="B1212" s="74" t="s">
        <v>67</v>
      </c>
      <c r="C1212" s="38">
        <v>30</v>
      </c>
      <c r="D1212" s="59">
        <v>177187.5</v>
      </c>
      <c r="E1212" s="24">
        <f>D1212*C1212</f>
        <v>5315625</v>
      </c>
      <c r="F1212" s="25">
        <v>0</v>
      </c>
      <c r="G1212" s="26">
        <f t="shared" si="119"/>
        <v>5315625</v>
      </c>
    </row>
    <row r="1213" spans="1:10" ht="18" x14ac:dyDescent="0.3">
      <c r="A1213" s="73">
        <v>7</v>
      </c>
      <c r="B1213" s="74" t="s">
        <v>68</v>
      </c>
      <c r="C1213" s="62">
        <v>30</v>
      </c>
      <c r="D1213" s="59">
        <v>174150</v>
      </c>
      <c r="E1213" s="24">
        <f t="shared" ref="E1213:E1218" si="120">D1213*C1213</f>
        <v>5224500</v>
      </c>
      <c r="F1213" s="25">
        <v>0</v>
      </c>
      <c r="G1213" s="26">
        <f t="shared" si="119"/>
        <v>5224500</v>
      </c>
    </row>
    <row r="1214" spans="1:10" ht="18" x14ac:dyDescent="0.3">
      <c r="A1214" s="73">
        <v>8</v>
      </c>
      <c r="B1214" s="74" t="s">
        <v>69</v>
      </c>
      <c r="C1214" s="38">
        <v>20</v>
      </c>
      <c r="D1214" s="34">
        <v>198450</v>
      </c>
      <c r="E1214" s="24">
        <f t="shared" si="120"/>
        <v>3969000</v>
      </c>
      <c r="F1214" s="25">
        <v>0</v>
      </c>
      <c r="G1214" s="26">
        <f t="shared" si="119"/>
        <v>3969000</v>
      </c>
      <c r="H1214" s="52" t="s">
        <v>115</v>
      </c>
      <c r="I1214" s="52"/>
      <c r="J1214" s="52"/>
    </row>
    <row r="1215" spans="1:10" ht="18" x14ac:dyDescent="0.3">
      <c r="A1215" s="73">
        <v>9</v>
      </c>
      <c r="B1215" s="74" t="s">
        <v>70</v>
      </c>
      <c r="C1215" s="38"/>
      <c r="D1215" s="34">
        <v>352350</v>
      </c>
      <c r="E1215" s="24">
        <f t="shared" si="120"/>
        <v>0</v>
      </c>
      <c r="F1215" s="25">
        <v>0</v>
      </c>
      <c r="G1215" s="26">
        <f t="shared" si="119"/>
        <v>0</v>
      </c>
    </row>
    <row r="1216" spans="1:10" ht="18" x14ac:dyDescent="0.3">
      <c r="A1216" s="73">
        <v>10</v>
      </c>
      <c r="B1216" s="74" t="s">
        <v>71</v>
      </c>
      <c r="C1216" s="63">
        <v>30</v>
      </c>
      <c r="D1216" s="34">
        <v>67375</v>
      </c>
      <c r="E1216" s="24">
        <f t="shared" si="120"/>
        <v>2021250</v>
      </c>
      <c r="F1216" s="25">
        <v>0</v>
      </c>
      <c r="G1216" s="26">
        <f t="shared" si="119"/>
        <v>2021250</v>
      </c>
    </row>
    <row r="1217" spans="1:7" ht="18" x14ac:dyDescent="0.3">
      <c r="A1217" s="73">
        <v>11</v>
      </c>
      <c r="B1217" s="75" t="s">
        <v>72</v>
      </c>
      <c r="C1217" s="64">
        <v>30</v>
      </c>
      <c r="D1217" s="61">
        <v>67375</v>
      </c>
      <c r="E1217" s="24">
        <f t="shared" si="120"/>
        <v>2021250</v>
      </c>
      <c r="F1217" s="25">
        <v>0</v>
      </c>
      <c r="G1217" s="26">
        <f t="shared" si="119"/>
        <v>2021250</v>
      </c>
    </row>
    <row r="1218" spans="1:7" ht="18" x14ac:dyDescent="0.3">
      <c r="A1218" s="73">
        <v>12</v>
      </c>
      <c r="B1218" s="74" t="s">
        <v>73</v>
      </c>
      <c r="C1218" s="64"/>
      <c r="D1218" s="61">
        <v>67375</v>
      </c>
      <c r="E1218" s="24">
        <f t="shared" si="120"/>
        <v>0</v>
      </c>
      <c r="F1218" s="25">
        <v>0</v>
      </c>
      <c r="G1218" s="26">
        <f t="shared" si="119"/>
        <v>0</v>
      </c>
    </row>
    <row r="1219" spans="1:7" ht="19.5" x14ac:dyDescent="0.35">
      <c r="A1219" s="16"/>
      <c r="B1219" s="17" t="s">
        <v>13</v>
      </c>
      <c r="C1219" s="27">
        <f>SUM(C1207:C1218)</f>
        <v>140</v>
      </c>
      <c r="D1219" s="18"/>
      <c r="E1219" s="19">
        <f>SUM(E1212:E1218)</f>
        <v>18551625</v>
      </c>
      <c r="F1219" s="19"/>
      <c r="G1219" s="19">
        <f>SUM(G1207:G1218)</f>
        <v>18551625</v>
      </c>
    </row>
    <row r="1222" spans="1:7" ht="18" x14ac:dyDescent="0.3">
      <c r="A1222" s="1"/>
      <c r="B1222" s="109" t="s">
        <v>0</v>
      </c>
      <c r="C1222" s="109"/>
      <c r="D1222" s="109"/>
      <c r="E1222" s="109"/>
      <c r="F1222" s="109"/>
      <c r="G1222" s="109"/>
    </row>
    <row r="1223" spans="1:7" ht="18" x14ac:dyDescent="0.3">
      <c r="A1223" s="2"/>
      <c r="B1223" s="109" t="s">
        <v>1</v>
      </c>
      <c r="C1223" s="109"/>
      <c r="D1223" s="109"/>
      <c r="E1223" s="109"/>
      <c r="F1223" s="109"/>
      <c r="G1223" s="109"/>
    </row>
    <row r="1224" spans="1:7" ht="19.5" x14ac:dyDescent="0.35">
      <c r="A1224" s="85"/>
      <c r="B1224" s="85"/>
      <c r="C1224" s="2" t="s">
        <v>2</v>
      </c>
      <c r="D1224" s="3"/>
      <c r="E1224" s="2"/>
      <c r="F1224" s="2"/>
      <c r="G1224" s="3"/>
    </row>
    <row r="1225" spans="1:7" ht="18" x14ac:dyDescent="0.3">
      <c r="A1225" s="109" t="s">
        <v>3</v>
      </c>
      <c r="B1225" s="109"/>
      <c r="C1225" s="109"/>
      <c r="D1225" s="109"/>
      <c r="E1225" s="109"/>
      <c r="F1225" s="109"/>
      <c r="G1225" s="109"/>
    </row>
    <row r="1226" spans="1:7" ht="18" x14ac:dyDescent="0.25">
      <c r="A1226" s="110" t="s">
        <v>4</v>
      </c>
      <c r="B1226" s="110"/>
      <c r="C1226" s="110"/>
      <c r="D1226" s="110"/>
      <c r="E1226" s="110"/>
      <c r="F1226" s="110"/>
      <c r="G1226" s="110"/>
    </row>
    <row r="1227" spans="1:7" x14ac:dyDescent="0.25">
      <c r="A1227" s="4"/>
      <c r="B1227" s="4"/>
      <c r="C1227" s="4"/>
      <c r="D1227" s="4"/>
      <c r="E1227" s="4"/>
      <c r="F1227" s="4"/>
      <c r="G1227" s="4"/>
    </row>
    <row r="1228" spans="1:7" ht="18" x14ac:dyDescent="0.3">
      <c r="A1228" s="5" t="s">
        <v>22</v>
      </c>
      <c r="B1228" s="5"/>
      <c r="C1228" s="6"/>
      <c r="D1228" s="107" t="s">
        <v>112</v>
      </c>
      <c r="E1228" s="107"/>
      <c r="F1228" s="107"/>
      <c r="G1228" s="107"/>
    </row>
    <row r="1229" spans="1:7" ht="18" x14ac:dyDescent="0.3">
      <c r="A1229" s="7" t="s">
        <v>23</v>
      </c>
      <c r="B1229" s="86"/>
      <c r="C1229" s="6"/>
      <c r="D1229" s="8"/>
      <c r="E1229" s="9"/>
      <c r="F1229" s="107"/>
      <c r="G1229" s="107"/>
    </row>
    <row r="1230" spans="1:7" ht="20.25" x14ac:dyDescent="0.3">
      <c r="A1230" s="10" t="s">
        <v>5</v>
      </c>
      <c r="B1230" s="21" t="s">
        <v>114</v>
      </c>
      <c r="C1230" s="6"/>
      <c r="D1230" s="8"/>
      <c r="E1230" s="9"/>
      <c r="F1230" s="108" t="s">
        <v>116</v>
      </c>
      <c r="G1230" s="108"/>
    </row>
    <row r="1231" spans="1:7" ht="17.25" x14ac:dyDescent="0.3">
      <c r="A1231" s="11" t="s">
        <v>6</v>
      </c>
      <c r="B1231" s="11" t="s">
        <v>7</v>
      </c>
      <c r="C1231" s="11" t="s">
        <v>8</v>
      </c>
      <c r="D1231" s="12" t="s">
        <v>9</v>
      </c>
      <c r="E1231" s="13" t="s">
        <v>10</v>
      </c>
      <c r="F1231" s="11" t="s">
        <v>11</v>
      </c>
      <c r="G1231" s="12" t="s">
        <v>12</v>
      </c>
    </row>
    <row r="1232" spans="1:7" ht="18" x14ac:dyDescent="0.3">
      <c r="A1232" s="73">
        <v>1</v>
      </c>
      <c r="B1232" s="58" t="s">
        <v>19</v>
      </c>
      <c r="C1232" s="38">
        <v>20</v>
      </c>
      <c r="D1232" s="59">
        <v>80775</v>
      </c>
      <c r="E1232" s="24">
        <f>D1232*C1232</f>
        <v>1615500</v>
      </c>
      <c r="F1232" s="25">
        <v>0</v>
      </c>
      <c r="G1232" s="26">
        <f>E1232-F1232*E1232</f>
        <v>1615500</v>
      </c>
    </row>
    <row r="1233" spans="1:10" ht="18" x14ac:dyDescent="0.3">
      <c r="A1233" s="73">
        <v>2</v>
      </c>
      <c r="B1233" s="57" t="s">
        <v>20</v>
      </c>
      <c r="C1233" s="62">
        <v>20</v>
      </c>
      <c r="D1233" s="59">
        <v>130973</v>
      </c>
      <c r="E1233" s="24">
        <f t="shared" ref="E1233:E1236" si="121">D1233*C1233</f>
        <v>2619460</v>
      </c>
      <c r="F1233" s="25">
        <v>0</v>
      </c>
      <c r="G1233" s="26">
        <f t="shared" ref="G1233:G1243" si="122">E1233-F1233*E1233</f>
        <v>2619460</v>
      </c>
    </row>
    <row r="1234" spans="1:10" ht="18" x14ac:dyDescent="0.3">
      <c r="A1234" s="73">
        <v>3</v>
      </c>
      <c r="B1234" s="23" t="s">
        <v>18</v>
      </c>
      <c r="C1234" s="38">
        <v>20</v>
      </c>
      <c r="D1234" s="34">
        <v>122163</v>
      </c>
      <c r="E1234" s="24">
        <f t="shared" si="121"/>
        <v>2443260</v>
      </c>
      <c r="F1234" s="25">
        <v>0</v>
      </c>
      <c r="G1234" s="26">
        <f t="shared" si="122"/>
        <v>2443260</v>
      </c>
    </row>
    <row r="1235" spans="1:10" ht="18" x14ac:dyDescent="0.3">
      <c r="A1235" s="73">
        <v>4</v>
      </c>
      <c r="B1235" s="23" t="s">
        <v>21</v>
      </c>
      <c r="C1235" s="38"/>
      <c r="D1235" s="34">
        <v>61155</v>
      </c>
      <c r="E1235" s="24">
        <f t="shared" si="121"/>
        <v>0</v>
      </c>
      <c r="F1235" s="25">
        <v>0</v>
      </c>
      <c r="G1235" s="26">
        <f t="shared" si="122"/>
        <v>0</v>
      </c>
    </row>
    <row r="1236" spans="1:10" ht="18" x14ac:dyDescent="0.3">
      <c r="A1236" s="73">
        <v>5</v>
      </c>
      <c r="B1236" s="60" t="s">
        <v>17</v>
      </c>
      <c r="C1236" s="63">
        <v>20</v>
      </c>
      <c r="D1236" s="34">
        <v>96566</v>
      </c>
      <c r="E1236" s="24">
        <f t="shared" si="121"/>
        <v>1931320</v>
      </c>
      <c r="F1236" s="25">
        <v>0</v>
      </c>
      <c r="G1236" s="26">
        <f t="shared" si="122"/>
        <v>1931320</v>
      </c>
    </row>
    <row r="1237" spans="1:10" ht="18" x14ac:dyDescent="0.3">
      <c r="A1237" s="73">
        <v>6</v>
      </c>
      <c r="B1237" s="74" t="s">
        <v>67</v>
      </c>
      <c r="C1237" s="38"/>
      <c r="D1237" s="59">
        <v>177187.5</v>
      </c>
      <c r="E1237" s="24">
        <f>D1237*C1237</f>
        <v>0</v>
      </c>
      <c r="F1237" s="25">
        <v>0</v>
      </c>
      <c r="G1237" s="26">
        <f t="shared" si="122"/>
        <v>0</v>
      </c>
    </row>
    <row r="1238" spans="1:10" ht="18" x14ac:dyDescent="0.3">
      <c r="A1238" s="73">
        <v>7</v>
      </c>
      <c r="B1238" s="74" t="s">
        <v>68</v>
      </c>
      <c r="C1238" s="62"/>
      <c r="D1238" s="59">
        <v>174150</v>
      </c>
      <c r="E1238" s="24">
        <f t="shared" ref="E1238:E1243" si="123">D1238*C1238</f>
        <v>0</v>
      </c>
      <c r="F1238" s="25">
        <v>0</v>
      </c>
      <c r="G1238" s="26">
        <f t="shared" si="122"/>
        <v>0</v>
      </c>
    </row>
    <row r="1239" spans="1:10" ht="18" x14ac:dyDescent="0.3">
      <c r="A1239" s="73">
        <v>8</v>
      </c>
      <c r="B1239" s="74" t="s">
        <v>69</v>
      </c>
      <c r="C1239" s="38"/>
      <c r="D1239" s="34">
        <v>198450</v>
      </c>
      <c r="E1239" s="24">
        <f t="shared" si="123"/>
        <v>0</v>
      </c>
      <c r="F1239" s="25">
        <v>0</v>
      </c>
      <c r="G1239" s="26">
        <f t="shared" si="122"/>
        <v>0</v>
      </c>
      <c r="H1239" s="52"/>
      <c r="I1239" s="52"/>
      <c r="J1239" s="52"/>
    </row>
    <row r="1240" spans="1:10" ht="18" x14ac:dyDescent="0.3">
      <c r="A1240" s="73">
        <v>9</v>
      </c>
      <c r="B1240" s="74" t="s">
        <v>70</v>
      </c>
      <c r="C1240" s="38"/>
      <c r="D1240" s="34">
        <v>352350</v>
      </c>
      <c r="E1240" s="24">
        <f t="shared" si="123"/>
        <v>0</v>
      </c>
      <c r="F1240" s="25">
        <v>0</v>
      </c>
      <c r="G1240" s="26">
        <f t="shared" si="122"/>
        <v>0</v>
      </c>
    </row>
    <row r="1241" spans="1:10" ht="18" x14ac:dyDescent="0.3">
      <c r="A1241" s="73">
        <v>10</v>
      </c>
      <c r="B1241" s="74" t="s">
        <v>71</v>
      </c>
      <c r="C1241" s="63"/>
      <c r="D1241" s="34">
        <v>67375</v>
      </c>
      <c r="E1241" s="24">
        <f t="shared" si="123"/>
        <v>0</v>
      </c>
      <c r="F1241" s="25">
        <v>0</v>
      </c>
      <c r="G1241" s="26">
        <f t="shared" si="122"/>
        <v>0</v>
      </c>
    </row>
    <row r="1242" spans="1:10" ht="18" x14ac:dyDescent="0.3">
      <c r="A1242" s="73">
        <v>11</v>
      </c>
      <c r="B1242" s="75" t="s">
        <v>72</v>
      </c>
      <c r="C1242" s="64"/>
      <c r="D1242" s="61">
        <v>67375</v>
      </c>
      <c r="E1242" s="24">
        <f t="shared" si="123"/>
        <v>0</v>
      </c>
      <c r="F1242" s="25">
        <v>0</v>
      </c>
      <c r="G1242" s="26">
        <f t="shared" si="122"/>
        <v>0</v>
      </c>
    </row>
    <row r="1243" spans="1:10" ht="18" x14ac:dyDescent="0.3">
      <c r="A1243" s="73">
        <v>12</v>
      </c>
      <c r="B1243" s="74" t="s">
        <v>73</v>
      </c>
      <c r="C1243" s="64"/>
      <c r="D1243" s="61">
        <v>67375</v>
      </c>
      <c r="E1243" s="24">
        <f t="shared" si="123"/>
        <v>0</v>
      </c>
      <c r="F1243" s="25">
        <v>0</v>
      </c>
      <c r="G1243" s="26">
        <f t="shared" si="122"/>
        <v>0</v>
      </c>
    </row>
    <row r="1244" spans="1:10" ht="19.5" x14ac:dyDescent="0.35">
      <c r="A1244" s="16"/>
      <c r="B1244" s="17" t="s">
        <v>13</v>
      </c>
      <c r="C1244" s="27">
        <f>SUM(C1232:C1243)</f>
        <v>80</v>
      </c>
      <c r="D1244" s="18"/>
      <c r="E1244" s="19">
        <f>SUM(E1237:E1243)</f>
        <v>0</v>
      </c>
      <c r="F1244" s="19"/>
      <c r="G1244" s="19">
        <f>SUM(G1232:G1243)</f>
        <v>8609540</v>
      </c>
    </row>
    <row r="1247" spans="1:10" ht="18" x14ac:dyDescent="0.3">
      <c r="A1247" s="1"/>
      <c r="B1247" s="109" t="s">
        <v>0</v>
      </c>
      <c r="C1247" s="109"/>
      <c r="D1247" s="109"/>
      <c r="E1247" s="109"/>
      <c r="F1247" s="109"/>
      <c r="G1247" s="109"/>
    </row>
    <row r="1248" spans="1:10" ht="18" x14ac:dyDescent="0.3">
      <c r="A1248" s="2"/>
      <c r="B1248" s="109" t="s">
        <v>1</v>
      </c>
      <c r="C1248" s="109"/>
      <c r="D1248" s="109"/>
      <c r="E1248" s="109"/>
      <c r="F1248" s="109"/>
      <c r="G1248" s="109"/>
    </row>
    <row r="1249" spans="1:10" ht="19.5" x14ac:dyDescent="0.35">
      <c r="A1249" s="85"/>
      <c r="B1249" s="85"/>
      <c r="C1249" s="2" t="s">
        <v>2</v>
      </c>
      <c r="D1249" s="3"/>
      <c r="E1249" s="2"/>
      <c r="F1249" s="2"/>
      <c r="G1249" s="3"/>
    </row>
    <row r="1250" spans="1:10" ht="18" x14ac:dyDescent="0.3">
      <c r="A1250" s="109" t="s">
        <v>3</v>
      </c>
      <c r="B1250" s="109"/>
      <c r="C1250" s="109"/>
      <c r="D1250" s="109"/>
      <c r="E1250" s="109"/>
      <c r="F1250" s="109"/>
      <c r="G1250" s="109"/>
    </row>
    <row r="1251" spans="1:10" ht="18" x14ac:dyDescent="0.25">
      <c r="A1251" s="110" t="s">
        <v>4</v>
      </c>
      <c r="B1251" s="110"/>
      <c r="C1251" s="110"/>
      <c r="D1251" s="110"/>
      <c r="E1251" s="110"/>
      <c r="F1251" s="110"/>
      <c r="G1251" s="110"/>
    </row>
    <row r="1252" spans="1:10" x14ac:dyDescent="0.25">
      <c r="A1252" s="4"/>
      <c r="B1252" s="4"/>
      <c r="C1252" s="4"/>
      <c r="D1252" s="4"/>
      <c r="E1252" s="4"/>
      <c r="F1252" s="4"/>
      <c r="G1252" s="4"/>
    </row>
    <row r="1253" spans="1:10" ht="18" x14ac:dyDescent="0.3">
      <c r="A1253" s="5" t="s">
        <v>22</v>
      </c>
      <c r="B1253" s="5"/>
      <c r="C1253" s="6"/>
      <c r="D1253" s="107" t="s">
        <v>118</v>
      </c>
      <c r="E1253" s="107"/>
      <c r="F1253" s="107"/>
      <c r="G1253" s="107"/>
    </row>
    <row r="1254" spans="1:10" ht="18" x14ac:dyDescent="0.3">
      <c r="A1254" s="7" t="s">
        <v>23</v>
      </c>
      <c r="B1254" s="86"/>
      <c r="C1254" s="6"/>
      <c r="D1254" s="8"/>
      <c r="E1254" s="9"/>
      <c r="F1254" s="107"/>
      <c r="G1254" s="107"/>
    </row>
    <row r="1255" spans="1:10" ht="20.25" x14ac:dyDescent="0.3">
      <c r="A1255" s="10" t="s">
        <v>5</v>
      </c>
      <c r="B1255" s="21" t="s">
        <v>114</v>
      </c>
      <c r="C1255" s="6"/>
      <c r="D1255" s="8"/>
      <c r="E1255" s="9"/>
      <c r="F1255" s="108" t="s">
        <v>117</v>
      </c>
      <c r="G1255" s="108"/>
    </row>
    <row r="1256" spans="1:10" ht="17.25" x14ac:dyDescent="0.3">
      <c r="A1256" s="11" t="s">
        <v>6</v>
      </c>
      <c r="B1256" s="11" t="s">
        <v>7</v>
      </c>
      <c r="C1256" s="11" t="s">
        <v>8</v>
      </c>
      <c r="D1256" s="12" t="s">
        <v>9</v>
      </c>
      <c r="E1256" s="13" t="s">
        <v>10</v>
      </c>
      <c r="F1256" s="11" t="s">
        <v>11</v>
      </c>
      <c r="G1256" s="12" t="s">
        <v>12</v>
      </c>
    </row>
    <row r="1257" spans="1:10" ht="18" x14ac:dyDescent="0.3">
      <c r="A1257" s="73">
        <v>1</v>
      </c>
      <c r="B1257" s="58" t="s">
        <v>19</v>
      </c>
      <c r="C1257" s="38"/>
      <c r="D1257" s="59">
        <v>80775</v>
      </c>
      <c r="E1257" s="24">
        <f>D1257*C1257</f>
        <v>0</v>
      </c>
      <c r="F1257" s="25">
        <v>0</v>
      </c>
      <c r="G1257" s="26">
        <f>E1257-F1257*E1257</f>
        <v>0</v>
      </c>
    </row>
    <row r="1258" spans="1:10" ht="18" x14ac:dyDescent="0.3">
      <c r="A1258" s="73">
        <v>2</v>
      </c>
      <c r="B1258" s="57" t="s">
        <v>20</v>
      </c>
      <c r="C1258" s="62"/>
      <c r="D1258" s="59">
        <v>130973</v>
      </c>
      <c r="E1258" s="24">
        <f t="shared" ref="E1258:E1261" si="124">D1258*C1258</f>
        <v>0</v>
      </c>
      <c r="F1258" s="25">
        <v>0</v>
      </c>
      <c r="G1258" s="26">
        <f t="shared" ref="G1258:G1268" si="125">E1258-F1258*E1258</f>
        <v>0</v>
      </c>
    </row>
    <row r="1259" spans="1:10" ht="18" x14ac:dyDescent="0.3">
      <c r="A1259" s="73">
        <v>3</v>
      </c>
      <c r="B1259" s="23" t="s">
        <v>18</v>
      </c>
      <c r="C1259" s="38">
        <v>50</v>
      </c>
      <c r="D1259" s="34">
        <v>122163</v>
      </c>
      <c r="E1259" s="24">
        <f t="shared" si="124"/>
        <v>6108150</v>
      </c>
      <c r="F1259" s="25">
        <v>0</v>
      </c>
      <c r="G1259" s="26">
        <f t="shared" si="125"/>
        <v>6108150</v>
      </c>
    </row>
    <row r="1260" spans="1:10" ht="18" x14ac:dyDescent="0.3">
      <c r="A1260" s="73">
        <v>4</v>
      </c>
      <c r="B1260" s="23" t="s">
        <v>21</v>
      </c>
      <c r="C1260" s="38"/>
      <c r="D1260" s="34">
        <v>61155</v>
      </c>
      <c r="E1260" s="24">
        <f t="shared" si="124"/>
        <v>0</v>
      </c>
      <c r="F1260" s="25">
        <v>0</v>
      </c>
      <c r="G1260" s="26">
        <f t="shared" si="125"/>
        <v>0</v>
      </c>
    </row>
    <row r="1261" spans="1:10" ht="18" x14ac:dyDescent="0.3">
      <c r="A1261" s="73">
        <v>5</v>
      </c>
      <c r="B1261" s="60" t="s">
        <v>17</v>
      </c>
      <c r="C1261" s="63"/>
      <c r="D1261" s="34">
        <v>96566</v>
      </c>
      <c r="E1261" s="24">
        <f t="shared" si="124"/>
        <v>0</v>
      </c>
      <c r="F1261" s="25">
        <v>0</v>
      </c>
      <c r="G1261" s="26">
        <f t="shared" si="125"/>
        <v>0</v>
      </c>
    </row>
    <row r="1262" spans="1:10" ht="18" x14ac:dyDescent="0.3">
      <c r="A1262" s="73">
        <v>6</v>
      </c>
      <c r="B1262" s="74" t="s">
        <v>67</v>
      </c>
      <c r="C1262" s="38"/>
      <c r="D1262" s="59">
        <v>177187.5</v>
      </c>
      <c r="E1262" s="24">
        <f>D1262*C1262</f>
        <v>0</v>
      </c>
      <c r="F1262" s="25">
        <v>0</v>
      </c>
      <c r="G1262" s="26">
        <f t="shared" si="125"/>
        <v>0</v>
      </c>
    </row>
    <row r="1263" spans="1:10" ht="18" x14ac:dyDescent="0.3">
      <c r="A1263" s="73">
        <v>7</v>
      </c>
      <c r="B1263" s="74" t="s">
        <v>68</v>
      </c>
      <c r="C1263" s="62"/>
      <c r="D1263" s="59">
        <v>174150</v>
      </c>
      <c r="E1263" s="24">
        <f t="shared" ref="E1263:E1268" si="126">D1263*C1263</f>
        <v>0</v>
      </c>
      <c r="F1263" s="25">
        <v>0</v>
      </c>
      <c r="G1263" s="26">
        <f t="shared" si="125"/>
        <v>0</v>
      </c>
    </row>
    <row r="1264" spans="1:10" ht="18" x14ac:dyDescent="0.3">
      <c r="A1264" s="73">
        <v>8</v>
      </c>
      <c r="B1264" s="74" t="s">
        <v>69</v>
      </c>
      <c r="C1264" s="38"/>
      <c r="D1264" s="34">
        <v>198450</v>
      </c>
      <c r="E1264" s="24">
        <f t="shared" si="126"/>
        <v>0</v>
      </c>
      <c r="F1264" s="25">
        <v>0</v>
      </c>
      <c r="G1264" s="26">
        <f t="shared" si="125"/>
        <v>0</v>
      </c>
      <c r="H1264" s="52"/>
      <c r="I1264" s="52"/>
      <c r="J1264" s="52"/>
    </row>
    <row r="1265" spans="1:7" ht="18" x14ac:dyDescent="0.3">
      <c r="A1265" s="73">
        <v>9</v>
      </c>
      <c r="B1265" s="74" t="s">
        <v>70</v>
      </c>
      <c r="C1265" s="38"/>
      <c r="D1265" s="34">
        <v>352350</v>
      </c>
      <c r="E1265" s="24">
        <f t="shared" si="126"/>
        <v>0</v>
      </c>
      <c r="F1265" s="25">
        <v>0</v>
      </c>
      <c r="G1265" s="26">
        <f t="shared" si="125"/>
        <v>0</v>
      </c>
    </row>
    <row r="1266" spans="1:7" ht="18" x14ac:dyDescent="0.3">
      <c r="A1266" s="73">
        <v>10</v>
      </c>
      <c r="B1266" s="74" t="s">
        <v>71</v>
      </c>
      <c r="C1266" s="63"/>
      <c r="D1266" s="34">
        <v>67375</v>
      </c>
      <c r="E1266" s="24">
        <f t="shared" si="126"/>
        <v>0</v>
      </c>
      <c r="F1266" s="25">
        <v>0</v>
      </c>
      <c r="G1266" s="26">
        <f t="shared" si="125"/>
        <v>0</v>
      </c>
    </row>
    <row r="1267" spans="1:7" ht="18" x14ac:dyDescent="0.3">
      <c r="A1267" s="73">
        <v>11</v>
      </c>
      <c r="B1267" s="75" t="s">
        <v>72</v>
      </c>
      <c r="C1267" s="64"/>
      <c r="D1267" s="61">
        <v>67375</v>
      </c>
      <c r="E1267" s="24">
        <f t="shared" si="126"/>
        <v>0</v>
      </c>
      <c r="F1267" s="25">
        <v>0</v>
      </c>
      <c r="G1267" s="26">
        <f t="shared" si="125"/>
        <v>0</v>
      </c>
    </row>
    <row r="1268" spans="1:7" ht="18" x14ac:dyDescent="0.3">
      <c r="A1268" s="73">
        <v>12</v>
      </c>
      <c r="B1268" s="74" t="s">
        <v>73</v>
      </c>
      <c r="C1268" s="64"/>
      <c r="D1268" s="61">
        <v>67375</v>
      </c>
      <c r="E1268" s="24">
        <f t="shared" si="126"/>
        <v>0</v>
      </c>
      <c r="F1268" s="25">
        <v>0</v>
      </c>
      <c r="G1268" s="26">
        <f t="shared" si="125"/>
        <v>0</v>
      </c>
    </row>
    <row r="1269" spans="1:7" ht="19.5" x14ac:dyDescent="0.35">
      <c r="A1269" s="16"/>
      <c r="B1269" s="17" t="s">
        <v>13</v>
      </c>
      <c r="C1269" s="27">
        <f>SUM(C1257:C1268)</f>
        <v>50</v>
      </c>
      <c r="D1269" s="18"/>
      <c r="E1269" s="19">
        <f>SUM(E1262:E1268)</f>
        <v>0</v>
      </c>
      <c r="F1269" s="19"/>
      <c r="G1269" s="19">
        <f>SUM(G1257:G1268)</f>
        <v>6108150</v>
      </c>
    </row>
    <row r="1272" spans="1:7" ht="18" x14ac:dyDescent="0.3">
      <c r="A1272" s="1"/>
      <c r="B1272" s="109" t="s">
        <v>0</v>
      </c>
      <c r="C1272" s="109"/>
      <c r="D1272" s="109"/>
      <c r="E1272" s="109"/>
      <c r="F1272" s="109"/>
      <c r="G1272" s="109"/>
    </row>
    <row r="1273" spans="1:7" ht="18" x14ac:dyDescent="0.3">
      <c r="A1273" s="2"/>
      <c r="B1273" s="109" t="s">
        <v>1</v>
      </c>
      <c r="C1273" s="109"/>
      <c r="D1273" s="109"/>
      <c r="E1273" s="109"/>
      <c r="F1273" s="109"/>
      <c r="G1273" s="109"/>
    </row>
    <row r="1274" spans="1:7" ht="19.5" x14ac:dyDescent="0.35">
      <c r="A1274" s="85"/>
      <c r="B1274" s="85"/>
      <c r="C1274" s="2" t="s">
        <v>2</v>
      </c>
      <c r="D1274" s="3"/>
      <c r="E1274" s="2"/>
      <c r="F1274" s="2"/>
      <c r="G1274" s="3"/>
    </row>
    <row r="1275" spans="1:7" ht="18" x14ac:dyDescent="0.3">
      <c r="A1275" s="109" t="s">
        <v>3</v>
      </c>
      <c r="B1275" s="109"/>
      <c r="C1275" s="109"/>
      <c r="D1275" s="109"/>
      <c r="E1275" s="109"/>
      <c r="F1275" s="109"/>
      <c r="G1275" s="109"/>
    </row>
    <row r="1276" spans="1:7" ht="18" x14ac:dyDescent="0.25">
      <c r="A1276" s="110" t="s">
        <v>4</v>
      </c>
      <c r="B1276" s="110"/>
      <c r="C1276" s="110"/>
      <c r="D1276" s="110"/>
      <c r="E1276" s="110"/>
      <c r="F1276" s="110"/>
      <c r="G1276" s="110"/>
    </row>
    <row r="1277" spans="1:7" x14ac:dyDescent="0.25">
      <c r="A1277" s="4"/>
      <c r="B1277" s="4"/>
      <c r="C1277" s="4"/>
      <c r="D1277" s="4"/>
      <c r="E1277" s="4"/>
      <c r="F1277" s="4"/>
      <c r="G1277" s="4"/>
    </row>
    <row r="1278" spans="1:7" ht="18" x14ac:dyDescent="0.3">
      <c r="A1278" s="5" t="s">
        <v>22</v>
      </c>
      <c r="B1278" s="5"/>
      <c r="C1278" s="6"/>
      <c r="D1278" s="107" t="s">
        <v>119</v>
      </c>
      <c r="E1278" s="107"/>
      <c r="F1278" s="107"/>
      <c r="G1278" s="107"/>
    </row>
    <row r="1279" spans="1:7" ht="18" x14ac:dyDescent="0.3">
      <c r="A1279" s="7" t="s">
        <v>23</v>
      </c>
      <c r="B1279" s="86"/>
      <c r="C1279" s="6"/>
      <c r="D1279" s="8"/>
      <c r="E1279" s="9"/>
      <c r="F1279" s="107"/>
      <c r="G1279" s="107"/>
    </row>
    <row r="1280" spans="1:7" ht="20.25" x14ac:dyDescent="0.3">
      <c r="A1280" s="10" t="s">
        <v>5</v>
      </c>
      <c r="B1280" s="21" t="s">
        <v>114</v>
      </c>
      <c r="C1280" s="6"/>
      <c r="D1280" s="8"/>
      <c r="E1280" s="9"/>
      <c r="F1280" s="108" t="s">
        <v>120</v>
      </c>
      <c r="G1280" s="108"/>
    </row>
    <row r="1281" spans="1:10" ht="17.25" x14ac:dyDescent="0.3">
      <c r="A1281" s="11" t="s">
        <v>6</v>
      </c>
      <c r="B1281" s="11" t="s">
        <v>7</v>
      </c>
      <c r="C1281" s="11" t="s">
        <v>8</v>
      </c>
      <c r="D1281" s="12" t="s">
        <v>9</v>
      </c>
      <c r="E1281" s="13" t="s">
        <v>10</v>
      </c>
      <c r="F1281" s="11" t="s">
        <v>11</v>
      </c>
      <c r="G1281" s="12" t="s">
        <v>12</v>
      </c>
    </row>
    <row r="1282" spans="1:10" ht="18" x14ac:dyDescent="0.3">
      <c r="A1282" s="73">
        <v>1</v>
      </c>
      <c r="B1282" s="58" t="s">
        <v>19</v>
      </c>
      <c r="C1282" s="38">
        <v>20</v>
      </c>
      <c r="D1282" s="59">
        <v>80775</v>
      </c>
      <c r="E1282" s="24">
        <f>D1282*C1282</f>
        <v>1615500</v>
      </c>
      <c r="F1282" s="25">
        <v>0</v>
      </c>
      <c r="G1282" s="26">
        <f>E1282-F1282*E1282</f>
        <v>1615500</v>
      </c>
    </row>
    <row r="1283" spans="1:10" ht="18" x14ac:dyDescent="0.3">
      <c r="A1283" s="73">
        <v>2</v>
      </c>
      <c r="B1283" s="57" t="s">
        <v>20</v>
      </c>
      <c r="C1283" s="62">
        <v>20</v>
      </c>
      <c r="D1283" s="59">
        <v>130973</v>
      </c>
      <c r="E1283" s="24">
        <f t="shared" ref="E1283:E1286" si="127">D1283*C1283</f>
        <v>2619460</v>
      </c>
      <c r="F1283" s="25">
        <v>0</v>
      </c>
      <c r="G1283" s="26">
        <f t="shared" ref="G1283:G1293" si="128">E1283-F1283*E1283</f>
        <v>2619460</v>
      </c>
    </row>
    <row r="1284" spans="1:10" ht="18" x14ac:dyDescent="0.3">
      <c r="A1284" s="73">
        <v>3</v>
      </c>
      <c r="B1284" s="23" t="s">
        <v>18</v>
      </c>
      <c r="C1284" s="38"/>
      <c r="D1284" s="34">
        <v>122163</v>
      </c>
      <c r="E1284" s="24">
        <f t="shared" si="127"/>
        <v>0</v>
      </c>
      <c r="F1284" s="25">
        <v>0</v>
      </c>
      <c r="G1284" s="26">
        <f t="shared" si="128"/>
        <v>0</v>
      </c>
    </row>
    <row r="1285" spans="1:10" ht="18" x14ac:dyDescent="0.3">
      <c r="A1285" s="73">
        <v>4</v>
      </c>
      <c r="B1285" s="23" t="s">
        <v>21</v>
      </c>
      <c r="C1285" s="38"/>
      <c r="D1285" s="34">
        <v>61155</v>
      </c>
      <c r="E1285" s="24">
        <f t="shared" si="127"/>
        <v>0</v>
      </c>
      <c r="F1285" s="25">
        <v>0</v>
      </c>
      <c r="G1285" s="26">
        <f t="shared" si="128"/>
        <v>0</v>
      </c>
    </row>
    <row r="1286" spans="1:10" ht="18" x14ac:dyDescent="0.3">
      <c r="A1286" s="73">
        <v>5</v>
      </c>
      <c r="B1286" s="60" t="s">
        <v>17</v>
      </c>
      <c r="C1286" s="63">
        <v>15</v>
      </c>
      <c r="D1286" s="34">
        <v>96566</v>
      </c>
      <c r="E1286" s="24">
        <f t="shared" si="127"/>
        <v>1448490</v>
      </c>
      <c r="F1286" s="25">
        <v>0</v>
      </c>
      <c r="G1286" s="26">
        <f t="shared" si="128"/>
        <v>1448490</v>
      </c>
    </row>
    <row r="1287" spans="1:10" ht="18" x14ac:dyDescent="0.3">
      <c r="A1287" s="73">
        <v>6</v>
      </c>
      <c r="B1287" s="74" t="s">
        <v>67</v>
      </c>
      <c r="C1287" s="38"/>
      <c r="D1287" s="59">
        <v>177187.5</v>
      </c>
      <c r="E1287" s="24">
        <f>D1287*C1287</f>
        <v>0</v>
      </c>
      <c r="F1287" s="25">
        <v>0</v>
      </c>
      <c r="G1287" s="26">
        <f t="shared" si="128"/>
        <v>0</v>
      </c>
    </row>
    <row r="1288" spans="1:10" ht="18" x14ac:dyDescent="0.3">
      <c r="A1288" s="73">
        <v>7</v>
      </c>
      <c r="B1288" s="74" t="s">
        <v>68</v>
      </c>
      <c r="C1288" s="62"/>
      <c r="D1288" s="59">
        <v>174150</v>
      </c>
      <c r="E1288" s="24">
        <f t="shared" ref="E1288:E1293" si="129">D1288*C1288</f>
        <v>0</v>
      </c>
      <c r="F1288" s="25">
        <v>0</v>
      </c>
      <c r="G1288" s="26">
        <f t="shared" si="128"/>
        <v>0</v>
      </c>
    </row>
    <row r="1289" spans="1:10" ht="18" x14ac:dyDescent="0.3">
      <c r="A1289" s="73">
        <v>8</v>
      </c>
      <c r="B1289" s="74" t="s">
        <v>69</v>
      </c>
      <c r="C1289" s="38"/>
      <c r="D1289" s="34">
        <v>198450</v>
      </c>
      <c r="E1289" s="24">
        <f t="shared" si="129"/>
        <v>0</v>
      </c>
      <c r="F1289" s="25">
        <v>0</v>
      </c>
      <c r="G1289" s="26">
        <f t="shared" si="128"/>
        <v>0</v>
      </c>
      <c r="H1289" s="52"/>
      <c r="I1289" s="52"/>
      <c r="J1289" s="52"/>
    </row>
    <row r="1290" spans="1:10" ht="18" x14ac:dyDescent="0.3">
      <c r="A1290" s="73">
        <v>9</v>
      </c>
      <c r="B1290" s="74" t="s">
        <v>70</v>
      </c>
      <c r="C1290" s="38"/>
      <c r="D1290" s="34">
        <v>352350</v>
      </c>
      <c r="E1290" s="24">
        <f t="shared" si="129"/>
        <v>0</v>
      </c>
      <c r="F1290" s="25">
        <v>0</v>
      </c>
      <c r="G1290" s="26">
        <f t="shared" si="128"/>
        <v>0</v>
      </c>
    </row>
    <row r="1291" spans="1:10" ht="18" x14ac:dyDescent="0.3">
      <c r="A1291" s="73">
        <v>10</v>
      </c>
      <c r="B1291" s="74" t="s">
        <v>71</v>
      </c>
      <c r="C1291" s="63"/>
      <c r="D1291" s="34">
        <v>67375</v>
      </c>
      <c r="E1291" s="24">
        <f t="shared" si="129"/>
        <v>0</v>
      </c>
      <c r="F1291" s="25">
        <v>0</v>
      </c>
      <c r="G1291" s="26">
        <f t="shared" si="128"/>
        <v>0</v>
      </c>
    </row>
    <row r="1292" spans="1:10" ht="18" x14ac:dyDescent="0.3">
      <c r="A1292" s="73">
        <v>11</v>
      </c>
      <c r="B1292" s="75" t="s">
        <v>72</v>
      </c>
      <c r="C1292" s="64"/>
      <c r="D1292" s="61">
        <v>67375</v>
      </c>
      <c r="E1292" s="24">
        <f t="shared" si="129"/>
        <v>0</v>
      </c>
      <c r="F1292" s="25">
        <v>0</v>
      </c>
      <c r="G1292" s="26">
        <f t="shared" si="128"/>
        <v>0</v>
      </c>
    </row>
    <row r="1293" spans="1:10" ht="18" x14ac:dyDescent="0.3">
      <c r="A1293" s="73">
        <v>12</v>
      </c>
      <c r="B1293" s="74" t="s">
        <v>73</v>
      </c>
      <c r="C1293" s="64"/>
      <c r="D1293" s="61">
        <v>67375</v>
      </c>
      <c r="E1293" s="24">
        <f t="shared" si="129"/>
        <v>0</v>
      </c>
      <c r="F1293" s="25">
        <v>0</v>
      </c>
      <c r="G1293" s="26">
        <f t="shared" si="128"/>
        <v>0</v>
      </c>
    </row>
    <row r="1294" spans="1:10" ht="19.5" x14ac:dyDescent="0.35">
      <c r="A1294" s="16"/>
      <c r="B1294" s="17" t="s">
        <v>13</v>
      </c>
      <c r="C1294" s="27">
        <f>SUM(C1282:C1293)</f>
        <v>55</v>
      </c>
      <c r="D1294" s="18"/>
      <c r="E1294" s="19">
        <f>SUM(E1287:E1293)</f>
        <v>0</v>
      </c>
      <c r="F1294" s="19"/>
      <c r="G1294" s="19">
        <f>SUM(G1282:G1293)</f>
        <v>5683450</v>
      </c>
    </row>
    <row r="1298" spans="1:7" ht="18" x14ac:dyDescent="0.3">
      <c r="A1298" s="1"/>
      <c r="B1298" s="109" t="s">
        <v>0</v>
      </c>
      <c r="C1298" s="109"/>
      <c r="D1298" s="109"/>
      <c r="E1298" s="109"/>
      <c r="F1298" s="109"/>
      <c r="G1298" s="109"/>
    </row>
    <row r="1299" spans="1:7" ht="18" x14ac:dyDescent="0.3">
      <c r="A1299" s="2"/>
      <c r="B1299" s="109" t="s">
        <v>1</v>
      </c>
      <c r="C1299" s="109"/>
      <c r="D1299" s="109"/>
      <c r="E1299" s="109"/>
      <c r="F1299" s="109"/>
      <c r="G1299" s="109"/>
    </row>
    <row r="1300" spans="1:7" ht="19.5" x14ac:dyDescent="0.35">
      <c r="A1300" s="85"/>
      <c r="B1300" s="85"/>
      <c r="C1300" s="2" t="s">
        <v>2</v>
      </c>
      <c r="D1300" s="3"/>
      <c r="E1300" s="2"/>
      <c r="F1300" s="2"/>
      <c r="G1300" s="3"/>
    </row>
    <row r="1301" spans="1:7" ht="18" x14ac:dyDescent="0.3">
      <c r="A1301" s="109" t="s">
        <v>3</v>
      </c>
      <c r="B1301" s="109"/>
      <c r="C1301" s="109"/>
      <c r="D1301" s="109"/>
      <c r="E1301" s="109"/>
      <c r="F1301" s="109"/>
      <c r="G1301" s="109"/>
    </row>
    <row r="1302" spans="1:7" ht="18" x14ac:dyDescent="0.25">
      <c r="A1302" s="110" t="s">
        <v>4</v>
      </c>
      <c r="B1302" s="110"/>
      <c r="C1302" s="110"/>
      <c r="D1302" s="110"/>
      <c r="E1302" s="110"/>
      <c r="F1302" s="110"/>
      <c r="G1302" s="110"/>
    </row>
    <row r="1303" spans="1:7" x14ac:dyDescent="0.25">
      <c r="A1303" s="4"/>
      <c r="B1303" s="4"/>
      <c r="C1303" s="4"/>
      <c r="D1303" s="4"/>
      <c r="E1303" s="4"/>
      <c r="F1303" s="4"/>
      <c r="G1303" s="4"/>
    </row>
    <row r="1304" spans="1:7" ht="18" x14ac:dyDescent="0.3">
      <c r="A1304" s="5" t="s">
        <v>22</v>
      </c>
      <c r="B1304" s="5"/>
      <c r="C1304" s="6"/>
      <c r="D1304" s="107" t="s">
        <v>121</v>
      </c>
      <c r="E1304" s="107"/>
      <c r="F1304" s="107"/>
      <c r="G1304" s="107"/>
    </row>
    <row r="1305" spans="1:7" ht="18" x14ac:dyDescent="0.3">
      <c r="A1305" s="7" t="s">
        <v>23</v>
      </c>
      <c r="B1305" s="86"/>
      <c r="C1305" s="6"/>
      <c r="D1305" s="8"/>
      <c r="E1305" s="9"/>
      <c r="F1305" s="107"/>
      <c r="G1305" s="107"/>
    </row>
    <row r="1306" spans="1:7" ht="20.25" x14ac:dyDescent="0.3">
      <c r="A1306" s="10" t="s">
        <v>5</v>
      </c>
      <c r="B1306" s="21" t="s">
        <v>66</v>
      </c>
      <c r="C1306" s="6"/>
      <c r="D1306" s="8"/>
      <c r="E1306" s="9"/>
      <c r="F1306" s="108" t="s">
        <v>122</v>
      </c>
      <c r="G1306" s="108"/>
    </row>
    <row r="1307" spans="1:7" ht="17.25" x14ac:dyDescent="0.3">
      <c r="A1307" s="11" t="s">
        <v>6</v>
      </c>
      <c r="B1307" s="11" t="s">
        <v>7</v>
      </c>
      <c r="C1307" s="11" t="s">
        <v>8</v>
      </c>
      <c r="D1307" s="12" t="s">
        <v>9</v>
      </c>
      <c r="E1307" s="13" t="s">
        <v>10</v>
      </c>
      <c r="F1307" s="11" t="s">
        <v>11</v>
      </c>
      <c r="G1307" s="12" t="s">
        <v>12</v>
      </c>
    </row>
    <row r="1308" spans="1:7" ht="18" x14ac:dyDescent="0.3">
      <c r="A1308" s="73">
        <v>1</v>
      </c>
      <c r="B1308" s="58" t="s">
        <v>19</v>
      </c>
      <c r="C1308" s="38">
        <v>20</v>
      </c>
      <c r="D1308" s="59">
        <v>80775</v>
      </c>
      <c r="E1308" s="24">
        <f>D1308*C1308</f>
        <v>1615500</v>
      </c>
      <c r="F1308" s="25">
        <v>0</v>
      </c>
      <c r="G1308" s="26">
        <f>E1308-F1308*E1308</f>
        <v>1615500</v>
      </c>
    </row>
    <row r="1309" spans="1:7" ht="18" x14ac:dyDescent="0.3">
      <c r="A1309" s="73">
        <v>2</v>
      </c>
      <c r="B1309" s="57" t="s">
        <v>20</v>
      </c>
      <c r="C1309" s="62">
        <v>20</v>
      </c>
      <c r="D1309" s="59">
        <v>130973</v>
      </c>
      <c r="E1309" s="24">
        <f t="shared" ref="E1309:E1312" si="130">D1309*C1309</f>
        <v>2619460</v>
      </c>
      <c r="F1309" s="25">
        <v>0</v>
      </c>
      <c r="G1309" s="26">
        <f t="shared" ref="G1309:G1319" si="131">E1309-F1309*E1309</f>
        <v>2619460</v>
      </c>
    </row>
    <row r="1310" spans="1:7" ht="18" x14ac:dyDescent="0.3">
      <c r="A1310" s="73">
        <v>3</v>
      </c>
      <c r="B1310" s="23" t="s">
        <v>18</v>
      </c>
      <c r="C1310" s="38">
        <v>30</v>
      </c>
      <c r="D1310" s="34">
        <v>122163</v>
      </c>
      <c r="E1310" s="24">
        <f t="shared" si="130"/>
        <v>3664890</v>
      </c>
      <c r="F1310" s="25">
        <v>0</v>
      </c>
      <c r="G1310" s="26">
        <f t="shared" si="131"/>
        <v>3664890</v>
      </c>
    </row>
    <row r="1311" spans="1:7" ht="18" x14ac:dyDescent="0.3">
      <c r="A1311" s="73">
        <v>4</v>
      </c>
      <c r="B1311" s="23" t="s">
        <v>21</v>
      </c>
      <c r="C1311" s="38">
        <v>10</v>
      </c>
      <c r="D1311" s="34">
        <v>61155</v>
      </c>
      <c r="E1311" s="24">
        <f t="shared" si="130"/>
        <v>611550</v>
      </c>
      <c r="F1311" s="25">
        <v>0</v>
      </c>
      <c r="G1311" s="26">
        <f t="shared" si="131"/>
        <v>611550</v>
      </c>
    </row>
    <row r="1312" spans="1:7" ht="18" x14ac:dyDescent="0.3">
      <c r="A1312" s="73">
        <v>5</v>
      </c>
      <c r="B1312" s="60" t="s">
        <v>17</v>
      </c>
      <c r="C1312" s="63"/>
      <c r="D1312" s="34">
        <v>96566</v>
      </c>
      <c r="E1312" s="24">
        <f t="shared" si="130"/>
        <v>0</v>
      </c>
      <c r="F1312" s="25">
        <v>0</v>
      </c>
      <c r="G1312" s="26">
        <f t="shared" si="131"/>
        <v>0</v>
      </c>
    </row>
    <row r="1313" spans="1:10" ht="18" x14ac:dyDescent="0.3">
      <c r="A1313" s="73">
        <v>6</v>
      </c>
      <c r="B1313" s="74" t="s">
        <v>67</v>
      </c>
      <c r="C1313" s="38"/>
      <c r="D1313" s="59">
        <v>177187.5</v>
      </c>
      <c r="E1313" s="24">
        <f>D1313*C1313</f>
        <v>0</v>
      </c>
      <c r="F1313" s="25">
        <v>0</v>
      </c>
      <c r="G1313" s="26">
        <f t="shared" si="131"/>
        <v>0</v>
      </c>
    </row>
    <row r="1314" spans="1:10" ht="18" x14ac:dyDescent="0.3">
      <c r="A1314" s="73">
        <v>7</v>
      </c>
      <c r="B1314" s="74" t="s">
        <v>68</v>
      </c>
      <c r="C1314" s="62"/>
      <c r="D1314" s="59">
        <v>174150</v>
      </c>
      <c r="E1314" s="24">
        <f t="shared" ref="E1314:E1319" si="132">D1314*C1314</f>
        <v>0</v>
      </c>
      <c r="F1314" s="25">
        <v>0</v>
      </c>
      <c r="G1314" s="26">
        <f t="shared" si="131"/>
        <v>0</v>
      </c>
    </row>
    <row r="1315" spans="1:10" ht="18" x14ac:dyDescent="0.3">
      <c r="A1315" s="73">
        <v>8</v>
      </c>
      <c r="B1315" s="74" t="s">
        <v>69</v>
      </c>
      <c r="C1315" s="38"/>
      <c r="D1315" s="34">
        <v>198450</v>
      </c>
      <c r="E1315" s="24">
        <f t="shared" si="132"/>
        <v>0</v>
      </c>
      <c r="F1315" s="25">
        <v>0</v>
      </c>
      <c r="G1315" s="26">
        <f t="shared" si="131"/>
        <v>0</v>
      </c>
      <c r="H1315" s="52"/>
      <c r="I1315" s="52"/>
      <c r="J1315" s="52"/>
    </row>
    <row r="1316" spans="1:10" ht="18" x14ac:dyDescent="0.3">
      <c r="A1316" s="73">
        <v>9</v>
      </c>
      <c r="B1316" s="74" t="s">
        <v>70</v>
      </c>
      <c r="C1316" s="38"/>
      <c r="D1316" s="34">
        <v>352350</v>
      </c>
      <c r="E1316" s="24">
        <f t="shared" si="132"/>
        <v>0</v>
      </c>
      <c r="F1316" s="25">
        <v>0</v>
      </c>
      <c r="G1316" s="26">
        <f t="shared" si="131"/>
        <v>0</v>
      </c>
    </row>
    <row r="1317" spans="1:10" ht="18" x14ac:dyDescent="0.3">
      <c r="A1317" s="73">
        <v>10</v>
      </c>
      <c r="B1317" s="74" t="s">
        <v>71</v>
      </c>
      <c r="C1317" s="63"/>
      <c r="D1317" s="34">
        <v>67375</v>
      </c>
      <c r="E1317" s="24">
        <f t="shared" si="132"/>
        <v>0</v>
      </c>
      <c r="F1317" s="25">
        <v>0</v>
      </c>
      <c r="G1317" s="26">
        <f t="shared" si="131"/>
        <v>0</v>
      </c>
    </row>
    <row r="1318" spans="1:10" ht="18" x14ac:dyDescent="0.3">
      <c r="A1318" s="73">
        <v>11</v>
      </c>
      <c r="B1318" s="75" t="s">
        <v>72</v>
      </c>
      <c r="C1318" s="64"/>
      <c r="D1318" s="61">
        <v>67375</v>
      </c>
      <c r="E1318" s="24">
        <f t="shared" si="132"/>
        <v>0</v>
      </c>
      <c r="F1318" s="25">
        <v>0</v>
      </c>
      <c r="G1318" s="26">
        <f t="shared" si="131"/>
        <v>0</v>
      </c>
    </row>
    <row r="1319" spans="1:10" ht="18" x14ac:dyDescent="0.3">
      <c r="A1319" s="73">
        <v>12</v>
      </c>
      <c r="B1319" s="74" t="s">
        <v>73</v>
      </c>
      <c r="C1319" s="64"/>
      <c r="D1319" s="61">
        <v>67375</v>
      </c>
      <c r="E1319" s="24">
        <f t="shared" si="132"/>
        <v>0</v>
      </c>
      <c r="F1319" s="25">
        <v>0</v>
      </c>
      <c r="G1319" s="26">
        <f t="shared" si="131"/>
        <v>0</v>
      </c>
    </row>
    <row r="1320" spans="1:10" ht="19.5" x14ac:dyDescent="0.35">
      <c r="A1320" s="16"/>
      <c r="B1320" s="17" t="s">
        <v>13</v>
      </c>
      <c r="C1320" s="27">
        <f>SUM(C1308:C1319)</f>
        <v>80</v>
      </c>
      <c r="D1320" s="18"/>
      <c r="E1320" s="19">
        <f>SUM(E1313:E1319)</f>
        <v>0</v>
      </c>
      <c r="F1320" s="19"/>
      <c r="G1320" s="19">
        <f>SUM(G1308:G1319)</f>
        <v>8511400</v>
      </c>
    </row>
    <row r="1323" spans="1:10" ht="18" x14ac:dyDescent="0.3">
      <c r="A1323" s="1"/>
      <c r="B1323" s="109" t="s">
        <v>0</v>
      </c>
      <c r="C1323" s="109"/>
      <c r="D1323" s="109"/>
      <c r="E1323" s="109"/>
      <c r="F1323" s="109"/>
      <c r="G1323" s="109"/>
    </row>
    <row r="1324" spans="1:10" ht="18" x14ac:dyDescent="0.3">
      <c r="A1324" s="2"/>
      <c r="B1324" s="109" t="s">
        <v>1</v>
      </c>
      <c r="C1324" s="109"/>
      <c r="D1324" s="109"/>
      <c r="E1324" s="109"/>
      <c r="F1324" s="109"/>
      <c r="G1324" s="109"/>
    </row>
    <row r="1325" spans="1:10" ht="19.5" x14ac:dyDescent="0.35">
      <c r="A1325" s="85"/>
      <c r="B1325" s="85"/>
      <c r="C1325" s="2" t="s">
        <v>2</v>
      </c>
      <c r="D1325" s="3"/>
      <c r="E1325" s="2"/>
      <c r="F1325" s="2"/>
      <c r="G1325" s="3"/>
    </row>
    <row r="1326" spans="1:10" ht="18" x14ac:dyDescent="0.3">
      <c r="A1326" s="109" t="s">
        <v>3</v>
      </c>
      <c r="B1326" s="109"/>
      <c r="C1326" s="109"/>
      <c r="D1326" s="109"/>
      <c r="E1326" s="109"/>
      <c r="F1326" s="109"/>
      <c r="G1326" s="109"/>
    </row>
    <row r="1327" spans="1:10" ht="18" x14ac:dyDescent="0.25">
      <c r="A1327" s="110" t="s">
        <v>4</v>
      </c>
      <c r="B1327" s="110"/>
      <c r="C1327" s="110"/>
      <c r="D1327" s="110"/>
      <c r="E1327" s="110"/>
      <c r="F1327" s="110"/>
      <c r="G1327" s="110"/>
    </row>
    <row r="1328" spans="1:10" x14ac:dyDescent="0.25">
      <c r="A1328" s="4"/>
      <c r="B1328" s="4"/>
      <c r="C1328" s="4"/>
      <c r="D1328" s="4"/>
      <c r="E1328" s="4"/>
      <c r="F1328" s="4"/>
      <c r="G1328" s="4"/>
    </row>
    <row r="1329" spans="1:10" ht="18" x14ac:dyDescent="0.3">
      <c r="A1329" s="5" t="s">
        <v>22</v>
      </c>
      <c r="B1329" s="5"/>
      <c r="C1329" s="6"/>
      <c r="D1329" s="107" t="s">
        <v>123</v>
      </c>
      <c r="E1329" s="107"/>
      <c r="F1329" s="107"/>
      <c r="G1329" s="107"/>
    </row>
    <row r="1330" spans="1:10" ht="18" x14ac:dyDescent="0.3">
      <c r="A1330" s="7" t="s">
        <v>23</v>
      </c>
      <c r="B1330" s="86"/>
      <c r="C1330" s="6"/>
      <c r="D1330" s="8"/>
      <c r="E1330" s="9"/>
      <c r="F1330" s="107"/>
      <c r="G1330" s="107"/>
    </row>
    <row r="1331" spans="1:10" ht="20.25" x14ac:dyDescent="0.3">
      <c r="A1331" s="10" t="s">
        <v>5</v>
      </c>
      <c r="B1331" s="21" t="s">
        <v>125</v>
      </c>
      <c r="C1331" s="6"/>
      <c r="D1331" s="8"/>
      <c r="E1331" s="9"/>
      <c r="F1331" s="108" t="s">
        <v>124</v>
      </c>
      <c r="G1331" s="108"/>
    </row>
    <row r="1332" spans="1:10" ht="17.25" x14ac:dyDescent="0.3">
      <c r="A1332" s="11" t="s">
        <v>6</v>
      </c>
      <c r="B1332" s="11" t="s">
        <v>7</v>
      </c>
      <c r="C1332" s="11" t="s">
        <v>8</v>
      </c>
      <c r="D1332" s="12" t="s">
        <v>9</v>
      </c>
      <c r="E1332" s="13" t="s">
        <v>10</v>
      </c>
      <c r="F1332" s="11" t="s">
        <v>11</v>
      </c>
      <c r="G1332" s="12" t="s">
        <v>12</v>
      </c>
    </row>
    <row r="1333" spans="1:10" ht="18" x14ac:dyDescent="0.3">
      <c r="A1333" s="73">
        <v>1</v>
      </c>
      <c r="B1333" s="58" t="s">
        <v>19</v>
      </c>
      <c r="C1333" s="38"/>
      <c r="D1333" s="59">
        <v>80775</v>
      </c>
      <c r="E1333" s="24">
        <f>D1333*C1333</f>
        <v>0</v>
      </c>
      <c r="F1333" s="25">
        <v>0</v>
      </c>
      <c r="G1333" s="26">
        <f>E1333-F1333*E1333</f>
        <v>0</v>
      </c>
    </row>
    <row r="1334" spans="1:10" ht="18" x14ac:dyDescent="0.3">
      <c r="A1334" s="73">
        <v>2</v>
      </c>
      <c r="B1334" s="57" t="s">
        <v>20</v>
      </c>
      <c r="C1334" s="62"/>
      <c r="D1334" s="59">
        <v>130973</v>
      </c>
      <c r="E1334" s="24">
        <f t="shared" ref="E1334:E1337" si="133">D1334*C1334</f>
        <v>0</v>
      </c>
      <c r="F1334" s="25">
        <v>0</v>
      </c>
      <c r="G1334" s="26">
        <f t="shared" ref="G1334:G1344" si="134">E1334-F1334*E1334</f>
        <v>0</v>
      </c>
    </row>
    <row r="1335" spans="1:10" ht="18" x14ac:dyDescent="0.3">
      <c r="A1335" s="73">
        <v>3</v>
      </c>
      <c r="B1335" s="23" t="s">
        <v>18</v>
      </c>
      <c r="C1335" s="38">
        <v>50</v>
      </c>
      <c r="D1335" s="34">
        <v>122163</v>
      </c>
      <c r="E1335" s="24">
        <f t="shared" si="133"/>
        <v>6108150</v>
      </c>
      <c r="F1335" s="25">
        <v>0</v>
      </c>
      <c r="G1335" s="26">
        <f t="shared" si="134"/>
        <v>6108150</v>
      </c>
    </row>
    <row r="1336" spans="1:10" ht="18" x14ac:dyDescent="0.3">
      <c r="A1336" s="73">
        <v>4</v>
      </c>
      <c r="B1336" s="23" t="s">
        <v>21</v>
      </c>
      <c r="C1336" s="38"/>
      <c r="D1336" s="34">
        <v>61155</v>
      </c>
      <c r="E1336" s="24">
        <f t="shared" si="133"/>
        <v>0</v>
      </c>
      <c r="F1336" s="25">
        <v>0</v>
      </c>
      <c r="G1336" s="26">
        <f t="shared" si="134"/>
        <v>0</v>
      </c>
    </row>
    <row r="1337" spans="1:10" ht="18" x14ac:dyDescent="0.3">
      <c r="A1337" s="73">
        <v>5</v>
      </c>
      <c r="B1337" s="60" t="s">
        <v>17</v>
      </c>
      <c r="C1337" s="63"/>
      <c r="D1337" s="34">
        <v>96566</v>
      </c>
      <c r="E1337" s="24">
        <f t="shared" si="133"/>
        <v>0</v>
      </c>
      <c r="F1337" s="25">
        <v>0</v>
      </c>
      <c r="G1337" s="26">
        <f t="shared" si="134"/>
        <v>0</v>
      </c>
    </row>
    <row r="1338" spans="1:10" ht="18" x14ac:dyDescent="0.3">
      <c r="A1338" s="73">
        <v>6</v>
      </c>
      <c r="B1338" s="74" t="s">
        <v>67</v>
      </c>
      <c r="C1338" s="38"/>
      <c r="D1338" s="59">
        <v>177187.5</v>
      </c>
      <c r="E1338" s="24">
        <f>D1338*C1338</f>
        <v>0</v>
      </c>
      <c r="F1338" s="25">
        <v>0</v>
      </c>
      <c r="G1338" s="26">
        <f t="shared" si="134"/>
        <v>0</v>
      </c>
    </row>
    <row r="1339" spans="1:10" ht="18" x14ac:dyDescent="0.3">
      <c r="A1339" s="73">
        <v>7</v>
      </c>
      <c r="B1339" s="74" t="s">
        <v>68</v>
      </c>
      <c r="C1339" s="62"/>
      <c r="D1339" s="59">
        <v>174150</v>
      </c>
      <c r="E1339" s="24">
        <f t="shared" ref="E1339:E1344" si="135">D1339*C1339</f>
        <v>0</v>
      </c>
      <c r="F1339" s="25">
        <v>0</v>
      </c>
      <c r="G1339" s="26">
        <f t="shared" si="134"/>
        <v>0</v>
      </c>
    </row>
    <row r="1340" spans="1:10" ht="18" x14ac:dyDescent="0.3">
      <c r="A1340" s="73">
        <v>8</v>
      </c>
      <c r="B1340" s="74" t="s">
        <v>69</v>
      </c>
      <c r="C1340" s="38"/>
      <c r="D1340" s="34">
        <v>198450</v>
      </c>
      <c r="E1340" s="24">
        <f t="shared" si="135"/>
        <v>0</v>
      </c>
      <c r="F1340" s="25">
        <v>0</v>
      </c>
      <c r="G1340" s="26">
        <f t="shared" si="134"/>
        <v>0</v>
      </c>
      <c r="H1340" s="52"/>
      <c r="I1340" s="52"/>
      <c r="J1340" s="52"/>
    </row>
    <row r="1341" spans="1:10" ht="18" x14ac:dyDescent="0.3">
      <c r="A1341" s="73">
        <v>9</v>
      </c>
      <c r="B1341" s="74" t="s">
        <v>70</v>
      </c>
      <c r="C1341" s="38"/>
      <c r="D1341" s="34">
        <v>352350</v>
      </c>
      <c r="E1341" s="24">
        <f t="shared" si="135"/>
        <v>0</v>
      </c>
      <c r="F1341" s="25">
        <v>0</v>
      </c>
      <c r="G1341" s="26">
        <f t="shared" si="134"/>
        <v>0</v>
      </c>
    </row>
    <row r="1342" spans="1:10" ht="18" x14ac:dyDescent="0.3">
      <c r="A1342" s="73">
        <v>10</v>
      </c>
      <c r="B1342" s="74" t="s">
        <v>71</v>
      </c>
      <c r="C1342" s="63"/>
      <c r="D1342" s="34">
        <v>67375</v>
      </c>
      <c r="E1342" s="24">
        <f t="shared" si="135"/>
        <v>0</v>
      </c>
      <c r="F1342" s="25">
        <v>0</v>
      </c>
      <c r="G1342" s="26">
        <f t="shared" si="134"/>
        <v>0</v>
      </c>
    </row>
    <row r="1343" spans="1:10" ht="18" x14ac:dyDescent="0.3">
      <c r="A1343" s="73">
        <v>11</v>
      </c>
      <c r="B1343" s="75" t="s">
        <v>72</v>
      </c>
      <c r="C1343" s="64"/>
      <c r="D1343" s="61">
        <v>67375</v>
      </c>
      <c r="E1343" s="24">
        <f t="shared" si="135"/>
        <v>0</v>
      </c>
      <c r="F1343" s="25">
        <v>0</v>
      </c>
      <c r="G1343" s="26">
        <f t="shared" si="134"/>
        <v>0</v>
      </c>
    </row>
    <row r="1344" spans="1:10" ht="18" x14ac:dyDescent="0.3">
      <c r="A1344" s="73">
        <v>12</v>
      </c>
      <c r="B1344" s="74" t="s">
        <v>73</v>
      </c>
      <c r="C1344" s="64"/>
      <c r="D1344" s="61">
        <v>67375</v>
      </c>
      <c r="E1344" s="24">
        <f t="shared" si="135"/>
        <v>0</v>
      </c>
      <c r="F1344" s="25">
        <v>0</v>
      </c>
      <c r="G1344" s="26">
        <f t="shared" si="134"/>
        <v>0</v>
      </c>
    </row>
    <row r="1345" spans="1:7" ht="19.5" x14ac:dyDescent="0.35">
      <c r="A1345" s="16"/>
      <c r="B1345" s="17" t="s">
        <v>13</v>
      </c>
      <c r="C1345" s="27">
        <f>SUM(C1333:C1344)</f>
        <v>50</v>
      </c>
      <c r="D1345" s="18"/>
      <c r="E1345" s="19">
        <f>SUM(E1338:E1344)</f>
        <v>0</v>
      </c>
      <c r="F1345" s="19"/>
      <c r="G1345" s="19">
        <f>SUM(G1333:G1344)</f>
        <v>6108150</v>
      </c>
    </row>
    <row r="1348" spans="1:7" ht="18" x14ac:dyDescent="0.3">
      <c r="A1348" s="1"/>
      <c r="B1348" s="109" t="s">
        <v>0</v>
      </c>
      <c r="C1348" s="109"/>
      <c r="D1348" s="109"/>
      <c r="E1348" s="109"/>
      <c r="F1348" s="109"/>
      <c r="G1348" s="109"/>
    </row>
    <row r="1349" spans="1:7" ht="18" x14ac:dyDescent="0.3">
      <c r="A1349" s="2"/>
      <c r="B1349" s="109" t="s">
        <v>1</v>
      </c>
      <c r="C1349" s="109"/>
      <c r="D1349" s="109"/>
      <c r="E1349" s="109"/>
      <c r="F1349" s="109"/>
      <c r="G1349" s="109"/>
    </row>
    <row r="1350" spans="1:7" ht="19.5" x14ac:dyDescent="0.35">
      <c r="A1350" s="85"/>
      <c r="B1350" s="85"/>
      <c r="C1350" s="2" t="s">
        <v>2</v>
      </c>
      <c r="D1350" s="3"/>
      <c r="E1350" s="2"/>
      <c r="F1350" s="2"/>
      <c r="G1350" s="3"/>
    </row>
    <row r="1351" spans="1:7" ht="18" x14ac:dyDescent="0.3">
      <c r="A1351" s="109" t="s">
        <v>3</v>
      </c>
      <c r="B1351" s="109"/>
      <c r="C1351" s="109"/>
      <c r="D1351" s="109"/>
      <c r="E1351" s="109"/>
      <c r="F1351" s="109"/>
      <c r="G1351" s="109"/>
    </row>
    <row r="1352" spans="1:7" ht="18" x14ac:dyDescent="0.25">
      <c r="A1352" s="110" t="s">
        <v>4</v>
      </c>
      <c r="B1352" s="110"/>
      <c r="C1352" s="110"/>
      <c r="D1352" s="110"/>
      <c r="E1352" s="110"/>
      <c r="F1352" s="110"/>
      <c r="G1352" s="110"/>
    </row>
    <row r="1353" spans="1:7" x14ac:dyDescent="0.25">
      <c r="A1353" s="4"/>
      <c r="B1353" s="4"/>
      <c r="C1353" s="4"/>
      <c r="D1353" s="4"/>
      <c r="E1353" s="4"/>
      <c r="F1353" s="4"/>
      <c r="G1353" s="4"/>
    </row>
    <row r="1354" spans="1:7" ht="18" x14ac:dyDescent="0.3">
      <c r="A1354" s="5" t="s">
        <v>22</v>
      </c>
      <c r="B1354" s="5"/>
      <c r="C1354" s="6"/>
      <c r="D1354" s="107" t="s">
        <v>126</v>
      </c>
      <c r="E1354" s="107"/>
      <c r="F1354" s="107"/>
      <c r="G1354" s="107"/>
    </row>
    <row r="1355" spans="1:7" ht="18" x14ac:dyDescent="0.3">
      <c r="A1355" s="7" t="s">
        <v>23</v>
      </c>
      <c r="B1355" s="86"/>
      <c r="C1355" s="6"/>
      <c r="D1355" s="8"/>
      <c r="E1355" s="9"/>
      <c r="F1355" s="107"/>
      <c r="G1355" s="107"/>
    </row>
    <row r="1356" spans="1:7" ht="20.25" x14ac:dyDescent="0.3">
      <c r="A1356" s="10" t="s">
        <v>5</v>
      </c>
      <c r="B1356" s="21" t="s">
        <v>125</v>
      </c>
      <c r="C1356" s="6"/>
      <c r="D1356" s="8"/>
      <c r="E1356" s="9"/>
      <c r="F1356" s="108" t="s">
        <v>127</v>
      </c>
      <c r="G1356" s="108"/>
    </row>
    <row r="1357" spans="1:7" ht="17.25" x14ac:dyDescent="0.3">
      <c r="A1357" s="11" t="s">
        <v>6</v>
      </c>
      <c r="B1357" s="11" t="s">
        <v>7</v>
      </c>
      <c r="C1357" s="11" t="s">
        <v>8</v>
      </c>
      <c r="D1357" s="12" t="s">
        <v>9</v>
      </c>
      <c r="E1357" s="13" t="s">
        <v>10</v>
      </c>
      <c r="F1357" s="11" t="s">
        <v>11</v>
      </c>
      <c r="G1357" s="12" t="s">
        <v>12</v>
      </c>
    </row>
    <row r="1358" spans="1:7" ht="18" x14ac:dyDescent="0.3">
      <c r="A1358" s="73">
        <v>1</v>
      </c>
      <c r="B1358" s="58" t="s">
        <v>19</v>
      </c>
      <c r="C1358" s="38">
        <v>20</v>
      </c>
      <c r="D1358" s="59">
        <v>80775</v>
      </c>
      <c r="E1358" s="24">
        <f>D1358*C1358</f>
        <v>1615500</v>
      </c>
      <c r="F1358" s="25">
        <v>0</v>
      </c>
      <c r="G1358" s="26">
        <f>E1358-F1358*E1358</f>
        <v>1615500</v>
      </c>
    </row>
    <row r="1359" spans="1:7" ht="18" x14ac:dyDescent="0.3">
      <c r="A1359" s="73">
        <v>2</v>
      </c>
      <c r="B1359" s="57" t="s">
        <v>20</v>
      </c>
      <c r="C1359" s="62">
        <v>15</v>
      </c>
      <c r="D1359" s="59">
        <v>130973</v>
      </c>
      <c r="E1359" s="24">
        <f t="shared" ref="E1359:E1362" si="136">D1359*C1359</f>
        <v>1964595</v>
      </c>
      <c r="F1359" s="25">
        <v>0</v>
      </c>
      <c r="G1359" s="26">
        <f t="shared" ref="G1359:G1369" si="137">E1359-F1359*E1359</f>
        <v>1964595</v>
      </c>
    </row>
    <row r="1360" spans="1:7" ht="18" x14ac:dyDescent="0.3">
      <c r="A1360" s="73">
        <v>3</v>
      </c>
      <c r="B1360" s="23" t="s">
        <v>18</v>
      </c>
      <c r="C1360" s="38">
        <v>30</v>
      </c>
      <c r="D1360" s="34">
        <v>122163</v>
      </c>
      <c r="E1360" s="24">
        <f t="shared" si="136"/>
        <v>3664890</v>
      </c>
      <c r="F1360" s="25">
        <v>0</v>
      </c>
      <c r="G1360" s="26">
        <f t="shared" si="137"/>
        <v>3664890</v>
      </c>
    </row>
    <row r="1361" spans="1:10" ht="18" x14ac:dyDescent="0.3">
      <c r="A1361" s="73">
        <v>4</v>
      </c>
      <c r="B1361" s="23" t="s">
        <v>21</v>
      </c>
      <c r="C1361" s="38">
        <v>20</v>
      </c>
      <c r="D1361" s="34">
        <v>61155</v>
      </c>
      <c r="E1361" s="24">
        <f t="shared" si="136"/>
        <v>1223100</v>
      </c>
      <c r="F1361" s="25">
        <v>0</v>
      </c>
      <c r="G1361" s="26">
        <f t="shared" si="137"/>
        <v>1223100</v>
      </c>
    </row>
    <row r="1362" spans="1:10" ht="18" x14ac:dyDescent="0.3">
      <c r="A1362" s="73">
        <v>5</v>
      </c>
      <c r="B1362" s="60" t="s">
        <v>17</v>
      </c>
      <c r="C1362" s="63"/>
      <c r="D1362" s="34">
        <v>96566</v>
      </c>
      <c r="E1362" s="24">
        <f t="shared" si="136"/>
        <v>0</v>
      </c>
      <c r="F1362" s="25">
        <v>0</v>
      </c>
      <c r="G1362" s="26">
        <f t="shared" si="137"/>
        <v>0</v>
      </c>
    </row>
    <row r="1363" spans="1:10" ht="18" x14ac:dyDescent="0.3">
      <c r="A1363" s="73">
        <v>6</v>
      </c>
      <c r="B1363" s="74" t="s">
        <v>67</v>
      </c>
      <c r="C1363" s="38"/>
      <c r="D1363" s="59">
        <v>177187.5</v>
      </c>
      <c r="E1363" s="24">
        <f>D1363*C1363</f>
        <v>0</v>
      </c>
      <c r="F1363" s="25">
        <v>0</v>
      </c>
      <c r="G1363" s="26">
        <f t="shared" si="137"/>
        <v>0</v>
      </c>
    </row>
    <row r="1364" spans="1:10" ht="18" x14ac:dyDescent="0.3">
      <c r="A1364" s="73">
        <v>7</v>
      </c>
      <c r="B1364" s="74" t="s">
        <v>68</v>
      </c>
      <c r="C1364" s="62"/>
      <c r="D1364" s="59">
        <v>174150</v>
      </c>
      <c r="E1364" s="24">
        <f t="shared" ref="E1364:E1369" si="138">D1364*C1364</f>
        <v>0</v>
      </c>
      <c r="F1364" s="25">
        <v>0</v>
      </c>
      <c r="G1364" s="26">
        <f t="shared" si="137"/>
        <v>0</v>
      </c>
    </row>
    <row r="1365" spans="1:10" ht="18" x14ac:dyDescent="0.3">
      <c r="A1365" s="73">
        <v>8</v>
      </c>
      <c r="B1365" s="74" t="s">
        <v>69</v>
      </c>
      <c r="C1365" s="38"/>
      <c r="D1365" s="34">
        <v>198450</v>
      </c>
      <c r="E1365" s="24">
        <f t="shared" si="138"/>
        <v>0</v>
      </c>
      <c r="F1365" s="25">
        <v>0</v>
      </c>
      <c r="G1365" s="26">
        <f t="shared" si="137"/>
        <v>0</v>
      </c>
      <c r="H1365" s="52"/>
      <c r="I1365" s="52"/>
      <c r="J1365" s="52"/>
    </row>
    <row r="1366" spans="1:10" ht="18" x14ac:dyDescent="0.3">
      <c r="A1366" s="73">
        <v>9</v>
      </c>
      <c r="B1366" s="74" t="s">
        <v>70</v>
      </c>
      <c r="C1366" s="38"/>
      <c r="D1366" s="34">
        <v>352350</v>
      </c>
      <c r="E1366" s="24">
        <f t="shared" si="138"/>
        <v>0</v>
      </c>
      <c r="F1366" s="25">
        <v>0</v>
      </c>
      <c r="G1366" s="26">
        <f t="shared" si="137"/>
        <v>0</v>
      </c>
    </row>
    <row r="1367" spans="1:10" ht="18" x14ac:dyDescent="0.3">
      <c r="A1367" s="73">
        <v>10</v>
      </c>
      <c r="B1367" s="74" t="s">
        <v>71</v>
      </c>
      <c r="C1367" s="63"/>
      <c r="D1367" s="34">
        <v>67375</v>
      </c>
      <c r="E1367" s="24">
        <f t="shared" si="138"/>
        <v>0</v>
      </c>
      <c r="F1367" s="25">
        <v>0</v>
      </c>
      <c r="G1367" s="26">
        <f t="shared" si="137"/>
        <v>0</v>
      </c>
    </row>
    <row r="1368" spans="1:10" ht="18" x14ac:dyDescent="0.3">
      <c r="A1368" s="73">
        <v>11</v>
      </c>
      <c r="B1368" s="75" t="s">
        <v>72</v>
      </c>
      <c r="C1368" s="64"/>
      <c r="D1368" s="61">
        <v>67375</v>
      </c>
      <c r="E1368" s="24">
        <f t="shared" si="138"/>
        <v>0</v>
      </c>
      <c r="F1368" s="25">
        <v>0</v>
      </c>
      <c r="G1368" s="26">
        <f t="shared" si="137"/>
        <v>0</v>
      </c>
    </row>
    <row r="1369" spans="1:10" ht="18" x14ac:dyDescent="0.3">
      <c r="A1369" s="73">
        <v>12</v>
      </c>
      <c r="B1369" s="74" t="s">
        <v>73</v>
      </c>
      <c r="C1369" s="64"/>
      <c r="D1369" s="61">
        <v>67375</v>
      </c>
      <c r="E1369" s="24">
        <f t="shared" si="138"/>
        <v>0</v>
      </c>
      <c r="F1369" s="25">
        <v>0</v>
      </c>
      <c r="G1369" s="26">
        <f t="shared" si="137"/>
        <v>0</v>
      </c>
    </row>
    <row r="1370" spans="1:10" ht="19.5" x14ac:dyDescent="0.35">
      <c r="A1370" s="16"/>
      <c r="B1370" s="17" t="s">
        <v>13</v>
      </c>
      <c r="C1370" s="27">
        <f>SUM(C1358:C1369)</f>
        <v>85</v>
      </c>
      <c r="D1370" s="18"/>
      <c r="E1370" s="19">
        <f>SUM(E1363:E1369)</f>
        <v>0</v>
      </c>
      <c r="F1370" s="19"/>
      <c r="G1370" s="19">
        <f>SUM(G1358:G1369)</f>
        <v>8468085</v>
      </c>
    </row>
    <row r="1373" spans="1:10" ht="18" x14ac:dyDescent="0.3">
      <c r="A1373" s="1"/>
      <c r="B1373" s="109" t="s">
        <v>0</v>
      </c>
      <c r="C1373" s="109"/>
      <c r="D1373" s="109"/>
      <c r="E1373" s="109"/>
      <c r="F1373" s="109"/>
      <c r="G1373" s="109"/>
    </row>
    <row r="1374" spans="1:10" ht="18" x14ac:dyDescent="0.3">
      <c r="A1374" s="2"/>
      <c r="B1374" s="109" t="s">
        <v>1</v>
      </c>
      <c r="C1374" s="109"/>
      <c r="D1374" s="109"/>
      <c r="E1374" s="109"/>
      <c r="F1374" s="109"/>
      <c r="G1374" s="109"/>
    </row>
    <row r="1375" spans="1:10" ht="19.5" x14ac:dyDescent="0.35">
      <c r="A1375" s="85"/>
      <c r="B1375" s="85"/>
      <c r="C1375" s="2" t="s">
        <v>2</v>
      </c>
      <c r="D1375" s="3"/>
      <c r="E1375" s="2"/>
      <c r="F1375" s="2"/>
      <c r="G1375" s="3"/>
    </row>
    <row r="1376" spans="1:10" ht="18" x14ac:dyDescent="0.3">
      <c r="A1376" s="109" t="s">
        <v>3</v>
      </c>
      <c r="B1376" s="109"/>
      <c r="C1376" s="109"/>
      <c r="D1376" s="109"/>
      <c r="E1376" s="109"/>
      <c r="F1376" s="109"/>
      <c r="G1376" s="109"/>
    </row>
    <row r="1377" spans="1:10" ht="18" x14ac:dyDescent="0.25">
      <c r="A1377" s="110" t="s">
        <v>4</v>
      </c>
      <c r="B1377" s="110"/>
      <c r="C1377" s="110"/>
      <c r="D1377" s="110"/>
      <c r="E1377" s="110"/>
      <c r="F1377" s="110"/>
      <c r="G1377" s="110"/>
    </row>
    <row r="1378" spans="1:10" x14ac:dyDescent="0.25">
      <c r="A1378" s="4"/>
      <c r="B1378" s="4"/>
      <c r="C1378" s="4"/>
      <c r="D1378" s="4"/>
      <c r="E1378" s="4"/>
      <c r="F1378" s="4"/>
      <c r="G1378" s="4"/>
    </row>
    <row r="1379" spans="1:10" ht="18" x14ac:dyDescent="0.3">
      <c r="A1379" s="5" t="s">
        <v>22</v>
      </c>
      <c r="B1379" s="5"/>
      <c r="C1379" s="6"/>
      <c r="D1379" s="107" t="s">
        <v>128</v>
      </c>
      <c r="E1379" s="107"/>
      <c r="F1379" s="107"/>
      <c r="G1379" s="107"/>
    </row>
    <row r="1380" spans="1:10" ht="18" x14ac:dyDescent="0.3">
      <c r="A1380" s="7" t="s">
        <v>23</v>
      </c>
      <c r="B1380" s="86"/>
      <c r="C1380" s="6"/>
      <c r="D1380" s="8"/>
      <c r="E1380" s="9"/>
      <c r="F1380" s="107"/>
      <c r="G1380" s="107"/>
    </row>
    <row r="1381" spans="1:10" ht="20.25" x14ac:dyDescent="0.3">
      <c r="A1381" s="10" t="s">
        <v>5</v>
      </c>
      <c r="B1381" s="21" t="s">
        <v>66</v>
      </c>
      <c r="C1381" s="6"/>
      <c r="D1381" s="8"/>
      <c r="E1381" s="9"/>
      <c r="F1381" s="108" t="s">
        <v>129</v>
      </c>
      <c r="G1381" s="108"/>
    </row>
    <row r="1382" spans="1:10" ht="17.25" x14ac:dyDescent="0.3">
      <c r="A1382" s="11" t="s">
        <v>6</v>
      </c>
      <c r="B1382" s="11" t="s">
        <v>7</v>
      </c>
      <c r="C1382" s="11" t="s">
        <v>8</v>
      </c>
      <c r="D1382" s="12" t="s">
        <v>9</v>
      </c>
      <c r="E1382" s="13" t="s">
        <v>10</v>
      </c>
      <c r="F1382" s="11" t="s">
        <v>11</v>
      </c>
      <c r="G1382" s="12" t="s">
        <v>12</v>
      </c>
    </row>
    <row r="1383" spans="1:10" ht="18" x14ac:dyDescent="0.3">
      <c r="A1383" s="73">
        <v>1</v>
      </c>
      <c r="B1383" s="58" t="s">
        <v>19</v>
      </c>
      <c r="C1383" s="38">
        <v>15</v>
      </c>
      <c r="D1383" s="59">
        <v>80775</v>
      </c>
      <c r="E1383" s="24">
        <f>D1383*C1383</f>
        <v>1211625</v>
      </c>
      <c r="F1383" s="25">
        <v>0</v>
      </c>
      <c r="G1383" s="26">
        <f>E1383-F1383*E1383</f>
        <v>1211625</v>
      </c>
    </row>
    <row r="1384" spans="1:10" ht="18" x14ac:dyDescent="0.3">
      <c r="A1384" s="73">
        <v>2</v>
      </c>
      <c r="B1384" s="57" t="s">
        <v>20</v>
      </c>
      <c r="C1384" s="62">
        <v>15</v>
      </c>
      <c r="D1384" s="59">
        <v>130973</v>
      </c>
      <c r="E1384" s="24">
        <f t="shared" ref="E1384:E1387" si="139">D1384*C1384</f>
        <v>1964595</v>
      </c>
      <c r="F1384" s="25">
        <v>0</v>
      </c>
      <c r="G1384" s="26">
        <f t="shared" ref="G1384:G1394" si="140">E1384-F1384*E1384</f>
        <v>1964595</v>
      </c>
    </row>
    <row r="1385" spans="1:10" ht="18" x14ac:dyDescent="0.3">
      <c r="A1385" s="73">
        <v>3</v>
      </c>
      <c r="B1385" s="23" t="s">
        <v>18</v>
      </c>
      <c r="C1385" s="38">
        <v>20</v>
      </c>
      <c r="D1385" s="34">
        <v>122163</v>
      </c>
      <c r="E1385" s="24">
        <f t="shared" si="139"/>
        <v>2443260</v>
      </c>
      <c r="F1385" s="25">
        <v>0</v>
      </c>
      <c r="G1385" s="26">
        <f t="shared" si="140"/>
        <v>2443260</v>
      </c>
    </row>
    <row r="1386" spans="1:10" ht="18" x14ac:dyDescent="0.3">
      <c r="A1386" s="73">
        <v>4</v>
      </c>
      <c r="B1386" s="23" t="s">
        <v>21</v>
      </c>
      <c r="C1386" s="38">
        <v>15</v>
      </c>
      <c r="D1386" s="34">
        <v>61155</v>
      </c>
      <c r="E1386" s="24">
        <f t="shared" si="139"/>
        <v>917325</v>
      </c>
      <c r="F1386" s="25">
        <v>0</v>
      </c>
      <c r="G1386" s="26">
        <f t="shared" si="140"/>
        <v>917325</v>
      </c>
    </row>
    <row r="1387" spans="1:10" ht="18" x14ac:dyDescent="0.3">
      <c r="A1387" s="73">
        <v>5</v>
      </c>
      <c r="B1387" s="60" t="s">
        <v>17</v>
      </c>
      <c r="C1387" s="63"/>
      <c r="D1387" s="34">
        <v>96566</v>
      </c>
      <c r="E1387" s="24">
        <f t="shared" si="139"/>
        <v>0</v>
      </c>
      <c r="F1387" s="25">
        <v>0</v>
      </c>
      <c r="G1387" s="26">
        <f t="shared" si="140"/>
        <v>0</v>
      </c>
    </row>
    <row r="1388" spans="1:10" ht="18" x14ac:dyDescent="0.3">
      <c r="A1388" s="73">
        <v>6</v>
      </c>
      <c r="B1388" s="74" t="s">
        <v>67</v>
      </c>
      <c r="C1388" s="38"/>
      <c r="D1388" s="59">
        <v>177187.5</v>
      </c>
      <c r="E1388" s="24">
        <f>D1388*C1388</f>
        <v>0</v>
      </c>
      <c r="F1388" s="25">
        <v>0</v>
      </c>
      <c r="G1388" s="26">
        <f t="shared" si="140"/>
        <v>0</v>
      </c>
    </row>
    <row r="1389" spans="1:10" ht="18" x14ac:dyDescent="0.3">
      <c r="A1389" s="73">
        <v>7</v>
      </c>
      <c r="B1389" s="74" t="s">
        <v>68</v>
      </c>
      <c r="C1389" s="62"/>
      <c r="D1389" s="59">
        <v>174150</v>
      </c>
      <c r="E1389" s="24">
        <f t="shared" ref="E1389:E1394" si="141">D1389*C1389</f>
        <v>0</v>
      </c>
      <c r="F1389" s="25">
        <v>0</v>
      </c>
      <c r="G1389" s="26">
        <f t="shared" si="140"/>
        <v>0</v>
      </c>
    </row>
    <row r="1390" spans="1:10" ht="18" x14ac:dyDescent="0.3">
      <c r="A1390" s="73">
        <v>8</v>
      </c>
      <c r="B1390" s="74" t="s">
        <v>69</v>
      </c>
      <c r="C1390" s="38"/>
      <c r="D1390" s="34">
        <v>198450</v>
      </c>
      <c r="E1390" s="24">
        <f t="shared" si="141"/>
        <v>0</v>
      </c>
      <c r="F1390" s="25">
        <v>0</v>
      </c>
      <c r="G1390" s="26">
        <f t="shared" si="140"/>
        <v>0</v>
      </c>
      <c r="H1390" s="52"/>
      <c r="I1390" s="52"/>
      <c r="J1390" s="52"/>
    </row>
    <row r="1391" spans="1:10" ht="18" x14ac:dyDescent="0.3">
      <c r="A1391" s="73">
        <v>9</v>
      </c>
      <c r="B1391" s="74" t="s">
        <v>70</v>
      </c>
      <c r="C1391" s="38"/>
      <c r="D1391" s="34">
        <v>352350</v>
      </c>
      <c r="E1391" s="24">
        <f t="shared" si="141"/>
        <v>0</v>
      </c>
      <c r="F1391" s="25">
        <v>0</v>
      </c>
      <c r="G1391" s="26">
        <f t="shared" si="140"/>
        <v>0</v>
      </c>
    </row>
    <row r="1392" spans="1:10" ht="18" x14ac:dyDescent="0.3">
      <c r="A1392" s="73">
        <v>10</v>
      </c>
      <c r="B1392" s="74" t="s">
        <v>71</v>
      </c>
      <c r="C1392" s="63"/>
      <c r="D1392" s="34">
        <v>67375</v>
      </c>
      <c r="E1392" s="24">
        <f t="shared" si="141"/>
        <v>0</v>
      </c>
      <c r="F1392" s="25">
        <v>0</v>
      </c>
      <c r="G1392" s="26">
        <f t="shared" si="140"/>
        <v>0</v>
      </c>
    </row>
    <row r="1393" spans="1:7" ht="18" x14ac:dyDescent="0.3">
      <c r="A1393" s="73">
        <v>11</v>
      </c>
      <c r="B1393" s="75" t="s">
        <v>72</v>
      </c>
      <c r="C1393" s="64"/>
      <c r="D1393" s="61">
        <v>67375</v>
      </c>
      <c r="E1393" s="24">
        <f t="shared" si="141"/>
        <v>0</v>
      </c>
      <c r="F1393" s="25">
        <v>0</v>
      </c>
      <c r="G1393" s="26">
        <f t="shared" si="140"/>
        <v>0</v>
      </c>
    </row>
    <row r="1394" spans="1:7" ht="18" x14ac:dyDescent="0.3">
      <c r="A1394" s="73">
        <v>12</v>
      </c>
      <c r="B1394" s="74" t="s">
        <v>73</v>
      </c>
      <c r="C1394" s="64"/>
      <c r="D1394" s="61">
        <v>67375</v>
      </c>
      <c r="E1394" s="24">
        <f t="shared" si="141"/>
        <v>0</v>
      </c>
      <c r="F1394" s="25">
        <v>0</v>
      </c>
      <c r="G1394" s="26">
        <f t="shared" si="140"/>
        <v>0</v>
      </c>
    </row>
    <row r="1395" spans="1:7" ht="19.5" x14ac:dyDescent="0.35">
      <c r="A1395" s="16"/>
      <c r="B1395" s="17" t="s">
        <v>13</v>
      </c>
      <c r="C1395" s="27">
        <f>SUM(C1383:C1394)</f>
        <v>65</v>
      </c>
      <c r="D1395" s="18"/>
      <c r="E1395" s="19">
        <f>SUM(E1388:E1394)</f>
        <v>0</v>
      </c>
      <c r="F1395" s="19"/>
      <c r="G1395" s="19">
        <f>SUM(G1383:G1394)</f>
        <v>6536805</v>
      </c>
    </row>
    <row r="1398" spans="1:7" ht="18" x14ac:dyDescent="0.3">
      <c r="A1398" s="1"/>
      <c r="B1398" s="109" t="s">
        <v>0</v>
      </c>
      <c r="C1398" s="109"/>
      <c r="D1398" s="109"/>
      <c r="E1398" s="109"/>
      <c r="F1398" s="109"/>
      <c r="G1398" s="109"/>
    </row>
    <row r="1399" spans="1:7" ht="18" x14ac:dyDescent="0.3">
      <c r="A1399" s="2"/>
      <c r="B1399" s="109" t="s">
        <v>1</v>
      </c>
      <c r="C1399" s="109"/>
      <c r="D1399" s="109"/>
      <c r="E1399" s="109"/>
      <c r="F1399" s="109"/>
      <c r="G1399" s="109"/>
    </row>
    <row r="1400" spans="1:7" ht="19.5" x14ac:dyDescent="0.35">
      <c r="A1400" s="85"/>
      <c r="B1400" s="85"/>
      <c r="C1400" s="2" t="s">
        <v>2</v>
      </c>
      <c r="D1400" s="3"/>
      <c r="E1400" s="2"/>
      <c r="F1400" s="2"/>
      <c r="G1400" s="3"/>
    </row>
    <row r="1401" spans="1:7" ht="18" x14ac:dyDescent="0.3">
      <c r="A1401" s="109" t="s">
        <v>3</v>
      </c>
      <c r="B1401" s="109"/>
      <c r="C1401" s="109"/>
      <c r="D1401" s="109"/>
      <c r="E1401" s="109"/>
      <c r="F1401" s="109"/>
      <c r="G1401" s="109"/>
    </row>
    <row r="1402" spans="1:7" ht="18" x14ac:dyDescent="0.25">
      <c r="A1402" s="110" t="s">
        <v>4</v>
      </c>
      <c r="B1402" s="110"/>
      <c r="C1402" s="110"/>
      <c r="D1402" s="110"/>
      <c r="E1402" s="110"/>
      <c r="F1402" s="110"/>
      <c r="G1402" s="110"/>
    </row>
    <row r="1403" spans="1:7" x14ac:dyDescent="0.25">
      <c r="A1403" s="4"/>
      <c r="B1403" s="4"/>
      <c r="C1403" s="4"/>
      <c r="D1403" s="4"/>
      <c r="E1403" s="4"/>
      <c r="F1403" s="4"/>
      <c r="G1403" s="4"/>
    </row>
    <row r="1404" spans="1:7" ht="18" x14ac:dyDescent="0.3">
      <c r="A1404" s="5" t="s">
        <v>22</v>
      </c>
      <c r="B1404" s="5"/>
      <c r="C1404" s="6"/>
      <c r="D1404" s="107" t="s">
        <v>130</v>
      </c>
      <c r="E1404" s="107"/>
      <c r="F1404" s="107"/>
      <c r="G1404" s="107"/>
    </row>
    <row r="1405" spans="1:7" ht="18" x14ac:dyDescent="0.3">
      <c r="A1405" s="7" t="s">
        <v>23</v>
      </c>
      <c r="B1405" s="86"/>
      <c r="C1405" s="6"/>
      <c r="D1405" s="8"/>
      <c r="E1405" s="9"/>
      <c r="F1405" s="107"/>
      <c r="G1405" s="107"/>
    </row>
    <row r="1406" spans="1:7" ht="20.25" x14ac:dyDescent="0.3">
      <c r="A1406" s="10" t="s">
        <v>5</v>
      </c>
      <c r="B1406" s="21" t="s">
        <v>132</v>
      </c>
      <c r="C1406" s="6"/>
      <c r="D1406" s="8"/>
      <c r="E1406" s="9"/>
      <c r="F1406" s="108" t="s">
        <v>131</v>
      </c>
      <c r="G1406" s="108"/>
    </row>
    <row r="1407" spans="1:7" ht="17.25" x14ac:dyDescent="0.3">
      <c r="A1407" s="11" t="s">
        <v>6</v>
      </c>
      <c r="B1407" s="11" t="s">
        <v>7</v>
      </c>
      <c r="C1407" s="11" t="s">
        <v>8</v>
      </c>
      <c r="D1407" s="12" t="s">
        <v>9</v>
      </c>
      <c r="E1407" s="13" t="s">
        <v>10</v>
      </c>
      <c r="F1407" s="11" t="s">
        <v>11</v>
      </c>
      <c r="G1407" s="12" t="s">
        <v>12</v>
      </c>
    </row>
    <row r="1408" spans="1:7" ht="18" x14ac:dyDescent="0.3">
      <c r="A1408" s="73">
        <v>1</v>
      </c>
      <c r="B1408" s="58" t="s">
        <v>19</v>
      </c>
      <c r="C1408" s="38">
        <v>20</v>
      </c>
      <c r="D1408" s="59">
        <v>80775</v>
      </c>
      <c r="E1408" s="24">
        <f>D1408*C1408</f>
        <v>1615500</v>
      </c>
      <c r="F1408" s="25">
        <v>0</v>
      </c>
      <c r="G1408" s="26">
        <f>E1408-F1408*E1408</f>
        <v>1615500</v>
      </c>
    </row>
    <row r="1409" spans="1:10" ht="18" x14ac:dyDescent="0.3">
      <c r="A1409" s="73">
        <v>2</v>
      </c>
      <c r="B1409" s="57" t="s">
        <v>20</v>
      </c>
      <c r="C1409" s="62">
        <v>20</v>
      </c>
      <c r="D1409" s="59">
        <v>130973</v>
      </c>
      <c r="E1409" s="24">
        <f t="shared" ref="E1409:E1412" si="142">D1409*C1409</f>
        <v>2619460</v>
      </c>
      <c r="F1409" s="25">
        <v>0</v>
      </c>
      <c r="G1409" s="26">
        <f t="shared" ref="G1409:G1419" si="143">E1409-F1409*E1409</f>
        <v>2619460</v>
      </c>
    </row>
    <row r="1410" spans="1:10" ht="18" x14ac:dyDescent="0.3">
      <c r="A1410" s="73">
        <v>3</v>
      </c>
      <c r="B1410" s="23" t="s">
        <v>18</v>
      </c>
      <c r="C1410" s="38"/>
      <c r="D1410" s="34">
        <v>122163</v>
      </c>
      <c r="E1410" s="24">
        <f t="shared" si="142"/>
        <v>0</v>
      </c>
      <c r="F1410" s="25">
        <v>0</v>
      </c>
      <c r="G1410" s="26">
        <f t="shared" si="143"/>
        <v>0</v>
      </c>
    </row>
    <row r="1411" spans="1:10" ht="18" x14ac:dyDescent="0.3">
      <c r="A1411" s="73">
        <v>4</v>
      </c>
      <c r="B1411" s="23" t="s">
        <v>21</v>
      </c>
      <c r="C1411" s="38"/>
      <c r="D1411" s="34">
        <v>61155</v>
      </c>
      <c r="E1411" s="24">
        <f t="shared" si="142"/>
        <v>0</v>
      </c>
      <c r="F1411" s="25">
        <v>0</v>
      </c>
      <c r="G1411" s="26">
        <f t="shared" si="143"/>
        <v>0</v>
      </c>
    </row>
    <row r="1412" spans="1:10" ht="18" x14ac:dyDescent="0.3">
      <c r="A1412" s="73">
        <v>5</v>
      </c>
      <c r="B1412" s="60" t="s">
        <v>17</v>
      </c>
      <c r="C1412" s="63">
        <v>15</v>
      </c>
      <c r="D1412" s="34">
        <v>96566</v>
      </c>
      <c r="E1412" s="24">
        <f t="shared" si="142"/>
        <v>1448490</v>
      </c>
      <c r="F1412" s="25">
        <v>0</v>
      </c>
      <c r="G1412" s="26">
        <f t="shared" si="143"/>
        <v>1448490</v>
      </c>
    </row>
    <row r="1413" spans="1:10" ht="18" x14ac:dyDescent="0.3">
      <c r="A1413" s="73">
        <v>6</v>
      </c>
      <c r="B1413" s="74" t="s">
        <v>67</v>
      </c>
      <c r="C1413" s="38"/>
      <c r="D1413" s="59">
        <v>177187.5</v>
      </c>
      <c r="E1413" s="24">
        <f>D1413*C1413</f>
        <v>0</v>
      </c>
      <c r="F1413" s="25">
        <v>0</v>
      </c>
      <c r="G1413" s="26">
        <f t="shared" si="143"/>
        <v>0</v>
      </c>
    </row>
    <row r="1414" spans="1:10" ht="18" x14ac:dyDescent="0.3">
      <c r="A1414" s="73">
        <v>7</v>
      </c>
      <c r="B1414" s="74" t="s">
        <v>68</v>
      </c>
      <c r="C1414" s="62"/>
      <c r="D1414" s="59">
        <v>174150</v>
      </c>
      <c r="E1414" s="24">
        <f t="shared" ref="E1414:E1419" si="144">D1414*C1414</f>
        <v>0</v>
      </c>
      <c r="F1414" s="25">
        <v>0</v>
      </c>
      <c r="G1414" s="26">
        <f t="shared" si="143"/>
        <v>0</v>
      </c>
    </row>
    <row r="1415" spans="1:10" ht="18" x14ac:dyDescent="0.3">
      <c r="A1415" s="73">
        <v>8</v>
      </c>
      <c r="B1415" s="74" t="s">
        <v>69</v>
      </c>
      <c r="C1415" s="38"/>
      <c r="D1415" s="34">
        <v>198450</v>
      </c>
      <c r="E1415" s="24">
        <f t="shared" si="144"/>
        <v>0</v>
      </c>
      <c r="F1415" s="25">
        <v>0</v>
      </c>
      <c r="G1415" s="26">
        <f t="shared" si="143"/>
        <v>0</v>
      </c>
      <c r="H1415" s="52"/>
      <c r="I1415" s="52"/>
      <c r="J1415" s="52"/>
    </row>
    <row r="1416" spans="1:10" ht="18" x14ac:dyDescent="0.3">
      <c r="A1416" s="73">
        <v>9</v>
      </c>
      <c r="B1416" s="74" t="s">
        <v>70</v>
      </c>
      <c r="C1416" s="38"/>
      <c r="D1416" s="34">
        <v>352350</v>
      </c>
      <c r="E1416" s="24">
        <f t="shared" si="144"/>
        <v>0</v>
      </c>
      <c r="F1416" s="25">
        <v>0</v>
      </c>
      <c r="G1416" s="26">
        <f t="shared" si="143"/>
        <v>0</v>
      </c>
    </row>
    <row r="1417" spans="1:10" ht="18" x14ac:dyDescent="0.3">
      <c r="A1417" s="73">
        <v>10</v>
      </c>
      <c r="B1417" s="74" t="s">
        <v>71</v>
      </c>
      <c r="C1417" s="63"/>
      <c r="D1417" s="34">
        <v>67375</v>
      </c>
      <c r="E1417" s="24">
        <f t="shared" si="144"/>
        <v>0</v>
      </c>
      <c r="F1417" s="25">
        <v>0</v>
      </c>
      <c r="G1417" s="26">
        <f t="shared" si="143"/>
        <v>0</v>
      </c>
    </row>
    <row r="1418" spans="1:10" ht="18" x14ac:dyDescent="0.3">
      <c r="A1418" s="73">
        <v>11</v>
      </c>
      <c r="B1418" s="75" t="s">
        <v>72</v>
      </c>
      <c r="C1418" s="64"/>
      <c r="D1418" s="61">
        <v>67375</v>
      </c>
      <c r="E1418" s="24">
        <f t="shared" si="144"/>
        <v>0</v>
      </c>
      <c r="F1418" s="25">
        <v>0</v>
      </c>
      <c r="G1418" s="26">
        <f t="shared" si="143"/>
        <v>0</v>
      </c>
    </row>
    <row r="1419" spans="1:10" ht="18" x14ac:dyDescent="0.3">
      <c r="A1419" s="73">
        <v>12</v>
      </c>
      <c r="B1419" s="74" t="s">
        <v>73</v>
      </c>
      <c r="C1419" s="64"/>
      <c r="D1419" s="61">
        <v>67375</v>
      </c>
      <c r="E1419" s="24">
        <f t="shared" si="144"/>
        <v>0</v>
      </c>
      <c r="F1419" s="25">
        <v>0</v>
      </c>
      <c r="G1419" s="26">
        <f t="shared" si="143"/>
        <v>0</v>
      </c>
    </row>
    <row r="1420" spans="1:10" ht="19.5" x14ac:dyDescent="0.35">
      <c r="A1420" s="16"/>
      <c r="B1420" s="17" t="s">
        <v>13</v>
      </c>
      <c r="C1420" s="27">
        <f>SUM(C1408:C1419)</f>
        <v>55</v>
      </c>
      <c r="D1420" s="18"/>
      <c r="E1420" s="19">
        <f>SUM(E1413:E1419)</f>
        <v>0</v>
      </c>
      <c r="F1420" s="19"/>
      <c r="G1420" s="19">
        <f>SUM(G1408:G1419)</f>
        <v>5683450</v>
      </c>
    </row>
    <row r="1423" spans="1:10" ht="18" x14ac:dyDescent="0.3">
      <c r="A1423" s="1"/>
      <c r="B1423" s="109" t="s">
        <v>0</v>
      </c>
      <c r="C1423" s="109"/>
      <c r="D1423" s="109"/>
      <c r="E1423" s="109"/>
      <c r="F1423" s="109"/>
      <c r="G1423" s="109"/>
    </row>
    <row r="1424" spans="1:10" ht="18" x14ac:dyDescent="0.3">
      <c r="A1424" s="2"/>
      <c r="B1424" s="109" t="s">
        <v>1</v>
      </c>
      <c r="C1424" s="109"/>
      <c r="D1424" s="109"/>
      <c r="E1424" s="109"/>
      <c r="F1424" s="109"/>
      <c r="G1424" s="109"/>
    </row>
    <row r="1425" spans="1:10" ht="19.5" x14ac:dyDescent="0.35">
      <c r="A1425" s="85"/>
      <c r="B1425" s="85"/>
      <c r="C1425" s="2" t="s">
        <v>2</v>
      </c>
      <c r="D1425" s="3"/>
      <c r="E1425" s="2"/>
      <c r="F1425" s="2"/>
      <c r="G1425" s="3"/>
    </row>
    <row r="1426" spans="1:10" ht="18" x14ac:dyDescent="0.3">
      <c r="A1426" s="109" t="s">
        <v>3</v>
      </c>
      <c r="B1426" s="109"/>
      <c r="C1426" s="109"/>
      <c r="D1426" s="109"/>
      <c r="E1426" s="109"/>
      <c r="F1426" s="109"/>
      <c r="G1426" s="109"/>
    </row>
    <row r="1427" spans="1:10" ht="18" x14ac:dyDescent="0.25">
      <c r="A1427" s="110" t="s">
        <v>4</v>
      </c>
      <c r="B1427" s="110"/>
      <c r="C1427" s="110"/>
      <c r="D1427" s="110"/>
      <c r="E1427" s="110"/>
      <c r="F1427" s="110"/>
      <c r="G1427" s="110"/>
    </row>
    <row r="1428" spans="1:10" x14ac:dyDescent="0.25">
      <c r="A1428" s="4"/>
      <c r="B1428" s="4"/>
      <c r="C1428" s="4"/>
      <c r="D1428" s="4"/>
      <c r="E1428" s="4"/>
      <c r="F1428" s="4"/>
      <c r="G1428" s="4"/>
    </row>
    <row r="1429" spans="1:10" ht="18" x14ac:dyDescent="0.3">
      <c r="A1429" s="5" t="s">
        <v>22</v>
      </c>
      <c r="B1429" s="5"/>
      <c r="C1429" s="6"/>
      <c r="D1429" s="107" t="s">
        <v>133</v>
      </c>
      <c r="E1429" s="107"/>
      <c r="F1429" s="107"/>
      <c r="G1429" s="107"/>
    </row>
    <row r="1430" spans="1:10" ht="18" x14ac:dyDescent="0.3">
      <c r="A1430" s="7" t="s">
        <v>23</v>
      </c>
      <c r="B1430" s="86"/>
      <c r="C1430" s="6"/>
      <c r="D1430" s="8"/>
      <c r="E1430" s="9"/>
      <c r="F1430" s="107"/>
      <c r="G1430" s="107"/>
    </row>
    <row r="1431" spans="1:10" ht="20.25" x14ac:dyDescent="0.3">
      <c r="A1431" s="10" t="s">
        <v>5</v>
      </c>
      <c r="B1431" s="21" t="s">
        <v>132</v>
      </c>
      <c r="C1431" s="6"/>
      <c r="D1431" s="8"/>
      <c r="E1431" s="9"/>
      <c r="F1431" s="108" t="s">
        <v>134</v>
      </c>
      <c r="G1431" s="108"/>
    </row>
    <row r="1432" spans="1:10" ht="17.25" x14ac:dyDescent="0.3">
      <c r="A1432" s="11" t="s">
        <v>6</v>
      </c>
      <c r="B1432" s="11" t="s">
        <v>7</v>
      </c>
      <c r="C1432" s="11" t="s">
        <v>8</v>
      </c>
      <c r="D1432" s="12" t="s">
        <v>9</v>
      </c>
      <c r="E1432" s="13" t="s">
        <v>10</v>
      </c>
      <c r="F1432" s="11" t="s">
        <v>11</v>
      </c>
      <c r="G1432" s="12" t="s">
        <v>12</v>
      </c>
    </row>
    <row r="1433" spans="1:10" ht="18" x14ac:dyDescent="0.3">
      <c r="A1433" s="73">
        <v>1</v>
      </c>
      <c r="B1433" s="58" t="s">
        <v>19</v>
      </c>
      <c r="C1433" s="38"/>
      <c r="D1433" s="59">
        <v>80775</v>
      </c>
      <c r="E1433" s="24">
        <f>D1433*C1433</f>
        <v>0</v>
      </c>
      <c r="F1433" s="25">
        <v>0</v>
      </c>
      <c r="G1433" s="26">
        <f>E1433-F1433*E1433</f>
        <v>0</v>
      </c>
    </row>
    <row r="1434" spans="1:10" ht="18" x14ac:dyDescent="0.3">
      <c r="A1434" s="73">
        <v>2</v>
      </c>
      <c r="B1434" s="57" t="s">
        <v>20</v>
      </c>
      <c r="C1434" s="62"/>
      <c r="D1434" s="59">
        <v>130973</v>
      </c>
      <c r="E1434" s="24">
        <f t="shared" ref="E1434:E1437" si="145">D1434*C1434</f>
        <v>0</v>
      </c>
      <c r="F1434" s="25">
        <v>0</v>
      </c>
      <c r="G1434" s="26">
        <f t="shared" ref="G1434:G1444" si="146">E1434-F1434*E1434</f>
        <v>0</v>
      </c>
    </row>
    <row r="1435" spans="1:10" ht="18" x14ac:dyDescent="0.3">
      <c r="A1435" s="73">
        <v>3</v>
      </c>
      <c r="B1435" s="23" t="s">
        <v>18</v>
      </c>
      <c r="C1435" s="38">
        <v>50</v>
      </c>
      <c r="D1435" s="34">
        <v>122163</v>
      </c>
      <c r="E1435" s="24">
        <f t="shared" si="145"/>
        <v>6108150</v>
      </c>
      <c r="F1435" s="25">
        <v>0</v>
      </c>
      <c r="G1435" s="26">
        <f t="shared" si="146"/>
        <v>6108150</v>
      </c>
    </row>
    <row r="1436" spans="1:10" ht="18" x14ac:dyDescent="0.3">
      <c r="A1436" s="73">
        <v>4</v>
      </c>
      <c r="B1436" s="23" t="s">
        <v>21</v>
      </c>
      <c r="C1436" s="38"/>
      <c r="D1436" s="34">
        <v>61155</v>
      </c>
      <c r="E1436" s="24">
        <f t="shared" si="145"/>
        <v>0</v>
      </c>
      <c r="F1436" s="25">
        <v>0</v>
      </c>
      <c r="G1436" s="26">
        <f t="shared" si="146"/>
        <v>0</v>
      </c>
    </row>
    <row r="1437" spans="1:10" ht="18" x14ac:dyDescent="0.3">
      <c r="A1437" s="73">
        <v>5</v>
      </c>
      <c r="B1437" s="60" t="s">
        <v>17</v>
      </c>
      <c r="C1437" s="63"/>
      <c r="D1437" s="34">
        <v>96566</v>
      </c>
      <c r="E1437" s="24">
        <f t="shared" si="145"/>
        <v>0</v>
      </c>
      <c r="F1437" s="25">
        <v>0</v>
      </c>
      <c r="G1437" s="26">
        <f t="shared" si="146"/>
        <v>0</v>
      </c>
    </row>
    <row r="1438" spans="1:10" ht="18" x14ac:dyDescent="0.3">
      <c r="A1438" s="73">
        <v>6</v>
      </c>
      <c r="B1438" s="74" t="s">
        <v>67</v>
      </c>
      <c r="C1438" s="38"/>
      <c r="D1438" s="59">
        <v>177187.5</v>
      </c>
      <c r="E1438" s="24">
        <f>D1438*C1438</f>
        <v>0</v>
      </c>
      <c r="F1438" s="25">
        <v>0</v>
      </c>
      <c r="G1438" s="26">
        <f t="shared" si="146"/>
        <v>0</v>
      </c>
    </row>
    <row r="1439" spans="1:10" ht="18" x14ac:dyDescent="0.3">
      <c r="A1439" s="73">
        <v>7</v>
      </c>
      <c r="B1439" s="74" t="s">
        <v>68</v>
      </c>
      <c r="C1439" s="62"/>
      <c r="D1439" s="59">
        <v>174150</v>
      </c>
      <c r="E1439" s="24">
        <f t="shared" ref="E1439:E1444" si="147">D1439*C1439</f>
        <v>0</v>
      </c>
      <c r="F1439" s="25">
        <v>0</v>
      </c>
      <c r="G1439" s="26">
        <f t="shared" si="146"/>
        <v>0</v>
      </c>
    </row>
    <row r="1440" spans="1:10" ht="18" x14ac:dyDescent="0.3">
      <c r="A1440" s="73">
        <v>8</v>
      </c>
      <c r="B1440" s="74" t="s">
        <v>69</v>
      </c>
      <c r="C1440" s="38"/>
      <c r="D1440" s="34">
        <v>198450</v>
      </c>
      <c r="E1440" s="24">
        <f t="shared" si="147"/>
        <v>0</v>
      </c>
      <c r="F1440" s="25">
        <v>0</v>
      </c>
      <c r="G1440" s="26">
        <f t="shared" si="146"/>
        <v>0</v>
      </c>
      <c r="H1440" s="52"/>
      <c r="I1440" s="52"/>
      <c r="J1440" s="52"/>
    </row>
    <row r="1441" spans="1:7" ht="18" x14ac:dyDescent="0.3">
      <c r="A1441" s="73">
        <v>9</v>
      </c>
      <c r="B1441" s="74" t="s">
        <v>70</v>
      </c>
      <c r="C1441" s="38"/>
      <c r="D1441" s="34">
        <v>352350</v>
      </c>
      <c r="E1441" s="24">
        <f t="shared" si="147"/>
        <v>0</v>
      </c>
      <c r="F1441" s="25">
        <v>0</v>
      </c>
      <c r="G1441" s="26">
        <f t="shared" si="146"/>
        <v>0</v>
      </c>
    </row>
    <row r="1442" spans="1:7" ht="18" x14ac:dyDescent="0.3">
      <c r="A1442" s="73">
        <v>10</v>
      </c>
      <c r="B1442" s="74" t="s">
        <v>71</v>
      </c>
      <c r="C1442" s="63"/>
      <c r="D1442" s="34">
        <v>67375</v>
      </c>
      <c r="E1442" s="24">
        <f t="shared" si="147"/>
        <v>0</v>
      </c>
      <c r="F1442" s="25">
        <v>0</v>
      </c>
      <c r="G1442" s="26">
        <f t="shared" si="146"/>
        <v>0</v>
      </c>
    </row>
    <row r="1443" spans="1:7" ht="18" x14ac:dyDescent="0.3">
      <c r="A1443" s="73">
        <v>11</v>
      </c>
      <c r="B1443" s="75" t="s">
        <v>72</v>
      </c>
      <c r="C1443" s="64"/>
      <c r="D1443" s="61">
        <v>67375</v>
      </c>
      <c r="E1443" s="24">
        <f t="shared" si="147"/>
        <v>0</v>
      </c>
      <c r="F1443" s="25">
        <v>0</v>
      </c>
      <c r="G1443" s="26">
        <f t="shared" si="146"/>
        <v>0</v>
      </c>
    </row>
    <row r="1444" spans="1:7" ht="18" x14ac:dyDescent="0.3">
      <c r="A1444" s="73">
        <v>12</v>
      </c>
      <c r="B1444" s="74" t="s">
        <v>73</v>
      </c>
      <c r="C1444" s="64"/>
      <c r="D1444" s="61">
        <v>67375</v>
      </c>
      <c r="E1444" s="24">
        <f t="shared" si="147"/>
        <v>0</v>
      </c>
      <c r="F1444" s="25">
        <v>0</v>
      </c>
      <c r="G1444" s="26">
        <f t="shared" si="146"/>
        <v>0</v>
      </c>
    </row>
    <row r="1445" spans="1:7" ht="19.5" x14ac:dyDescent="0.35">
      <c r="A1445" s="16"/>
      <c r="B1445" s="17" t="s">
        <v>13</v>
      </c>
      <c r="C1445" s="27">
        <f>SUM(C1433:C1444)</f>
        <v>50</v>
      </c>
      <c r="D1445" s="18"/>
      <c r="E1445" s="19">
        <f>SUM(E1438:E1444)</f>
        <v>0</v>
      </c>
      <c r="F1445" s="19"/>
      <c r="G1445" s="19">
        <f>SUM(G1433:G1444)</f>
        <v>6108150</v>
      </c>
    </row>
    <row r="1448" spans="1:7" ht="18" x14ac:dyDescent="0.3">
      <c r="A1448" s="1"/>
      <c r="B1448" s="109" t="s">
        <v>0</v>
      </c>
      <c r="C1448" s="109"/>
      <c r="D1448" s="109"/>
      <c r="E1448" s="109"/>
      <c r="F1448" s="109"/>
      <c r="G1448" s="109"/>
    </row>
    <row r="1449" spans="1:7" ht="18" x14ac:dyDescent="0.3">
      <c r="A1449" s="2"/>
      <c r="B1449" s="109" t="s">
        <v>1</v>
      </c>
      <c r="C1449" s="109"/>
      <c r="D1449" s="109"/>
      <c r="E1449" s="109"/>
      <c r="F1449" s="109"/>
      <c r="G1449" s="109"/>
    </row>
    <row r="1450" spans="1:7" ht="19.5" x14ac:dyDescent="0.35">
      <c r="A1450" s="85"/>
      <c r="B1450" s="85"/>
      <c r="C1450" s="2" t="s">
        <v>2</v>
      </c>
      <c r="D1450" s="3"/>
      <c r="E1450" s="2"/>
      <c r="F1450" s="2"/>
      <c r="G1450" s="3"/>
    </row>
    <row r="1451" spans="1:7" ht="18" x14ac:dyDescent="0.3">
      <c r="A1451" s="109" t="s">
        <v>3</v>
      </c>
      <c r="B1451" s="109"/>
      <c r="C1451" s="109"/>
      <c r="D1451" s="109"/>
      <c r="E1451" s="109"/>
      <c r="F1451" s="109"/>
      <c r="G1451" s="109"/>
    </row>
    <row r="1452" spans="1:7" ht="18" x14ac:dyDescent="0.25">
      <c r="A1452" s="110" t="s">
        <v>4</v>
      </c>
      <c r="B1452" s="110"/>
      <c r="C1452" s="110"/>
      <c r="D1452" s="110"/>
      <c r="E1452" s="110"/>
      <c r="F1452" s="110"/>
      <c r="G1452" s="110"/>
    </row>
    <row r="1453" spans="1:7" x14ac:dyDescent="0.25">
      <c r="A1453" s="4"/>
      <c r="B1453" s="4"/>
      <c r="C1453" s="4"/>
      <c r="D1453" s="4"/>
      <c r="E1453" s="4"/>
      <c r="F1453" s="4"/>
      <c r="G1453" s="4"/>
    </row>
    <row r="1454" spans="1:7" ht="18" x14ac:dyDescent="0.3">
      <c r="A1454" s="5" t="s">
        <v>22</v>
      </c>
      <c r="B1454" s="5"/>
      <c r="C1454" s="6"/>
      <c r="D1454" s="107" t="s">
        <v>135</v>
      </c>
      <c r="E1454" s="107"/>
      <c r="F1454" s="107"/>
      <c r="G1454" s="107"/>
    </row>
    <row r="1455" spans="1:7" ht="18" x14ac:dyDescent="0.3">
      <c r="A1455" s="7" t="s">
        <v>23</v>
      </c>
      <c r="B1455" s="86"/>
      <c r="C1455" s="6"/>
      <c r="D1455" s="8"/>
      <c r="E1455" s="9"/>
      <c r="F1455" s="107"/>
      <c r="G1455" s="107"/>
    </row>
    <row r="1456" spans="1:7" ht="20.25" x14ac:dyDescent="0.3">
      <c r="A1456" s="10" t="s">
        <v>5</v>
      </c>
      <c r="B1456" s="21" t="s">
        <v>66</v>
      </c>
      <c r="C1456" s="6"/>
      <c r="D1456" s="8"/>
      <c r="E1456" s="9"/>
      <c r="F1456" s="108" t="s">
        <v>136</v>
      </c>
      <c r="G1456" s="108"/>
    </row>
    <row r="1457" spans="1:10" ht="17.25" x14ac:dyDescent="0.3">
      <c r="A1457" s="11" t="s">
        <v>6</v>
      </c>
      <c r="B1457" s="11" t="s">
        <v>7</v>
      </c>
      <c r="C1457" s="11" t="s">
        <v>8</v>
      </c>
      <c r="D1457" s="12" t="s">
        <v>9</v>
      </c>
      <c r="E1457" s="13" t="s">
        <v>10</v>
      </c>
      <c r="F1457" s="11" t="s">
        <v>11</v>
      </c>
      <c r="G1457" s="12" t="s">
        <v>12</v>
      </c>
    </row>
    <row r="1458" spans="1:10" ht="18" x14ac:dyDescent="0.3">
      <c r="A1458" s="73">
        <v>1</v>
      </c>
      <c r="B1458" s="58" t="s">
        <v>19</v>
      </c>
      <c r="C1458" s="38">
        <v>20</v>
      </c>
      <c r="D1458" s="59">
        <v>80775</v>
      </c>
      <c r="E1458" s="24">
        <f>D1458*C1458</f>
        <v>1615500</v>
      </c>
      <c r="F1458" s="25">
        <v>0</v>
      </c>
      <c r="G1458" s="26">
        <f>E1458-F1458*E1458</f>
        <v>1615500</v>
      </c>
    </row>
    <row r="1459" spans="1:10" ht="18" x14ac:dyDescent="0.3">
      <c r="A1459" s="73">
        <v>2</v>
      </c>
      <c r="B1459" s="57" t="s">
        <v>20</v>
      </c>
      <c r="C1459" s="62">
        <v>20</v>
      </c>
      <c r="D1459" s="59">
        <v>130973</v>
      </c>
      <c r="E1459" s="24">
        <f t="shared" ref="E1459:E1462" si="148">D1459*C1459</f>
        <v>2619460</v>
      </c>
      <c r="F1459" s="25">
        <v>0</v>
      </c>
      <c r="G1459" s="26">
        <f t="shared" ref="G1459:G1469" si="149">E1459-F1459*E1459</f>
        <v>2619460</v>
      </c>
    </row>
    <row r="1460" spans="1:10" ht="18" x14ac:dyDescent="0.3">
      <c r="A1460" s="73">
        <v>3</v>
      </c>
      <c r="B1460" s="23" t="s">
        <v>18</v>
      </c>
      <c r="C1460" s="38"/>
      <c r="D1460" s="34">
        <v>122163</v>
      </c>
      <c r="E1460" s="24">
        <f t="shared" si="148"/>
        <v>0</v>
      </c>
      <c r="F1460" s="25">
        <v>0</v>
      </c>
      <c r="G1460" s="26">
        <f t="shared" si="149"/>
        <v>0</v>
      </c>
    </row>
    <row r="1461" spans="1:10" ht="18" x14ac:dyDescent="0.3">
      <c r="A1461" s="73">
        <v>4</v>
      </c>
      <c r="B1461" s="23" t="s">
        <v>21</v>
      </c>
      <c r="C1461" s="38"/>
      <c r="D1461" s="34">
        <v>61155</v>
      </c>
      <c r="E1461" s="24">
        <f t="shared" si="148"/>
        <v>0</v>
      </c>
      <c r="F1461" s="25">
        <v>0</v>
      </c>
      <c r="G1461" s="26">
        <f t="shared" si="149"/>
        <v>0</v>
      </c>
    </row>
    <row r="1462" spans="1:10" ht="18" x14ac:dyDescent="0.3">
      <c r="A1462" s="73">
        <v>5</v>
      </c>
      <c r="B1462" s="60" t="s">
        <v>17</v>
      </c>
      <c r="C1462" s="63"/>
      <c r="D1462" s="34">
        <v>96566</v>
      </c>
      <c r="E1462" s="24">
        <f t="shared" si="148"/>
        <v>0</v>
      </c>
      <c r="F1462" s="25">
        <v>0</v>
      </c>
      <c r="G1462" s="26">
        <f t="shared" si="149"/>
        <v>0</v>
      </c>
    </row>
    <row r="1463" spans="1:10" ht="18" x14ac:dyDescent="0.3">
      <c r="A1463" s="73">
        <v>6</v>
      </c>
      <c r="B1463" s="74" t="s">
        <v>67</v>
      </c>
      <c r="C1463" s="38"/>
      <c r="D1463" s="59">
        <v>177187.5</v>
      </c>
      <c r="E1463" s="24">
        <f>D1463*C1463</f>
        <v>0</v>
      </c>
      <c r="F1463" s="25">
        <v>0</v>
      </c>
      <c r="G1463" s="26">
        <f t="shared" si="149"/>
        <v>0</v>
      </c>
    </row>
    <row r="1464" spans="1:10" ht="18" x14ac:dyDescent="0.3">
      <c r="A1464" s="73">
        <v>7</v>
      </c>
      <c r="B1464" s="74" t="s">
        <v>68</v>
      </c>
      <c r="C1464" s="62"/>
      <c r="D1464" s="59">
        <v>174150</v>
      </c>
      <c r="E1464" s="24">
        <f t="shared" ref="E1464:E1469" si="150">D1464*C1464</f>
        <v>0</v>
      </c>
      <c r="F1464" s="25">
        <v>0</v>
      </c>
      <c r="G1464" s="26">
        <f t="shared" si="149"/>
        <v>0</v>
      </c>
    </row>
    <row r="1465" spans="1:10" ht="18" x14ac:dyDescent="0.3">
      <c r="A1465" s="73">
        <v>8</v>
      </c>
      <c r="B1465" s="74" t="s">
        <v>69</v>
      </c>
      <c r="C1465" s="38"/>
      <c r="D1465" s="34">
        <v>198450</v>
      </c>
      <c r="E1465" s="24">
        <f t="shared" si="150"/>
        <v>0</v>
      </c>
      <c r="F1465" s="25">
        <v>0</v>
      </c>
      <c r="G1465" s="26">
        <f t="shared" si="149"/>
        <v>0</v>
      </c>
      <c r="H1465" s="52"/>
      <c r="I1465" s="52"/>
      <c r="J1465" s="52"/>
    </row>
    <row r="1466" spans="1:10" ht="18" x14ac:dyDescent="0.3">
      <c r="A1466" s="73">
        <v>9</v>
      </c>
      <c r="B1466" s="74" t="s">
        <v>70</v>
      </c>
      <c r="C1466" s="38"/>
      <c r="D1466" s="34">
        <v>352350</v>
      </c>
      <c r="E1466" s="24">
        <f t="shared" si="150"/>
        <v>0</v>
      </c>
      <c r="F1466" s="25">
        <v>0</v>
      </c>
      <c r="G1466" s="26">
        <f t="shared" si="149"/>
        <v>0</v>
      </c>
    </row>
    <row r="1467" spans="1:10" ht="18" x14ac:dyDescent="0.3">
      <c r="A1467" s="73">
        <v>10</v>
      </c>
      <c r="B1467" s="74" t="s">
        <v>71</v>
      </c>
      <c r="C1467" s="63"/>
      <c r="D1467" s="34">
        <v>67375</v>
      </c>
      <c r="E1467" s="24">
        <f t="shared" si="150"/>
        <v>0</v>
      </c>
      <c r="F1467" s="25">
        <v>0</v>
      </c>
      <c r="G1467" s="26">
        <f t="shared" si="149"/>
        <v>0</v>
      </c>
    </row>
    <row r="1468" spans="1:10" ht="18" x14ac:dyDescent="0.3">
      <c r="A1468" s="73">
        <v>11</v>
      </c>
      <c r="B1468" s="75" t="s">
        <v>72</v>
      </c>
      <c r="C1468" s="64"/>
      <c r="D1468" s="61">
        <v>67375</v>
      </c>
      <c r="E1468" s="24">
        <f t="shared" si="150"/>
        <v>0</v>
      </c>
      <c r="F1468" s="25">
        <v>0</v>
      </c>
      <c r="G1468" s="26">
        <f t="shared" si="149"/>
        <v>0</v>
      </c>
    </row>
    <row r="1469" spans="1:10" ht="18" x14ac:dyDescent="0.3">
      <c r="A1469" s="73">
        <v>12</v>
      </c>
      <c r="B1469" s="74" t="s">
        <v>73</v>
      </c>
      <c r="C1469" s="64"/>
      <c r="D1469" s="61">
        <v>67375</v>
      </c>
      <c r="E1469" s="24">
        <f t="shared" si="150"/>
        <v>0</v>
      </c>
      <c r="F1469" s="25">
        <v>0</v>
      </c>
      <c r="G1469" s="26">
        <f t="shared" si="149"/>
        <v>0</v>
      </c>
    </row>
    <row r="1470" spans="1:10" ht="19.5" x14ac:dyDescent="0.35">
      <c r="A1470" s="16"/>
      <c r="B1470" s="17" t="s">
        <v>13</v>
      </c>
      <c r="C1470" s="27">
        <f>SUM(C1458:C1469)</f>
        <v>40</v>
      </c>
      <c r="D1470" s="18"/>
      <c r="E1470" s="19">
        <f>SUM(E1463:E1469)</f>
        <v>0</v>
      </c>
      <c r="F1470" s="19"/>
      <c r="G1470" s="19">
        <f>SUM(G1458:G1469)</f>
        <v>4234960</v>
      </c>
    </row>
    <row r="1473" spans="1:7" ht="18" x14ac:dyDescent="0.3">
      <c r="A1473" s="1"/>
      <c r="B1473" s="109" t="s">
        <v>0</v>
      </c>
      <c r="C1473" s="109"/>
      <c r="D1473" s="109"/>
      <c r="E1473" s="109"/>
      <c r="F1473" s="109"/>
      <c r="G1473" s="109"/>
    </row>
    <row r="1474" spans="1:7" ht="18" x14ac:dyDescent="0.3">
      <c r="A1474" s="2"/>
      <c r="B1474" s="109" t="s">
        <v>1</v>
      </c>
      <c r="C1474" s="109"/>
      <c r="D1474" s="109"/>
      <c r="E1474" s="109"/>
      <c r="F1474" s="109"/>
      <c r="G1474" s="109"/>
    </row>
    <row r="1475" spans="1:7" ht="19.5" x14ac:dyDescent="0.35">
      <c r="A1475" s="87"/>
      <c r="B1475" s="87"/>
      <c r="C1475" s="2" t="s">
        <v>2</v>
      </c>
      <c r="D1475" s="3"/>
      <c r="E1475" s="2"/>
      <c r="F1475" s="2"/>
      <c r="G1475" s="3"/>
    </row>
    <row r="1476" spans="1:7" ht="18" x14ac:dyDescent="0.3">
      <c r="A1476" s="109" t="s">
        <v>3</v>
      </c>
      <c r="B1476" s="109"/>
      <c r="C1476" s="109"/>
      <c r="D1476" s="109"/>
      <c r="E1476" s="109"/>
      <c r="F1476" s="109"/>
      <c r="G1476" s="109"/>
    </row>
    <row r="1477" spans="1:7" ht="18" x14ac:dyDescent="0.25">
      <c r="A1477" s="110" t="s">
        <v>4</v>
      </c>
      <c r="B1477" s="110"/>
      <c r="C1477" s="110"/>
      <c r="D1477" s="110"/>
      <c r="E1477" s="110"/>
      <c r="F1477" s="110"/>
      <c r="G1477" s="110"/>
    </row>
    <row r="1478" spans="1:7" x14ac:dyDescent="0.25">
      <c r="A1478" s="4"/>
      <c r="B1478" s="4"/>
      <c r="C1478" s="4"/>
      <c r="D1478" s="4"/>
      <c r="E1478" s="4"/>
      <c r="F1478" s="4"/>
      <c r="G1478" s="4"/>
    </row>
    <row r="1479" spans="1:7" ht="18" x14ac:dyDescent="0.3">
      <c r="A1479" s="5" t="s">
        <v>22</v>
      </c>
      <c r="B1479" s="5"/>
      <c r="C1479" s="6"/>
      <c r="D1479" s="107" t="s">
        <v>137</v>
      </c>
      <c r="E1479" s="107"/>
      <c r="F1479" s="107"/>
      <c r="G1479" s="107"/>
    </row>
    <row r="1480" spans="1:7" ht="18" x14ac:dyDescent="0.3">
      <c r="A1480" s="7" t="s">
        <v>23</v>
      </c>
      <c r="B1480" s="88"/>
      <c r="C1480" s="6"/>
      <c r="D1480" s="8"/>
      <c r="E1480" s="9"/>
      <c r="F1480" s="107"/>
      <c r="G1480" s="107"/>
    </row>
    <row r="1481" spans="1:7" ht="20.25" x14ac:dyDescent="0.3">
      <c r="A1481" s="10" t="s">
        <v>5</v>
      </c>
      <c r="B1481" s="21" t="s">
        <v>125</v>
      </c>
      <c r="C1481" s="6"/>
      <c r="D1481" s="8"/>
      <c r="E1481" s="9"/>
      <c r="F1481" s="108" t="s">
        <v>138</v>
      </c>
      <c r="G1481" s="108"/>
    </row>
    <row r="1482" spans="1:7" ht="17.25" x14ac:dyDescent="0.3">
      <c r="A1482" s="11" t="s">
        <v>6</v>
      </c>
      <c r="B1482" s="11" t="s">
        <v>7</v>
      </c>
      <c r="C1482" s="11" t="s">
        <v>8</v>
      </c>
      <c r="D1482" s="12" t="s">
        <v>9</v>
      </c>
      <c r="E1482" s="13" t="s">
        <v>10</v>
      </c>
      <c r="F1482" s="11" t="s">
        <v>11</v>
      </c>
      <c r="G1482" s="12" t="s">
        <v>12</v>
      </c>
    </row>
    <row r="1483" spans="1:7" ht="18" x14ac:dyDescent="0.3">
      <c r="A1483" s="73">
        <v>1</v>
      </c>
      <c r="B1483" s="58" t="s">
        <v>19</v>
      </c>
      <c r="C1483" s="38">
        <v>30</v>
      </c>
      <c r="D1483" s="59">
        <v>80775</v>
      </c>
      <c r="E1483" s="24">
        <f>D1483*C1483</f>
        <v>2423250</v>
      </c>
      <c r="F1483" s="25">
        <v>0</v>
      </c>
      <c r="G1483" s="26">
        <f>E1483-F1483*E1483</f>
        <v>2423250</v>
      </c>
    </row>
    <row r="1484" spans="1:7" ht="18" x14ac:dyDescent="0.3">
      <c r="A1484" s="73">
        <v>2</v>
      </c>
      <c r="B1484" s="57" t="s">
        <v>20</v>
      </c>
      <c r="C1484" s="62">
        <v>15</v>
      </c>
      <c r="D1484" s="59">
        <v>130973</v>
      </c>
      <c r="E1484" s="24">
        <f t="shared" ref="E1484:E1487" si="151">D1484*C1484</f>
        <v>1964595</v>
      </c>
      <c r="F1484" s="25">
        <v>0</v>
      </c>
      <c r="G1484" s="26">
        <f t="shared" ref="G1484:G1494" si="152">E1484-F1484*E1484</f>
        <v>1964595</v>
      </c>
    </row>
    <row r="1485" spans="1:7" ht="18" x14ac:dyDescent="0.3">
      <c r="A1485" s="73">
        <v>3</v>
      </c>
      <c r="B1485" s="23" t="s">
        <v>18</v>
      </c>
      <c r="C1485" s="38"/>
      <c r="D1485" s="34">
        <v>122163</v>
      </c>
      <c r="E1485" s="24">
        <f t="shared" si="151"/>
        <v>0</v>
      </c>
      <c r="F1485" s="25">
        <v>0</v>
      </c>
      <c r="G1485" s="26">
        <f t="shared" si="152"/>
        <v>0</v>
      </c>
    </row>
    <row r="1486" spans="1:7" ht="18" x14ac:dyDescent="0.3">
      <c r="A1486" s="73">
        <v>4</v>
      </c>
      <c r="B1486" s="23" t="s">
        <v>21</v>
      </c>
      <c r="C1486" s="38">
        <v>20</v>
      </c>
      <c r="D1486" s="34">
        <v>61155</v>
      </c>
      <c r="E1486" s="24">
        <f t="shared" si="151"/>
        <v>1223100</v>
      </c>
      <c r="F1486" s="25">
        <v>0</v>
      </c>
      <c r="G1486" s="26">
        <f t="shared" si="152"/>
        <v>1223100</v>
      </c>
    </row>
    <row r="1487" spans="1:7" ht="18" x14ac:dyDescent="0.3">
      <c r="A1487" s="73">
        <v>5</v>
      </c>
      <c r="B1487" s="60" t="s">
        <v>17</v>
      </c>
      <c r="C1487" s="63"/>
      <c r="D1487" s="34">
        <v>96566</v>
      </c>
      <c r="E1487" s="24">
        <f t="shared" si="151"/>
        <v>0</v>
      </c>
      <c r="F1487" s="25">
        <v>0</v>
      </c>
      <c r="G1487" s="26">
        <f t="shared" si="152"/>
        <v>0</v>
      </c>
    </row>
    <row r="1488" spans="1:7" ht="18" x14ac:dyDescent="0.3">
      <c r="A1488" s="73">
        <v>6</v>
      </c>
      <c r="B1488" s="74" t="s">
        <v>67</v>
      </c>
      <c r="C1488" s="38"/>
      <c r="D1488" s="59">
        <v>177187.5</v>
      </c>
      <c r="E1488" s="24">
        <f>D1488*C1488</f>
        <v>0</v>
      </c>
      <c r="F1488" s="25">
        <v>0</v>
      </c>
      <c r="G1488" s="26">
        <f t="shared" si="152"/>
        <v>0</v>
      </c>
    </row>
    <row r="1489" spans="1:10" ht="18" x14ac:dyDescent="0.3">
      <c r="A1489" s="73">
        <v>7</v>
      </c>
      <c r="B1489" s="74" t="s">
        <v>68</v>
      </c>
      <c r="C1489" s="62"/>
      <c r="D1489" s="59">
        <v>174150</v>
      </c>
      <c r="E1489" s="24">
        <f t="shared" ref="E1489:E1494" si="153">D1489*C1489</f>
        <v>0</v>
      </c>
      <c r="F1489" s="25">
        <v>0</v>
      </c>
      <c r="G1489" s="26">
        <f t="shared" si="152"/>
        <v>0</v>
      </c>
    </row>
    <row r="1490" spans="1:10" ht="18" x14ac:dyDescent="0.3">
      <c r="A1490" s="73">
        <v>8</v>
      </c>
      <c r="B1490" s="74" t="s">
        <v>69</v>
      </c>
      <c r="C1490" s="38"/>
      <c r="D1490" s="34">
        <v>198450</v>
      </c>
      <c r="E1490" s="24">
        <f t="shared" si="153"/>
        <v>0</v>
      </c>
      <c r="F1490" s="25">
        <v>0</v>
      </c>
      <c r="G1490" s="26">
        <f t="shared" si="152"/>
        <v>0</v>
      </c>
      <c r="H1490" s="52"/>
      <c r="I1490" s="52"/>
      <c r="J1490" s="52"/>
    </row>
    <row r="1491" spans="1:10" ht="18" x14ac:dyDescent="0.3">
      <c r="A1491" s="73">
        <v>9</v>
      </c>
      <c r="B1491" s="74" t="s">
        <v>70</v>
      </c>
      <c r="C1491" s="38"/>
      <c r="D1491" s="34">
        <v>352350</v>
      </c>
      <c r="E1491" s="24">
        <f t="shared" si="153"/>
        <v>0</v>
      </c>
      <c r="F1491" s="25">
        <v>0</v>
      </c>
      <c r="G1491" s="26">
        <f t="shared" si="152"/>
        <v>0</v>
      </c>
    </row>
    <row r="1492" spans="1:10" ht="18" x14ac:dyDescent="0.3">
      <c r="A1492" s="73">
        <v>10</v>
      </c>
      <c r="B1492" s="74" t="s">
        <v>71</v>
      </c>
      <c r="C1492" s="63"/>
      <c r="D1492" s="34">
        <v>67375</v>
      </c>
      <c r="E1492" s="24">
        <f t="shared" si="153"/>
        <v>0</v>
      </c>
      <c r="F1492" s="25">
        <v>0</v>
      </c>
      <c r="G1492" s="26">
        <f t="shared" si="152"/>
        <v>0</v>
      </c>
    </row>
    <row r="1493" spans="1:10" ht="18" x14ac:dyDescent="0.3">
      <c r="A1493" s="73">
        <v>11</v>
      </c>
      <c r="B1493" s="75" t="s">
        <v>72</v>
      </c>
      <c r="C1493" s="64"/>
      <c r="D1493" s="61">
        <v>67375</v>
      </c>
      <c r="E1493" s="24">
        <f t="shared" si="153"/>
        <v>0</v>
      </c>
      <c r="F1493" s="25">
        <v>0</v>
      </c>
      <c r="G1493" s="26">
        <f t="shared" si="152"/>
        <v>0</v>
      </c>
    </row>
    <row r="1494" spans="1:10" ht="18" x14ac:dyDescent="0.3">
      <c r="A1494" s="73">
        <v>12</v>
      </c>
      <c r="B1494" s="74" t="s">
        <v>73</v>
      </c>
      <c r="C1494" s="64"/>
      <c r="D1494" s="61">
        <v>67375</v>
      </c>
      <c r="E1494" s="24">
        <f t="shared" si="153"/>
        <v>0</v>
      </c>
      <c r="F1494" s="25">
        <v>0</v>
      </c>
      <c r="G1494" s="26">
        <f t="shared" si="152"/>
        <v>0</v>
      </c>
    </row>
    <row r="1495" spans="1:10" ht="19.5" x14ac:dyDescent="0.35">
      <c r="A1495" s="16"/>
      <c r="B1495" s="17" t="s">
        <v>13</v>
      </c>
      <c r="C1495" s="27">
        <f>SUM(C1483:C1494)</f>
        <v>65</v>
      </c>
      <c r="D1495" s="18"/>
      <c r="E1495" s="19">
        <f>SUM(E1488:E1494)</f>
        <v>0</v>
      </c>
      <c r="F1495" s="19"/>
      <c r="G1495" s="19">
        <f>SUM(G1483:G1494)</f>
        <v>5610945</v>
      </c>
    </row>
    <row r="1498" spans="1:10" s="55" customFormat="1" x14ac:dyDescent="0.25"/>
    <row r="1500" spans="1:10" ht="18" x14ac:dyDescent="0.3">
      <c r="A1500" s="1"/>
      <c r="B1500" s="109" t="s">
        <v>0</v>
      </c>
      <c r="C1500" s="109"/>
      <c r="D1500" s="109"/>
      <c r="E1500" s="109"/>
      <c r="F1500" s="109"/>
      <c r="G1500" s="109"/>
    </row>
    <row r="1501" spans="1:10" ht="18" x14ac:dyDescent="0.3">
      <c r="A1501" s="2"/>
      <c r="B1501" s="109" t="s">
        <v>1</v>
      </c>
      <c r="C1501" s="109"/>
      <c r="D1501" s="109"/>
      <c r="E1501" s="109"/>
      <c r="F1501" s="109"/>
      <c r="G1501" s="109"/>
    </row>
    <row r="1502" spans="1:10" ht="19.5" x14ac:dyDescent="0.35">
      <c r="A1502" s="89"/>
      <c r="B1502" s="89"/>
      <c r="C1502" s="2" t="s">
        <v>2</v>
      </c>
      <c r="D1502" s="3"/>
      <c r="E1502" s="2"/>
      <c r="F1502" s="2"/>
      <c r="G1502" s="3"/>
    </row>
    <row r="1503" spans="1:10" ht="18" x14ac:dyDescent="0.3">
      <c r="A1503" s="109" t="s">
        <v>3</v>
      </c>
      <c r="B1503" s="109"/>
      <c r="C1503" s="109"/>
      <c r="D1503" s="109"/>
      <c r="E1503" s="109"/>
      <c r="F1503" s="109"/>
      <c r="G1503" s="109"/>
    </row>
    <row r="1504" spans="1:10" ht="18" x14ac:dyDescent="0.25">
      <c r="A1504" s="110" t="s">
        <v>4</v>
      </c>
      <c r="B1504" s="110"/>
      <c r="C1504" s="110"/>
      <c r="D1504" s="110"/>
      <c r="E1504" s="110"/>
      <c r="F1504" s="110"/>
      <c r="G1504" s="110"/>
    </row>
    <row r="1505" spans="1:10" x14ac:dyDescent="0.25">
      <c r="A1505" s="4"/>
      <c r="B1505" s="4"/>
      <c r="C1505" s="4"/>
      <c r="D1505" s="4"/>
      <c r="E1505" s="4"/>
      <c r="F1505" s="4"/>
      <c r="G1505" s="4"/>
    </row>
    <row r="1506" spans="1:10" ht="18" x14ac:dyDescent="0.3">
      <c r="A1506" s="5" t="s">
        <v>22</v>
      </c>
      <c r="B1506" s="5"/>
      <c r="C1506" s="6"/>
      <c r="D1506" s="107" t="s">
        <v>139</v>
      </c>
      <c r="E1506" s="107"/>
      <c r="F1506" s="107"/>
      <c r="G1506" s="107"/>
    </row>
    <row r="1507" spans="1:10" ht="18" x14ac:dyDescent="0.3">
      <c r="A1507" s="7" t="s">
        <v>23</v>
      </c>
      <c r="B1507" s="90"/>
      <c r="C1507" s="6"/>
      <c r="D1507" s="8"/>
      <c r="E1507" s="9"/>
      <c r="F1507" s="107"/>
      <c r="G1507" s="107"/>
    </row>
    <row r="1508" spans="1:10" ht="20.25" x14ac:dyDescent="0.3">
      <c r="A1508" s="10" t="s">
        <v>5</v>
      </c>
      <c r="B1508" s="21" t="s">
        <v>66</v>
      </c>
      <c r="C1508" s="6"/>
      <c r="D1508" s="8"/>
      <c r="E1508" s="9"/>
      <c r="F1508" s="108" t="s">
        <v>140</v>
      </c>
      <c r="G1508" s="108"/>
    </row>
    <row r="1509" spans="1:10" ht="17.25" x14ac:dyDescent="0.3">
      <c r="A1509" s="11" t="s">
        <v>6</v>
      </c>
      <c r="B1509" s="11" t="s">
        <v>7</v>
      </c>
      <c r="C1509" s="11" t="s">
        <v>8</v>
      </c>
      <c r="D1509" s="12" t="s">
        <v>9</v>
      </c>
      <c r="E1509" s="13" t="s">
        <v>10</v>
      </c>
      <c r="F1509" s="11" t="s">
        <v>11</v>
      </c>
      <c r="G1509" s="12" t="s">
        <v>12</v>
      </c>
    </row>
    <row r="1510" spans="1:10" ht="18" x14ac:dyDescent="0.3">
      <c r="A1510" s="73">
        <v>1</v>
      </c>
      <c r="B1510" s="58" t="s">
        <v>19</v>
      </c>
      <c r="C1510" s="38">
        <v>20</v>
      </c>
      <c r="D1510" s="59">
        <v>80775</v>
      </c>
      <c r="E1510" s="24">
        <f>D1510*C1510</f>
        <v>1615500</v>
      </c>
      <c r="F1510" s="25">
        <v>0</v>
      </c>
      <c r="G1510" s="26">
        <f>E1510-F1510*E1510</f>
        <v>1615500</v>
      </c>
    </row>
    <row r="1511" spans="1:10" ht="18" x14ac:dyDescent="0.3">
      <c r="A1511" s="73">
        <v>2</v>
      </c>
      <c r="B1511" s="57" t="s">
        <v>20</v>
      </c>
      <c r="C1511" s="62">
        <v>19</v>
      </c>
      <c r="D1511" s="59">
        <v>130973</v>
      </c>
      <c r="E1511" s="24">
        <f t="shared" ref="E1511:E1514" si="154">D1511*C1511</f>
        <v>2488487</v>
      </c>
      <c r="F1511" s="25">
        <v>0</v>
      </c>
      <c r="G1511" s="26">
        <f t="shared" ref="G1511:G1521" si="155">E1511-F1511*E1511</f>
        <v>2488487</v>
      </c>
    </row>
    <row r="1512" spans="1:10" ht="18" x14ac:dyDescent="0.3">
      <c r="A1512" s="73">
        <v>3</v>
      </c>
      <c r="B1512" s="23" t="s">
        <v>18</v>
      </c>
      <c r="C1512" s="38">
        <v>10</v>
      </c>
      <c r="D1512" s="34">
        <v>122163</v>
      </c>
      <c r="E1512" s="24">
        <f t="shared" si="154"/>
        <v>1221630</v>
      </c>
      <c r="F1512" s="25">
        <v>0</v>
      </c>
      <c r="G1512" s="26">
        <f t="shared" si="155"/>
        <v>1221630</v>
      </c>
    </row>
    <row r="1513" spans="1:10" ht="18" x14ac:dyDescent="0.3">
      <c r="A1513" s="73">
        <v>4</v>
      </c>
      <c r="B1513" s="23" t="s">
        <v>21</v>
      </c>
      <c r="C1513" s="38">
        <v>20</v>
      </c>
      <c r="D1513" s="34">
        <v>61155</v>
      </c>
      <c r="E1513" s="24">
        <f t="shared" si="154"/>
        <v>1223100</v>
      </c>
      <c r="F1513" s="25">
        <v>0</v>
      </c>
      <c r="G1513" s="26">
        <f t="shared" si="155"/>
        <v>1223100</v>
      </c>
    </row>
    <row r="1514" spans="1:10" ht="18" x14ac:dyDescent="0.3">
      <c r="A1514" s="73">
        <v>5</v>
      </c>
      <c r="B1514" s="60" t="s">
        <v>17</v>
      </c>
      <c r="C1514" s="63">
        <v>10</v>
      </c>
      <c r="D1514" s="34">
        <v>96566</v>
      </c>
      <c r="E1514" s="24">
        <f t="shared" si="154"/>
        <v>965660</v>
      </c>
      <c r="F1514" s="25">
        <v>0</v>
      </c>
      <c r="G1514" s="26">
        <f t="shared" si="155"/>
        <v>965660</v>
      </c>
    </row>
    <row r="1515" spans="1:10" ht="18" x14ac:dyDescent="0.3">
      <c r="A1515" s="73">
        <v>6</v>
      </c>
      <c r="B1515" s="74" t="s">
        <v>67</v>
      </c>
      <c r="C1515" s="38"/>
      <c r="D1515" s="59">
        <v>177187.5</v>
      </c>
      <c r="E1515" s="24">
        <f>D1515*C1515</f>
        <v>0</v>
      </c>
      <c r="F1515" s="25">
        <v>0</v>
      </c>
      <c r="G1515" s="26">
        <f t="shared" si="155"/>
        <v>0</v>
      </c>
    </row>
    <row r="1516" spans="1:10" ht="18" x14ac:dyDescent="0.3">
      <c r="A1516" s="73">
        <v>7</v>
      </c>
      <c r="B1516" s="74" t="s">
        <v>68</v>
      </c>
      <c r="C1516" s="62"/>
      <c r="D1516" s="59">
        <v>174150</v>
      </c>
      <c r="E1516" s="24">
        <f t="shared" ref="E1516:E1521" si="156">D1516*C1516</f>
        <v>0</v>
      </c>
      <c r="F1516" s="25">
        <v>0</v>
      </c>
      <c r="G1516" s="26">
        <f t="shared" si="155"/>
        <v>0</v>
      </c>
    </row>
    <row r="1517" spans="1:10" ht="18" x14ac:dyDescent="0.3">
      <c r="A1517" s="73">
        <v>8</v>
      </c>
      <c r="B1517" s="74" t="s">
        <v>69</v>
      </c>
      <c r="C1517" s="38"/>
      <c r="D1517" s="34">
        <v>198450</v>
      </c>
      <c r="E1517" s="24">
        <f t="shared" si="156"/>
        <v>0</v>
      </c>
      <c r="F1517" s="25">
        <v>0</v>
      </c>
      <c r="G1517" s="26">
        <f t="shared" si="155"/>
        <v>0</v>
      </c>
      <c r="H1517" s="52"/>
      <c r="I1517" s="52"/>
      <c r="J1517" s="52"/>
    </row>
    <row r="1518" spans="1:10" ht="18" x14ac:dyDescent="0.3">
      <c r="A1518" s="73">
        <v>9</v>
      </c>
      <c r="B1518" s="74" t="s">
        <v>70</v>
      </c>
      <c r="C1518" s="38"/>
      <c r="D1518" s="34">
        <v>352350</v>
      </c>
      <c r="E1518" s="24">
        <f t="shared" si="156"/>
        <v>0</v>
      </c>
      <c r="F1518" s="25">
        <v>0</v>
      </c>
      <c r="G1518" s="26">
        <f t="shared" si="155"/>
        <v>0</v>
      </c>
    </row>
    <row r="1519" spans="1:10" ht="18" x14ac:dyDescent="0.3">
      <c r="A1519" s="73">
        <v>10</v>
      </c>
      <c r="B1519" s="74" t="s">
        <v>71</v>
      </c>
      <c r="C1519" s="63"/>
      <c r="D1519" s="34">
        <v>67375</v>
      </c>
      <c r="E1519" s="24">
        <f t="shared" si="156"/>
        <v>0</v>
      </c>
      <c r="F1519" s="25">
        <v>0</v>
      </c>
      <c r="G1519" s="26">
        <f t="shared" si="155"/>
        <v>0</v>
      </c>
    </row>
    <row r="1520" spans="1:10" ht="18" x14ac:dyDescent="0.3">
      <c r="A1520" s="73">
        <v>11</v>
      </c>
      <c r="B1520" s="75" t="s">
        <v>72</v>
      </c>
      <c r="C1520" s="64"/>
      <c r="D1520" s="61">
        <v>67375</v>
      </c>
      <c r="E1520" s="24">
        <f t="shared" si="156"/>
        <v>0</v>
      </c>
      <c r="F1520" s="25">
        <v>0</v>
      </c>
      <c r="G1520" s="26">
        <f t="shared" si="155"/>
        <v>0</v>
      </c>
    </row>
    <row r="1521" spans="1:7" ht="18" x14ac:dyDescent="0.3">
      <c r="A1521" s="73">
        <v>12</v>
      </c>
      <c r="B1521" s="74" t="s">
        <v>73</v>
      </c>
      <c r="C1521" s="64"/>
      <c r="D1521" s="61">
        <v>67375</v>
      </c>
      <c r="E1521" s="24">
        <f t="shared" si="156"/>
        <v>0</v>
      </c>
      <c r="F1521" s="25">
        <v>0</v>
      </c>
      <c r="G1521" s="26">
        <f t="shared" si="155"/>
        <v>0</v>
      </c>
    </row>
    <row r="1522" spans="1:7" ht="19.5" x14ac:dyDescent="0.35">
      <c r="A1522" s="16"/>
      <c r="B1522" s="17" t="s">
        <v>13</v>
      </c>
      <c r="C1522" s="27">
        <f>SUM(C1510:C1521)</f>
        <v>79</v>
      </c>
      <c r="D1522" s="18"/>
      <c r="E1522" s="19">
        <f>SUM(E1515:E1521)</f>
        <v>0</v>
      </c>
      <c r="F1522" s="19"/>
      <c r="G1522" s="19">
        <f>SUM(G1510:G1521)</f>
        <v>7514377</v>
      </c>
    </row>
    <row r="1526" spans="1:7" ht="18" x14ac:dyDescent="0.3">
      <c r="A1526" s="1"/>
      <c r="B1526" s="109" t="s">
        <v>0</v>
      </c>
      <c r="C1526" s="109"/>
      <c r="D1526" s="109"/>
      <c r="E1526" s="109"/>
      <c r="F1526" s="109"/>
      <c r="G1526" s="109"/>
    </row>
    <row r="1527" spans="1:7" ht="18" x14ac:dyDescent="0.3">
      <c r="A1527" s="2"/>
      <c r="B1527" s="109" t="s">
        <v>1</v>
      </c>
      <c r="C1527" s="109"/>
      <c r="D1527" s="109"/>
      <c r="E1527" s="109"/>
      <c r="F1527" s="109"/>
      <c r="G1527" s="109"/>
    </row>
    <row r="1528" spans="1:7" ht="19.5" x14ac:dyDescent="0.35">
      <c r="A1528" s="89"/>
      <c r="B1528" s="89"/>
      <c r="C1528" s="2" t="s">
        <v>2</v>
      </c>
      <c r="D1528" s="3"/>
      <c r="E1528" s="2"/>
      <c r="F1528" s="2"/>
      <c r="G1528" s="3"/>
    </row>
    <row r="1529" spans="1:7" ht="18" x14ac:dyDescent="0.3">
      <c r="A1529" s="109" t="s">
        <v>3</v>
      </c>
      <c r="B1529" s="109"/>
      <c r="C1529" s="109"/>
      <c r="D1529" s="109"/>
      <c r="E1529" s="109"/>
      <c r="F1529" s="109"/>
      <c r="G1529" s="109"/>
    </row>
    <row r="1530" spans="1:7" ht="18" x14ac:dyDescent="0.25">
      <c r="A1530" s="110" t="s">
        <v>4</v>
      </c>
      <c r="B1530" s="110"/>
      <c r="C1530" s="110"/>
      <c r="D1530" s="110"/>
      <c r="E1530" s="110"/>
      <c r="F1530" s="110"/>
      <c r="G1530" s="110"/>
    </row>
    <row r="1531" spans="1:7" x14ac:dyDescent="0.25">
      <c r="A1531" s="4"/>
      <c r="B1531" s="4"/>
      <c r="C1531" s="4"/>
      <c r="D1531" s="4"/>
      <c r="E1531" s="4"/>
      <c r="F1531" s="4"/>
      <c r="G1531" s="4"/>
    </row>
    <row r="1532" spans="1:7" ht="18" x14ac:dyDescent="0.3">
      <c r="A1532" s="5" t="s">
        <v>22</v>
      </c>
      <c r="B1532" s="5"/>
      <c r="C1532" s="6"/>
      <c r="D1532" s="107" t="s">
        <v>141</v>
      </c>
      <c r="E1532" s="107"/>
      <c r="F1532" s="107"/>
      <c r="G1532" s="107"/>
    </row>
    <row r="1533" spans="1:7" ht="18" x14ac:dyDescent="0.3">
      <c r="A1533" s="7" t="s">
        <v>23</v>
      </c>
      <c r="B1533" s="90"/>
      <c r="C1533" s="6"/>
      <c r="D1533" s="8"/>
      <c r="E1533" s="9"/>
      <c r="F1533" s="107"/>
      <c r="G1533" s="107"/>
    </row>
    <row r="1534" spans="1:7" ht="20.25" x14ac:dyDescent="0.3">
      <c r="A1534" s="10" t="s">
        <v>5</v>
      </c>
      <c r="B1534" s="21" t="s">
        <v>86</v>
      </c>
      <c r="C1534" s="6"/>
      <c r="D1534" s="8"/>
      <c r="E1534" s="9"/>
      <c r="F1534" s="108" t="s">
        <v>144</v>
      </c>
      <c r="G1534" s="108"/>
    </row>
    <row r="1535" spans="1:7" ht="17.25" x14ac:dyDescent="0.3">
      <c r="A1535" s="11" t="s">
        <v>6</v>
      </c>
      <c r="B1535" s="11" t="s">
        <v>7</v>
      </c>
      <c r="C1535" s="11" t="s">
        <v>8</v>
      </c>
      <c r="D1535" s="12" t="s">
        <v>9</v>
      </c>
      <c r="E1535" s="13" t="s">
        <v>10</v>
      </c>
      <c r="F1535" s="11" t="s">
        <v>11</v>
      </c>
      <c r="G1535" s="12" t="s">
        <v>12</v>
      </c>
    </row>
    <row r="1536" spans="1:7" ht="18" x14ac:dyDescent="0.3">
      <c r="A1536" s="73">
        <v>1</v>
      </c>
      <c r="B1536" s="58" t="s">
        <v>19</v>
      </c>
      <c r="C1536" s="38">
        <v>20</v>
      </c>
      <c r="D1536" s="59">
        <v>80775</v>
      </c>
      <c r="E1536" s="24">
        <f>D1536*C1536</f>
        <v>1615500</v>
      </c>
      <c r="F1536" s="25">
        <v>0</v>
      </c>
      <c r="G1536" s="26">
        <f>E1536-F1536*E1536</f>
        <v>1615500</v>
      </c>
    </row>
    <row r="1537" spans="1:10" ht="18" x14ac:dyDescent="0.3">
      <c r="A1537" s="73">
        <v>2</v>
      </c>
      <c r="B1537" s="57" t="s">
        <v>20</v>
      </c>
      <c r="C1537" s="62">
        <v>20</v>
      </c>
      <c r="D1537" s="59">
        <v>130973</v>
      </c>
      <c r="E1537" s="24">
        <f t="shared" ref="E1537:E1540" si="157">D1537*C1537</f>
        <v>2619460</v>
      </c>
      <c r="F1537" s="25">
        <v>0</v>
      </c>
      <c r="G1537" s="26">
        <f t="shared" ref="G1537:G1547" si="158">E1537-F1537*E1537</f>
        <v>2619460</v>
      </c>
    </row>
    <row r="1538" spans="1:10" ht="18" x14ac:dyDescent="0.3">
      <c r="A1538" s="73">
        <v>3</v>
      </c>
      <c r="B1538" s="23" t="s">
        <v>18</v>
      </c>
      <c r="C1538" s="38">
        <v>30</v>
      </c>
      <c r="D1538" s="34">
        <v>122163</v>
      </c>
      <c r="E1538" s="24">
        <f t="shared" si="157"/>
        <v>3664890</v>
      </c>
      <c r="F1538" s="25">
        <v>0</v>
      </c>
      <c r="G1538" s="26">
        <f t="shared" si="158"/>
        <v>3664890</v>
      </c>
    </row>
    <row r="1539" spans="1:10" ht="18" x14ac:dyDescent="0.3">
      <c r="A1539" s="73">
        <v>4</v>
      </c>
      <c r="B1539" s="23" t="s">
        <v>21</v>
      </c>
      <c r="C1539" s="38"/>
      <c r="D1539" s="34">
        <v>61155</v>
      </c>
      <c r="E1539" s="24">
        <f t="shared" si="157"/>
        <v>0</v>
      </c>
      <c r="F1539" s="25">
        <v>0</v>
      </c>
      <c r="G1539" s="26">
        <f t="shared" si="158"/>
        <v>0</v>
      </c>
    </row>
    <row r="1540" spans="1:10" ht="18" x14ac:dyDescent="0.3">
      <c r="A1540" s="73">
        <v>5</v>
      </c>
      <c r="B1540" s="60" t="s">
        <v>17</v>
      </c>
      <c r="C1540" s="63">
        <v>20</v>
      </c>
      <c r="D1540" s="34">
        <v>96566</v>
      </c>
      <c r="E1540" s="24">
        <f t="shared" si="157"/>
        <v>1931320</v>
      </c>
      <c r="F1540" s="25">
        <v>0</v>
      </c>
      <c r="G1540" s="26">
        <f t="shared" si="158"/>
        <v>1931320</v>
      </c>
    </row>
    <row r="1541" spans="1:10" ht="18" x14ac:dyDescent="0.3">
      <c r="A1541" s="73">
        <v>6</v>
      </c>
      <c r="B1541" s="74" t="s">
        <v>67</v>
      </c>
      <c r="C1541" s="38"/>
      <c r="D1541" s="59">
        <v>177187.5</v>
      </c>
      <c r="E1541" s="24">
        <f>D1541*C1541</f>
        <v>0</v>
      </c>
      <c r="F1541" s="25">
        <v>0</v>
      </c>
      <c r="G1541" s="26">
        <f t="shared" si="158"/>
        <v>0</v>
      </c>
    </row>
    <row r="1542" spans="1:10" ht="18" x14ac:dyDescent="0.3">
      <c r="A1542" s="73">
        <v>7</v>
      </c>
      <c r="B1542" s="74" t="s">
        <v>68</v>
      </c>
      <c r="C1542" s="62"/>
      <c r="D1542" s="59">
        <v>174150</v>
      </c>
      <c r="E1542" s="24">
        <f t="shared" ref="E1542:E1547" si="159">D1542*C1542</f>
        <v>0</v>
      </c>
      <c r="F1542" s="25">
        <v>0</v>
      </c>
      <c r="G1542" s="26">
        <f t="shared" si="158"/>
        <v>0</v>
      </c>
    </row>
    <row r="1543" spans="1:10" ht="18" x14ac:dyDescent="0.3">
      <c r="A1543" s="73">
        <v>8</v>
      </c>
      <c r="B1543" s="74" t="s">
        <v>69</v>
      </c>
      <c r="C1543" s="38"/>
      <c r="D1543" s="34">
        <v>198450</v>
      </c>
      <c r="E1543" s="24">
        <f t="shared" si="159"/>
        <v>0</v>
      </c>
      <c r="F1543" s="25">
        <v>0</v>
      </c>
      <c r="G1543" s="26">
        <f t="shared" si="158"/>
        <v>0</v>
      </c>
      <c r="H1543" s="52"/>
      <c r="I1543" s="52"/>
      <c r="J1543" s="52"/>
    </row>
    <row r="1544" spans="1:10" ht="18" x14ac:dyDescent="0.3">
      <c r="A1544" s="73">
        <v>9</v>
      </c>
      <c r="B1544" s="74" t="s">
        <v>70</v>
      </c>
      <c r="C1544" s="38"/>
      <c r="D1544" s="34">
        <v>352350</v>
      </c>
      <c r="E1544" s="24">
        <f t="shared" si="159"/>
        <v>0</v>
      </c>
      <c r="F1544" s="25">
        <v>0</v>
      </c>
      <c r="G1544" s="26">
        <f t="shared" si="158"/>
        <v>0</v>
      </c>
    </row>
    <row r="1545" spans="1:10" ht="18" x14ac:dyDescent="0.3">
      <c r="A1545" s="73">
        <v>10</v>
      </c>
      <c r="B1545" s="74" t="s">
        <v>71</v>
      </c>
      <c r="C1545" s="63"/>
      <c r="D1545" s="34">
        <v>67375</v>
      </c>
      <c r="E1545" s="24">
        <f t="shared" si="159"/>
        <v>0</v>
      </c>
      <c r="F1545" s="25">
        <v>0</v>
      </c>
      <c r="G1545" s="26">
        <f t="shared" si="158"/>
        <v>0</v>
      </c>
    </row>
    <row r="1546" spans="1:10" ht="18" x14ac:dyDescent="0.3">
      <c r="A1546" s="73">
        <v>11</v>
      </c>
      <c r="B1546" s="75" t="s">
        <v>72</v>
      </c>
      <c r="C1546" s="64"/>
      <c r="D1546" s="61">
        <v>67375</v>
      </c>
      <c r="E1546" s="24">
        <f t="shared" si="159"/>
        <v>0</v>
      </c>
      <c r="F1546" s="25">
        <v>0</v>
      </c>
      <c r="G1546" s="26">
        <f t="shared" si="158"/>
        <v>0</v>
      </c>
    </row>
    <row r="1547" spans="1:10" ht="18" x14ac:dyDescent="0.3">
      <c r="A1547" s="73">
        <v>12</v>
      </c>
      <c r="B1547" s="74" t="s">
        <v>73</v>
      </c>
      <c r="C1547" s="64"/>
      <c r="D1547" s="61">
        <v>67375</v>
      </c>
      <c r="E1547" s="24">
        <f t="shared" si="159"/>
        <v>0</v>
      </c>
      <c r="F1547" s="25">
        <v>0</v>
      </c>
      <c r="G1547" s="26">
        <f t="shared" si="158"/>
        <v>0</v>
      </c>
    </row>
    <row r="1548" spans="1:10" ht="19.5" x14ac:dyDescent="0.35">
      <c r="A1548" s="16"/>
      <c r="B1548" s="17" t="s">
        <v>13</v>
      </c>
      <c r="C1548" s="27">
        <f>SUM(C1536:C1547)</f>
        <v>90</v>
      </c>
      <c r="D1548" s="18"/>
      <c r="E1548" s="19">
        <f>SUM(E1541:E1547)</f>
        <v>0</v>
      </c>
      <c r="F1548" s="19"/>
      <c r="G1548" s="19">
        <f>SUM(G1536:G1547)</f>
        <v>9831170</v>
      </c>
    </row>
    <row r="1551" spans="1:10" ht="18" x14ac:dyDescent="0.3">
      <c r="A1551" s="1"/>
      <c r="B1551" s="109" t="s">
        <v>0</v>
      </c>
      <c r="C1551" s="109"/>
      <c r="D1551" s="109"/>
      <c r="E1551" s="109"/>
      <c r="F1551" s="109"/>
      <c r="G1551" s="109"/>
    </row>
    <row r="1552" spans="1:10" ht="18" x14ac:dyDescent="0.3">
      <c r="A1552" s="2"/>
      <c r="B1552" s="109" t="s">
        <v>1</v>
      </c>
      <c r="C1552" s="109"/>
      <c r="D1552" s="109"/>
      <c r="E1552" s="109"/>
      <c r="F1552" s="109"/>
      <c r="G1552" s="109"/>
    </row>
    <row r="1553" spans="1:12" ht="19.5" x14ac:dyDescent="0.35">
      <c r="A1553" s="89"/>
      <c r="B1553" s="89"/>
      <c r="C1553" s="2" t="s">
        <v>2</v>
      </c>
      <c r="D1553" s="3"/>
      <c r="E1553" s="2"/>
      <c r="F1553" s="2"/>
      <c r="G1553" s="3"/>
    </row>
    <row r="1554" spans="1:12" ht="18" x14ac:dyDescent="0.3">
      <c r="A1554" s="109" t="s">
        <v>3</v>
      </c>
      <c r="B1554" s="109"/>
      <c r="C1554" s="109"/>
      <c r="D1554" s="109"/>
      <c r="E1554" s="109"/>
      <c r="F1554" s="109"/>
      <c r="G1554" s="109"/>
    </row>
    <row r="1555" spans="1:12" ht="18" x14ac:dyDescent="0.25">
      <c r="A1555" s="110" t="s">
        <v>4</v>
      </c>
      <c r="B1555" s="110"/>
      <c r="C1555" s="110"/>
      <c r="D1555" s="110"/>
      <c r="E1555" s="110"/>
      <c r="F1555" s="110"/>
      <c r="G1555" s="110"/>
    </row>
    <row r="1556" spans="1:12" x14ac:dyDescent="0.25">
      <c r="A1556" s="4"/>
      <c r="B1556" s="4"/>
      <c r="C1556" s="4"/>
      <c r="D1556" s="4"/>
      <c r="E1556" s="4"/>
      <c r="F1556" s="4"/>
      <c r="G1556" s="4"/>
    </row>
    <row r="1557" spans="1:12" ht="18" x14ac:dyDescent="0.3">
      <c r="A1557" s="5" t="s">
        <v>22</v>
      </c>
      <c r="B1557" s="5"/>
      <c r="C1557" s="6"/>
      <c r="D1557" s="107" t="s">
        <v>142</v>
      </c>
      <c r="E1557" s="107"/>
      <c r="F1557" s="107"/>
      <c r="G1557" s="107"/>
    </row>
    <row r="1558" spans="1:12" ht="18" x14ac:dyDescent="0.3">
      <c r="A1558" s="7" t="s">
        <v>23</v>
      </c>
      <c r="B1558" s="90"/>
      <c r="C1558" s="6"/>
      <c r="D1558" s="8"/>
      <c r="E1558" s="9"/>
      <c r="F1558" s="107"/>
      <c r="G1558" s="107"/>
    </row>
    <row r="1559" spans="1:12" ht="20.25" x14ac:dyDescent="0.3">
      <c r="A1559" s="10" t="s">
        <v>5</v>
      </c>
      <c r="B1559" s="21" t="s">
        <v>66</v>
      </c>
      <c r="C1559" s="6"/>
      <c r="D1559" s="8"/>
      <c r="E1559" s="9"/>
      <c r="F1559" s="108" t="s">
        <v>145</v>
      </c>
      <c r="G1559" s="108"/>
    </row>
    <row r="1560" spans="1:12" ht="17.25" x14ac:dyDescent="0.3">
      <c r="A1560" s="11" t="s">
        <v>6</v>
      </c>
      <c r="B1560" s="11" t="s">
        <v>7</v>
      </c>
      <c r="C1560" s="11" t="s">
        <v>8</v>
      </c>
      <c r="D1560" s="12" t="s">
        <v>9</v>
      </c>
      <c r="E1560" s="13" t="s">
        <v>10</v>
      </c>
      <c r="F1560" s="11" t="s">
        <v>11</v>
      </c>
      <c r="G1560" s="12" t="s">
        <v>12</v>
      </c>
    </row>
    <row r="1561" spans="1:12" ht="18" x14ac:dyDescent="0.3">
      <c r="A1561" s="73">
        <v>1</v>
      </c>
      <c r="B1561" s="58" t="s">
        <v>19</v>
      </c>
      <c r="C1561" s="38">
        <v>20</v>
      </c>
      <c r="D1561" s="59">
        <v>80775</v>
      </c>
      <c r="E1561" s="24">
        <f>D1561*C1561</f>
        <v>1615500</v>
      </c>
      <c r="F1561" s="25">
        <v>0</v>
      </c>
      <c r="G1561" s="26">
        <f>E1561-F1561*E1561</f>
        <v>1615500</v>
      </c>
      <c r="L1561">
        <v>20</v>
      </c>
    </row>
    <row r="1562" spans="1:12" ht="18" x14ac:dyDescent="0.3">
      <c r="A1562" s="73">
        <v>2</v>
      </c>
      <c r="B1562" s="57" t="s">
        <v>20</v>
      </c>
      <c r="C1562" s="62">
        <v>15</v>
      </c>
      <c r="D1562" s="59">
        <v>130973</v>
      </c>
      <c r="E1562" s="24">
        <f t="shared" ref="E1562:E1565" si="160">D1562*C1562</f>
        <v>1964595</v>
      </c>
      <c r="F1562" s="25">
        <v>0</v>
      </c>
      <c r="G1562" s="26">
        <f t="shared" ref="G1562:G1572" si="161">E1562-F1562*E1562</f>
        <v>1964595</v>
      </c>
      <c r="L1562">
        <v>15</v>
      </c>
    </row>
    <row r="1563" spans="1:12" ht="18" x14ac:dyDescent="0.3">
      <c r="A1563" s="73">
        <v>3</v>
      </c>
      <c r="B1563" s="23" t="s">
        <v>18</v>
      </c>
      <c r="C1563" s="38">
        <v>15</v>
      </c>
      <c r="D1563" s="34">
        <v>122163</v>
      </c>
      <c r="E1563" s="24">
        <f t="shared" si="160"/>
        <v>1832445</v>
      </c>
      <c r="F1563" s="25">
        <v>0</v>
      </c>
      <c r="G1563" s="26">
        <f t="shared" si="161"/>
        <v>1832445</v>
      </c>
      <c r="L1563">
        <v>15</v>
      </c>
    </row>
    <row r="1564" spans="1:12" ht="18" x14ac:dyDescent="0.3">
      <c r="A1564" s="73">
        <v>4</v>
      </c>
      <c r="B1564" s="23" t="s">
        <v>21</v>
      </c>
      <c r="C1564" s="38">
        <v>15</v>
      </c>
      <c r="D1564" s="34">
        <v>61155</v>
      </c>
      <c r="E1564" s="24">
        <f t="shared" si="160"/>
        <v>917325</v>
      </c>
      <c r="F1564" s="25">
        <v>0</v>
      </c>
      <c r="G1564" s="26">
        <f t="shared" si="161"/>
        <v>917325</v>
      </c>
      <c r="H1564" s="52" t="s">
        <v>147</v>
      </c>
      <c r="I1564" s="52"/>
      <c r="J1564" s="52"/>
      <c r="L1564" t="s">
        <v>179</v>
      </c>
    </row>
    <row r="1565" spans="1:12" ht="18" x14ac:dyDescent="0.3">
      <c r="A1565" s="73">
        <v>5</v>
      </c>
      <c r="B1565" s="60" t="s">
        <v>17</v>
      </c>
      <c r="C1565" s="63">
        <v>10</v>
      </c>
      <c r="D1565" s="34">
        <v>96566</v>
      </c>
      <c r="E1565" s="24">
        <f t="shared" si="160"/>
        <v>965660</v>
      </c>
      <c r="F1565" s="25">
        <v>0</v>
      </c>
      <c r="G1565" s="26">
        <f t="shared" si="161"/>
        <v>965660</v>
      </c>
      <c r="L1565">
        <v>10</v>
      </c>
    </row>
    <row r="1566" spans="1:12" ht="18" x14ac:dyDescent="0.3">
      <c r="A1566" s="73">
        <v>6</v>
      </c>
      <c r="B1566" s="74" t="s">
        <v>67</v>
      </c>
      <c r="C1566" s="38"/>
      <c r="D1566" s="59">
        <v>177187.5</v>
      </c>
      <c r="E1566" s="24">
        <f>D1566*C1566</f>
        <v>0</v>
      </c>
      <c r="F1566" s="25">
        <v>0</v>
      </c>
      <c r="G1566" s="26">
        <f t="shared" si="161"/>
        <v>0</v>
      </c>
    </row>
    <row r="1567" spans="1:12" ht="18" x14ac:dyDescent="0.3">
      <c r="A1567" s="73">
        <v>7</v>
      </c>
      <c r="B1567" s="74" t="s">
        <v>68</v>
      </c>
      <c r="C1567" s="62"/>
      <c r="D1567" s="59">
        <v>174150</v>
      </c>
      <c r="E1567" s="24">
        <f t="shared" ref="E1567:E1572" si="162">D1567*C1567</f>
        <v>0</v>
      </c>
      <c r="F1567" s="25">
        <v>0</v>
      </c>
      <c r="G1567" s="26">
        <f t="shared" si="161"/>
        <v>0</v>
      </c>
    </row>
    <row r="1568" spans="1:12" ht="18" x14ac:dyDescent="0.3">
      <c r="A1568" s="73">
        <v>8</v>
      </c>
      <c r="B1568" s="74" t="s">
        <v>69</v>
      </c>
      <c r="C1568" s="38"/>
      <c r="D1568" s="34">
        <v>198450</v>
      </c>
      <c r="E1568" s="24">
        <f t="shared" si="162"/>
        <v>0</v>
      </c>
      <c r="F1568" s="25">
        <v>0</v>
      </c>
      <c r="G1568" s="26">
        <f t="shared" si="161"/>
        <v>0</v>
      </c>
      <c r="H1568" s="52"/>
      <c r="I1568" s="52"/>
      <c r="J1568" s="52"/>
    </row>
    <row r="1569" spans="1:7" ht="18" x14ac:dyDescent="0.3">
      <c r="A1569" s="73">
        <v>9</v>
      </c>
      <c r="B1569" s="74" t="s">
        <v>70</v>
      </c>
      <c r="C1569" s="38"/>
      <c r="D1569" s="34">
        <v>352350</v>
      </c>
      <c r="E1569" s="24">
        <f t="shared" si="162"/>
        <v>0</v>
      </c>
      <c r="F1569" s="25">
        <v>0</v>
      </c>
      <c r="G1569" s="26">
        <f t="shared" si="161"/>
        <v>0</v>
      </c>
    </row>
    <row r="1570" spans="1:7" ht="18" x14ac:dyDescent="0.3">
      <c r="A1570" s="73">
        <v>10</v>
      </c>
      <c r="B1570" s="74" t="s">
        <v>71</v>
      </c>
      <c r="C1570" s="63"/>
      <c r="D1570" s="34">
        <v>67375</v>
      </c>
      <c r="E1570" s="24">
        <f t="shared" si="162"/>
        <v>0</v>
      </c>
      <c r="F1570" s="25">
        <v>0</v>
      </c>
      <c r="G1570" s="26">
        <f t="shared" si="161"/>
        <v>0</v>
      </c>
    </row>
    <row r="1571" spans="1:7" ht="18" x14ac:dyDescent="0.3">
      <c r="A1571" s="73">
        <v>11</v>
      </c>
      <c r="B1571" s="75" t="s">
        <v>72</v>
      </c>
      <c r="C1571" s="64"/>
      <c r="D1571" s="61">
        <v>67375</v>
      </c>
      <c r="E1571" s="24">
        <f t="shared" si="162"/>
        <v>0</v>
      </c>
      <c r="F1571" s="25">
        <v>0</v>
      </c>
      <c r="G1571" s="26">
        <f t="shared" si="161"/>
        <v>0</v>
      </c>
    </row>
    <row r="1572" spans="1:7" ht="18" x14ac:dyDescent="0.3">
      <c r="A1572" s="73">
        <v>12</v>
      </c>
      <c r="B1572" s="74" t="s">
        <v>73</v>
      </c>
      <c r="C1572" s="64"/>
      <c r="D1572" s="61">
        <v>67375</v>
      </c>
      <c r="E1572" s="24">
        <f t="shared" si="162"/>
        <v>0</v>
      </c>
      <c r="F1572" s="25">
        <v>0</v>
      </c>
      <c r="G1572" s="26">
        <f t="shared" si="161"/>
        <v>0</v>
      </c>
    </row>
    <row r="1573" spans="1:7" ht="19.5" x14ac:dyDescent="0.35">
      <c r="A1573" s="16"/>
      <c r="B1573" s="17" t="s">
        <v>13</v>
      </c>
      <c r="C1573" s="27">
        <f>SUM(C1561:C1572)</f>
        <v>75</v>
      </c>
      <c r="D1573" s="18"/>
      <c r="E1573" s="19">
        <f>SUM(E1566:E1572)</f>
        <v>0</v>
      </c>
      <c r="F1573" s="19"/>
      <c r="G1573" s="19">
        <f>SUM(G1561:G1572)</f>
        <v>7295525</v>
      </c>
    </row>
    <row r="1577" spans="1:7" ht="18" x14ac:dyDescent="0.3">
      <c r="A1577" s="1"/>
      <c r="B1577" s="109" t="s">
        <v>0</v>
      </c>
      <c r="C1577" s="109"/>
      <c r="D1577" s="109"/>
      <c r="E1577" s="109"/>
      <c r="F1577" s="109"/>
      <c r="G1577" s="109"/>
    </row>
    <row r="1578" spans="1:7" ht="18" x14ac:dyDescent="0.3">
      <c r="A1578" s="2"/>
      <c r="B1578" s="109" t="s">
        <v>1</v>
      </c>
      <c r="C1578" s="109"/>
      <c r="D1578" s="109"/>
      <c r="E1578" s="109"/>
      <c r="F1578" s="109"/>
      <c r="G1578" s="109"/>
    </row>
    <row r="1579" spans="1:7" ht="19.5" x14ac:dyDescent="0.35">
      <c r="A1579" s="89"/>
      <c r="B1579" s="89"/>
      <c r="C1579" s="2" t="s">
        <v>2</v>
      </c>
      <c r="D1579" s="3"/>
      <c r="E1579" s="2"/>
      <c r="F1579" s="2"/>
      <c r="G1579" s="3"/>
    </row>
    <row r="1580" spans="1:7" ht="18" x14ac:dyDescent="0.3">
      <c r="A1580" s="109" t="s">
        <v>3</v>
      </c>
      <c r="B1580" s="109"/>
      <c r="C1580" s="109"/>
      <c r="D1580" s="109"/>
      <c r="E1580" s="109"/>
      <c r="F1580" s="109"/>
      <c r="G1580" s="109"/>
    </row>
    <row r="1581" spans="1:7" ht="18" x14ac:dyDescent="0.25">
      <c r="A1581" s="110" t="s">
        <v>4</v>
      </c>
      <c r="B1581" s="110"/>
      <c r="C1581" s="110"/>
      <c r="D1581" s="110"/>
      <c r="E1581" s="110"/>
      <c r="F1581" s="110"/>
      <c r="G1581" s="110"/>
    </row>
    <row r="1582" spans="1:7" x14ac:dyDescent="0.25">
      <c r="A1582" s="4"/>
      <c r="B1582" s="4"/>
      <c r="C1582" s="4"/>
      <c r="D1582" s="4"/>
      <c r="E1582" s="4"/>
      <c r="F1582" s="4"/>
      <c r="G1582" s="4"/>
    </row>
    <row r="1583" spans="1:7" ht="18" x14ac:dyDescent="0.3">
      <c r="A1583" s="5" t="s">
        <v>22</v>
      </c>
      <c r="B1583" s="5"/>
      <c r="C1583" s="6"/>
      <c r="D1583" s="107" t="s">
        <v>143</v>
      </c>
      <c r="E1583" s="107"/>
      <c r="F1583" s="107"/>
      <c r="G1583" s="107"/>
    </row>
    <row r="1584" spans="1:7" ht="18" x14ac:dyDescent="0.3">
      <c r="A1584" s="7" t="s">
        <v>23</v>
      </c>
      <c r="B1584" s="90"/>
      <c r="C1584" s="6"/>
      <c r="D1584" s="8"/>
      <c r="E1584" s="9"/>
      <c r="F1584" s="107"/>
      <c r="G1584" s="107"/>
    </row>
    <row r="1585" spans="1:10" ht="20.25" x14ac:dyDescent="0.3">
      <c r="A1585" s="10" t="s">
        <v>5</v>
      </c>
      <c r="B1585" s="21" t="s">
        <v>86</v>
      </c>
      <c r="C1585" s="6"/>
      <c r="D1585" s="8"/>
      <c r="E1585" s="9"/>
      <c r="F1585" s="108" t="s">
        <v>146</v>
      </c>
      <c r="G1585" s="108"/>
    </row>
    <row r="1586" spans="1:10" ht="17.25" x14ac:dyDescent="0.3">
      <c r="A1586" s="11" t="s">
        <v>6</v>
      </c>
      <c r="B1586" s="11" t="s">
        <v>7</v>
      </c>
      <c r="C1586" s="11" t="s">
        <v>8</v>
      </c>
      <c r="D1586" s="12" t="s">
        <v>9</v>
      </c>
      <c r="E1586" s="13" t="s">
        <v>10</v>
      </c>
      <c r="F1586" s="11" t="s">
        <v>11</v>
      </c>
      <c r="G1586" s="12" t="s">
        <v>12</v>
      </c>
    </row>
    <row r="1587" spans="1:10" ht="18" x14ac:dyDescent="0.3">
      <c r="A1587" s="73">
        <v>1</v>
      </c>
      <c r="B1587" s="58" t="s">
        <v>19</v>
      </c>
      <c r="C1587" s="38">
        <v>15</v>
      </c>
      <c r="D1587" s="59">
        <v>80775</v>
      </c>
      <c r="E1587" s="24">
        <f>D1587*C1587</f>
        <v>1211625</v>
      </c>
      <c r="F1587" s="25">
        <v>0</v>
      </c>
      <c r="G1587" s="26">
        <f>E1587-F1587*E1587</f>
        <v>1211625</v>
      </c>
    </row>
    <row r="1588" spans="1:10" ht="18" x14ac:dyDescent="0.3">
      <c r="A1588" s="73">
        <v>2</v>
      </c>
      <c r="B1588" s="57" t="s">
        <v>20</v>
      </c>
      <c r="C1588" s="62">
        <v>15</v>
      </c>
      <c r="D1588" s="59">
        <v>130973</v>
      </c>
      <c r="E1588" s="24">
        <f t="shared" ref="E1588:E1591" si="163">D1588*C1588</f>
        <v>1964595</v>
      </c>
      <c r="F1588" s="25">
        <v>0</v>
      </c>
      <c r="G1588" s="26">
        <f t="shared" ref="G1588:G1598" si="164">E1588-F1588*E1588</f>
        <v>1964595</v>
      </c>
    </row>
    <row r="1589" spans="1:10" ht="18" x14ac:dyDescent="0.3">
      <c r="A1589" s="73">
        <v>3</v>
      </c>
      <c r="B1589" s="23" t="s">
        <v>18</v>
      </c>
      <c r="C1589" s="38">
        <v>20</v>
      </c>
      <c r="D1589" s="34">
        <v>122163</v>
      </c>
      <c r="E1589" s="24">
        <f t="shared" si="163"/>
        <v>2443260</v>
      </c>
      <c r="F1589" s="25">
        <v>0</v>
      </c>
      <c r="G1589" s="26">
        <f t="shared" si="164"/>
        <v>2443260</v>
      </c>
    </row>
    <row r="1590" spans="1:10" ht="18" x14ac:dyDescent="0.3">
      <c r="A1590" s="73">
        <v>4</v>
      </c>
      <c r="B1590" s="23" t="s">
        <v>21</v>
      </c>
      <c r="C1590" s="38"/>
      <c r="D1590" s="34">
        <v>61155</v>
      </c>
      <c r="E1590" s="24">
        <f t="shared" si="163"/>
        <v>0</v>
      </c>
      <c r="F1590" s="25">
        <v>0</v>
      </c>
      <c r="G1590" s="26">
        <f t="shared" si="164"/>
        <v>0</v>
      </c>
    </row>
    <row r="1591" spans="1:10" ht="18" x14ac:dyDescent="0.3">
      <c r="A1591" s="73">
        <v>5</v>
      </c>
      <c r="B1591" s="60" t="s">
        <v>17</v>
      </c>
      <c r="C1591" s="63"/>
      <c r="D1591" s="34">
        <v>96566</v>
      </c>
      <c r="E1591" s="24">
        <f t="shared" si="163"/>
        <v>0</v>
      </c>
      <c r="F1591" s="25">
        <v>0</v>
      </c>
      <c r="G1591" s="26">
        <f t="shared" si="164"/>
        <v>0</v>
      </c>
    </row>
    <row r="1592" spans="1:10" ht="18" x14ac:dyDescent="0.3">
      <c r="A1592" s="73">
        <v>6</v>
      </c>
      <c r="B1592" s="74" t="s">
        <v>67</v>
      </c>
      <c r="C1592" s="38"/>
      <c r="D1592" s="59">
        <v>177187.5</v>
      </c>
      <c r="E1592" s="24">
        <f>D1592*C1592</f>
        <v>0</v>
      </c>
      <c r="F1592" s="25">
        <v>0</v>
      </c>
      <c r="G1592" s="26">
        <f t="shared" si="164"/>
        <v>0</v>
      </c>
    </row>
    <row r="1593" spans="1:10" ht="18" x14ac:dyDescent="0.3">
      <c r="A1593" s="73">
        <v>7</v>
      </c>
      <c r="B1593" s="74" t="s">
        <v>68</v>
      </c>
      <c r="C1593" s="62"/>
      <c r="D1593" s="59">
        <v>174150</v>
      </c>
      <c r="E1593" s="24">
        <f t="shared" ref="E1593:E1598" si="165">D1593*C1593</f>
        <v>0</v>
      </c>
      <c r="F1593" s="25">
        <v>0</v>
      </c>
      <c r="G1593" s="26">
        <f t="shared" si="164"/>
        <v>0</v>
      </c>
    </row>
    <row r="1594" spans="1:10" ht="18" x14ac:dyDescent="0.3">
      <c r="A1594" s="73">
        <v>8</v>
      </c>
      <c r="B1594" s="74" t="s">
        <v>69</v>
      </c>
      <c r="C1594" s="38"/>
      <c r="D1594" s="34">
        <v>198450</v>
      </c>
      <c r="E1594" s="24">
        <f t="shared" si="165"/>
        <v>0</v>
      </c>
      <c r="F1594" s="25">
        <v>0</v>
      </c>
      <c r="G1594" s="26">
        <f t="shared" si="164"/>
        <v>0</v>
      </c>
      <c r="H1594" s="52"/>
      <c r="I1594" s="52"/>
      <c r="J1594" s="52"/>
    </row>
    <row r="1595" spans="1:10" ht="18" x14ac:dyDescent="0.3">
      <c r="A1595" s="73">
        <v>9</v>
      </c>
      <c r="B1595" s="74" t="s">
        <v>70</v>
      </c>
      <c r="C1595" s="38"/>
      <c r="D1595" s="34">
        <v>352350</v>
      </c>
      <c r="E1595" s="24">
        <f t="shared" si="165"/>
        <v>0</v>
      </c>
      <c r="F1595" s="25">
        <v>0</v>
      </c>
      <c r="G1595" s="26">
        <f t="shared" si="164"/>
        <v>0</v>
      </c>
    </row>
    <row r="1596" spans="1:10" ht="18" x14ac:dyDescent="0.3">
      <c r="A1596" s="73">
        <v>10</v>
      </c>
      <c r="B1596" s="74" t="s">
        <v>71</v>
      </c>
      <c r="C1596" s="63"/>
      <c r="D1596" s="34">
        <v>67375</v>
      </c>
      <c r="E1596" s="24">
        <f t="shared" si="165"/>
        <v>0</v>
      </c>
      <c r="F1596" s="25">
        <v>0</v>
      </c>
      <c r="G1596" s="26">
        <f t="shared" si="164"/>
        <v>0</v>
      </c>
    </row>
    <row r="1597" spans="1:10" ht="18" x14ac:dyDescent="0.3">
      <c r="A1597" s="73">
        <v>11</v>
      </c>
      <c r="B1597" s="75" t="s">
        <v>72</v>
      </c>
      <c r="C1597" s="64"/>
      <c r="D1597" s="61">
        <v>67375</v>
      </c>
      <c r="E1597" s="24">
        <f t="shared" si="165"/>
        <v>0</v>
      </c>
      <c r="F1597" s="25">
        <v>0</v>
      </c>
      <c r="G1597" s="26">
        <f t="shared" si="164"/>
        <v>0</v>
      </c>
    </row>
    <row r="1598" spans="1:10" ht="18" x14ac:dyDescent="0.3">
      <c r="A1598" s="73">
        <v>12</v>
      </c>
      <c r="B1598" s="74" t="s">
        <v>73</v>
      </c>
      <c r="C1598" s="64"/>
      <c r="D1598" s="61">
        <v>67375</v>
      </c>
      <c r="E1598" s="24">
        <f t="shared" si="165"/>
        <v>0</v>
      </c>
      <c r="F1598" s="25">
        <v>0</v>
      </c>
      <c r="G1598" s="26">
        <f t="shared" si="164"/>
        <v>0</v>
      </c>
    </row>
    <row r="1599" spans="1:10" ht="19.5" x14ac:dyDescent="0.35">
      <c r="A1599" s="16"/>
      <c r="B1599" s="17" t="s">
        <v>13</v>
      </c>
      <c r="C1599" s="27">
        <f>SUM(C1587:C1598)</f>
        <v>50</v>
      </c>
      <c r="D1599" s="18"/>
      <c r="E1599" s="19">
        <f>SUM(E1592:E1598)</f>
        <v>0</v>
      </c>
      <c r="F1599" s="19"/>
      <c r="G1599" s="19">
        <f>SUM(G1587:G1598)</f>
        <v>5619480</v>
      </c>
    </row>
    <row r="1603" spans="1:7" ht="18" x14ac:dyDescent="0.3">
      <c r="A1603" s="1"/>
      <c r="B1603" s="109" t="s">
        <v>0</v>
      </c>
      <c r="C1603" s="109"/>
      <c r="D1603" s="109"/>
      <c r="E1603" s="109"/>
      <c r="F1603" s="109"/>
      <c r="G1603" s="109"/>
    </row>
    <row r="1604" spans="1:7" ht="18" x14ac:dyDescent="0.3">
      <c r="A1604" s="2"/>
      <c r="B1604" s="109" t="s">
        <v>1</v>
      </c>
      <c r="C1604" s="109"/>
      <c r="D1604" s="109"/>
      <c r="E1604" s="109"/>
      <c r="F1604" s="109"/>
      <c r="G1604" s="109"/>
    </row>
    <row r="1605" spans="1:7" ht="19.5" x14ac:dyDescent="0.35">
      <c r="A1605" s="89"/>
      <c r="B1605" s="89"/>
      <c r="C1605" s="2" t="s">
        <v>2</v>
      </c>
      <c r="D1605" s="3"/>
      <c r="E1605" s="2"/>
      <c r="F1605" s="2"/>
      <c r="G1605" s="3"/>
    </row>
    <row r="1606" spans="1:7" ht="18" x14ac:dyDescent="0.3">
      <c r="A1606" s="109" t="s">
        <v>3</v>
      </c>
      <c r="B1606" s="109"/>
      <c r="C1606" s="109"/>
      <c r="D1606" s="109"/>
      <c r="E1606" s="109"/>
      <c r="F1606" s="109"/>
      <c r="G1606" s="109"/>
    </row>
    <row r="1607" spans="1:7" ht="18" x14ac:dyDescent="0.25">
      <c r="A1607" s="110" t="s">
        <v>4</v>
      </c>
      <c r="B1607" s="110"/>
      <c r="C1607" s="110"/>
      <c r="D1607" s="110"/>
      <c r="E1607" s="110"/>
      <c r="F1607" s="110"/>
      <c r="G1607" s="110"/>
    </row>
    <row r="1608" spans="1:7" x14ac:dyDescent="0.25">
      <c r="A1608" s="4"/>
      <c r="B1608" s="4"/>
      <c r="C1608" s="4"/>
      <c r="D1608" s="4"/>
      <c r="E1608" s="4"/>
      <c r="F1608" s="4"/>
      <c r="G1608" s="4"/>
    </row>
    <row r="1609" spans="1:7" ht="18" x14ac:dyDescent="0.3">
      <c r="A1609" s="5" t="s">
        <v>22</v>
      </c>
      <c r="B1609" s="5"/>
      <c r="C1609" s="6"/>
      <c r="D1609" s="107" t="s">
        <v>148</v>
      </c>
      <c r="E1609" s="107"/>
      <c r="F1609" s="107"/>
      <c r="G1609" s="107"/>
    </row>
    <row r="1610" spans="1:7" ht="18" x14ac:dyDescent="0.3">
      <c r="A1610" s="7" t="s">
        <v>23</v>
      </c>
      <c r="B1610" s="90"/>
      <c r="C1610" s="6"/>
      <c r="D1610" s="8"/>
      <c r="E1610" s="9"/>
      <c r="F1610" s="107"/>
      <c r="G1610" s="107"/>
    </row>
    <row r="1611" spans="1:7" ht="20.25" x14ac:dyDescent="0.3">
      <c r="A1611" s="10" t="s">
        <v>5</v>
      </c>
      <c r="B1611" s="21" t="s">
        <v>86</v>
      </c>
      <c r="C1611" s="6"/>
      <c r="D1611" s="8"/>
      <c r="E1611" s="9"/>
      <c r="F1611" s="108" t="s">
        <v>149</v>
      </c>
      <c r="G1611" s="108"/>
    </row>
    <row r="1612" spans="1:7" ht="17.25" x14ac:dyDescent="0.3">
      <c r="A1612" s="11" t="s">
        <v>6</v>
      </c>
      <c r="B1612" s="11" t="s">
        <v>7</v>
      </c>
      <c r="C1612" s="11" t="s">
        <v>8</v>
      </c>
      <c r="D1612" s="12" t="s">
        <v>9</v>
      </c>
      <c r="E1612" s="13" t="s">
        <v>10</v>
      </c>
      <c r="F1612" s="11" t="s">
        <v>11</v>
      </c>
      <c r="G1612" s="12" t="s">
        <v>12</v>
      </c>
    </row>
    <row r="1613" spans="1:7" ht="18" x14ac:dyDescent="0.3">
      <c r="A1613" s="73">
        <v>1</v>
      </c>
      <c r="B1613" s="58" t="s">
        <v>19</v>
      </c>
      <c r="C1613" s="38"/>
      <c r="D1613" s="59">
        <v>80775</v>
      </c>
      <c r="E1613" s="24">
        <f>D1613*C1613</f>
        <v>0</v>
      </c>
      <c r="F1613" s="25">
        <v>0</v>
      </c>
      <c r="G1613" s="26">
        <f>E1613-F1613*E1613</f>
        <v>0</v>
      </c>
    </row>
    <row r="1614" spans="1:7" ht="18" x14ac:dyDescent="0.3">
      <c r="A1614" s="73">
        <v>2</v>
      </c>
      <c r="B1614" s="57" t="s">
        <v>20</v>
      </c>
      <c r="C1614" s="62"/>
      <c r="D1614" s="59">
        <v>130973</v>
      </c>
      <c r="E1614" s="24">
        <f t="shared" ref="E1614:E1617" si="166">D1614*C1614</f>
        <v>0</v>
      </c>
      <c r="F1614" s="25">
        <v>0</v>
      </c>
      <c r="G1614" s="26">
        <f t="shared" ref="G1614:G1624" si="167">E1614-F1614*E1614</f>
        <v>0</v>
      </c>
    </row>
    <row r="1615" spans="1:7" ht="18" x14ac:dyDescent="0.3">
      <c r="A1615" s="73">
        <v>3</v>
      </c>
      <c r="B1615" s="23" t="s">
        <v>18</v>
      </c>
      <c r="C1615" s="38">
        <v>30</v>
      </c>
      <c r="D1615" s="34">
        <v>122163</v>
      </c>
      <c r="E1615" s="24">
        <f t="shared" si="166"/>
        <v>3664890</v>
      </c>
      <c r="F1615" s="25">
        <v>0</v>
      </c>
      <c r="G1615" s="26">
        <f t="shared" si="167"/>
        <v>3664890</v>
      </c>
    </row>
    <row r="1616" spans="1:7" ht="18" x14ac:dyDescent="0.3">
      <c r="A1616" s="73">
        <v>4</v>
      </c>
      <c r="B1616" s="23" t="s">
        <v>21</v>
      </c>
      <c r="C1616" s="38"/>
      <c r="D1616" s="34">
        <v>61155</v>
      </c>
      <c r="E1616" s="24">
        <f t="shared" si="166"/>
        <v>0</v>
      </c>
      <c r="F1616" s="25">
        <v>0</v>
      </c>
      <c r="G1616" s="26">
        <f t="shared" si="167"/>
        <v>0</v>
      </c>
    </row>
    <row r="1617" spans="1:10" ht="18" x14ac:dyDescent="0.3">
      <c r="A1617" s="73">
        <v>5</v>
      </c>
      <c r="B1617" s="60" t="s">
        <v>17</v>
      </c>
      <c r="C1617" s="63"/>
      <c r="D1617" s="34">
        <v>96566</v>
      </c>
      <c r="E1617" s="24">
        <f t="shared" si="166"/>
        <v>0</v>
      </c>
      <c r="F1617" s="25">
        <v>0</v>
      </c>
      <c r="G1617" s="26">
        <f t="shared" si="167"/>
        <v>0</v>
      </c>
    </row>
    <row r="1618" spans="1:10" ht="18" x14ac:dyDescent="0.3">
      <c r="A1618" s="73">
        <v>6</v>
      </c>
      <c r="B1618" s="74" t="s">
        <v>67</v>
      </c>
      <c r="C1618" s="38">
        <v>20</v>
      </c>
      <c r="D1618" s="59">
        <v>177187.5</v>
      </c>
      <c r="E1618" s="24">
        <f>D1618*C1618</f>
        <v>3543750</v>
      </c>
      <c r="F1618" s="25">
        <v>0</v>
      </c>
      <c r="G1618" s="26">
        <f t="shared" si="167"/>
        <v>3543750</v>
      </c>
    </row>
    <row r="1619" spans="1:10" ht="18" x14ac:dyDescent="0.3">
      <c r="A1619" s="73">
        <v>7</v>
      </c>
      <c r="B1619" s="74" t="s">
        <v>68</v>
      </c>
      <c r="C1619" s="62"/>
      <c r="D1619" s="59">
        <v>174150</v>
      </c>
      <c r="E1619" s="24">
        <f t="shared" ref="E1619:E1624" si="168">D1619*C1619</f>
        <v>0</v>
      </c>
      <c r="F1619" s="25">
        <v>0</v>
      </c>
      <c r="G1619" s="26">
        <f t="shared" si="167"/>
        <v>0</v>
      </c>
    </row>
    <row r="1620" spans="1:10" ht="18" x14ac:dyDescent="0.3">
      <c r="A1620" s="73">
        <v>8</v>
      </c>
      <c r="B1620" s="74" t="s">
        <v>69</v>
      </c>
      <c r="C1620" s="38">
        <v>20</v>
      </c>
      <c r="D1620" s="34">
        <v>198450</v>
      </c>
      <c r="E1620" s="24">
        <f t="shared" si="168"/>
        <v>3969000</v>
      </c>
      <c r="F1620" s="25">
        <v>0</v>
      </c>
      <c r="G1620" s="26">
        <f t="shared" si="167"/>
        <v>3969000</v>
      </c>
      <c r="H1620" s="52"/>
      <c r="I1620" s="52"/>
      <c r="J1620" s="52"/>
    </row>
    <row r="1621" spans="1:10" ht="18" x14ac:dyDescent="0.3">
      <c r="A1621" s="73">
        <v>9</v>
      </c>
      <c r="B1621" s="74" t="s">
        <v>70</v>
      </c>
      <c r="C1621" s="38"/>
      <c r="D1621" s="34">
        <v>352350</v>
      </c>
      <c r="E1621" s="24">
        <f t="shared" si="168"/>
        <v>0</v>
      </c>
      <c r="F1621" s="25">
        <v>0</v>
      </c>
      <c r="G1621" s="26">
        <f t="shared" si="167"/>
        <v>0</v>
      </c>
    </row>
    <row r="1622" spans="1:10" ht="18" x14ac:dyDescent="0.3">
      <c r="A1622" s="73">
        <v>10</v>
      </c>
      <c r="B1622" s="74" t="s">
        <v>71</v>
      </c>
      <c r="C1622" s="63">
        <v>30</v>
      </c>
      <c r="D1622" s="34">
        <v>67375</v>
      </c>
      <c r="E1622" s="24">
        <f t="shared" si="168"/>
        <v>2021250</v>
      </c>
      <c r="F1622" s="25">
        <v>0</v>
      </c>
      <c r="G1622" s="26">
        <f t="shared" si="167"/>
        <v>2021250</v>
      </c>
    </row>
    <row r="1623" spans="1:10" ht="18" x14ac:dyDescent="0.3">
      <c r="A1623" s="73">
        <v>11</v>
      </c>
      <c r="B1623" s="75" t="s">
        <v>72</v>
      </c>
      <c r="C1623" s="64">
        <v>30</v>
      </c>
      <c r="D1623" s="61">
        <v>67375</v>
      </c>
      <c r="E1623" s="24">
        <f t="shared" si="168"/>
        <v>2021250</v>
      </c>
      <c r="F1623" s="25">
        <v>0</v>
      </c>
      <c r="G1623" s="26">
        <f t="shared" si="167"/>
        <v>2021250</v>
      </c>
    </row>
    <row r="1624" spans="1:10" ht="18" x14ac:dyDescent="0.3">
      <c r="A1624" s="73">
        <v>12</v>
      </c>
      <c r="B1624" s="74" t="s">
        <v>73</v>
      </c>
      <c r="C1624" s="64"/>
      <c r="D1624" s="61">
        <v>67375</v>
      </c>
      <c r="E1624" s="24">
        <f t="shared" si="168"/>
        <v>0</v>
      </c>
      <c r="F1624" s="25">
        <v>0</v>
      </c>
      <c r="G1624" s="26">
        <f t="shared" si="167"/>
        <v>0</v>
      </c>
    </row>
    <row r="1625" spans="1:10" ht="19.5" x14ac:dyDescent="0.35">
      <c r="A1625" s="16"/>
      <c r="B1625" s="17" t="s">
        <v>13</v>
      </c>
      <c r="C1625" s="27">
        <f>SUM(C1613:C1624)</f>
        <v>130</v>
      </c>
      <c r="D1625" s="18"/>
      <c r="E1625" s="19">
        <f>SUM(E1618:E1624)</f>
        <v>11555250</v>
      </c>
      <c r="F1625" s="19"/>
      <c r="G1625" s="19">
        <f>SUM(G1613:G1624)</f>
        <v>15220140</v>
      </c>
    </row>
    <row r="1630" spans="1:10" ht="18" x14ac:dyDescent="0.3">
      <c r="A1630" s="1"/>
      <c r="B1630" s="109" t="s">
        <v>0</v>
      </c>
      <c r="C1630" s="109"/>
      <c r="D1630" s="109"/>
      <c r="E1630" s="109"/>
      <c r="F1630" s="109"/>
      <c r="G1630" s="109"/>
    </row>
    <row r="1631" spans="1:10" ht="18" x14ac:dyDescent="0.3">
      <c r="A1631" s="2"/>
      <c r="B1631" s="109" t="s">
        <v>1</v>
      </c>
      <c r="C1631" s="109"/>
      <c r="D1631" s="109"/>
      <c r="E1631" s="109"/>
      <c r="F1631" s="109"/>
      <c r="G1631" s="109"/>
    </row>
    <row r="1632" spans="1:10" ht="19.5" x14ac:dyDescent="0.35">
      <c r="A1632" s="89"/>
      <c r="B1632" s="89"/>
      <c r="C1632" s="2" t="s">
        <v>2</v>
      </c>
      <c r="D1632" s="3"/>
      <c r="E1632" s="2"/>
      <c r="F1632" s="2"/>
      <c r="G1632" s="3"/>
    </row>
    <row r="1633" spans="1:13" ht="18" x14ac:dyDescent="0.3">
      <c r="A1633" s="109" t="s">
        <v>3</v>
      </c>
      <c r="B1633" s="109"/>
      <c r="C1633" s="109"/>
      <c r="D1633" s="109"/>
      <c r="E1633" s="109"/>
      <c r="F1633" s="109"/>
      <c r="G1633" s="109"/>
    </row>
    <row r="1634" spans="1:13" ht="18" x14ac:dyDescent="0.25">
      <c r="A1634" s="110" t="s">
        <v>4</v>
      </c>
      <c r="B1634" s="110"/>
      <c r="C1634" s="110"/>
      <c r="D1634" s="110"/>
      <c r="E1634" s="110"/>
      <c r="F1634" s="110"/>
      <c r="G1634" s="110"/>
    </row>
    <row r="1635" spans="1:13" x14ac:dyDescent="0.25">
      <c r="A1635" s="4"/>
      <c r="B1635" s="4"/>
      <c r="C1635" s="4"/>
      <c r="D1635" s="4"/>
      <c r="E1635" s="4"/>
      <c r="F1635" s="4"/>
      <c r="G1635" s="4"/>
    </row>
    <row r="1636" spans="1:13" ht="18" x14ac:dyDescent="0.3">
      <c r="A1636" s="5" t="s">
        <v>22</v>
      </c>
      <c r="B1636" s="5"/>
      <c r="C1636" s="6"/>
      <c r="D1636" s="107" t="s">
        <v>150</v>
      </c>
      <c r="E1636" s="107"/>
      <c r="F1636" s="107"/>
      <c r="G1636" s="107"/>
    </row>
    <row r="1637" spans="1:13" ht="18" x14ac:dyDescent="0.3">
      <c r="A1637" s="7" t="s">
        <v>23</v>
      </c>
      <c r="B1637" s="90"/>
      <c r="C1637" s="6"/>
      <c r="D1637" s="8"/>
      <c r="E1637" s="9"/>
      <c r="F1637" s="107"/>
      <c r="G1637" s="107"/>
    </row>
    <row r="1638" spans="1:13" ht="20.25" x14ac:dyDescent="0.3">
      <c r="A1638" s="10" t="s">
        <v>5</v>
      </c>
      <c r="B1638" s="21" t="s">
        <v>86</v>
      </c>
      <c r="C1638" s="6"/>
      <c r="D1638" s="8"/>
      <c r="E1638" s="9"/>
      <c r="F1638" s="108" t="s">
        <v>151</v>
      </c>
      <c r="G1638" s="108"/>
      <c r="H1638" t="s">
        <v>152</v>
      </c>
    </row>
    <row r="1639" spans="1:13" ht="17.25" x14ac:dyDescent="0.3">
      <c r="A1639" s="11" t="s">
        <v>6</v>
      </c>
      <c r="B1639" s="11" t="s">
        <v>7</v>
      </c>
      <c r="C1639" s="11" t="s">
        <v>8</v>
      </c>
      <c r="D1639" s="12" t="s">
        <v>9</v>
      </c>
      <c r="E1639" s="13" t="s">
        <v>10</v>
      </c>
      <c r="F1639" s="11" t="s">
        <v>11</v>
      </c>
      <c r="G1639" s="12" t="s">
        <v>12</v>
      </c>
      <c r="H1639" s="52"/>
      <c r="I1639" s="52" t="s">
        <v>153</v>
      </c>
      <c r="J1639" s="52"/>
      <c r="K1639" s="52"/>
      <c r="L1639" s="52"/>
      <c r="M1639" s="52"/>
    </row>
    <row r="1640" spans="1:13" ht="18" x14ac:dyDescent="0.3">
      <c r="A1640" s="73">
        <v>1</v>
      </c>
      <c r="B1640" s="58" t="s">
        <v>19</v>
      </c>
      <c r="C1640" s="38">
        <v>20</v>
      </c>
      <c r="D1640" s="59">
        <v>80775</v>
      </c>
      <c r="E1640" s="24">
        <f>D1640*C1640</f>
        <v>1615500</v>
      </c>
      <c r="F1640" s="25">
        <v>0</v>
      </c>
      <c r="G1640" s="26">
        <f>E1640-F1640*E1640</f>
        <v>1615500</v>
      </c>
    </row>
    <row r="1641" spans="1:13" ht="18" x14ac:dyDescent="0.3">
      <c r="A1641" s="73">
        <v>2</v>
      </c>
      <c r="B1641" s="57" t="s">
        <v>20</v>
      </c>
      <c r="C1641" s="62">
        <v>20</v>
      </c>
      <c r="D1641" s="59">
        <v>130973</v>
      </c>
      <c r="E1641" s="24">
        <f t="shared" ref="E1641:E1644" si="169">D1641*C1641</f>
        <v>2619460</v>
      </c>
      <c r="F1641" s="25">
        <v>0</v>
      </c>
      <c r="G1641" s="26">
        <f t="shared" ref="G1641:G1651" si="170">E1641-F1641*E1641</f>
        <v>2619460</v>
      </c>
    </row>
    <row r="1642" spans="1:13" ht="18" x14ac:dyDescent="0.3">
      <c r="A1642" s="73">
        <v>3</v>
      </c>
      <c r="B1642" s="23" t="s">
        <v>18</v>
      </c>
      <c r="C1642" s="38">
        <v>20</v>
      </c>
      <c r="D1642" s="34">
        <v>122163</v>
      </c>
      <c r="E1642" s="24">
        <f t="shared" si="169"/>
        <v>2443260</v>
      </c>
      <c r="F1642" s="25">
        <v>0</v>
      </c>
      <c r="G1642" s="26">
        <f t="shared" si="170"/>
        <v>2443260</v>
      </c>
    </row>
    <row r="1643" spans="1:13" ht="18" x14ac:dyDescent="0.3">
      <c r="A1643" s="73">
        <v>4</v>
      </c>
      <c r="B1643" s="23" t="s">
        <v>21</v>
      </c>
      <c r="C1643" s="38">
        <v>15</v>
      </c>
      <c r="D1643" s="34">
        <v>61155</v>
      </c>
      <c r="E1643" s="24">
        <f t="shared" si="169"/>
        <v>917325</v>
      </c>
      <c r="F1643" s="25">
        <v>0</v>
      </c>
      <c r="G1643" s="26">
        <f t="shared" si="170"/>
        <v>917325</v>
      </c>
    </row>
    <row r="1644" spans="1:13" ht="18" x14ac:dyDescent="0.3">
      <c r="A1644" s="73">
        <v>5</v>
      </c>
      <c r="B1644" s="60" t="s">
        <v>17</v>
      </c>
      <c r="C1644" s="63">
        <v>15</v>
      </c>
      <c r="D1644" s="34">
        <v>96566</v>
      </c>
      <c r="E1644" s="24">
        <f t="shared" si="169"/>
        <v>1448490</v>
      </c>
      <c r="F1644" s="25">
        <v>0</v>
      </c>
      <c r="G1644" s="26">
        <f t="shared" si="170"/>
        <v>1448490</v>
      </c>
    </row>
    <row r="1645" spans="1:13" ht="18" x14ac:dyDescent="0.3">
      <c r="A1645" s="73">
        <v>6</v>
      </c>
      <c r="B1645" s="74" t="s">
        <v>67</v>
      </c>
      <c r="C1645" s="38"/>
      <c r="D1645" s="59">
        <v>177187.5</v>
      </c>
      <c r="E1645" s="24">
        <f>D1645*C1645</f>
        <v>0</v>
      </c>
      <c r="F1645" s="25">
        <v>0</v>
      </c>
      <c r="G1645" s="26">
        <f t="shared" si="170"/>
        <v>0</v>
      </c>
    </row>
    <row r="1646" spans="1:13" ht="18" x14ac:dyDescent="0.3">
      <c r="A1646" s="73">
        <v>7</v>
      </c>
      <c r="B1646" s="74" t="s">
        <v>68</v>
      </c>
      <c r="C1646" s="62"/>
      <c r="D1646" s="59">
        <v>174150</v>
      </c>
      <c r="E1646" s="24">
        <f t="shared" ref="E1646:E1651" si="171">D1646*C1646</f>
        <v>0</v>
      </c>
      <c r="F1646" s="25">
        <v>0</v>
      </c>
      <c r="G1646" s="26">
        <f t="shared" si="170"/>
        <v>0</v>
      </c>
    </row>
    <row r="1647" spans="1:13" ht="18" x14ac:dyDescent="0.3">
      <c r="A1647" s="73">
        <v>8</v>
      </c>
      <c r="B1647" s="74" t="s">
        <v>69</v>
      </c>
      <c r="C1647" s="38"/>
      <c r="D1647" s="34">
        <v>198450</v>
      </c>
      <c r="E1647" s="24">
        <f t="shared" si="171"/>
        <v>0</v>
      </c>
      <c r="F1647" s="25">
        <v>0</v>
      </c>
      <c r="G1647" s="26">
        <f t="shared" si="170"/>
        <v>0</v>
      </c>
      <c r="H1647" s="52"/>
      <c r="I1647" s="52"/>
      <c r="J1647" s="52"/>
    </row>
    <row r="1648" spans="1:13" ht="18" x14ac:dyDescent="0.3">
      <c r="A1648" s="73">
        <v>9</v>
      </c>
      <c r="B1648" s="74" t="s">
        <v>70</v>
      </c>
      <c r="C1648" s="38"/>
      <c r="D1648" s="34">
        <v>352350</v>
      </c>
      <c r="E1648" s="24">
        <f t="shared" si="171"/>
        <v>0</v>
      </c>
      <c r="F1648" s="25">
        <v>0</v>
      </c>
      <c r="G1648" s="26">
        <f t="shared" si="170"/>
        <v>0</v>
      </c>
    </row>
    <row r="1649" spans="1:7" ht="18" x14ac:dyDescent="0.3">
      <c r="A1649" s="73">
        <v>10</v>
      </c>
      <c r="B1649" s="74" t="s">
        <v>71</v>
      </c>
      <c r="C1649" s="63"/>
      <c r="D1649" s="34">
        <v>67375</v>
      </c>
      <c r="E1649" s="24">
        <f t="shared" si="171"/>
        <v>0</v>
      </c>
      <c r="F1649" s="25">
        <v>0</v>
      </c>
      <c r="G1649" s="26">
        <f t="shared" si="170"/>
        <v>0</v>
      </c>
    </row>
    <row r="1650" spans="1:7" ht="18" x14ac:dyDescent="0.3">
      <c r="A1650" s="73">
        <v>11</v>
      </c>
      <c r="B1650" s="75" t="s">
        <v>72</v>
      </c>
      <c r="C1650" s="64"/>
      <c r="D1650" s="61">
        <v>67375</v>
      </c>
      <c r="E1650" s="24">
        <f t="shared" si="171"/>
        <v>0</v>
      </c>
      <c r="F1650" s="25">
        <v>0</v>
      </c>
      <c r="G1650" s="26">
        <f t="shared" si="170"/>
        <v>0</v>
      </c>
    </row>
    <row r="1651" spans="1:7" ht="18" x14ac:dyDescent="0.3">
      <c r="A1651" s="73">
        <v>12</v>
      </c>
      <c r="B1651" s="74" t="s">
        <v>73</v>
      </c>
      <c r="C1651" s="64"/>
      <c r="D1651" s="61">
        <v>67375</v>
      </c>
      <c r="E1651" s="24">
        <f t="shared" si="171"/>
        <v>0</v>
      </c>
      <c r="F1651" s="25">
        <v>0</v>
      </c>
      <c r="G1651" s="26">
        <f t="shared" si="170"/>
        <v>0</v>
      </c>
    </row>
    <row r="1652" spans="1:7" ht="19.5" x14ac:dyDescent="0.35">
      <c r="A1652" s="16"/>
      <c r="B1652" s="17" t="s">
        <v>13</v>
      </c>
      <c r="C1652" s="27">
        <f>SUM(C1640:C1651)</f>
        <v>90</v>
      </c>
      <c r="D1652" s="18"/>
      <c r="E1652" s="19">
        <f>SUM(E1645:E1651)</f>
        <v>0</v>
      </c>
      <c r="F1652" s="19"/>
      <c r="G1652" s="19">
        <f>SUM(G1640:G1651)</f>
        <v>9044035</v>
      </c>
    </row>
    <row r="1656" spans="1:7" ht="18" x14ac:dyDescent="0.3">
      <c r="A1656" s="1"/>
      <c r="B1656" s="109" t="s">
        <v>0</v>
      </c>
      <c r="C1656" s="109"/>
      <c r="D1656" s="109"/>
      <c r="E1656" s="109"/>
      <c r="F1656" s="109"/>
      <c r="G1656" s="109"/>
    </row>
    <row r="1657" spans="1:7" ht="18" x14ac:dyDescent="0.3">
      <c r="A1657" s="2"/>
      <c r="B1657" s="109" t="s">
        <v>1</v>
      </c>
      <c r="C1657" s="109"/>
      <c r="D1657" s="109"/>
      <c r="E1657" s="109"/>
      <c r="F1657" s="109"/>
      <c r="G1657" s="109"/>
    </row>
    <row r="1658" spans="1:7" ht="19.5" x14ac:dyDescent="0.35">
      <c r="A1658" s="89"/>
      <c r="B1658" s="89"/>
      <c r="C1658" s="2" t="s">
        <v>2</v>
      </c>
      <c r="D1658" s="3"/>
      <c r="E1658" s="2"/>
      <c r="F1658" s="2"/>
      <c r="G1658" s="3"/>
    </row>
    <row r="1659" spans="1:7" ht="18" x14ac:dyDescent="0.3">
      <c r="A1659" s="109" t="s">
        <v>3</v>
      </c>
      <c r="B1659" s="109"/>
      <c r="C1659" s="109"/>
      <c r="D1659" s="109"/>
      <c r="E1659" s="109"/>
      <c r="F1659" s="109"/>
      <c r="G1659" s="109"/>
    </row>
    <row r="1660" spans="1:7" ht="18" x14ac:dyDescent="0.25">
      <c r="A1660" s="110" t="s">
        <v>4</v>
      </c>
      <c r="B1660" s="110"/>
      <c r="C1660" s="110"/>
      <c r="D1660" s="110"/>
      <c r="E1660" s="110"/>
      <c r="F1660" s="110"/>
      <c r="G1660" s="110"/>
    </row>
    <row r="1661" spans="1:7" x14ac:dyDescent="0.25">
      <c r="A1661" s="4"/>
      <c r="B1661" s="4"/>
      <c r="C1661" s="4"/>
      <c r="D1661" s="4"/>
      <c r="E1661" s="4"/>
      <c r="F1661" s="4"/>
      <c r="G1661" s="4"/>
    </row>
    <row r="1662" spans="1:7" ht="18" x14ac:dyDescent="0.3">
      <c r="A1662" s="5" t="s">
        <v>22</v>
      </c>
      <c r="B1662" s="5"/>
      <c r="C1662" s="6"/>
      <c r="D1662" s="107" t="s">
        <v>154</v>
      </c>
      <c r="E1662" s="107"/>
      <c r="F1662" s="107"/>
      <c r="G1662" s="107"/>
    </row>
    <row r="1663" spans="1:7" ht="18" x14ac:dyDescent="0.3">
      <c r="A1663" s="7" t="s">
        <v>23</v>
      </c>
      <c r="B1663" s="90"/>
      <c r="C1663" s="6"/>
      <c r="D1663" s="8"/>
      <c r="E1663" s="9"/>
      <c r="F1663" s="107"/>
      <c r="G1663" s="107"/>
    </row>
    <row r="1664" spans="1:7" ht="20.25" x14ac:dyDescent="0.3">
      <c r="A1664" s="10" t="s">
        <v>5</v>
      </c>
      <c r="B1664" s="21" t="s">
        <v>86</v>
      </c>
      <c r="C1664" s="6"/>
      <c r="D1664" s="8"/>
      <c r="E1664" s="9"/>
      <c r="F1664" s="108" t="s">
        <v>155</v>
      </c>
      <c r="G1664" s="108"/>
    </row>
    <row r="1665" spans="1:11" ht="17.25" x14ac:dyDescent="0.3">
      <c r="A1665" s="11" t="s">
        <v>6</v>
      </c>
      <c r="B1665" s="11" t="s">
        <v>7</v>
      </c>
      <c r="C1665" s="11" t="s">
        <v>8</v>
      </c>
      <c r="D1665" s="12" t="s">
        <v>9</v>
      </c>
      <c r="E1665" s="13" t="s">
        <v>10</v>
      </c>
      <c r="F1665" s="11" t="s">
        <v>11</v>
      </c>
      <c r="G1665" s="12" t="s">
        <v>12</v>
      </c>
      <c r="H1665" s="91"/>
      <c r="I1665" s="91"/>
      <c r="J1665" s="91"/>
      <c r="K1665" s="91"/>
    </row>
    <row r="1666" spans="1:11" ht="18" x14ac:dyDescent="0.3">
      <c r="A1666" s="73">
        <v>1</v>
      </c>
      <c r="B1666" s="58" t="s">
        <v>19</v>
      </c>
      <c r="C1666" s="38">
        <v>20</v>
      </c>
      <c r="D1666" s="59">
        <v>80775</v>
      </c>
      <c r="E1666" s="24">
        <f>D1666*C1666</f>
        <v>1615500</v>
      </c>
      <c r="F1666" s="25">
        <v>0</v>
      </c>
      <c r="G1666" s="26">
        <f>E1666-F1666*E1666</f>
        <v>1615500</v>
      </c>
    </row>
    <row r="1667" spans="1:11" ht="18" x14ac:dyDescent="0.3">
      <c r="A1667" s="73">
        <v>2</v>
      </c>
      <c r="B1667" s="57" t="s">
        <v>20</v>
      </c>
      <c r="C1667" s="62">
        <v>20</v>
      </c>
      <c r="D1667" s="59">
        <v>130973</v>
      </c>
      <c r="E1667" s="24">
        <f t="shared" ref="E1667:E1670" si="172">D1667*C1667</f>
        <v>2619460</v>
      </c>
      <c r="F1667" s="25">
        <v>0</v>
      </c>
      <c r="G1667" s="26">
        <f t="shared" ref="G1667:G1677" si="173">E1667-F1667*E1667</f>
        <v>2619460</v>
      </c>
    </row>
    <row r="1668" spans="1:11" ht="18" x14ac:dyDescent="0.3">
      <c r="A1668" s="73">
        <v>3</v>
      </c>
      <c r="B1668" s="23" t="s">
        <v>18</v>
      </c>
      <c r="C1668" s="38">
        <v>30</v>
      </c>
      <c r="D1668" s="34">
        <v>122163</v>
      </c>
      <c r="E1668" s="24">
        <f t="shared" si="172"/>
        <v>3664890</v>
      </c>
      <c r="F1668" s="25">
        <v>0</v>
      </c>
      <c r="G1668" s="26">
        <f t="shared" si="173"/>
        <v>3664890</v>
      </c>
    </row>
    <row r="1669" spans="1:11" ht="18" x14ac:dyDescent="0.3">
      <c r="A1669" s="73">
        <v>4</v>
      </c>
      <c r="B1669" s="23" t="s">
        <v>21</v>
      </c>
      <c r="C1669" s="38"/>
      <c r="D1669" s="34">
        <v>61155</v>
      </c>
      <c r="E1669" s="24">
        <f t="shared" si="172"/>
        <v>0</v>
      </c>
      <c r="F1669" s="25">
        <v>0</v>
      </c>
      <c r="G1669" s="26">
        <f t="shared" si="173"/>
        <v>0</v>
      </c>
    </row>
    <row r="1670" spans="1:11" ht="18" x14ac:dyDescent="0.3">
      <c r="A1670" s="73">
        <v>5</v>
      </c>
      <c r="B1670" s="60" t="s">
        <v>17</v>
      </c>
      <c r="C1670" s="63"/>
      <c r="D1670" s="34">
        <v>96566</v>
      </c>
      <c r="E1670" s="24">
        <f t="shared" si="172"/>
        <v>0</v>
      </c>
      <c r="F1670" s="25">
        <v>0</v>
      </c>
      <c r="G1670" s="26">
        <f t="shared" si="173"/>
        <v>0</v>
      </c>
    </row>
    <row r="1671" spans="1:11" ht="18" x14ac:dyDescent="0.3">
      <c r="A1671" s="73">
        <v>6</v>
      </c>
      <c r="B1671" s="74" t="s">
        <v>67</v>
      </c>
      <c r="C1671" s="38"/>
      <c r="D1671" s="59">
        <v>177187.5</v>
      </c>
      <c r="E1671" s="24">
        <f>D1671*C1671</f>
        <v>0</v>
      </c>
      <c r="F1671" s="25">
        <v>0</v>
      </c>
      <c r="G1671" s="26">
        <f t="shared" si="173"/>
        <v>0</v>
      </c>
    </row>
    <row r="1672" spans="1:11" ht="18" x14ac:dyDescent="0.3">
      <c r="A1672" s="73">
        <v>7</v>
      </c>
      <c r="B1672" s="74" t="s">
        <v>68</v>
      </c>
      <c r="C1672" s="62"/>
      <c r="D1672" s="59">
        <v>174150</v>
      </c>
      <c r="E1672" s="24">
        <f t="shared" ref="E1672:E1677" si="174">D1672*C1672</f>
        <v>0</v>
      </c>
      <c r="F1672" s="25">
        <v>0</v>
      </c>
      <c r="G1672" s="26">
        <f t="shared" si="173"/>
        <v>0</v>
      </c>
    </row>
    <row r="1673" spans="1:11" ht="18" x14ac:dyDescent="0.3">
      <c r="A1673" s="73">
        <v>8</v>
      </c>
      <c r="B1673" s="74" t="s">
        <v>69</v>
      </c>
      <c r="C1673" s="38"/>
      <c r="D1673" s="34">
        <v>198450</v>
      </c>
      <c r="E1673" s="24">
        <f t="shared" si="174"/>
        <v>0</v>
      </c>
      <c r="F1673" s="25">
        <v>0</v>
      </c>
      <c r="G1673" s="26">
        <f t="shared" si="173"/>
        <v>0</v>
      </c>
      <c r="H1673" s="91"/>
      <c r="I1673" s="91"/>
      <c r="J1673" s="91"/>
    </row>
    <row r="1674" spans="1:11" ht="18" x14ac:dyDescent="0.3">
      <c r="A1674" s="73">
        <v>9</v>
      </c>
      <c r="B1674" s="74" t="s">
        <v>70</v>
      </c>
      <c r="C1674" s="38"/>
      <c r="D1674" s="34">
        <v>352350</v>
      </c>
      <c r="E1674" s="24">
        <f t="shared" si="174"/>
        <v>0</v>
      </c>
      <c r="F1674" s="25">
        <v>0</v>
      </c>
      <c r="G1674" s="26">
        <f t="shared" si="173"/>
        <v>0</v>
      </c>
    </row>
    <row r="1675" spans="1:11" ht="18" x14ac:dyDescent="0.3">
      <c r="A1675" s="73">
        <v>10</v>
      </c>
      <c r="B1675" s="74" t="s">
        <v>71</v>
      </c>
      <c r="C1675" s="63"/>
      <c r="D1675" s="34">
        <v>67375</v>
      </c>
      <c r="E1675" s="24">
        <f t="shared" si="174"/>
        <v>0</v>
      </c>
      <c r="F1675" s="25">
        <v>0</v>
      </c>
      <c r="G1675" s="26">
        <f t="shared" si="173"/>
        <v>0</v>
      </c>
    </row>
    <row r="1676" spans="1:11" ht="18" x14ac:dyDescent="0.3">
      <c r="A1676" s="73">
        <v>11</v>
      </c>
      <c r="B1676" s="75" t="s">
        <v>72</v>
      </c>
      <c r="C1676" s="64"/>
      <c r="D1676" s="61">
        <v>67375</v>
      </c>
      <c r="E1676" s="24">
        <f t="shared" si="174"/>
        <v>0</v>
      </c>
      <c r="F1676" s="25">
        <v>0</v>
      </c>
      <c r="G1676" s="26">
        <f t="shared" si="173"/>
        <v>0</v>
      </c>
    </row>
    <row r="1677" spans="1:11" ht="18" x14ac:dyDescent="0.3">
      <c r="A1677" s="73">
        <v>12</v>
      </c>
      <c r="B1677" s="74" t="s">
        <v>73</v>
      </c>
      <c r="C1677" s="64"/>
      <c r="D1677" s="61">
        <v>67375</v>
      </c>
      <c r="E1677" s="24">
        <f t="shared" si="174"/>
        <v>0</v>
      </c>
      <c r="F1677" s="25">
        <v>0</v>
      </c>
      <c r="G1677" s="26">
        <f t="shared" si="173"/>
        <v>0</v>
      </c>
    </row>
    <row r="1678" spans="1:11" ht="19.5" x14ac:dyDescent="0.35">
      <c r="A1678" s="16"/>
      <c r="B1678" s="17" t="s">
        <v>13</v>
      </c>
      <c r="C1678" s="27">
        <f>SUM(C1666:C1677)</f>
        <v>70</v>
      </c>
      <c r="D1678" s="18"/>
      <c r="E1678" s="19">
        <f>SUM(E1671:E1677)</f>
        <v>0</v>
      </c>
      <c r="F1678" s="19"/>
      <c r="G1678" s="19">
        <f>SUM(G1666:G1677)</f>
        <v>7899850</v>
      </c>
    </row>
    <row r="1682" spans="1:10" ht="18" x14ac:dyDescent="0.3">
      <c r="A1682" s="1"/>
      <c r="B1682" s="109" t="s">
        <v>0</v>
      </c>
      <c r="C1682" s="109"/>
      <c r="D1682" s="109"/>
      <c r="E1682" s="109"/>
      <c r="F1682" s="109"/>
      <c r="G1682" s="109"/>
    </row>
    <row r="1683" spans="1:10" ht="18" x14ac:dyDescent="0.3">
      <c r="A1683" s="2"/>
      <c r="B1683" s="109" t="s">
        <v>1</v>
      </c>
      <c r="C1683" s="109"/>
      <c r="D1683" s="109"/>
      <c r="E1683" s="109"/>
      <c r="F1683" s="109"/>
      <c r="G1683" s="109"/>
    </row>
    <row r="1684" spans="1:10" ht="19.5" x14ac:dyDescent="0.35">
      <c r="A1684" s="89"/>
      <c r="B1684" s="89"/>
      <c r="C1684" s="2" t="s">
        <v>2</v>
      </c>
      <c r="D1684" s="3"/>
      <c r="E1684" s="2"/>
      <c r="F1684" s="2"/>
      <c r="G1684" s="3"/>
    </row>
    <row r="1685" spans="1:10" ht="18" x14ac:dyDescent="0.3">
      <c r="A1685" s="109" t="s">
        <v>3</v>
      </c>
      <c r="B1685" s="109"/>
      <c r="C1685" s="109"/>
      <c r="D1685" s="109"/>
      <c r="E1685" s="109"/>
      <c r="F1685" s="109"/>
      <c r="G1685" s="109"/>
    </row>
    <row r="1686" spans="1:10" ht="18" x14ac:dyDescent="0.25">
      <c r="A1686" s="110" t="s">
        <v>4</v>
      </c>
      <c r="B1686" s="110"/>
      <c r="C1686" s="110"/>
      <c r="D1686" s="110"/>
      <c r="E1686" s="110"/>
      <c r="F1686" s="110"/>
      <c r="G1686" s="110"/>
    </row>
    <row r="1687" spans="1:10" x14ac:dyDescent="0.25">
      <c r="A1687" s="4"/>
      <c r="B1687" s="4"/>
      <c r="C1687" s="4"/>
      <c r="D1687" s="4"/>
      <c r="E1687" s="4"/>
      <c r="F1687" s="4"/>
      <c r="G1687" s="4"/>
    </row>
    <row r="1688" spans="1:10" ht="18" x14ac:dyDescent="0.3">
      <c r="A1688" s="5" t="s">
        <v>22</v>
      </c>
      <c r="B1688" s="5"/>
      <c r="C1688" s="6"/>
      <c r="D1688" s="107" t="s">
        <v>154</v>
      </c>
      <c r="E1688" s="107"/>
      <c r="F1688" s="107"/>
      <c r="G1688" s="107"/>
    </row>
    <row r="1689" spans="1:10" ht="18" x14ac:dyDescent="0.3">
      <c r="A1689" s="7" t="s">
        <v>23</v>
      </c>
      <c r="B1689" s="90"/>
      <c r="C1689" s="6"/>
      <c r="D1689" s="8"/>
      <c r="E1689" s="9"/>
      <c r="F1689" s="107"/>
      <c r="G1689" s="107"/>
    </row>
    <row r="1690" spans="1:10" ht="20.25" x14ac:dyDescent="0.3">
      <c r="A1690" s="10" t="s">
        <v>5</v>
      </c>
      <c r="B1690" s="21" t="s">
        <v>66</v>
      </c>
      <c r="C1690" s="6"/>
      <c r="D1690" s="8"/>
      <c r="E1690" s="9"/>
      <c r="F1690" s="108" t="s">
        <v>156</v>
      </c>
      <c r="G1690" s="108"/>
    </row>
    <row r="1691" spans="1:10" ht="17.25" x14ac:dyDescent="0.3">
      <c r="A1691" s="11" t="s">
        <v>6</v>
      </c>
      <c r="B1691" s="11" t="s">
        <v>7</v>
      </c>
      <c r="C1691" s="11" t="s">
        <v>8</v>
      </c>
      <c r="D1691" s="12" t="s">
        <v>9</v>
      </c>
      <c r="E1691" s="13" t="s">
        <v>10</v>
      </c>
      <c r="F1691" s="11" t="s">
        <v>11</v>
      </c>
      <c r="G1691" s="12" t="s">
        <v>12</v>
      </c>
      <c r="H1691" s="91"/>
      <c r="I1691" s="91"/>
      <c r="J1691" s="91"/>
    </row>
    <row r="1692" spans="1:10" ht="18" x14ac:dyDescent="0.3">
      <c r="A1692" s="73">
        <v>1</v>
      </c>
      <c r="B1692" s="58" t="s">
        <v>19</v>
      </c>
      <c r="C1692" s="38">
        <v>20</v>
      </c>
      <c r="D1692" s="59">
        <v>80775</v>
      </c>
      <c r="E1692" s="24">
        <f>D1692*C1692</f>
        <v>1615500</v>
      </c>
      <c r="F1692" s="25">
        <v>0</v>
      </c>
      <c r="G1692" s="26">
        <f>E1692-F1692*E1692</f>
        <v>1615500</v>
      </c>
    </row>
    <row r="1693" spans="1:10" ht="18" x14ac:dyDescent="0.3">
      <c r="A1693" s="73">
        <v>2</v>
      </c>
      <c r="B1693" s="57" t="s">
        <v>20</v>
      </c>
      <c r="C1693" s="62">
        <v>10</v>
      </c>
      <c r="D1693" s="59">
        <v>130973</v>
      </c>
      <c r="E1693" s="24">
        <f t="shared" ref="E1693:E1696" si="175">D1693*C1693</f>
        <v>1309730</v>
      </c>
      <c r="F1693" s="25">
        <v>0</v>
      </c>
      <c r="G1693" s="26">
        <f t="shared" ref="G1693:G1703" si="176">E1693-F1693*E1693</f>
        <v>1309730</v>
      </c>
    </row>
    <row r="1694" spans="1:10" ht="18" x14ac:dyDescent="0.3">
      <c r="A1694" s="73">
        <v>3</v>
      </c>
      <c r="B1694" s="23" t="s">
        <v>18</v>
      </c>
      <c r="C1694" s="38">
        <v>6</v>
      </c>
      <c r="D1694" s="34">
        <v>122163</v>
      </c>
      <c r="E1694" s="24">
        <f t="shared" si="175"/>
        <v>732978</v>
      </c>
      <c r="F1694" s="25">
        <v>0</v>
      </c>
      <c r="G1694" s="26">
        <f t="shared" si="176"/>
        <v>732978</v>
      </c>
    </row>
    <row r="1695" spans="1:10" ht="18" x14ac:dyDescent="0.3">
      <c r="A1695" s="73">
        <v>4</v>
      </c>
      <c r="B1695" s="23" t="s">
        <v>21</v>
      </c>
      <c r="C1695" s="38">
        <v>20</v>
      </c>
      <c r="D1695" s="34">
        <v>61155</v>
      </c>
      <c r="E1695" s="24">
        <f t="shared" si="175"/>
        <v>1223100</v>
      </c>
      <c r="F1695" s="25">
        <v>0</v>
      </c>
      <c r="G1695" s="26">
        <f t="shared" si="176"/>
        <v>1223100</v>
      </c>
    </row>
    <row r="1696" spans="1:10" ht="18" x14ac:dyDescent="0.3">
      <c r="A1696" s="73">
        <v>5</v>
      </c>
      <c r="B1696" s="60" t="s">
        <v>17</v>
      </c>
      <c r="C1696" s="63"/>
      <c r="D1696" s="34">
        <v>96566</v>
      </c>
      <c r="E1696" s="24">
        <f t="shared" si="175"/>
        <v>0</v>
      </c>
      <c r="F1696" s="25">
        <v>0</v>
      </c>
      <c r="G1696" s="26">
        <f t="shared" si="176"/>
        <v>0</v>
      </c>
    </row>
    <row r="1697" spans="1:11" ht="18" x14ac:dyDescent="0.3">
      <c r="A1697" s="73">
        <v>6</v>
      </c>
      <c r="B1697" s="74" t="s">
        <v>67</v>
      </c>
      <c r="C1697" s="38"/>
      <c r="D1697" s="59">
        <v>177187.5</v>
      </c>
      <c r="E1697" s="24">
        <f>D1697*C1697</f>
        <v>0</v>
      </c>
      <c r="F1697" s="25">
        <v>0</v>
      </c>
      <c r="G1697" s="26">
        <f t="shared" si="176"/>
        <v>0</v>
      </c>
    </row>
    <row r="1698" spans="1:11" ht="18" x14ac:dyDescent="0.3">
      <c r="A1698" s="73">
        <v>7</v>
      </c>
      <c r="B1698" s="74" t="s">
        <v>68</v>
      </c>
      <c r="C1698" s="62"/>
      <c r="D1698" s="59">
        <v>174150</v>
      </c>
      <c r="E1698" s="24">
        <f t="shared" ref="E1698:E1703" si="177">D1698*C1698</f>
        <v>0</v>
      </c>
      <c r="F1698" s="25">
        <v>0</v>
      </c>
      <c r="G1698" s="26">
        <f t="shared" si="176"/>
        <v>0</v>
      </c>
    </row>
    <row r="1699" spans="1:11" ht="18" x14ac:dyDescent="0.3">
      <c r="A1699" s="73">
        <v>8</v>
      </c>
      <c r="B1699" s="74" t="s">
        <v>69</v>
      </c>
      <c r="C1699" s="38"/>
      <c r="D1699" s="34">
        <v>198450</v>
      </c>
      <c r="E1699" s="24">
        <f t="shared" si="177"/>
        <v>0</v>
      </c>
      <c r="F1699" s="25">
        <v>0</v>
      </c>
      <c r="G1699" s="26">
        <f t="shared" si="176"/>
        <v>0</v>
      </c>
      <c r="H1699" s="91"/>
      <c r="I1699" s="91"/>
      <c r="J1699" s="91"/>
      <c r="K1699" s="91"/>
    </row>
    <row r="1700" spans="1:11" ht="18" x14ac:dyDescent="0.3">
      <c r="A1700" s="73">
        <v>9</v>
      </c>
      <c r="B1700" s="74" t="s">
        <v>70</v>
      </c>
      <c r="C1700" s="38"/>
      <c r="D1700" s="34">
        <v>352350</v>
      </c>
      <c r="E1700" s="24">
        <f t="shared" si="177"/>
        <v>0</v>
      </c>
      <c r="F1700" s="25">
        <v>0</v>
      </c>
      <c r="G1700" s="26">
        <f t="shared" si="176"/>
        <v>0</v>
      </c>
    </row>
    <row r="1701" spans="1:11" ht="18" x14ac:dyDescent="0.3">
      <c r="A1701" s="73">
        <v>10</v>
      </c>
      <c r="B1701" s="74" t="s">
        <v>71</v>
      </c>
      <c r="C1701" s="63"/>
      <c r="D1701" s="34">
        <v>67375</v>
      </c>
      <c r="E1701" s="24">
        <f t="shared" si="177"/>
        <v>0</v>
      </c>
      <c r="F1701" s="25">
        <v>0</v>
      </c>
      <c r="G1701" s="26">
        <f t="shared" si="176"/>
        <v>0</v>
      </c>
    </row>
    <row r="1702" spans="1:11" ht="18" x14ac:dyDescent="0.3">
      <c r="A1702" s="73">
        <v>11</v>
      </c>
      <c r="B1702" s="75" t="s">
        <v>72</v>
      </c>
      <c r="C1702" s="64"/>
      <c r="D1702" s="61">
        <v>67375</v>
      </c>
      <c r="E1702" s="24">
        <f t="shared" si="177"/>
        <v>0</v>
      </c>
      <c r="F1702" s="25">
        <v>0</v>
      </c>
      <c r="G1702" s="26">
        <f t="shared" si="176"/>
        <v>0</v>
      </c>
    </row>
    <row r="1703" spans="1:11" ht="18" x14ac:dyDescent="0.3">
      <c r="A1703" s="73">
        <v>12</v>
      </c>
      <c r="B1703" s="74" t="s">
        <v>73</v>
      </c>
      <c r="C1703" s="64"/>
      <c r="D1703" s="61">
        <v>67375</v>
      </c>
      <c r="E1703" s="24">
        <f t="shared" si="177"/>
        <v>0</v>
      </c>
      <c r="F1703" s="25">
        <v>0</v>
      </c>
      <c r="G1703" s="26">
        <f t="shared" si="176"/>
        <v>0</v>
      </c>
    </row>
    <row r="1704" spans="1:11" ht="19.5" x14ac:dyDescent="0.35">
      <c r="A1704" s="16"/>
      <c r="B1704" s="17" t="s">
        <v>13</v>
      </c>
      <c r="C1704" s="27">
        <f>SUM(C1692:C1703)</f>
        <v>56</v>
      </c>
      <c r="D1704" s="18"/>
      <c r="E1704" s="19">
        <f>SUM(E1697:E1703)</f>
        <v>0</v>
      </c>
      <c r="F1704" s="19"/>
      <c r="G1704" s="19">
        <f>SUM(G1692:G1703)</f>
        <v>4881308</v>
      </c>
    </row>
    <row r="1708" spans="1:11" ht="18" x14ac:dyDescent="0.3">
      <c r="A1708" s="1"/>
      <c r="B1708" s="109" t="s">
        <v>0</v>
      </c>
      <c r="C1708" s="109"/>
      <c r="D1708" s="109"/>
      <c r="E1708" s="109"/>
      <c r="F1708" s="109"/>
      <c r="G1708" s="109"/>
    </row>
    <row r="1709" spans="1:11" ht="18" x14ac:dyDescent="0.3">
      <c r="A1709" s="2"/>
      <c r="B1709" s="109" t="s">
        <v>1</v>
      </c>
      <c r="C1709" s="109"/>
      <c r="D1709" s="109"/>
      <c r="E1709" s="109"/>
      <c r="F1709" s="109"/>
      <c r="G1709" s="109"/>
    </row>
    <row r="1710" spans="1:11" ht="19.5" x14ac:dyDescent="0.35">
      <c r="A1710" s="89"/>
      <c r="B1710" s="89"/>
      <c r="C1710" s="2" t="s">
        <v>2</v>
      </c>
      <c r="D1710" s="3"/>
      <c r="E1710" s="2"/>
      <c r="F1710" s="2"/>
      <c r="G1710" s="3"/>
    </row>
    <row r="1711" spans="1:11" ht="18" x14ac:dyDescent="0.3">
      <c r="A1711" s="109" t="s">
        <v>3</v>
      </c>
      <c r="B1711" s="109"/>
      <c r="C1711" s="109"/>
      <c r="D1711" s="109"/>
      <c r="E1711" s="109"/>
      <c r="F1711" s="109"/>
      <c r="G1711" s="109"/>
    </row>
    <row r="1712" spans="1:11" ht="18" x14ac:dyDescent="0.25">
      <c r="A1712" s="110" t="s">
        <v>4</v>
      </c>
      <c r="B1712" s="110"/>
      <c r="C1712" s="110"/>
      <c r="D1712" s="110"/>
      <c r="E1712" s="110"/>
      <c r="F1712" s="110"/>
      <c r="G1712" s="110"/>
    </row>
    <row r="1713" spans="1:11" x14ac:dyDescent="0.25">
      <c r="A1713" s="4"/>
      <c r="B1713" s="4"/>
      <c r="C1713" s="4"/>
      <c r="D1713" s="4"/>
      <c r="E1713" s="4"/>
      <c r="F1713" s="4"/>
      <c r="G1713" s="4"/>
    </row>
    <row r="1714" spans="1:11" ht="18" x14ac:dyDescent="0.3">
      <c r="A1714" s="5" t="s">
        <v>22</v>
      </c>
      <c r="B1714" s="5"/>
      <c r="C1714" s="6"/>
      <c r="D1714" s="107" t="s">
        <v>158</v>
      </c>
      <c r="E1714" s="107"/>
      <c r="F1714" s="107"/>
      <c r="G1714" s="107"/>
    </row>
    <row r="1715" spans="1:11" ht="18" x14ac:dyDescent="0.3">
      <c r="A1715" s="7" t="s">
        <v>23</v>
      </c>
      <c r="B1715" s="90"/>
      <c r="C1715" s="6"/>
      <c r="D1715" s="8"/>
      <c r="E1715" s="9"/>
      <c r="F1715" s="107"/>
      <c r="G1715" s="107"/>
    </row>
    <row r="1716" spans="1:11" ht="20.25" x14ac:dyDescent="0.3">
      <c r="A1716" s="10" t="s">
        <v>5</v>
      </c>
      <c r="B1716" s="21" t="s">
        <v>86</v>
      </c>
      <c r="C1716" s="6"/>
      <c r="D1716" s="8"/>
      <c r="E1716" s="9"/>
      <c r="F1716" s="108" t="s">
        <v>157</v>
      </c>
      <c r="G1716" s="108"/>
    </row>
    <row r="1717" spans="1:11" ht="17.25" x14ac:dyDescent="0.3">
      <c r="A1717" s="11" t="s">
        <v>6</v>
      </c>
      <c r="B1717" s="11" t="s">
        <v>7</v>
      </c>
      <c r="C1717" s="11" t="s">
        <v>8</v>
      </c>
      <c r="D1717" s="12" t="s">
        <v>9</v>
      </c>
      <c r="E1717" s="13" t="s">
        <v>10</v>
      </c>
      <c r="F1717" s="11" t="s">
        <v>11</v>
      </c>
      <c r="G1717" s="12" t="s">
        <v>12</v>
      </c>
      <c r="H1717" s="91"/>
      <c r="I1717" s="91"/>
      <c r="J1717" s="91"/>
    </row>
    <row r="1718" spans="1:11" ht="18" x14ac:dyDescent="0.3">
      <c r="A1718" s="73">
        <v>1</v>
      </c>
      <c r="B1718" s="58" t="s">
        <v>19</v>
      </c>
      <c r="C1718" s="38">
        <v>20</v>
      </c>
      <c r="D1718" s="59">
        <v>80775</v>
      </c>
      <c r="E1718" s="24">
        <f>D1718*C1718</f>
        <v>1615500</v>
      </c>
      <c r="F1718" s="25">
        <v>0</v>
      </c>
      <c r="G1718" s="26">
        <f>E1718-F1718*E1718</f>
        <v>1615500</v>
      </c>
    </row>
    <row r="1719" spans="1:11" ht="18" x14ac:dyDescent="0.3">
      <c r="A1719" s="73">
        <v>2</v>
      </c>
      <c r="B1719" s="57" t="s">
        <v>20</v>
      </c>
      <c r="C1719" s="62">
        <v>20</v>
      </c>
      <c r="D1719" s="59">
        <v>130973</v>
      </c>
      <c r="E1719" s="24">
        <f t="shared" ref="E1719:E1722" si="178">D1719*C1719</f>
        <v>2619460</v>
      </c>
      <c r="F1719" s="25">
        <v>0</v>
      </c>
      <c r="G1719" s="26">
        <f t="shared" ref="G1719:G1729" si="179">E1719-F1719*E1719</f>
        <v>2619460</v>
      </c>
    </row>
    <row r="1720" spans="1:11" ht="18" x14ac:dyDescent="0.3">
      <c r="A1720" s="73">
        <v>3</v>
      </c>
      <c r="B1720" s="23" t="s">
        <v>18</v>
      </c>
      <c r="C1720" s="38">
        <v>20</v>
      </c>
      <c r="D1720" s="34">
        <v>122163</v>
      </c>
      <c r="E1720" s="24">
        <f t="shared" si="178"/>
        <v>2443260</v>
      </c>
      <c r="F1720" s="25">
        <v>0</v>
      </c>
      <c r="G1720" s="26">
        <f t="shared" si="179"/>
        <v>2443260</v>
      </c>
    </row>
    <row r="1721" spans="1:11" ht="18" x14ac:dyDescent="0.3">
      <c r="A1721" s="73">
        <v>4</v>
      </c>
      <c r="B1721" s="23" t="s">
        <v>21</v>
      </c>
      <c r="C1721" s="38"/>
      <c r="D1721" s="34">
        <v>61155</v>
      </c>
      <c r="E1721" s="24">
        <f t="shared" si="178"/>
        <v>0</v>
      </c>
      <c r="F1721" s="25">
        <v>0</v>
      </c>
      <c r="G1721" s="26">
        <f t="shared" si="179"/>
        <v>0</v>
      </c>
    </row>
    <row r="1722" spans="1:11" ht="18" x14ac:dyDescent="0.3">
      <c r="A1722" s="73">
        <v>5</v>
      </c>
      <c r="B1722" s="60" t="s">
        <v>17</v>
      </c>
      <c r="C1722" s="63"/>
      <c r="D1722" s="34">
        <v>96566</v>
      </c>
      <c r="E1722" s="24">
        <f t="shared" si="178"/>
        <v>0</v>
      </c>
      <c r="F1722" s="25">
        <v>0</v>
      </c>
      <c r="G1722" s="26">
        <f t="shared" si="179"/>
        <v>0</v>
      </c>
    </row>
    <row r="1723" spans="1:11" ht="18" x14ac:dyDescent="0.3">
      <c r="A1723" s="73">
        <v>6</v>
      </c>
      <c r="B1723" s="74" t="s">
        <v>67</v>
      </c>
      <c r="C1723" s="38"/>
      <c r="D1723" s="59">
        <v>177187.5</v>
      </c>
      <c r="E1723" s="24">
        <f>D1723*C1723</f>
        <v>0</v>
      </c>
      <c r="F1723" s="25">
        <v>0</v>
      </c>
      <c r="G1723" s="26">
        <f t="shared" si="179"/>
        <v>0</v>
      </c>
    </row>
    <row r="1724" spans="1:11" ht="18" x14ac:dyDescent="0.3">
      <c r="A1724" s="73">
        <v>7</v>
      </c>
      <c r="B1724" s="74" t="s">
        <v>68</v>
      </c>
      <c r="C1724" s="62"/>
      <c r="D1724" s="59">
        <v>174150</v>
      </c>
      <c r="E1724" s="24">
        <f t="shared" ref="E1724:E1729" si="180">D1724*C1724</f>
        <v>0</v>
      </c>
      <c r="F1724" s="25">
        <v>0</v>
      </c>
      <c r="G1724" s="26">
        <f t="shared" si="179"/>
        <v>0</v>
      </c>
    </row>
    <row r="1725" spans="1:11" ht="18" x14ac:dyDescent="0.3">
      <c r="A1725" s="73">
        <v>8</v>
      </c>
      <c r="B1725" s="74" t="s">
        <v>69</v>
      </c>
      <c r="C1725" s="38"/>
      <c r="D1725" s="34">
        <v>198450</v>
      </c>
      <c r="E1725" s="24">
        <f t="shared" si="180"/>
        <v>0</v>
      </c>
      <c r="F1725" s="25">
        <v>0</v>
      </c>
      <c r="G1725" s="26">
        <f t="shared" si="179"/>
        <v>0</v>
      </c>
      <c r="H1725" s="91"/>
      <c r="I1725" s="91"/>
      <c r="J1725" s="91"/>
      <c r="K1725" s="91"/>
    </row>
    <row r="1726" spans="1:11" ht="18" x14ac:dyDescent="0.3">
      <c r="A1726" s="73">
        <v>9</v>
      </c>
      <c r="B1726" s="74" t="s">
        <v>70</v>
      </c>
      <c r="C1726" s="38"/>
      <c r="D1726" s="34">
        <v>352350</v>
      </c>
      <c r="E1726" s="24">
        <f t="shared" si="180"/>
        <v>0</v>
      </c>
      <c r="F1726" s="25">
        <v>0</v>
      </c>
      <c r="G1726" s="26">
        <f t="shared" si="179"/>
        <v>0</v>
      </c>
    </row>
    <row r="1727" spans="1:11" ht="18" x14ac:dyDescent="0.3">
      <c r="A1727" s="73">
        <v>10</v>
      </c>
      <c r="B1727" s="74" t="s">
        <v>71</v>
      </c>
      <c r="C1727" s="63"/>
      <c r="D1727" s="34">
        <v>67375</v>
      </c>
      <c r="E1727" s="24">
        <f t="shared" si="180"/>
        <v>0</v>
      </c>
      <c r="F1727" s="25">
        <v>0</v>
      </c>
      <c r="G1727" s="26">
        <f t="shared" si="179"/>
        <v>0</v>
      </c>
    </row>
    <row r="1728" spans="1:11" ht="18" x14ac:dyDescent="0.3">
      <c r="A1728" s="73">
        <v>11</v>
      </c>
      <c r="B1728" s="75" t="s">
        <v>72</v>
      </c>
      <c r="C1728" s="64"/>
      <c r="D1728" s="61">
        <v>67375</v>
      </c>
      <c r="E1728" s="24">
        <f t="shared" si="180"/>
        <v>0</v>
      </c>
      <c r="F1728" s="25">
        <v>0</v>
      </c>
      <c r="G1728" s="26">
        <f t="shared" si="179"/>
        <v>0</v>
      </c>
    </row>
    <row r="1729" spans="1:10" ht="18" x14ac:dyDescent="0.3">
      <c r="A1729" s="73">
        <v>12</v>
      </c>
      <c r="B1729" s="74" t="s">
        <v>73</v>
      </c>
      <c r="C1729" s="64"/>
      <c r="D1729" s="61">
        <v>67375</v>
      </c>
      <c r="E1729" s="24">
        <f t="shared" si="180"/>
        <v>0</v>
      </c>
      <c r="F1729" s="25">
        <v>0</v>
      </c>
      <c r="G1729" s="26">
        <f t="shared" si="179"/>
        <v>0</v>
      </c>
    </row>
    <row r="1730" spans="1:10" ht="19.5" x14ac:dyDescent="0.35">
      <c r="A1730" s="16"/>
      <c r="B1730" s="17" t="s">
        <v>13</v>
      </c>
      <c r="C1730" s="27">
        <f>SUM(C1718:C1729)</f>
        <v>60</v>
      </c>
      <c r="D1730" s="18"/>
      <c r="E1730" s="19">
        <f>SUM(E1723:E1729)</f>
        <v>0</v>
      </c>
      <c r="F1730" s="19"/>
      <c r="G1730" s="19">
        <f>SUM(G1718:G1729)</f>
        <v>6678220</v>
      </c>
    </row>
    <row r="1733" spans="1:10" ht="18" x14ac:dyDescent="0.3">
      <c r="A1733" s="1"/>
      <c r="B1733" s="109" t="s">
        <v>0</v>
      </c>
      <c r="C1733" s="109"/>
      <c r="D1733" s="109"/>
      <c r="E1733" s="109"/>
      <c r="F1733" s="109"/>
      <c r="G1733" s="109"/>
    </row>
    <row r="1734" spans="1:10" ht="18" x14ac:dyDescent="0.3">
      <c r="A1734" s="2"/>
      <c r="B1734" s="109" t="s">
        <v>1</v>
      </c>
      <c r="C1734" s="109"/>
      <c r="D1734" s="109"/>
      <c r="E1734" s="109"/>
      <c r="F1734" s="109"/>
      <c r="G1734" s="109"/>
    </row>
    <row r="1735" spans="1:10" ht="19.5" x14ac:dyDescent="0.35">
      <c r="A1735" s="89"/>
      <c r="B1735" s="89"/>
      <c r="C1735" s="2" t="s">
        <v>2</v>
      </c>
      <c r="D1735" s="3"/>
      <c r="E1735" s="2"/>
      <c r="F1735" s="2"/>
      <c r="G1735" s="3"/>
    </row>
    <row r="1736" spans="1:10" ht="18" x14ac:dyDescent="0.3">
      <c r="A1736" s="109" t="s">
        <v>3</v>
      </c>
      <c r="B1736" s="109"/>
      <c r="C1736" s="109"/>
      <c r="D1736" s="109"/>
      <c r="E1736" s="109"/>
      <c r="F1736" s="109"/>
      <c r="G1736" s="109"/>
    </row>
    <row r="1737" spans="1:10" ht="18" x14ac:dyDescent="0.25">
      <c r="A1737" s="110" t="s">
        <v>4</v>
      </c>
      <c r="B1737" s="110"/>
      <c r="C1737" s="110"/>
      <c r="D1737" s="110"/>
      <c r="E1737" s="110"/>
      <c r="F1737" s="110"/>
      <c r="G1737" s="110"/>
    </row>
    <row r="1738" spans="1:10" x14ac:dyDescent="0.25">
      <c r="A1738" s="4"/>
      <c r="B1738" s="4"/>
      <c r="C1738" s="4"/>
      <c r="D1738" s="4"/>
      <c r="E1738" s="4"/>
      <c r="F1738" s="4"/>
      <c r="G1738" s="4"/>
    </row>
    <row r="1739" spans="1:10" ht="18" x14ac:dyDescent="0.3">
      <c r="A1739" s="5" t="s">
        <v>22</v>
      </c>
      <c r="B1739" s="5"/>
      <c r="C1739" s="6"/>
      <c r="D1739" s="107" t="s">
        <v>159</v>
      </c>
      <c r="E1739" s="107"/>
      <c r="F1739" s="107"/>
      <c r="G1739" s="107"/>
    </row>
    <row r="1740" spans="1:10" ht="18" x14ac:dyDescent="0.3">
      <c r="A1740" s="7" t="s">
        <v>23</v>
      </c>
      <c r="B1740" s="90"/>
      <c r="C1740" s="6"/>
      <c r="D1740" s="8"/>
      <c r="E1740" s="9"/>
      <c r="F1740" s="107"/>
      <c r="G1740" s="107"/>
    </row>
    <row r="1741" spans="1:10" ht="20.25" x14ac:dyDescent="0.3">
      <c r="A1741" s="10" t="s">
        <v>5</v>
      </c>
      <c r="B1741" s="21" t="s">
        <v>66</v>
      </c>
      <c r="C1741" s="6"/>
      <c r="D1741" s="8"/>
      <c r="E1741" s="9"/>
      <c r="F1741" s="108" t="s">
        <v>160</v>
      </c>
      <c r="G1741" s="108"/>
    </row>
    <row r="1742" spans="1:10" ht="17.25" x14ac:dyDescent="0.3">
      <c r="A1742" s="11" t="s">
        <v>6</v>
      </c>
      <c r="B1742" s="11" t="s">
        <v>7</v>
      </c>
      <c r="C1742" s="11" t="s">
        <v>8</v>
      </c>
      <c r="D1742" s="12" t="s">
        <v>9</v>
      </c>
      <c r="E1742" s="13" t="s">
        <v>10</v>
      </c>
      <c r="F1742" s="11" t="s">
        <v>11</v>
      </c>
      <c r="G1742" s="12" t="s">
        <v>12</v>
      </c>
      <c r="H1742" s="91"/>
      <c r="I1742" s="91"/>
      <c r="J1742" s="91"/>
    </row>
    <row r="1743" spans="1:10" ht="18" x14ac:dyDescent="0.3">
      <c r="A1743" s="73">
        <v>1</v>
      </c>
      <c r="B1743" s="58" t="s">
        <v>19</v>
      </c>
      <c r="C1743" s="38">
        <v>20</v>
      </c>
      <c r="D1743" s="59">
        <v>80775</v>
      </c>
      <c r="E1743" s="24">
        <f>D1743*C1743</f>
        <v>1615500</v>
      </c>
      <c r="F1743" s="25">
        <v>0</v>
      </c>
      <c r="G1743" s="26">
        <f>E1743-F1743*E1743</f>
        <v>1615500</v>
      </c>
    </row>
    <row r="1744" spans="1:10" ht="18" x14ac:dyDescent="0.3">
      <c r="A1744" s="73">
        <v>2</v>
      </c>
      <c r="B1744" s="57" t="s">
        <v>20</v>
      </c>
      <c r="C1744" s="62">
        <v>20</v>
      </c>
      <c r="D1744" s="59">
        <v>130973</v>
      </c>
      <c r="E1744" s="24">
        <f t="shared" ref="E1744:E1747" si="181">D1744*C1744</f>
        <v>2619460</v>
      </c>
      <c r="F1744" s="25">
        <v>0</v>
      </c>
      <c r="G1744" s="26">
        <f t="shared" ref="G1744:G1754" si="182">E1744-F1744*E1744</f>
        <v>2619460</v>
      </c>
    </row>
    <row r="1745" spans="1:11" ht="18" x14ac:dyDescent="0.3">
      <c r="A1745" s="73">
        <v>3</v>
      </c>
      <c r="B1745" s="23" t="s">
        <v>18</v>
      </c>
      <c r="C1745" s="38"/>
      <c r="D1745" s="34">
        <v>122163</v>
      </c>
      <c r="E1745" s="24">
        <f t="shared" si="181"/>
        <v>0</v>
      </c>
      <c r="F1745" s="25">
        <v>0</v>
      </c>
      <c r="G1745" s="26">
        <f t="shared" si="182"/>
        <v>0</v>
      </c>
    </row>
    <row r="1746" spans="1:11" ht="18" x14ac:dyDescent="0.3">
      <c r="A1746" s="73">
        <v>4</v>
      </c>
      <c r="B1746" s="23" t="s">
        <v>21</v>
      </c>
      <c r="C1746" s="38"/>
      <c r="D1746" s="34">
        <v>61155</v>
      </c>
      <c r="E1746" s="24">
        <f t="shared" si="181"/>
        <v>0</v>
      </c>
      <c r="F1746" s="25">
        <v>0</v>
      </c>
      <c r="G1746" s="26">
        <f t="shared" si="182"/>
        <v>0</v>
      </c>
    </row>
    <row r="1747" spans="1:11" ht="18" x14ac:dyDescent="0.3">
      <c r="A1747" s="73">
        <v>5</v>
      </c>
      <c r="B1747" s="60" t="s">
        <v>17</v>
      </c>
      <c r="C1747" s="63"/>
      <c r="D1747" s="34">
        <v>96566</v>
      </c>
      <c r="E1747" s="24">
        <f t="shared" si="181"/>
        <v>0</v>
      </c>
      <c r="F1747" s="25">
        <v>0</v>
      </c>
      <c r="G1747" s="26">
        <f t="shared" si="182"/>
        <v>0</v>
      </c>
    </row>
    <row r="1748" spans="1:11" ht="18" x14ac:dyDescent="0.3">
      <c r="A1748" s="73">
        <v>6</v>
      </c>
      <c r="B1748" s="74" t="s">
        <v>67</v>
      </c>
      <c r="C1748" s="38"/>
      <c r="D1748" s="59">
        <v>177187.5</v>
      </c>
      <c r="E1748" s="24">
        <f>D1748*C1748</f>
        <v>0</v>
      </c>
      <c r="F1748" s="25">
        <v>0</v>
      </c>
      <c r="G1748" s="26">
        <f t="shared" si="182"/>
        <v>0</v>
      </c>
    </row>
    <row r="1749" spans="1:11" ht="18" x14ac:dyDescent="0.3">
      <c r="A1749" s="73">
        <v>7</v>
      </c>
      <c r="B1749" s="74" t="s">
        <v>68</v>
      </c>
      <c r="C1749" s="62"/>
      <c r="D1749" s="59">
        <v>174150</v>
      </c>
      <c r="E1749" s="24">
        <f t="shared" ref="E1749:E1754" si="183">D1749*C1749</f>
        <v>0</v>
      </c>
      <c r="F1749" s="25">
        <v>0</v>
      </c>
      <c r="G1749" s="26">
        <f t="shared" si="182"/>
        <v>0</v>
      </c>
    </row>
    <row r="1750" spans="1:11" ht="18" x14ac:dyDescent="0.3">
      <c r="A1750" s="73">
        <v>8</v>
      </c>
      <c r="B1750" s="74" t="s">
        <v>69</v>
      </c>
      <c r="C1750" s="38"/>
      <c r="D1750" s="34">
        <v>198450</v>
      </c>
      <c r="E1750" s="24">
        <f t="shared" si="183"/>
        <v>0</v>
      </c>
      <c r="F1750" s="25">
        <v>0</v>
      </c>
      <c r="G1750" s="26">
        <f t="shared" si="182"/>
        <v>0</v>
      </c>
      <c r="H1750" s="91"/>
      <c r="I1750" s="91"/>
      <c r="J1750" s="91"/>
      <c r="K1750" s="91"/>
    </row>
    <row r="1751" spans="1:11" ht="18" x14ac:dyDescent="0.3">
      <c r="A1751" s="73">
        <v>9</v>
      </c>
      <c r="B1751" s="74" t="s">
        <v>70</v>
      </c>
      <c r="C1751" s="38"/>
      <c r="D1751" s="34">
        <v>352350</v>
      </c>
      <c r="E1751" s="24">
        <f t="shared" si="183"/>
        <v>0</v>
      </c>
      <c r="F1751" s="25">
        <v>0</v>
      </c>
      <c r="G1751" s="26">
        <f t="shared" si="182"/>
        <v>0</v>
      </c>
    </row>
    <row r="1752" spans="1:11" ht="18" x14ac:dyDescent="0.3">
      <c r="A1752" s="73">
        <v>10</v>
      </c>
      <c r="B1752" s="74" t="s">
        <v>71</v>
      </c>
      <c r="C1752" s="63"/>
      <c r="D1752" s="34">
        <v>67375</v>
      </c>
      <c r="E1752" s="24">
        <f t="shared" si="183"/>
        <v>0</v>
      </c>
      <c r="F1752" s="25">
        <v>0</v>
      </c>
      <c r="G1752" s="26">
        <f t="shared" si="182"/>
        <v>0</v>
      </c>
    </row>
    <row r="1753" spans="1:11" ht="18" x14ac:dyDescent="0.3">
      <c r="A1753" s="73">
        <v>11</v>
      </c>
      <c r="B1753" s="75" t="s">
        <v>72</v>
      </c>
      <c r="C1753" s="64"/>
      <c r="D1753" s="61">
        <v>67375</v>
      </c>
      <c r="E1753" s="24">
        <f t="shared" si="183"/>
        <v>0</v>
      </c>
      <c r="F1753" s="25">
        <v>0</v>
      </c>
      <c r="G1753" s="26">
        <f t="shared" si="182"/>
        <v>0</v>
      </c>
    </row>
    <row r="1754" spans="1:11" ht="18" x14ac:dyDescent="0.3">
      <c r="A1754" s="73">
        <v>12</v>
      </c>
      <c r="B1754" s="74" t="s">
        <v>73</v>
      </c>
      <c r="C1754" s="64"/>
      <c r="D1754" s="61">
        <v>67375</v>
      </c>
      <c r="E1754" s="24">
        <f t="shared" si="183"/>
        <v>0</v>
      </c>
      <c r="F1754" s="25">
        <v>0</v>
      </c>
      <c r="G1754" s="26">
        <f t="shared" si="182"/>
        <v>0</v>
      </c>
    </row>
    <row r="1755" spans="1:11" ht="19.5" x14ac:dyDescent="0.35">
      <c r="A1755" s="16"/>
      <c r="B1755" s="17" t="s">
        <v>13</v>
      </c>
      <c r="C1755" s="27">
        <f>SUM(C1743:C1754)</f>
        <v>40</v>
      </c>
      <c r="D1755" s="18"/>
      <c r="E1755" s="19">
        <f>SUM(E1748:E1754)</f>
        <v>0</v>
      </c>
      <c r="F1755" s="19"/>
      <c r="G1755" s="19">
        <f>SUM(G1743:G1754)</f>
        <v>4234960</v>
      </c>
    </row>
    <row r="1759" spans="1:11" ht="18" x14ac:dyDescent="0.3">
      <c r="A1759" s="1"/>
      <c r="B1759" s="109" t="s">
        <v>0</v>
      </c>
      <c r="C1759" s="109"/>
      <c r="D1759" s="109"/>
      <c r="E1759" s="109"/>
      <c r="F1759" s="109"/>
      <c r="G1759" s="109"/>
    </row>
    <row r="1760" spans="1:11" ht="18" x14ac:dyDescent="0.3">
      <c r="A1760" s="2"/>
      <c r="B1760" s="109" t="s">
        <v>1</v>
      </c>
      <c r="C1760" s="109"/>
      <c r="D1760" s="109"/>
      <c r="E1760" s="109"/>
      <c r="F1760" s="109"/>
      <c r="G1760" s="109"/>
    </row>
    <row r="1761" spans="1:11" ht="19.5" x14ac:dyDescent="0.35">
      <c r="A1761" s="89"/>
      <c r="B1761" s="89"/>
      <c r="C1761" s="2" t="s">
        <v>2</v>
      </c>
      <c r="D1761" s="3"/>
      <c r="E1761" s="2"/>
      <c r="F1761" s="2"/>
      <c r="G1761" s="3"/>
    </row>
    <row r="1762" spans="1:11" ht="18" x14ac:dyDescent="0.3">
      <c r="A1762" s="109" t="s">
        <v>3</v>
      </c>
      <c r="B1762" s="109"/>
      <c r="C1762" s="109"/>
      <c r="D1762" s="109"/>
      <c r="E1762" s="109"/>
      <c r="F1762" s="109"/>
      <c r="G1762" s="109"/>
    </row>
    <row r="1763" spans="1:11" ht="18" x14ac:dyDescent="0.25">
      <c r="A1763" s="110" t="s">
        <v>4</v>
      </c>
      <c r="B1763" s="110"/>
      <c r="C1763" s="110"/>
      <c r="D1763" s="110"/>
      <c r="E1763" s="110"/>
      <c r="F1763" s="110"/>
      <c r="G1763" s="110"/>
    </row>
    <row r="1764" spans="1:11" x14ac:dyDescent="0.25">
      <c r="A1764" s="4"/>
      <c r="B1764" s="4"/>
      <c r="C1764" s="4"/>
      <c r="D1764" s="4"/>
      <c r="E1764" s="4"/>
      <c r="F1764" s="4"/>
      <c r="G1764" s="4"/>
    </row>
    <row r="1765" spans="1:11" ht="18" x14ac:dyDescent="0.3">
      <c r="A1765" s="5" t="s">
        <v>22</v>
      </c>
      <c r="B1765" s="5"/>
      <c r="C1765" s="6"/>
      <c r="D1765" s="107" t="s">
        <v>159</v>
      </c>
      <c r="E1765" s="107"/>
      <c r="F1765" s="107"/>
      <c r="G1765" s="107"/>
    </row>
    <row r="1766" spans="1:11" ht="18" x14ac:dyDescent="0.3">
      <c r="A1766" s="7" t="s">
        <v>23</v>
      </c>
      <c r="B1766" s="90"/>
      <c r="C1766" s="6"/>
      <c r="D1766" s="8"/>
      <c r="E1766" s="9"/>
      <c r="F1766" s="107"/>
      <c r="G1766" s="107"/>
    </row>
    <row r="1767" spans="1:11" ht="20.25" x14ac:dyDescent="0.3">
      <c r="A1767" s="10" t="s">
        <v>5</v>
      </c>
      <c r="B1767" s="21" t="s">
        <v>86</v>
      </c>
      <c r="C1767" s="6"/>
      <c r="D1767" s="8"/>
      <c r="E1767" s="9"/>
      <c r="F1767" s="108" t="s">
        <v>161</v>
      </c>
      <c r="G1767" s="108"/>
    </row>
    <row r="1768" spans="1:11" ht="17.25" x14ac:dyDescent="0.3">
      <c r="A1768" s="11" t="s">
        <v>6</v>
      </c>
      <c r="B1768" s="11" t="s">
        <v>7</v>
      </c>
      <c r="C1768" s="11" t="s">
        <v>8</v>
      </c>
      <c r="D1768" s="12" t="s">
        <v>9</v>
      </c>
      <c r="E1768" s="13" t="s">
        <v>10</v>
      </c>
      <c r="F1768" s="11" t="s">
        <v>11</v>
      </c>
      <c r="G1768" s="12" t="s">
        <v>12</v>
      </c>
      <c r="H1768" s="91"/>
      <c r="I1768" s="91"/>
      <c r="J1768" s="91"/>
    </row>
    <row r="1769" spans="1:11" ht="18" x14ac:dyDescent="0.3">
      <c r="A1769" s="73">
        <v>1</v>
      </c>
      <c r="B1769" s="58" t="s">
        <v>19</v>
      </c>
      <c r="C1769" s="38">
        <v>20</v>
      </c>
      <c r="D1769" s="59">
        <v>80775</v>
      </c>
      <c r="E1769" s="24">
        <f>D1769*C1769</f>
        <v>1615500</v>
      </c>
      <c r="F1769" s="25">
        <v>0</v>
      </c>
      <c r="G1769" s="26">
        <f>E1769-F1769*E1769</f>
        <v>1615500</v>
      </c>
    </row>
    <row r="1770" spans="1:11" ht="18" x14ac:dyDescent="0.3">
      <c r="A1770" s="73">
        <v>2</v>
      </c>
      <c r="B1770" s="57" t="s">
        <v>20</v>
      </c>
      <c r="C1770" s="62">
        <v>20</v>
      </c>
      <c r="D1770" s="59">
        <v>130973</v>
      </c>
      <c r="E1770" s="24">
        <f t="shared" ref="E1770:E1773" si="184">D1770*C1770</f>
        <v>2619460</v>
      </c>
      <c r="F1770" s="25">
        <v>0</v>
      </c>
      <c r="G1770" s="26">
        <f t="shared" ref="G1770:G1780" si="185">E1770-F1770*E1770</f>
        <v>2619460</v>
      </c>
    </row>
    <row r="1771" spans="1:11" ht="18" x14ac:dyDescent="0.3">
      <c r="A1771" s="73">
        <v>3</v>
      </c>
      <c r="B1771" s="23" t="s">
        <v>18</v>
      </c>
      <c r="C1771" s="38">
        <v>50</v>
      </c>
      <c r="D1771" s="34">
        <v>122163</v>
      </c>
      <c r="E1771" s="24">
        <f t="shared" si="184"/>
        <v>6108150</v>
      </c>
      <c r="F1771" s="25">
        <v>0</v>
      </c>
      <c r="G1771" s="26">
        <f t="shared" si="185"/>
        <v>6108150</v>
      </c>
    </row>
    <row r="1772" spans="1:11" ht="18" x14ac:dyDescent="0.3">
      <c r="A1772" s="73">
        <v>4</v>
      </c>
      <c r="B1772" s="23" t="s">
        <v>21</v>
      </c>
      <c r="C1772" s="38">
        <v>20</v>
      </c>
      <c r="D1772" s="34">
        <v>61155</v>
      </c>
      <c r="E1772" s="24">
        <f t="shared" si="184"/>
        <v>1223100</v>
      </c>
      <c r="F1772" s="25">
        <v>0</v>
      </c>
      <c r="G1772" s="26">
        <f t="shared" si="185"/>
        <v>1223100</v>
      </c>
    </row>
    <row r="1773" spans="1:11" ht="18" x14ac:dyDescent="0.3">
      <c r="A1773" s="73">
        <v>5</v>
      </c>
      <c r="B1773" s="60" t="s">
        <v>17</v>
      </c>
      <c r="C1773" s="63">
        <v>30</v>
      </c>
      <c r="D1773" s="34">
        <v>96566</v>
      </c>
      <c r="E1773" s="24">
        <f t="shared" si="184"/>
        <v>2896980</v>
      </c>
      <c r="F1773" s="25">
        <v>0</v>
      </c>
      <c r="G1773" s="26">
        <f t="shared" si="185"/>
        <v>2896980</v>
      </c>
    </row>
    <row r="1774" spans="1:11" ht="18" x14ac:dyDescent="0.3">
      <c r="A1774" s="73">
        <v>6</v>
      </c>
      <c r="B1774" s="74" t="s">
        <v>67</v>
      </c>
      <c r="C1774" s="38"/>
      <c r="D1774" s="59">
        <v>177187.5</v>
      </c>
      <c r="E1774" s="24">
        <f>D1774*C1774</f>
        <v>0</v>
      </c>
      <c r="F1774" s="25">
        <v>0</v>
      </c>
      <c r="G1774" s="26">
        <f t="shared" si="185"/>
        <v>0</v>
      </c>
    </row>
    <row r="1775" spans="1:11" ht="18" x14ac:dyDescent="0.3">
      <c r="A1775" s="73">
        <v>7</v>
      </c>
      <c r="B1775" s="74" t="s">
        <v>68</v>
      </c>
      <c r="C1775" s="62"/>
      <c r="D1775" s="59">
        <v>174150</v>
      </c>
      <c r="E1775" s="24">
        <f t="shared" ref="E1775:E1780" si="186">D1775*C1775</f>
        <v>0</v>
      </c>
      <c r="F1775" s="25">
        <v>0</v>
      </c>
      <c r="G1775" s="26">
        <f t="shared" si="185"/>
        <v>0</v>
      </c>
    </row>
    <row r="1776" spans="1:11" ht="18" x14ac:dyDescent="0.3">
      <c r="A1776" s="73">
        <v>8</v>
      </c>
      <c r="B1776" s="74" t="s">
        <v>69</v>
      </c>
      <c r="C1776" s="38"/>
      <c r="D1776" s="34">
        <v>198450</v>
      </c>
      <c r="E1776" s="24">
        <f t="shared" si="186"/>
        <v>0</v>
      </c>
      <c r="F1776" s="25">
        <v>0</v>
      </c>
      <c r="G1776" s="26">
        <f t="shared" si="185"/>
        <v>0</v>
      </c>
      <c r="H1776" s="91"/>
      <c r="I1776" s="91"/>
      <c r="J1776" s="91"/>
      <c r="K1776" s="91"/>
    </row>
    <row r="1777" spans="1:7" ht="18" x14ac:dyDescent="0.3">
      <c r="A1777" s="73">
        <v>9</v>
      </c>
      <c r="B1777" s="74" t="s">
        <v>70</v>
      </c>
      <c r="C1777" s="38"/>
      <c r="D1777" s="34">
        <v>352350</v>
      </c>
      <c r="E1777" s="24">
        <f t="shared" si="186"/>
        <v>0</v>
      </c>
      <c r="F1777" s="25">
        <v>0</v>
      </c>
      <c r="G1777" s="26">
        <f t="shared" si="185"/>
        <v>0</v>
      </c>
    </row>
    <row r="1778" spans="1:7" ht="18" x14ac:dyDescent="0.3">
      <c r="A1778" s="73">
        <v>10</v>
      </c>
      <c r="B1778" s="74" t="s">
        <v>71</v>
      </c>
      <c r="C1778" s="63"/>
      <c r="D1778" s="34">
        <v>67375</v>
      </c>
      <c r="E1778" s="24">
        <f t="shared" si="186"/>
        <v>0</v>
      </c>
      <c r="F1778" s="25">
        <v>0</v>
      </c>
      <c r="G1778" s="26">
        <f t="shared" si="185"/>
        <v>0</v>
      </c>
    </row>
    <row r="1779" spans="1:7" ht="18" x14ac:dyDescent="0.3">
      <c r="A1779" s="73">
        <v>11</v>
      </c>
      <c r="B1779" s="75" t="s">
        <v>72</v>
      </c>
      <c r="C1779" s="64"/>
      <c r="D1779" s="61">
        <v>67375</v>
      </c>
      <c r="E1779" s="24">
        <f t="shared" si="186"/>
        <v>0</v>
      </c>
      <c r="F1779" s="25">
        <v>0</v>
      </c>
      <c r="G1779" s="26">
        <f t="shared" si="185"/>
        <v>0</v>
      </c>
    </row>
    <row r="1780" spans="1:7" ht="18" x14ac:dyDescent="0.3">
      <c r="A1780" s="73">
        <v>12</v>
      </c>
      <c r="B1780" s="74" t="s">
        <v>73</v>
      </c>
      <c r="C1780" s="64"/>
      <c r="D1780" s="61">
        <v>67375</v>
      </c>
      <c r="E1780" s="24">
        <f t="shared" si="186"/>
        <v>0</v>
      </c>
      <c r="F1780" s="25">
        <v>0</v>
      </c>
      <c r="G1780" s="26">
        <f t="shared" si="185"/>
        <v>0</v>
      </c>
    </row>
    <row r="1781" spans="1:7" ht="19.5" x14ac:dyDescent="0.35">
      <c r="A1781" s="16"/>
      <c r="B1781" s="17" t="s">
        <v>13</v>
      </c>
      <c r="C1781" s="27">
        <f>SUM(C1769:C1780)</f>
        <v>140</v>
      </c>
      <c r="D1781" s="18"/>
      <c r="E1781" s="19">
        <f>SUM(E1774:E1780)</f>
        <v>0</v>
      </c>
      <c r="F1781" s="19"/>
      <c r="G1781" s="19">
        <f>SUM(G1769:G1780)</f>
        <v>14463190</v>
      </c>
    </row>
    <row r="1785" spans="1:7" ht="18" x14ac:dyDescent="0.3">
      <c r="A1785" s="1"/>
      <c r="B1785" s="109" t="s">
        <v>0</v>
      </c>
      <c r="C1785" s="109"/>
      <c r="D1785" s="109"/>
      <c r="E1785" s="109"/>
      <c r="F1785" s="109"/>
      <c r="G1785" s="109"/>
    </row>
    <row r="1786" spans="1:7" ht="18" x14ac:dyDescent="0.3">
      <c r="A1786" s="2"/>
      <c r="B1786" s="109" t="s">
        <v>1</v>
      </c>
      <c r="C1786" s="109"/>
      <c r="D1786" s="109"/>
      <c r="E1786" s="109"/>
      <c r="F1786" s="109"/>
      <c r="G1786" s="109"/>
    </row>
    <row r="1787" spans="1:7" ht="19.5" x14ac:dyDescent="0.35">
      <c r="A1787" s="89"/>
      <c r="B1787" s="89"/>
      <c r="C1787" s="2" t="s">
        <v>2</v>
      </c>
      <c r="D1787" s="3"/>
      <c r="E1787" s="2"/>
      <c r="F1787" s="2"/>
      <c r="G1787" s="3"/>
    </row>
    <row r="1788" spans="1:7" ht="18" x14ac:dyDescent="0.3">
      <c r="A1788" s="109" t="s">
        <v>3</v>
      </c>
      <c r="B1788" s="109"/>
      <c r="C1788" s="109"/>
      <c r="D1788" s="109"/>
      <c r="E1788" s="109"/>
      <c r="F1788" s="109"/>
      <c r="G1788" s="109"/>
    </row>
    <row r="1789" spans="1:7" ht="18" x14ac:dyDescent="0.25">
      <c r="A1789" s="110" t="s">
        <v>4</v>
      </c>
      <c r="B1789" s="110"/>
      <c r="C1789" s="110"/>
      <c r="D1789" s="110"/>
      <c r="E1789" s="110"/>
      <c r="F1789" s="110"/>
      <c r="G1789" s="110"/>
    </row>
    <row r="1790" spans="1:7" x14ac:dyDescent="0.25">
      <c r="A1790" s="4"/>
      <c r="B1790" s="4"/>
      <c r="C1790" s="4"/>
      <c r="D1790" s="4"/>
      <c r="E1790" s="4"/>
      <c r="F1790" s="4"/>
      <c r="G1790" s="4"/>
    </row>
    <row r="1791" spans="1:7" ht="18" x14ac:dyDescent="0.3">
      <c r="A1791" s="5" t="s">
        <v>22</v>
      </c>
      <c r="B1791" s="5"/>
      <c r="C1791" s="6"/>
      <c r="D1791" s="107" t="s">
        <v>162</v>
      </c>
      <c r="E1791" s="107"/>
      <c r="F1791" s="107"/>
      <c r="G1791" s="107"/>
    </row>
    <row r="1792" spans="1:7" ht="18" x14ac:dyDescent="0.3">
      <c r="A1792" s="7" t="s">
        <v>23</v>
      </c>
      <c r="B1792" s="90"/>
      <c r="C1792" s="6"/>
      <c r="D1792" s="8"/>
      <c r="E1792" s="9"/>
      <c r="F1792" s="107"/>
      <c r="G1792" s="107"/>
    </row>
    <row r="1793" spans="1:11" ht="20.25" x14ac:dyDescent="0.3">
      <c r="A1793" s="10" t="s">
        <v>5</v>
      </c>
      <c r="B1793" s="21" t="s">
        <v>66</v>
      </c>
      <c r="C1793" s="6"/>
      <c r="D1793" s="8"/>
      <c r="E1793" s="9"/>
      <c r="F1793" s="108" t="s">
        <v>163</v>
      </c>
      <c r="G1793" s="108"/>
    </row>
    <row r="1794" spans="1:11" ht="17.25" x14ac:dyDescent="0.3">
      <c r="A1794" s="11" t="s">
        <v>6</v>
      </c>
      <c r="B1794" s="11" t="s">
        <v>7</v>
      </c>
      <c r="C1794" s="11" t="s">
        <v>8</v>
      </c>
      <c r="D1794" s="12" t="s">
        <v>9</v>
      </c>
      <c r="E1794" s="13" t="s">
        <v>10</v>
      </c>
      <c r="F1794" s="11" t="s">
        <v>11</v>
      </c>
      <c r="G1794" s="12" t="s">
        <v>12</v>
      </c>
      <c r="H1794" s="91"/>
      <c r="I1794" s="91"/>
      <c r="J1794" s="91"/>
    </row>
    <row r="1795" spans="1:11" ht="18" x14ac:dyDescent="0.3">
      <c r="A1795" s="73">
        <v>1</v>
      </c>
      <c r="B1795" s="58" t="s">
        <v>19</v>
      </c>
      <c r="C1795" s="38">
        <v>25</v>
      </c>
      <c r="D1795" s="59">
        <v>80775</v>
      </c>
      <c r="E1795" s="24">
        <f>D1795*C1795</f>
        <v>2019375</v>
      </c>
      <c r="F1795" s="25">
        <v>0</v>
      </c>
      <c r="G1795" s="26">
        <f>E1795-F1795*E1795</f>
        <v>2019375</v>
      </c>
    </row>
    <row r="1796" spans="1:11" ht="18" x14ac:dyDescent="0.3">
      <c r="A1796" s="73">
        <v>2</v>
      </c>
      <c r="B1796" s="57" t="s">
        <v>20</v>
      </c>
      <c r="C1796" s="62">
        <v>5</v>
      </c>
      <c r="D1796" s="59">
        <v>130973</v>
      </c>
      <c r="E1796" s="24">
        <f t="shared" ref="E1796:E1799" si="187">D1796*C1796</f>
        <v>654865</v>
      </c>
      <c r="F1796" s="25">
        <v>0</v>
      </c>
      <c r="G1796" s="26">
        <f t="shared" ref="G1796:G1806" si="188">E1796-F1796*E1796</f>
        <v>654865</v>
      </c>
    </row>
    <row r="1797" spans="1:11" ht="18" x14ac:dyDescent="0.3">
      <c r="A1797" s="73">
        <v>3</v>
      </c>
      <c r="B1797" s="23" t="s">
        <v>18</v>
      </c>
      <c r="C1797" s="38">
        <v>15</v>
      </c>
      <c r="D1797" s="34">
        <v>122163</v>
      </c>
      <c r="E1797" s="24">
        <f t="shared" si="187"/>
        <v>1832445</v>
      </c>
      <c r="F1797" s="25">
        <v>0</v>
      </c>
      <c r="G1797" s="26">
        <f t="shared" si="188"/>
        <v>1832445</v>
      </c>
    </row>
    <row r="1798" spans="1:11" ht="18" x14ac:dyDescent="0.3">
      <c r="A1798" s="73">
        <v>4</v>
      </c>
      <c r="B1798" s="23" t="s">
        <v>21</v>
      </c>
      <c r="C1798" s="38">
        <v>20</v>
      </c>
      <c r="D1798" s="34">
        <v>61155</v>
      </c>
      <c r="E1798" s="24">
        <f t="shared" si="187"/>
        <v>1223100</v>
      </c>
      <c r="F1798" s="25">
        <v>0</v>
      </c>
      <c r="G1798" s="26">
        <f t="shared" si="188"/>
        <v>1223100</v>
      </c>
    </row>
    <row r="1799" spans="1:11" ht="18" x14ac:dyDescent="0.3">
      <c r="A1799" s="73">
        <v>5</v>
      </c>
      <c r="B1799" s="60" t="s">
        <v>17</v>
      </c>
      <c r="C1799" s="63"/>
      <c r="D1799" s="34">
        <v>96566</v>
      </c>
      <c r="E1799" s="24">
        <f t="shared" si="187"/>
        <v>0</v>
      </c>
      <c r="F1799" s="25">
        <v>0</v>
      </c>
      <c r="G1799" s="26">
        <f t="shared" si="188"/>
        <v>0</v>
      </c>
    </row>
    <row r="1800" spans="1:11" ht="18" x14ac:dyDescent="0.3">
      <c r="A1800" s="73">
        <v>6</v>
      </c>
      <c r="B1800" s="74" t="s">
        <v>67</v>
      </c>
      <c r="C1800" s="38"/>
      <c r="D1800" s="59">
        <v>177187.5</v>
      </c>
      <c r="E1800" s="24">
        <f>D1800*C1800</f>
        <v>0</v>
      </c>
      <c r="F1800" s="25">
        <v>0</v>
      </c>
      <c r="G1800" s="26">
        <f t="shared" si="188"/>
        <v>0</v>
      </c>
    </row>
    <row r="1801" spans="1:11" ht="18" x14ac:dyDescent="0.3">
      <c r="A1801" s="73">
        <v>7</v>
      </c>
      <c r="B1801" s="74" t="s">
        <v>68</v>
      </c>
      <c r="C1801" s="62"/>
      <c r="D1801" s="59">
        <v>174150</v>
      </c>
      <c r="E1801" s="24">
        <f t="shared" ref="E1801:E1806" si="189">D1801*C1801</f>
        <v>0</v>
      </c>
      <c r="F1801" s="25">
        <v>0</v>
      </c>
      <c r="G1801" s="26">
        <f t="shared" si="188"/>
        <v>0</v>
      </c>
    </row>
    <row r="1802" spans="1:11" ht="18" x14ac:dyDescent="0.3">
      <c r="A1802" s="73">
        <v>8</v>
      </c>
      <c r="B1802" s="74" t="s">
        <v>69</v>
      </c>
      <c r="C1802" s="38"/>
      <c r="D1802" s="34">
        <v>198450</v>
      </c>
      <c r="E1802" s="24">
        <f t="shared" si="189"/>
        <v>0</v>
      </c>
      <c r="F1802" s="25">
        <v>0</v>
      </c>
      <c r="G1802" s="26">
        <f t="shared" si="188"/>
        <v>0</v>
      </c>
      <c r="H1802" s="91"/>
      <c r="I1802" s="91"/>
      <c r="J1802" s="91"/>
      <c r="K1802" s="91"/>
    </row>
    <row r="1803" spans="1:11" ht="18" x14ac:dyDescent="0.3">
      <c r="A1803" s="73">
        <v>9</v>
      </c>
      <c r="B1803" s="74" t="s">
        <v>70</v>
      </c>
      <c r="C1803" s="38"/>
      <c r="D1803" s="34">
        <v>352350</v>
      </c>
      <c r="E1803" s="24">
        <f t="shared" si="189"/>
        <v>0</v>
      </c>
      <c r="F1803" s="25">
        <v>0</v>
      </c>
      <c r="G1803" s="26">
        <f t="shared" si="188"/>
        <v>0</v>
      </c>
    </row>
    <row r="1804" spans="1:11" ht="18" x14ac:dyDescent="0.3">
      <c r="A1804" s="73">
        <v>10</v>
      </c>
      <c r="B1804" s="74" t="s">
        <v>71</v>
      </c>
      <c r="C1804" s="63"/>
      <c r="D1804" s="34">
        <v>67375</v>
      </c>
      <c r="E1804" s="24">
        <f t="shared" si="189"/>
        <v>0</v>
      </c>
      <c r="F1804" s="25">
        <v>0</v>
      </c>
      <c r="G1804" s="26">
        <f t="shared" si="188"/>
        <v>0</v>
      </c>
    </row>
    <row r="1805" spans="1:11" ht="18" x14ac:dyDescent="0.3">
      <c r="A1805" s="73">
        <v>11</v>
      </c>
      <c r="B1805" s="75" t="s">
        <v>72</v>
      </c>
      <c r="C1805" s="64"/>
      <c r="D1805" s="61">
        <v>67375</v>
      </c>
      <c r="E1805" s="24">
        <f t="shared" si="189"/>
        <v>0</v>
      </c>
      <c r="F1805" s="25">
        <v>0</v>
      </c>
      <c r="G1805" s="26">
        <f t="shared" si="188"/>
        <v>0</v>
      </c>
    </row>
    <row r="1806" spans="1:11" ht="18" x14ac:dyDescent="0.3">
      <c r="A1806" s="73">
        <v>12</v>
      </c>
      <c r="B1806" s="74" t="s">
        <v>73</v>
      </c>
      <c r="C1806" s="64"/>
      <c r="D1806" s="61">
        <v>67375</v>
      </c>
      <c r="E1806" s="24">
        <f t="shared" si="189"/>
        <v>0</v>
      </c>
      <c r="F1806" s="25">
        <v>0</v>
      </c>
      <c r="G1806" s="26">
        <f t="shared" si="188"/>
        <v>0</v>
      </c>
    </row>
    <row r="1807" spans="1:11" ht="19.5" x14ac:dyDescent="0.35">
      <c r="A1807" s="16"/>
      <c r="B1807" s="17" t="s">
        <v>13</v>
      </c>
      <c r="C1807" s="27">
        <f>SUM(C1795:C1806)</f>
        <v>65</v>
      </c>
      <c r="D1807" s="18"/>
      <c r="E1807" s="19">
        <f>SUM(E1800:E1806)</f>
        <v>0</v>
      </c>
      <c r="F1807" s="19"/>
      <c r="G1807" s="19">
        <f>SUM(G1795:G1806)</f>
        <v>5729785</v>
      </c>
    </row>
    <row r="1815" spans="1:11" ht="18" x14ac:dyDescent="0.3">
      <c r="A1815" s="1"/>
      <c r="B1815" s="109" t="s">
        <v>0</v>
      </c>
      <c r="C1815" s="109"/>
      <c r="D1815" s="109"/>
      <c r="E1815" s="109"/>
      <c r="F1815" s="109"/>
      <c r="G1815" s="109"/>
    </row>
    <row r="1816" spans="1:11" ht="18" x14ac:dyDescent="0.3">
      <c r="A1816" s="2"/>
      <c r="B1816" s="109" t="s">
        <v>1</v>
      </c>
      <c r="C1816" s="109"/>
      <c r="D1816" s="109"/>
      <c r="E1816" s="109"/>
      <c r="F1816" s="109"/>
      <c r="G1816" s="109"/>
    </row>
    <row r="1817" spans="1:11" ht="19.5" x14ac:dyDescent="0.35">
      <c r="A1817" s="89"/>
      <c r="B1817" s="89"/>
      <c r="C1817" s="2" t="s">
        <v>2</v>
      </c>
      <c r="D1817" s="3"/>
      <c r="E1817" s="2"/>
      <c r="F1817" s="2"/>
      <c r="G1817" s="3"/>
    </row>
    <row r="1818" spans="1:11" ht="18" x14ac:dyDescent="0.3">
      <c r="A1818" s="109" t="s">
        <v>3</v>
      </c>
      <c r="B1818" s="109"/>
      <c r="C1818" s="109"/>
      <c r="D1818" s="109"/>
      <c r="E1818" s="109"/>
      <c r="F1818" s="109"/>
      <c r="G1818" s="109"/>
    </row>
    <row r="1819" spans="1:11" ht="18" x14ac:dyDescent="0.25">
      <c r="A1819" s="110" t="s">
        <v>4</v>
      </c>
      <c r="B1819" s="110"/>
      <c r="C1819" s="110"/>
      <c r="D1819" s="110"/>
      <c r="E1819" s="110"/>
      <c r="F1819" s="110"/>
      <c r="G1819" s="110"/>
    </row>
    <row r="1820" spans="1:11" x14ac:dyDescent="0.25">
      <c r="A1820" s="4"/>
      <c r="B1820" s="4"/>
      <c r="C1820" s="4"/>
      <c r="D1820" s="4"/>
      <c r="E1820" s="4"/>
      <c r="F1820" s="4"/>
      <c r="G1820" s="4"/>
    </row>
    <row r="1821" spans="1:11" ht="18" x14ac:dyDescent="0.3">
      <c r="A1821" s="5" t="s">
        <v>22</v>
      </c>
      <c r="B1821" s="5"/>
      <c r="C1821" s="6"/>
      <c r="D1821" s="107" t="s">
        <v>164</v>
      </c>
      <c r="E1821" s="107"/>
      <c r="F1821" s="107"/>
      <c r="G1821" s="107"/>
    </row>
    <row r="1822" spans="1:11" ht="18" x14ac:dyDescent="0.3">
      <c r="A1822" s="7" t="s">
        <v>23</v>
      </c>
      <c r="B1822" s="90"/>
      <c r="C1822" s="6"/>
      <c r="D1822" s="8"/>
      <c r="E1822" s="9"/>
      <c r="F1822" s="107"/>
      <c r="G1822" s="107"/>
    </row>
    <row r="1823" spans="1:11" ht="20.25" x14ac:dyDescent="0.3">
      <c r="A1823" s="10" t="s">
        <v>5</v>
      </c>
      <c r="B1823" s="21" t="s">
        <v>86</v>
      </c>
      <c r="C1823" s="6"/>
      <c r="D1823" s="8"/>
      <c r="E1823" s="9"/>
      <c r="F1823" s="108" t="s">
        <v>165</v>
      </c>
      <c r="G1823" s="108"/>
    </row>
    <row r="1824" spans="1:11" ht="17.25" x14ac:dyDescent="0.3">
      <c r="A1824" s="11" t="s">
        <v>6</v>
      </c>
      <c r="B1824" s="11" t="s">
        <v>7</v>
      </c>
      <c r="C1824" s="11" t="s">
        <v>8</v>
      </c>
      <c r="D1824" s="12" t="s">
        <v>9</v>
      </c>
      <c r="E1824" s="13" t="s">
        <v>10</v>
      </c>
      <c r="F1824" s="11" t="s">
        <v>11</v>
      </c>
      <c r="G1824" s="12" t="s">
        <v>12</v>
      </c>
      <c r="H1824" s="91"/>
      <c r="I1824" s="91"/>
      <c r="J1824" s="91"/>
      <c r="K1824" s="97"/>
    </row>
    <row r="1825" spans="1:11" ht="18" x14ac:dyDescent="0.3">
      <c r="A1825" s="73">
        <v>1</v>
      </c>
      <c r="B1825" s="58" t="s">
        <v>19</v>
      </c>
      <c r="C1825" s="38">
        <v>30</v>
      </c>
      <c r="D1825" s="59">
        <v>80775</v>
      </c>
      <c r="E1825" s="24">
        <f>D1825*C1825</f>
        <v>2423250</v>
      </c>
      <c r="F1825" s="25">
        <v>0</v>
      </c>
      <c r="G1825" s="26">
        <f>E1825-F1825*E1825</f>
        <v>2423250</v>
      </c>
      <c r="K1825" s="98">
        <v>30</v>
      </c>
    </row>
    <row r="1826" spans="1:11" ht="18" x14ac:dyDescent="0.3">
      <c r="A1826" s="73">
        <v>2</v>
      </c>
      <c r="B1826" s="57" t="s">
        <v>20</v>
      </c>
      <c r="C1826" s="62">
        <v>30</v>
      </c>
      <c r="D1826" s="59">
        <v>130973</v>
      </c>
      <c r="E1826" s="24">
        <f t="shared" ref="E1826:E1829" si="190">D1826*C1826</f>
        <v>3929190</v>
      </c>
      <c r="F1826" s="25">
        <v>0</v>
      </c>
      <c r="G1826" s="26">
        <f t="shared" ref="G1826:G1836" si="191">E1826-F1826*E1826</f>
        <v>3929190</v>
      </c>
      <c r="K1826" s="99">
        <v>30</v>
      </c>
    </row>
    <row r="1827" spans="1:11" ht="18" x14ac:dyDescent="0.3">
      <c r="A1827" s="73">
        <v>3</v>
      </c>
      <c r="B1827" s="23" t="s">
        <v>18</v>
      </c>
      <c r="C1827" s="38">
        <v>30</v>
      </c>
      <c r="D1827" s="34">
        <v>122163</v>
      </c>
      <c r="E1827" s="24">
        <f t="shared" si="190"/>
        <v>3664890</v>
      </c>
      <c r="F1827" s="25">
        <v>0</v>
      </c>
      <c r="G1827" s="26">
        <f t="shared" si="191"/>
        <v>3664890</v>
      </c>
      <c r="K1827" s="98">
        <v>30</v>
      </c>
    </row>
    <row r="1828" spans="1:11" ht="24.75" customHeight="1" x14ac:dyDescent="0.3">
      <c r="A1828" s="73">
        <v>4</v>
      </c>
      <c r="B1828" s="23" t="s">
        <v>21</v>
      </c>
      <c r="C1828" s="38">
        <v>30</v>
      </c>
      <c r="D1828" s="34">
        <v>61155</v>
      </c>
      <c r="E1828" s="24">
        <f t="shared" si="190"/>
        <v>1834650</v>
      </c>
      <c r="F1828" s="25">
        <v>0</v>
      </c>
      <c r="G1828" s="26">
        <f t="shared" si="191"/>
        <v>1834650</v>
      </c>
      <c r="K1828" s="98" t="s">
        <v>180</v>
      </c>
    </row>
    <row r="1829" spans="1:11" ht="18" x14ac:dyDescent="0.3">
      <c r="A1829" s="73">
        <v>5</v>
      </c>
      <c r="B1829" s="60" t="s">
        <v>17</v>
      </c>
      <c r="C1829" s="63">
        <v>30</v>
      </c>
      <c r="D1829" s="34">
        <v>96566</v>
      </c>
      <c r="E1829" s="24">
        <f t="shared" si="190"/>
        <v>2896980</v>
      </c>
      <c r="F1829" s="25">
        <v>0</v>
      </c>
      <c r="G1829" s="26">
        <f t="shared" si="191"/>
        <v>2896980</v>
      </c>
      <c r="K1829" s="100">
        <v>30</v>
      </c>
    </row>
    <row r="1830" spans="1:11" ht="18" x14ac:dyDescent="0.3">
      <c r="A1830" s="73">
        <v>6</v>
      </c>
      <c r="B1830" s="74" t="s">
        <v>67</v>
      </c>
      <c r="C1830" s="38"/>
      <c r="D1830" s="59">
        <v>177187.5</v>
      </c>
      <c r="E1830" s="24">
        <f>D1830*C1830</f>
        <v>0</v>
      </c>
      <c r="F1830" s="25">
        <v>0</v>
      </c>
      <c r="G1830" s="26">
        <f t="shared" si="191"/>
        <v>0</v>
      </c>
      <c r="K1830" s="97"/>
    </row>
    <row r="1831" spans="1:11" ht="18" x14ac:dyDescent="0.3">
      <c r="A1831" s="73">
        <v>7</v>
      </c>
      <c r="B1831" s="74" t="s">
        <v>68</v>
      </c>
      <c r="C1831" s="62"/>
      <c r="D1831" s="59">
        <v>174150</v>
      </c>
      <c r="E1831" s="24">
        <f t="shared" ref="E1831:E1836" si="192">D1831*C1831</f>
        <v>0</v>
      </c>
      <c r="F1831" s="25">
        <v>0</v>
      </c>
      <c r="G1831" s="26">
        <f t="shared" si="191"/>
        <v>0</v>
      </c>
    </row>
    <row r="1832" spans="1:11" ht="18" x14ac:dyDescent="0.3">
      <c r="A1832" s="73">
        <v>8</v>
      </c>
      <c r="B1832" s="74" t="s">
        <v>69</v>
      </c>
      <c r="C1832" s="38"/>
      <c r="D1832" s="34">
        <v>198450</v>
      </c>
      <c r="E1832" s="24">
        <f t="shared" si="192"/>
        <v>0</v>
      </c>
      <c r="F1832" s="25">
        <v>0</v>
      </c>
      <c r="G1832" s="26">
        <f t="shared" si="191"/>
        <v>0</v>
      </c>
      <c r="H1832" s="91"/>
      <c r="I1832" s="91"/>
      <c r="J1832" s="91"/>
      <c r="K1832" s="91"/>
    </row>
    <row r="1833" spans="1:11" ht="18" x14ac:dyDescent="0.3">
      <c r="A1833" s="73">
        <v>9</v>
      </c>
      <c r="B1833" s="74" t="s">
        <v>70</v>
      </c>
      <c r="C1833" s="38"/>
      <c r="D1833" s="34">
        <v>352350</v>
      </c>
      <c r="E1833" s="24">
        <f t="shared" si="192"/>
        <v>0</v>
      </c>
      <c r="F1833" s="25">
        <v>0</v>
      </c>
      <c r="G1833" s="26">
        <f t="shared" si="191"/>
        <v>0</v>
      </c>
    </row>
    <row r="1834" spans="1:11" ht="18" x14ac:dyDescent="0.3">
      <c r="A1834" s="73">
        <v>10</v>
      </c>
      <c r="B1834" s="74" t="s">
        <v>71</v>
      </c>
      <c r="C1834" s="63"/>
      <c r="D1834" s="34">
        <v>67375</v>
      </c>
      <c r="E1834" s="24">
        <f t="shared" si="192"/>
        <v>0</v>
      </c>
      <c r="F1834" s="25">
        <v>0</v>
      </c>
      <c r="G1834" s="26">
        <f t="shared" si="191"/>
        <v>0</v>
      </c>
    </row>
    <row r="1835" spans="1:11" ht="18" x14ac:dyDescent="0.3">
      <c r="A1835" s="73">
        <v>11</v>
      </c>
      <c r="B1835" s="75" t="s">
        <v>72</v>
      </c>
      <c r="C1835" s="64"/>
      <c r="D1835" s="61">
        <v>67375</v>
      </c>
      <c r="E1835" s="24">
        <f t="shared" si="192"/>
        <v>0</v>
      </c>
      <c r="F1835" s="25">
        <v>0</v>
      </c>
      <c r="G1835" s="26">
        <f t="shared" si="191"/>
        <v>0</v>
      </c>
    </row>
    <row r="1836" spans="1:11" ht="18" x14ac:dyDescent="0.3">
      <c r="A1836" s="73">
        <v>12</v>
      </c>
      <c r="B1836" s="74" t="s">
        <v>73</v>
      </c>
      <c r="C1836" s="64"/>
      <c r="D1836" s="61">
        <v>67375</v>
      </c>
      <c r="E1836" s="24">
        <f t="shared" si="192"/>
        <v>0</v>
      </c>
      <c r="F1836" s="25">
        <v>0</v>
      </c>
      <c r="G1836" s="26">
        <f t="shared" si="191"/>
        <v>0</v>
      </c>
    </row>
    <row r="1837" spans="1:11" ht="19.5" x14ac:dyDescent="0.35">
      <c r="A1837" s="16"/>
      <c r="B1837" s="17" t="s">
        <v>13</v>
      </c>
      <c r="C1837" s="27">
        <f>SUM(C1825:C1836)</f>
        <v>150</v>
      </c>
      <c r="D1837" s="18"/>
      <c r="E1837" s="19">
        <f>SUM(E1830:E1836)</f>
        <v>0</v>
      </c>
      <c r="F1837" s="19"/>
      <c r="G1837" s="19">
        <f>SUM(G1825:G1836)</f>
        <v>14748960</v>
      </c>
    </row>
    <row r="1840" spans="1:11" ht="18" x14ac:dyDescent="0.3">
      <c r="A1840" s="1"/>
      <c r="B1840" s="109" t="s">
        <v>0</v>
      </c>
      <c r="C1840" s="109"/>
      <c r="D1840" s="109"/>
      <c r="E1840" s="109"/>
      <c r="F1840" s="109"/>
      <c r="G1840" s="109"/>
    </row>
    <row r="1841" spans="1:10" ht="18" x14ac:dyDescent="0.3">
      <c r="A1841" s="2"/>
      <c r="B1841" s="109" t="s">
        <v>1</v>
      </c>
      <c r="C1841" s="109"/>
      <c r="D1841" s="109"/>
      <c r="E1841" s="109"/>
      <c r="F1841" s="109"/>
      <c r="G1841" s="109"/>
    </row>
    <row r="1842" spans="1:10" ht="19.5" x14ac:dyDescent="0.35">
      <c r="A1842" s="89"/>
      <c r="B1842" s="89"/>
      <c r="C1842" s="2" t="s">
        <v>2</v>
      </c>
      <c r="D1842" s="3"/>
      <c r="E1842" s="2"/>
      <c r="F1842" s="2"/>
      <c r="G1842" s="3"/>
    </row>
    <row r="1843" spans="1:10" ht="18" x14ac:dyDescent="0.3">
      <c r="A1843" s="109" t="s">
        <v>3</v>
      </c>
      <c r="B1843" s="109"/>
      <c r="C1843" s="109"/>
      <c r="D1843" s="109"/>
      <c r="E1843" s="109"/>
      <c r="F1843" s="109"/>
      <c r="G1843" s="109"/>
    </row>
    <row r="1844" spans="1:10" ht="18" x14ac:dyDescent="0.25">
      <c r="A1844" s="110" t="s">
        <v>4</v>
      </c>
      <c r="B1844" s="110"/>
      <c r="C1844" s="110"/>
      <c r="D1844" s="110"/>
      <c r="E1844" s="110"/>
      <c r="F1844" s="110"/>
      <c r="G1844" s="110"/>
    </row>
    <row r="1845" spans="1:10" x14ac:dyDescent="0.25">
      <c r="A1845" s="4"/>
      <c r="B1845" s="4"/>
      <c r="C1845" s="4"/>
      <c r="D1845" s="4"/>
      <c r="E1845" s="4"/>
      <c r="F1845" s="4"/>
      <c r="G1845" s="4"/>
    </row>
    <row r="1846" spans="1:10" ht="18" x14ac:dyDescent="0.3">
      <c r="A1846" s="5" t="s">
        <v>22</v>
      </c>
      <c r="B1846" s="5"/>
      <c r="C1846" s="6"/>
      <c r="D1846" s="107" t="s">
        <v>166</v>
      </c>
      <c r="E1846" s="107"/>
      <c r="F1846" s="107"/>
      <c r="G1846" s="107"/>
    </row>
    <row r="1847" spans="1:10" ht="18" x14ac:dyDescent="0.3">
      <c r="A1847" s="7" t="s">
        <v>23</v>
      </c>
      <c r="B1847" s="90"/>
      <c r="C1847" s="6"/>
      <c r="D1847" s="8"/>
      <c r="E1847" s="9"/>
      <c r="F1847" s="107"/>
      <c r="G1847" s="107"/>
    </row>
    <row r="1848" spans="1:10" ht="20.25" x14ac:dyDescent="0.3">
      <c r="A1848" s="10" t="s">
        <v>5</v>
      </c>
      <c r="B1848" s="21" t="s">
        <v>66</v>
      </c>
      <c r="C1848" s="6"/>
      <c r="D1848" s="8"/>
      <c r="E1848" s="9"/>
      <c r="F1848" s="108" t="s">
        <v>167</v>
      </c>
      <c r="G1848" s="108"/>
    </row>
    <row r="1849" spans="1:10" ht="17.25" x14ac:dyDescent="0.3">
      <c r="A1849" s="11" t="s">
        <v>6</v>
      </c>
      <c r="B1849" s="11" t="s">
        <v>7</v>
      </c>
      <c r="C1849" s="11" t="s">
        <v>8</v>
      </c>
      <c r="D1849" s="12" t="s">
        <v>9</v>
      </c>
      <c r="E1849" s="13" t="s">
        <v>10</v>
      </c>
      <c r="F1849" s="11" t="s">
        <v>11</v>
      </c>
      <c r="G1849" s="12" t="s">
        <v>12</v>
      </c>
      <c r="H1849" s="91"/>
      <c r="I1849" s="91"/>
      <c r="J1849" s="91"/>
    </row>
    <row r="1850" spans="1:10" ht="18" x14ac:dyDescent="0.3">
      <c r="A1850" s="73">
        <v>1</v>
      </c>
      <c r="B1850" s="58" t="s">
        <v>19</v>
      </c>
      <c r="C1850" s="38">
        <v>25</v>
      </c>
      <c r="D1850" s="59">
        <v>80775</v>
      </c>
      <c r="E1850" s="24">
        <f>D1850*C1850</f>
        <v>2019375</v>
      </c>
      <c r="F1850" s="25">
        <v>0</v>
      </c>
      <c r="G1850" s="26">
        <f>E1850-F1850*E1850</f>
        <v>2019375</v>
      </c>
    </row>
    <row r="1851" spans="1:10" ht="18" x14ac:dyDescent="0.3">
      <c r="A1851" s="73">
        <v>2</v>
      </c>
      <c r="B1851" s="57" t="s">
        <v>20</v>
      </c>
      <c r="C1851" s="62">
        <v>20</v>
      </c>
      <c r="D1851" s="59">
        <v>130973</v>
      </c>
      <c r="E1851" s="24">
        <f t="shared" ref="E1851:E1854" si="193">D1851*C1851</f>
        <v>2619460</v>
      </c>
      <c r="F1851" s="25">
        <v>0</v>
      </c>
      <c r="G1851" s="26">
        <f t="shared" ref="G1851:G1861" si="194">E1851-F1851*E1851</f>
        <v>2619460</v>
      </c>
    </row>
    <row r="1852" spans="1:10" ht="18" x14ac:dyDescent="0.3">
      <c r="A1852" s="73">
        <v>3</v>
      </c>
      <c r="B1852" s="23" t="s">
        <v>18</v>
      </c>
      <c r="C1852" s="38">
        <v>10</v>
      </c>
      <c r="D1852" s="34">
        <v>122163</v>
      </c>
      <c r="E1852" s="24">
        <f t="shared" si="193"/>
        <v>1221630</v>
      </c>
      <c r="F1852" s="25">
        <v>0</v>
      </c>
      <c r="G1852" s="26">
        <f t="shared" si="194"/>
        <v>1221630</v>
      </c>
    </row>
    <row r="1853" spans="1:10" ht="18" x14ac:dyDescent="0.3">
      <c r="A1853" s="73">
        <v>4</v>
      </c>
      <c r="B1853" s="23" t="s">
        <v>21</v>
      </c>
      <c r="C1853" s="38"/>
      <c r="D1853" s="34">
        <v>61155</v>
      </c>
      <c r="E1853" s="24">
        <f t="shared" si="193"/>
        <v>0</v>
      </c>
      <c r="F1853" s="25">
        <v>0</v>
      </c>
      <c r="G1853" s="26">
        <f t="shared" si="194"/>
        <v>0</v>
      </c>
    </row>
    <row r="1854" spans="1:10" ht="18" x14ac:dyDescent="0.3">
      <c r="A1854" s="73">
        <v>5</v>
      </c>
      <c r="B1854" s="60" t="s">
        <v>17</v>
      </c>
      <c r="C1854" s="63">
        <v>10</v>
      </c>
      <c r="D1854" s="34">
        <v>96566</v>
      </c>
      <c r="E1854" s="24">
        <f t="shared" si="193"/>
        <v>965660</v>
      </c>
      <c r="F1854" s="25">
        <v>0</v>
      </c>
      <c r="G1854" s="26">
        <f t="shared" si="194"/>
        <v>965660</v>
      </c>
    </row>
    <row r="1855" spans="1:10" ht="18" x14ac:dyDescent="0.3">
      <c r="A1855" s="73">
        <v>6</v>
      </c>
      <c r="B1855" s="74" t="s">
        <v>67</v>
      </c>
      <c r="C1855" s="38"/>
      <c r="D1855" s="59">
        <v>177187.5</v>
      </c>
      <c r="E1855" s="24">
        <f>D1855*C1855</f>
        <v>0</v>
      </c>
      <c r="F1855" s="25">
        <v>0</v>
      </c>
      <c r="G1855" s="26">
        <f t="shared" si="194"/>
        <v>0</v>
      </c>
    </row>
    <row r="1856" spans="1:10" ht="18" x14ac:dyDescent="0.3">
      <c r="A1856" s="73">
        <v>7</v>
      </c>
      <c r="B1856" s="74" t="s">
        <v>68</v>
      </c>
      <c r="C1856" s="62"/>
      <c r="D1856" s="59">
        <v>174150</v>
      </c>
      <c r="E1856" s="24">
        <f t="shared" ref="E1856:E1861" si="195">D1856*C1856</f>
        <v>0</v>
      </c>
      <c r="F1856" s="25">
        <v>0</v>
      </c>
      <c r="G1856" s="26">
        <f t="shared" si="194"/>
        <v>0</v>
      </c>
    </row>
    <row r="1857" spans="1:11" ht="18" x14ac:dyDescent="0.3">
      <c r="A1857" s="73">
        <v>8</v>
      </c>
      <c r="B1857" s="74" t="s">
        <v>69</v>
      </c>
      <c r="C1857" s="38"/>
      <c r="D1857" s="34">
        <v>198450</v>
      </c>
      <c r="E1857" s="24">
        <f t="shared" si="195"/>
        <v>0</v>
      </c>
      <c r="F1857" s="25">
        <v>0</v>
      </c>
      <c r="G1857" s="26">
        <f t="shared" si="194"/>
        <v>0</v>
      </c>
      <c r="H1857" s="91"/>
      <c r="I1857" s="91"/>
      <c r="J1857" s="91"/>
      <c r="K1857" s="91"/>
    </row>
    <row r="1858" spans="1:11" ht="18" x14ac:dyDescent="0.3">
      <c r="A1858" s="73">
        <v>9</v>
      </c>
      <c r="B1858" s="74" t="s">
        <v>70</v>
      </c>
      <c r="C1858" s="38"/>
      <c r="D1858" s="34">
        <v>352350</v>
      </c>
      <c r="E1858" s="24">
        <f t="shared" si="195"/>
        <v>0</v>
      </c>
      <c r="F1858" s="25">
        <v>0</v>
      </c>
      <c r="G1858" s="26">
        <f t="shared" si="194"/>
        <v>0</v>
      </c>
    </row>
    <row r="1859" spans="1:11" ht="18" x14ac:dyDescent="0.3">
      <c r="A1859" s="73">
        <v>10</v>
      </c>
      <c r="B1859" s="74" t="s">
        <v>71</v>
      </c>
      <c r="C1859" s="63"/>
      <c r="D1859" s="34">
        <v>67375</v>
      </c>
      <c r="E1859" s="24">
        <f t="shared" si="195"/>
        <v>0</v>
      </c>
      <c r="F1859" s="25">
        <v>0</v>
      </c>
      <c r="G1859" s="26">
        <f t="shared" si="194"/>
        <v>0</v>
      </c>
    </row>
    <row r="1860" spans="1:11" ht="18" x14ac:dyDescent="0.3">
      <c r="A1860" s="73">
        <v>11</v>
      </c>
      <c r="B1860" s="75" t="s">
        <v>72</v>
      </c>
      <c r="C1860" s="64"/>
      <c r="D1860" s="61">
        <v>67375</v>
      </c>
      <c r="E1860" s="24">
        <f t="shared" si="195"/>
        <v>0</v>
      </c>
      <c r="F1860" s="25">
        <v>0</v>
      </c>
      <c r="G1860" s="26">
        <f t="shared" si="194"/>
        <v>0</v>
      </c>
    </row>
    <row r="1861" spans="1:11" ht="18" x14ac:dyDescent="0.3">
      <c r="A1861" s="73">
        <v>12</v>
      </c>
      <c r="B1861" s="74" t="s">
        <v>73</v>
      </c>
      <c r="C1861" s="64"/>
      <c r="D1861" s="61">
        <v>67375</v>
      </c>
      <c r="E1861" s="24">
        <f t="shared" si="195"/>
        <v>0</v>
      </c>
      <c r="F1861" s="25">
        <v>0</v>
      </c>
      <c r="G1861" s="26">
        <f t="shared" si="194"/>
        <v>0</v>
      </c>
    </row>
    <row r="1862" spans="1:11" ht="19.5" x14ac:dyDescent="0.35">
      <c r="A1862" s="16"/>
      <c r="B1862" s="17" t="s">
        <v>13</v>
      </c>
      <c r="C1862" s="27">
        <f>SUM(C1850:C1861)</f>
        <v>65</v>
      </c>
      <c r="D1862" s="18"/>
      <c r="E1862" s="19">
        <f>SUM(E1855:E1861)</f>
        <v>0</v>
      </c>
      <c r="F1862" s="19"/>
      <c r="G1862" s="19">
        <f>SUM(G1850:G1861)</f>
        <v>6826125</v>
      </c>
    </row>
    <row r="1866" spans="1:11" ht="18" x14ac:dyDescent="0.3">
      <c r="A1866" s="1"/>
      <c r="B1866" s="109" t="s">
        <v>0</v>
      </c>
      <c r="C1866" s="109"/>
      <c r="D1866" s="109"/>
      <c r="E1866" s="109"/>
      <c r="F1866" s="109"/>
      <c r="G1866" s="109"/>
    </row>
    <row r="1867" spans="1:11" ht="18" x14ac:dyDescent="0.3">
      <c r="A1867" s="2"/>
      <c r="B1867" s="109" t="s">
        <v>1</v>
      </c>
      <c r="C1867" s="109"/>
      <c r="D1867" s="109"/>
      <c r="E1867" s="109"/>
      <c r="F1867" s="109"/>
      <c r="G1867" s="109"/>
    </row>
    <row r="1868" spans="1:11" ht="19.5" x14ac:dyDescent="0.35">
      <c r="A1868" s="89"/>
      <c r="B1868" s="89"/>
      <c r="C1868" s="2" t="s">
        <v>2</v>
      </c>
      <c r="D1868" s="3"/>
      <c r="E1868" s="2"/>
      <c r="F1868" s="2"/>
      <c r="G1868" s="3"/>
    </row>
    <row r="1869" spans="1:11" ht="18" x14ac:dyDescent="0.3">
      <c r="A1869" s="109" t="s">
        <v>3</v>
      </c>
      <c r="B1869" s="109"/>
      <c r="C1869" s="109"/>
      <c r="D1869" s="109"/>
      <c r="E1869" s="109"/>
      <c r="F1869" s="109"/>
      <c r="G1869" s="109"/>
    </row>
    <row r="1870" spans="1:11" ht="18" x14ac:dyDescent="0.25">
      <c r="A1870" s="110" t="s">
        <v>4</v>
      </c>
      <c r="B1870" s="110"/>
      <c r="C1870" s="110"/>
      <c r="D1870" s="110"/>
      <c r="E1870" s="110"/>
      <c r="F1870" s="110"/>
      <c r="G1870" s="110"/>
    </row>
    <row r="1871" spans="1:11" x14ac:dyDescent="0.25">
      <c r="A1871" s="4"/>
      <c r="B1871" s="4"/>
      <c r="C1871" s="4"/>
      <c r="D1871" s="4"/>
      <c r="E1871" s="4"/>
      <c r="F1871" s="4"/>
      <c r="G1871" s="4"/>
    </row>
    <row r="1872" spans="1:11" ht="18" x14ac:dyDescent="0.3">
      <c r="A1872" s="5" t="s">
        <v>22</v>
      </c>
      <c r="B1872" s="5"/>
      <c r="C1872" s="6"/>
      <c r="D1872" s="107" t="s">
        <v>168</v>
      </c>
      <c r="E1872" s="107"/>
      <c r="F1872" s="107"/>
      <c r="G1872" s="107"/>
    </row>
    <row r="1873" spans="1:11" ht="18" x14ac:dyDescent="0.3">
      <c r="A1873" s="7" t="s">
        <v>23</v>
      </c>
      <c r="B1873" s="90"/>
      <c r="C1873" s="6"/>
      <c r="D1873" s="8"/>
      <c r="E1873" s="9"/>
      <c r="F1873" s="107"/>
      <c r="G1873" s="107"/>
    </row>
    <row r="1874" spans="1:11" ht="20.25" x14ac:dyDescent="0.3">
      <c r="A1874" s="10" t="s">
        <v>5</v>
      </c>
      <c r="B1874" s="21" t="s">
        <v>86</v>
      </c>
      <c r="C1874" s="6"/>
      <c r="D1874" s="8"/>
      <c r="E1874" s="9"/>
      <c r="F1874" s="108" t="s">
        <v>169</v>
      </c>
      <c r="G1874" s="108"/>
    </row>
    <row r="1875" spans="1:11" ht="17.25" x14ac:dyDescent="0.3">
      <c r="A1875" s="11" t="s">
        <v>6</v>
      </c>
      <c r="B1875" s="11" t="s">
        <v>7</v>
      </c>
      <c r="C1875" s="11" t="s">
        <v>8</v>
      </c>
      <c r="D1875" s="12" t="s">
        <v>9</v>
      </c>
      <c r="E1875" s="13" t="s">
        <v>10</v>
      </c>
      <c r="F1875" s="11" t="s">
        <v>11</v>
      </c>
      <c r="G1875" s="12" t="s">
        <v>12</v>
      </c>
      <c r="H1875" s="91"/>
      <c r="I1875" s="91"/>
      <c r="J1875" s="91"/>
    </row>
    <row r="1876" spans="1:11" ht="18" x14ac:dyDescent="0.3">
      <c r="A1876" s="73">
        <v>1</v>
      </c>
      <c r="B1876" s="58" t="s">
        <v>19</v>
      </c>
      <c r="C1876" s="38">
        <v>40</v>
      </c>
      <c r="D1876" s="59">
        <v>80775</v>
      </c>
      <c r="E1876" s="24">
        <f>D1876*C1876</f>
        <v>3231000</v>
      </c>
      <c r="F1876" s="25">
        <v>0</v>
      </c>
      <c r="G1876" s="26">
        <f>E1876-F1876*E1876</f>
        <v>3231000</v>
      </c>
    </row>
    <row r="1877" spans="1:11" ht="18" x14ac:dyDescent="0.3">
      <c r="A1877" s="73">
        <v>2</v>
      </c>
      <c r="B1877" s="57" t="s">
        <v>20</v>
      </c>
      <c r="C1877" s="62"/>
      <c r="D1877" s="59">
        <v>130973</v>
      </c>
      <c r="E1877" s="24">
        <f t="shared" ref="E1877:E1880" si="196">D1877*C1877</f>
        <v>0</v>
      </c>
      <c r="F1877" s="25">
        <v>0</v>
      </c>
      <c r="G1877" s="26">
        <f t="shared" ref="G1877:G1887" si="197">E1877-F1877*E1877</f>
        <v>0</v>
      </c>
    </row>
    <row r="1878" spans="1:11" ht="18" x14ac:dyDescent="0.3">
      <c r="A1878" s="73">
        <v>3</v>
      </c>
      <c r="B1878" s="23" t="s">
        <v>18</v>
      </c>
      <c r="C1878" s="38">
        <v>30</v>
      </c>
      <c r="D1878" s="34">
        <v>122163</v>
      </c>
      <c r="E1878" s="24">
        <f t="shared" si="196"/>
        <v>3664890</v>
      </c>
      <c r="F1878" s="25">
        <v>0</v>
      </c>
      <c r="G1878" s="26">
        <f t="shared" si="197"/>
        <v>3664890</v>
      </c>
    </row>
    <row r="1879" spans="1:11" ht="18" x14ac:dyDescent="0.3">
      <c r="A1879" s="73">
        <v>4</v>
      </c>
      <c r="B1879" s="23" t="s">
        <v>21</v>
      </c>
      <c r="C1879" s="38"/>
      <c r="D1879" s="34">
        <v>61155</v>
      </c>
      <c r="E1879" s="24">
        <f t="shared" si="196"/>
        <v>0</v>
      </c>
      <c r="F1879" s="25">
        <v>0</v>
      </c>
      <c r="G1879" s="26">
        <f t="shared" si="197"/>
        <v>0</v>
      </c>
    </row>
    <row r="1880" spans="1:11" ht="18" x14ac:dyDescent="0.3">
      <c r="A1880" s="73">
        <v>5</v>
      </c>
      <c r="B1880" s="60" t="s">
        <v>17</v>
      </c>
      <c r="C1880" s="63"/>
      <c r="D1880" s="34">
        <v>96566</v>
      </c>
      <c r="E1880" s="24">
        <f t="shared" si="196"/>
        <v>0</v>
      </c>
      <c r="F1880" s="25">
        <v>0</v>
      </c>
      <c r="G1880" s="26">
        <f t="shared" si="197"/>
        <v>0</v>
      </c>
    </row>
    <row r="1881" spans="1:11" ht="18" x14ac:dyDescent="0.3">
      <c r="A1881" s="73">
        <v>6</v>
      </c>
      <c r="B1881" s="74" t="s">
        <v>67</v>
      </c>
      <c r="C1881" s="38"/>
      <c r="D1881" s="59">
        <v>177187.5</v>
      </c>
      <c r="E1881" s="24">
        <f>D1881*C1881</f>
        <v>0</v>
      </c>
      <c r="F1881" s="25">
        <v>0</v>
      </c>
      <c r="G1881" s="26">
        <f t="shared" si="197"/>
        <v>0</v>
      </c>
    </row>
    <row r="1882" spans="1:11" ht="18" x14ac:dyDescent="0.3">
      <c r="A1882" s="73">
        <v>7</v>
      </c>
      <c r="B1882" s="74" t="s">
        <v>68</v>
      </c>
      <c r="C1882" s="62"/>
      <c r="D1882" s="59">
        <v>174150</v>
      </c>
      <c r="E1882" s="24">
        <f t="shared" ref="E1882:E1887" si="198">D1882*C1882</f>
        <v>0</v>
      </c>
      <c r="F1882" s="25">
        <v>0</v>
      </c>
      <c r="G1882" s="26">
        <f t="shared" si="197"/>
        <v>0</v>
      </c>
    </row>
    <row r="1883" spans="1:11" ht="18" x14ac:dyDescent="0.3">
      <c r="A1883" s="73">
        <v>8</v>
      </c>
      <c r="B1883" s="74" t="s">
        <v>69</v>
      </c>
      <c r="C1883" s="38"/>
      <c r="D1883" s="34">
        <v>198450</v>
      </c>
      <c r="E1883" s="24">
        <f t="shared" si="198"/>
        <v>0</v>
      </c>
      <c r="F1883" s="25">
        <v>0</v>
      </c>
      <c r="G1883" s="26">
        <f t="shared" si="197"/>
        <v>0</v>
      </c>
      <c r="H1883" s="91"/>
      <c r="I1883" s="91"/>
      <c r="J1883" s="91"/>
      <c r="K1883" s="91"/>
    </row>
    <row r="1884" spans="1:11" ht="18" x14ac:dyDescent="0.3">
      <c r="A1884" s="73">
        <v>9</v>
      </c>
      <c r="B1884" s="74" t="s">
        <v>70</v>
      </c>
      <c r="C1884" s="38"/>
      <c r="D1884" s="34">
        <v>352350</v>
      </c>
      <c r="E1884" s="24">
        <f t="shared" si="198"/>
        <v>0</v>
      </c>
      <c r="F1884" s="25">
        <v>0</v>
      </c>
      <c r="G1884" s="26">
        <f t="shared" si="197"/>
        <v>0</v>
      </c>
    </row>
    <row r="1885" spans="1:11" ht="18" x14ac:dyDescent="0.3">
      <c r="A1885" s="73">
        <v>10</v>
      </c>
      <c r="B1885" s="74" t="s">
        <v>71</v>
      </c>
      <c r="C1885" s="63"/>
      <c r="D1885" s="34">
        <v>67375</v>
      </c>
      <c r="E1885" s="24">
        <f t="shared" si="198"/>
        <v>0</v>
      </c>
      <c r="F1885" s="25">
        <v>0</v>
      </c>
      <c r="G1885" s="26">
        <f t="shared" si="197"/>
        <v>0</v>
      </c>
    </row>
    <row r="1886" spans="1:11" ht="18" x14ac:dyDescent="0.3">
      <c r="A1886" s="73">
        <v>11</v>
      </c>
      <c r="B1886" s="75" t="s">
        <v>72</v>
      </c>
      <c r="C1886" s="64"/>
      <c r="D1886" s="61">
        <v>67375</v>
      </c>
      <c r="E1886" s="24">
        <f t="shared" si="198"/>
        <v>0</v>
      </c>
      <c r="F1886" s="25">
        <v>0</v>
      </c>
      <c r="G1886" s="26">
        <f t="shared" si="197"/>
        <v>0</v>
      </c>
    </row>
    <row r="1887" spans="1:11" ht="18" x14ac:dyDescent="0.3">
      <c r="A1887" s="73">
        <v>12</v>
      </c>
      <c r="B1887" s="74" t="s">
        <v>73</v>
      </c>
      <c r="C1887" s="64"/>
      <c r="D1887" s="61">
        <v>67375</v>
      </c>
      <c r="E1887" s="24">
        <f t="shared" si="198"/>
        <v>0</v>
      </c>
      <c r="F1887" s="25">
        <v>0</v>
      </c>
      <c r="G1887" s="26">
        <f t="shared" si="197"/>
        <v>0</v>
      </c>
    </row>
    <row r="1888" spans="1:11" ht="19.5" x14ac:dyDescent="0.35">
      <c r="A1888" s="16"/>
      <c r="B1888" s="17" t="s">
        <v>13</v>
      </c>
      <c r="C1888" s="27">
        <f>SUM(C1876:C1887)</f>
        <v>70</v>
      </c>
      <c r="D1888" s="18"/>
      <c r="E1888" s="19">
        <f>SUM(E1881:E1887)</f>
        <v>0</v>
      </c>
      <c r="F1888" s="19"/>
      <c r="G1888" s="19">
        <f>SUM(G1876:G1887)</f>
        <v>6895890</v>
      </c>
    </row>
    <row r="1891" spans="1:10" s="106" customFormat="1" x14ac:dyDescent="0.25"/>
    <row r="1892" spans="1:10" ht="18" x14ac:dyDescent="0.3">
      <c r="A1892" s="1"/>
      <c r="B1892" s="109" t="s">
        <v>0</v>
      </c>
      <c r="C1892" s="109"/>
      <c r="D1892" s="109"/>
      <c r="E1892" s="109"/>
      <c r="F1892" s="109"/>
      <c r="G1892" s="109"/>
    </row>
    <row r="1893" spans="1:10" ht="18" x14ac:dyDescent="0.3">
      <c r="A1893" s="2"/>
      <c r="B1893" s="109" t="s">
        <v>1</v>
      </c>
      <c r="C1893" s="109"/>
      <c r="D1893" s="109"/>
      <c r="E1893" s="109"/>
      <c r="F1893" s="109"/>
      <c r="G1893" s="109"/>
    </row>
    <row r="1894" spans="1:10" ht="19.5" x14ac:dyDescent="0.35">
      <c r="A1894" s="89"/>
      <c r="B1894" s="89"/>
      <c r="C1894" s="2" t="s">
        <v>2</v>
      </c>
      <c r="D1894" s="3"/>
      <c r="E1894" s="2"/>
      <c r="F1894" s="2"/>
      <c r="G1894" s="3"/>
    </row>
    <row r="1895" spans="1:10" ht="18" x14ac:dyDescent="0.3">
      <c r="A1895" s="109" t="s">
        <v>3</v>
      </c>
      <c r="B1895" s="109"/>
      <c r="C1895" s="109"/>
      <c r="D1895" s="109"/>
      <c r="E1895" s="109"/>
      <c r="F1895" s="109"/>
      <c r="G1895" s="109"/>
    </row>
    <row r="1896" spans="1:10" ht="18" x14ac:dyDescent="0.25">
      <c r="A1896" s="110" t="s">
        <v>4</v>
      </c>
      <c r="B1896" s="110"/>
      <c r="C1896" s="110"/>
      <c r="D1896" s="110"/>
      <c r="E1896" s="110"/>
      <c r="F1896" s="110"/>
      <c r="G1896" s="110"/>
    </row>
    <row r="1897" spans="1:10" x14ac:dyDescent="0.25">
      <c r="A1897" s="4"/>
      <c r="B1897" s="4"/>
      <c r="C1897" s="4"/>
      <c r="D1897" s="4"/>
      <c r="E1897" s="4"/>
      <c r="F1897" s="4"/>
      <c r="G1897" s="4"/>
    </row>
    <row r="1898" spans="1:10" ht="18" x14ac:dyDescent="0.3">
      <c r="A1898" s="5" t="s">
        <v>22</v>
      </c>
      <c r="B1898" s="5"/>
      <c r="C1898" s="6"/>
      <c r="D1898" s="107" t="s">
        <v>170</v>
      </c>
      <c r="E1898" s="107"/>
      <c r="F1898" s="107"/>
      <c r="G1898" s="107"/>
    </row>
    <row r="1899" spans="1:10" ht="18" x14ac:dyDescent="0.3">
      <c r="A1899" s="7" t="s">
        <v>23</v>
      </c>
      <c r="B1899" s="90"/>
      <c r="C1899" s="6"/>
      <c r="D1899" s="8"/>
      <c r="E1899" s="9"/>
      <c r="F1899" s="107"/>
      <c r="G1899" s="107"/>
    </row>
    <row r="1900" spans="1:10" ht="20.25" x14ac:dyDescent="0.3">
      <c r="A1900" s="10" t="s">
        <v>5</v>
      </c>
      <c r="B1900" s="21" t="s">
        <v>66</v>
      </c>
      <c r="C1900" s="6"/>
      <c r="D1900" s="8"/>
      <c r="E1900" s="9"/>
      <c r="F1900" s="108" t="s">
        <v>171</v>
      </c>
      <c r="G1900" s="108"/>
    </row>
    <row r="1901" spans="1:10" ht="17.25" x14ac:dyDescent="0.3">
      <c r="A1901" s="11" t="s">
        <v>6</v>
      </c>
      <c r="B1901" s="11" t="s">
        <v>7</v>
      </c>
      <c r="C1901" s="11" t="s">
        <v>8</v>
      </c>
      <c r="D1901" s="12" t="s">
        <v>9</v>
      </c>
      <c r="E1901" s="13" t="s">
        <v>10</v>
      </c>
      <c r="F1901" s="11" t="s">
        <v>11</v>
      </c>
      <c r="G1901" s="12" t="s">
        <v>12</v>
      </c>
      <c r="H1901" s="91"/>
      <c r="I1901" s="91"/>
      <c r="J1901" s="91"/>
    </row>
    <row r="1902" spans="1:10" ht="18" x14ac:dyDescent="0.3">
      <c r="A1902" s="73">
        <v>1</v>
      </c>
      <c r="B1902" s="58" t="s">
        <v>19</v>
      </c>
      <c r="C1902" s="38">
        <v>20</v>
      </c>
      <c r="D1902" s="59">
        <v>80775</v>
      </c>
      <c r="E1902" s="24">
        <f>D1902*C1902</f>
        <v>1615500</v>
      </c>
      <c r="F1902" s="25">
        <v>0</v>
      </c>
      <c r="G1902" s="26">
        <f>E1902-F1902*E1902</f>
        <v>1615500</v>
      </c>
    </row>
    <row r="1903" spans="1:10" ht="18" x14ac:dyDescent="0.3">
      <c r="A1903" s="73">
        <v>2</v>
      </c>
      <c r="B1903" s="57" t="s">
        <v>20</v>
      </c>
      <c r="C1903" s="62">
        <v>20</v>
      </c>
      <c r="D1903" s="59">
        <v>130973</v>
      </c>
      <c r="E1903" s="24">
        <f t="shared" ref="E1903:E1906" si="199">D1903*C1903</f>
        <v>2619460</v>
      </c>
      <c r="F1903" s="25">
        <v>0</v>
      </c>
      <c r="G1903" s="26">
        <f t="shared" ref="G1903:G1913" si="200">E1903-F1903*E1903</f>
        <v>2619460</v>
      </c>
    </row>
    <row r="1904" spans="1:10" ht="18" x14ac:dyDescent="0.3">
      <c r="A1904" s="73">
        <v>3</v>
      </c>
      <c r="B1904" s="23" t="s">
        <v>18</v>
      </c>
      <c r="C1904" s="38">
        <v>30</v>
      </c>
      <c r="D1904" s="34">
        <v>122163</v>
      </c>
      <c r="E1904" s="24">
        <f t="shared" si="199"/>
        <v>3664890</v>
      </c>
      <c r="F1904" s="25">
        <v>0</v>
      </c>
      <c r="G1904" s="26">
        <f t="shared" si="200"/>
        <v>3664890</v>
      </c>
    </row>
    <row r="1905" spans="1:11" ht="18" x14ac:dyDescent="0.3">
      <c r="A1905" s="73">
        <v>4</v>
      </c>
      <c r="B1905" s="23" t="s">
        <v>21</v>
      </c>
      <c r="C1905" s="38"/>
      <c r="D1905" s="34">
        <v>61155</v>
      </c>
      <c r="E1905" s="24">
        <f t="shared" si="199"/>
        <v>0</v>
      </c>
      <c r="F1905" s="25">
        <v>0</v>
      </c>
      <c r="G1905" s="26">
        <f t="shared" si="200"/>
        <v>0</v>
      </c>
    </row>
    <row r="1906" spans="1:11" ht="18" x14ac:dyDescent="0.3">
      <c r="A1906" s="73">
        <v>5</v>
      </c>
      <c r="B1906" s="60" t="s">
        <v>17</v>
      </c>
      <c r="C1906" s="63"/>
      <c r="D1906" s="34">
        <v>96566</v>
      </c>
      <c r="E1906" s="24">
        <f t="shared" si="199"/>
        <v>0</v>
      </c>
      <c r="F1906" s="25">
        <v>0</v>
      </c>
      <c r="G1906" s="26">
        <f t="shared" si="200"/>
        <v>0</v>
      </c>
    </row>
    <row r="1907" spans="1:11" ht="18" x14ac:dyDescent="0.3">
      <c r="A1907" s="73">
        <v>6</v>
      </c>
      <c r="B1907" s="74" t="s">
        <v>67</v>
      </c>
      <c r="C1907" s="38"/>
      <c r="D1907" s="59">
        <v>177187.5</v>
      </c>
      <c r="E1907" s="24">
        <f>D1907*C1907</f>
        <v>0</v>
      </c>
      <c r="F1907" s="25">
        <v>0</v>
      </c>
      <c r="G1907" s="26">
        <f t="shared" si="200"/>
        <v>0</v>
      </c>
    </row>
    <row r="1908" spans="1:11" ht="18" x14ac:dyDescent="0.3">
      <c r="A1908" s="73">
        <v>7</v>
      </c>
      <c r="B1908" s="74" t="s">
        <v>68</v>
      </c>
      <c r="C1908" s="62"/>
      <c r="D1908" s="59">
        <v>174150</v>
      </c>
      <c r="E1908" s="24">
        <f t="shared" ref="E1908:E1913" si="201">D1908*C1908</f>
        <v>0</v>
      </c>
      <c r="F1908" s="25">
        <v>0</v>
      </c>
      <c r="G1908" s="26">
        <f t="shared" si="200"/>
        <v>0</v>
      </c>
    </row>
    <row r="1909" spans="1:11" ht="18" x14ac:dyDescent="0.3">
      <c r="A1909" s="73">
        <v>8</v>
      </c>
      <c r="B1909" s="74" t="s">
        <v>69</v>
      </c>
      <c r="C1909" s="38"/>
      <c r="D1909" s="34">
        <v>198450</v>
      </c>
      <c r="E1909" s="24">
        <f t="shared" si="201"/>
        <v>0</v>
      </c>
      <c r="F1909" s="25">
        <v>0</v>
      </c>
      <c r="G1909" s="26">
        <f t="shared" si="200"/>
        <v>0</v>
      </c>
      <c r="H1909" s="91"/>
      <c r="I1909" s="91"/>
      <c r="J1909" s="91"/>
      <c r="K1909" s="91"/>
    </row>
    <row r="1910" spans="1:11" ht="18" x14ac:dyDescent="0.3">
      <c r="A1910" s="73">
        <v>9</v>
      </c>
      <c r="B1910" s="74" t="s">
        <v>70</v>
      </c>
      <c r="C1910" s="38"/>
      <c r="D1910" s="34">
        <v>352350</v>
      </c>
      <c r="E1910" s="24">
        <f t="shared" si="201"/>
        <v>0</v>
      </c>
      <c r="F1910" s="25">
        <v>0</v>
      </c>
      <c r="G1910" s="26">
        <f t="shared" si="200"/>
        <v>0</v>
      </c>
    </row>
    <row r="1911" spans="1:11" ht="18" x14ac:dyDescent="0.3">
      <c r="A1911" s="73">
        <v>10</v>
      </c>
      <c r="B1911" s="74" t="s">
        <v>71</v>
      </c>
      <c r="C1911" s="63"/>
      <c r="D1911" s="34">
        <v>67375</v>
      </c>
      <c r="E1911" s="24">
        <f t="shared" si="201"/>
        <v>0</v>
      </c>
      <c r="F1911" s="25">
        <v>0</v>
      </c>
      <c r="G1911" s="26">
        <f t="shared" si="200"/>
        <v>0</v>
      </c>
    </row>
    <row r="1912" spans="1:11" ht="18" x14ac:dyDescent="0.3">
      <c r="A1912" s="73">
        <v>11</v>
      </c>
      <c r="B1912" s="75" t="s">
        <v>72</v>
      </c>
      <c r="C1912" s="64"/>
      <c r="D1912" s="61">
        <v>67375</v>
      </c>
      <c r="E1912" s="24">
        <f t="shared" si="201"/>
        <v>0</v>
      </c>
      <c r="F1912" s="25">
        <v>0</v>
      </c>
      <c r="G1912" s="26">
        <f t="shared" si="200"/>
        <v>0</v>
      </c>
    </row>
    <row r="1913" spans="1:11" ht="18" x14ac:dyDescent="0.3">
      <c r="A1913" s="73">
        <v>12</v>
      </c>
      <c r="B1913" s="74" t="s">
        <v>73</v>
      </c>
      <c r="C1913" s="64"/>
      <c r="D1913" s="61">
        <v>67375</v>
      </c>
      <c r="E1913" s="24">
        <f t="shared" si="201"/>
        <v>0</v>
      </c>
      <c r="F1913" s="25">
        <v>0</v>
      </c>
      <c r="G1913" s="26">
        <f t="shared" si="200"/>
        <v>0</v>
      </c>
    </row>
    <row r="1914" spans="1:11" ht="19.5" x14ac:dyDescent="0.35">
      <c r="A1914" s="16"/>
      <c r="B1914" s="17" t="s">
        <v>13</v>
      </c>
      <c r="C1914" s="27">
        <f>SUM(C1902:C1913)</f>
        <v>70</v>
      </c>
      <c r="D1914" s="18"/>
      <c r="E1914" s="19">
        <f>SUM(E1907:E1913)</f>
        <v>0</v>
      </c>
      <c r="F1914" s="19"/>
      <c r="G1914" s="19">
        <f>SUM(G1902:G1913)</f>
        <v>7899850</v>
      </c>
      <c r="H1914" s="105" t="s">
        <v>210</v>
      </c>
    </row>
    <row r="1919" spans="1:11" ht="18" x14ac:dyDescent="0.3">
      <c r="A1919" s="1"/>
      <c r="B1919" s="109" t="s">
        <v>0</v>
      </c>
      <c r="C1919" s="109"/>
      <c r="D1919" s="109"/>
      <c r="E1919" s="109"/>
      <c r="F1919" s="109"/>
      <c r="G1919" s="109"/>
    </row>
    <row r="1920" spans="1:11" ht="18" x14ac:dyDescent="0.3">
      <c r="A1920" s="2"/>
      <c r="B1920" s="109" t="s">
        <v>1</v>
      </c>
      <c r="C1920" s="109"/>
      <c r="D1920" s="109"/>
      <c r="E1920" s="109"/>
      <c r="F1920" s="109"/>
      <c r="G1920" s="109"/>
    </row>
    <row r="1921" spans="1:11" ht="19.5" x14ac:dyDescent="0.35">
      <c r="A1921" s="89"/>
      <c r="B1921" s="89"/>
      <c r="C1921" s="2" t="s">
        <v>2</v>
      </c>
      <c r="D1921" s="3"/>
      <c r="E1921" s="2"/>
      <c r="F1921" s="2"/>
      <c r="G1921" s="3"/>
    </row>
    <row r="1922" spans="1:11" ht="18" x14ac:dyDescent="0.3">
      <c r="A1922" s="109" t="s">
        <v>3</v>
      </c>
      <c r="B1922" s="109"/>
      <c r="C1922" s="109"/>
      <c r="D1922" s="109"/>
      <c r="E1922" s="109"/>
      <c r="F1922" s="109"/>
      <c r="G1922" s="109"/>
    </row>
    <row r="1923" spans="1:11" ht="18" x14ac:dyDescent="0.25">
      <c r="A1923" s="110" t="s">
        <v>4</v>
      </c>
      <c r="B1923" s="110"/>
      <c r="C1923" s="110"/>
      <c r="D1923" s="110"/>
      <c r="E1923" s="110"/>
      <c r="F1923" s="110"/>
      <c r="G1923" s="110"/>
    </row>
    <row r="1924" spans="1:11" x14ac:dyDescent="0.25">
      <c r="A1924" s="4"/>
      <c r="B1924" s="4"/>
      <c r="C1924" s="4"/>
      <c r="D1924" s="4"/>
      <c r="E1924" s="4"/>
      <c r="F1924" s="4"/>
      <c r="G1924" s="4"/>
    </row>
    <row r="1925" spans="1:11" ht="18" x14ac:dyDescent="0.3">
      <c r="A1925" s="5" t="s">
        <v>22</v>
      </c>
      <c r="B1925" s="5"/>
      <c r="C1925" s="6"/>
      <c r="D1925" s="107" t="s">
        <v>170</v>
      </c>
      <c r="E1925" s="107"/>
      <c r="F1925" s="107"/>
      <c r="G1925" s="107"/>
    </row>
    <row r="1926" spans="1:11" ht="18" x14ac:dyDescent="0.3">
      <c r="A1926" s="7" t="s">
        <v>23</v>
      </c>
      <c r="B1926" s="90"/>
      <c r="C1926" s="6"/>
      <c r="D1926" s="8"/>
      <c r="E1926" s="9"/>
      <c r="F1926" s="107"/>
      <c r="G1926" s="107"/>
    </row>
    <row r="1927" spans="1:11" ht="20.25" x14ac:dyDescent="0.3">
      <c r="A1927" s="10" t="s">
        <v>5</v>
      </c>
      <c r="B1927" s="21" t="s">
        <v>172</v>
      </c>
      <c r="C1927" s="6"/>
      <c r="D1927" s="8"/>
      <c r="E1927" s="9"/>
      <c r="F1927" s="108" t="s">
        <v>173</v>
      </c>
      <c r="G1927" s="108"/>
    </row>
    <row r="1928" spans="1:11" ht="17.25" x14ac:dyDescent="0.3">
      <c r="A1928" s="11" t="s">
        <v>6</v>
      </c>
      <c r="B1928" s="11" t="s">
        <v>7</v>
      </c>
      <c r="C1928" s="11" t="s">
        <v>8</v>
      </c>
      <c r="D1928" s="12" t="s">
        <v>9</v>
      </c>
      <c r="E1928" s="13" t="s">
        <v>10</v>
      </c>
      <c r="F1928" s="11" t="s">
        <v>11</v>
      </c>
      <c r="G1928" s="12" t="s">
        <v>12</v>
      </c>
      <c r="H1928" s="91"/>
      <c r="I1928" s="91"/>
      <c r="J1928" s="91"/>
    </row>
    <row r="1929" spans="1:11" ht="18" x14ac:dyDescent="0.3">
      <c r="A1929" s="73">
        <v>1</v>
      </c>
      <c r="B1929" s="58" t="s">
        <v>19</v>
      </c>
      <c r="C1929" s="38">
        <v>30</v>
      </c>
      <c r="D1929" s="59">
        <v>80775</v>
      </c>
      <c r="E1929" s="24">
        <f>D1929*C1929</f>
        <v>2423250</v>
      </c>
      <c r="F1929" s="25">
        <v>0</v>
      </c>
      <c r="G1929" s="26">
        <f>E1929-F1929*E1929</f>
        <v>2423250</v>
      </c>
    </row>
    <row r="1930" spans="1:11" ht="18" x14ac:dyDescent="0.3">
      <c r="A1930" s="73">
        <v>2</v>
      </c>
      <c r="B1930" s="57" t="s">
        <v>20</v>
      </c>
      <c r="C1930" s="62">
        <v>20</v>
      </c>
      <c r="D1930" s="59">
        <v>130973</v>
      </c>
      <c r="E1930" s="24">
        <f t="shared" ref="E1930:E1933" si="202">D1930*C1930</f>
        <v>2619460</v>
      </c>
      <c r="F1930" s="25">
        <v>0</v>
      </c>
      <c r="G1930" s="26">
        <f t="shared" ref="G1930:G1940" si="203">E1930-F1930*E1930</f>
        <v>2619460</v>
      </c>
    </row>
    <row r="1931" spans="1:11" ht="18" x14ac:dyDescent="0.3">
      <c r="A1931" s="73">
        <v>3</v>
      </c>
      <c r="B1931" s="23" t="s">
        <v>18</v>
      </c>
      <c r="C1931" s="38">
        <v>30</v>
      </c>
      <c r="D1931" s="34">
        <v>122163</v>
      </c>
      <c r="E1931" s="24">
        <f t="shared" si="202"/>
        <v>3664890</v>
      </c>
      <c r="F1931" s="25">
        <v>0</v>
      </c>
      <c r="G1931" s="26">
        <f t="shared" si="203"/>
        <v>3664890</v>
      </c>
    </row>
    <row r="1932" spans="1:11" ht="18" x14ac:dyDescent="0.3">
      <c r="A1932" s="73">
        <v>4</v>
      </c>
      <c r="B1932" s="23" t="s">
        <v>21</v>
      </c>
      <c r="C1932" s="38">
        <v>20</v>
      </c>
      <c r="D1932" s="34">
        <v>61155</v>
      </c>
      <c r="E1932" s="24">
        <f t="shared" si="202"/>
        <v>1223100</v>
      </c>
      <c r="F1932" s="25">
        <v>0</v>
      </c>
      <c r="G1932" s="26">
        <f t="shared" si="203"/>
        <v>1223100</v>
      </c>
    </row>
    <row r="1933" spans="1:11" ht="18" x14ac:dyDescent="0.3">
      <c r="A1933" s="73">
        <v>5</v>
      </c>
      <c r="B1933" s="60" t="s">
        <v>17</v>
      </c>
      <c r="C1933" s="63"/>
      <c r="D1933" s="34">
        <v>96566</v>
      </c>
      <c r="E1933" s="24">
        <f t="shared" si="202"/>
        <v>0</v>
      </c>
      <c r="F1933" s="25">
        <v>0</v>
      </c>
      <c r="G1933" s="26">
        <f t="shared" si="203"/>
        <v>0</v>
      </c>
    </row>
    <row r="1934" spans="1:11" ht="18" x14ac:dyDescent="0.3">
      <c r="A1934" s="73">
        <v>6</v>
      </c>
      <c r="B1934" s="74" t="s">
        <v>67</v>
      </c>
      <c r="C1934" s="38"/>
      <c r="D1934" s="59">
        <v>177187.5</v>
      </c>
      <c r="E1934" s="24">
        <f>D1934*C1934</f>
        <v>0</v>
      </c>
      <c r="F1934" s="25">
        <v>0</v>
      </c>
      <c r="G1934" s="26">
        <f t="shared" si="203"/>
        <v>0</v>
      </c>
    </row>
    <row r="1935" spans="1:11" ht="18" x14ac:dyDescent="0.3">
      <c r="A1935" s="73">
        <v>7</v>
      </c>
      <c r="B1935" s="74" t="s">
        <v>68</v>
      </c>
      <c r="C1935" s="62"/>
      <c r="D1935" s="59">
        <v>174150</v>
      </c>
      <c r="E1935" s="24">
        <f t="shared" ref="E1935:E1940" si="204">D1935*C1935</f>
        <v>0</v>
      </c>
      <c r="F1935" s="25">
        <v>0</v>
      </c>
      <c r="G1935" s="26">
        <f t="shared" si="203"/>
        <v>0</v>
      </c>
    </row>
    <row r="1936" spans="1:11" ht="18" x14ac:dyDescent="0.3">
      <c r="A1936" s="73">
        <v>8</v>
      </c>
      <c r="B1936" s="74" t="s">
        <v>69</v>
      </c>
      <c r="C1936" s="38"/>
      <c r="D1936" s="34">
        <v>198450</v>
      </c>
      <c r="E1936" s="24">
        <f t="shared" si="204"/>
        <v>0</v>
      </c>
      <c r="F1936" s="25">
        <v>0</v>
      </c>
      <c r="G1936" s="26">
        <f t="shared" si="203"/>
        <v>0</v>
      </c>
      <c r="H1936" s="91"/>
      <c r="I1936" s="91"/>
      <c r="J1936" s="91"/>
      <c r="K1936" s="91"/>
    </row>
    <row r="1937" spans="1:8" ht="18" x14ac:dyDescent="0.3">
      <c r="A1937" s="73">
        <v>9</v>
      </c>
      <c r="B1937" s="74" t="s">
        <v>70</v>
      </c>
      <c r="C1937" s="38"/>
      <c r="D1937" s="34">
        <v>352350</v>
      </c>
      <c r="E1937" s="24">
        <f t="shared" si="204"/>
        <v>0</v>
      </c>
      <c r="F1937" s="25">
        <v>0</v>
      </c>
      <c r="G1937" s="26">
        <f t="shared" si="203"/>
        <v>0</v>
      </c>
    </row>
    <row r="1938" spans="1:8" ht="18" x14ac:dyDescent="0.3">
      <c r="A1938" s="73">
        <v>10</v>
      </c>
      <c r="B1938" s="74" t="s">
        <v>71</v>
      </c>
      <c r="C1938" s="63"/>
      <c r="D1938" s="34">
        <v>67375</v>
      </c>
      <c r="E1938" s="24">
        <f t="shared" si="204"/>
        <v>0</v>
      </c>
      <c r="F1938" s="25">
        <v>0</v>
      </c>
      <c r="G1938" s="26">
        <f t="shared" si="203"/>
        <v>0</v>
      </c>
    </row>
    <row r="1939" spans="1:8" ht="18" x14ac:dyDescent="0.3">
      <c r="A1939" s="73">
        <v>11</v>
      </c>
      <c r="B1939" s="75" t="s">
        <v>72</v>
      </c>
      <c r="C1939" s="64"/>
      <c r="D1939" s="61">
        <v>67375</v>
      </c>
      <c r="E1939" s="24">
        <f t="shared" si="204"/>
        <v>0</v>
      </c>
      <c r="F1939" s="25">
        <v>0</v>
      </c>
      <c r="G1939" s="26">
        <f t="shared" si="203"/>
        <v>0</v>
      </c>
    </row>
    <row r="1940" spans="1:8" ht="18" x14ac:dyDescent="0.3">
      <c r="A1940" s="73">
        <v>12</v>
      </c>
      <c r="B1940" s="74" t="s">
        <v>73</v>
      </c>
      <c r="C1940" s="64"/>
      <c r="D1940" s="61">
        <v>67375</v>
      </c>
      <c r="E1940" s="24">
        <f t="shared" si="204"/>
        <v>0</v>
      </c>
      <c r="F1940" s="25">
        <v>0</v>
      </c>
      <c r="G1940" s="26">
        <f t="shared" si="203"/>
        <v>0</v>
      </c>
    </row>
    <row r="1941" spans="1:8" ht="19.5" x14ac:dyDescent="0.35">
      <c r="A1941" s="16"/>
      <c r="B1941" s="17" t="s">
        <v>13</v>
      </c>
      <c r="C1941" s="27">
        <f>SUM(C1929:C1940)</f>
        <v>100</v>
      </c>
      <c r="D1941" s="18"/>
      <c r="E1941" s="19">
        <f>SUM(E1934:E1940)</f>
        <v>0</v>
      </c>
      <c r="F1941" s="19"/>
      <c r="G1941" s="19">
        <f>SUM(G1929:G1940)</f>
        <v>9930700</v>
      </c>
      <c r="H1941" s="52" t="s">
        <v>210</v>
      </c>
    </row>
    <row r="1945" spans="1:8" ht="18" x14ac:dyDescent="0.3">
      <c r="A1945" s="1"/>
      <c r="B1945" s="109" t="s">
        <v>0</v>
      </c>
      <c r="C1945" s="109"/>
      <c r="D1945" s="109"/>
      <c r="E1945" s="109"/>
      <c r="F1945" s="109"/>
      <c r="G1945" s="109"/>
    </row>
    <row r="1946" spans="1:8" ht="18" x14ac:dyDescent="0.3">
      <c r="A1946" s="2"/>
      <c r="B1946" s="109" t="s">
        <v>1</v>
      </c>
      <c r="C1946" s="109"/>
      <c r="D1946" s="109"/>
      <c r="E1946" s="109"/>
      <c r="F1946" s="109"/>
      <c r="G1946" s="109"/>
    </row>
    <row r="1947" spans="1:8" ht="19.5" x14ac:dyDescent="0.35">
      <c r="A1947" s="89"/>
      <c r="B1947" s="89"/>
      <c r="C1947" s="2" t="s">
        <v>2</v>
      </c>
      <c r="D1947" s="3"/>
      <c r="E1947" s="2"/>
      <c r="F1947" s="2"/>
      <c r="G1947" s="3"/>
    </row>
    <row r="1948" spans="1:8" ht="18" x14ac:dyDescent="0.3">
      <c r="A1948" s="109" t="s">
        <v>3</v>
      </c>
      <c r="B1948" s="109"/>
      <c r="C1948" s="109"/>
      <c r="D1948" s="109"/>
      <c r="E1948" s="109"/>
      <c r="F1948" s="109"/>
      <c r="G1948" s="109"/>
    </row>
    <row r="1949" spans="1:8" ht="18" x14ac:dyDescent="0.25">
      <c r="A1949" s="110" t="s">
        <v>4</v>
      </c>
      <c r="B1949" s="110"/>
      <c r="C1949" s="110"/>
      <c r="D1949" s="110"/>
      <c r="E1949" s="110"/>
      <c r="F1949" s="110"/>
      <c r="G1949" s="110"/>
    </row>
    <row r="1950" spans="1:8" x14ac:dyDescent="0.25">
      <c r="A1950" s="4"/>
      <c r="B1950" s="4"/>
      <c r="C1950" s="4"/>
      <c r="D1950" s="4"/>
      <c r="E1950" s="4"/>
      <c r="F1950" s="4"/>
      <c r="G1950" s="4"/>
    </row>
    <row r="1951" spans="1:8" ht="18" x14ac:dyDescent="0.3">
      <c r="A1951" s="5" t="s">
        <v>22</v>
      </c>
      <c r="B1951" s="5"/>
      <c r="C1951" s="6"/>
      <c r="D1951" s="107" t="s">
        <v>174</v>
      </c>
      <c r="E1951" s="107"/>
      <c r="F1951" s="107"/>
      <c r="G1951" s="107"/>
    </row>
    <row r="1952" spans="1:8" ht="18" x14ac:dyDescent="0.3">
      <c r="A1952" s="7" t="s">
        <v>23</v>
      </c>
      <c r="B1952" s="90"/>
      <c r="C1952" s="6"/>
      <c r="D1952" s="8"/>
      <c r="E1952" s="9"/>
      <c r="F1952" s="107"/>
      <c r="G1952" s="107"/>
    </row>
    <row r="1953" spans="1:11" ht="20.25" x14ac:dyDescent="0.3">
      <c r="A1953" s="10" t="s">
        <v>5</v>
      </c>
      <c r="B1953" s="21" t="s">
        <v>66</v>
      </c>
      <c r="C1953" s="6"/>
      <c r="D1953" s="8"/>
      <c r="E1953" s="9"/>
      <c r="F1953" s="108" t="s">
        <v>175</v>
      </c>
      <c r="G1953" s="108"/>
    </row>
    <row r="1954" spans="1:11" ht="17.25" x14ac:dyDescent="0.3">
      <c r="A1954" s="11" t="s">
        <v>6</v>
      </c>
      <c r="B1954" s="11" t="s">
        <v>7</v>
      </c>
      <c r="C1954" s="11" t="s">
        <v>8</v>
      </c>
      <c r="D1954" s="12" t="s">
        <v>9</v>
      </c>
      <c r="E1954" s="13" t="s">
        <v>10</v>
      </c>
      <c r="F1954" s="11" t="s">
        <v>11</v>
      </c>
      <c r="G1954" s="12" t="s">
        <v>12</v>
      </c>
      <c r="H1954" s="91"/>
      <c r="I1954" s="91"/>
      <c r="J1954" s="91"/>
    </row>
    <row r="1955" spans="1:11" ht="18" x14ac:dyDescent="0.3">
      <c r="A1955" s="73">
        <v>1</v>
      </c>
      <c r="B1955" s="58" t="s">
        <v>19</v>
      </c>
      <c r="C1955" s="38">
        <v>20</v>
      </c>
      <c r="D1955" s="59">
        <v>80775</v>
      </c>
      <c r="E1955" s="24">
        <f>D1955*C1955</f>
        <v>1615500</v>
      </c>
      <c r="F1955" s="25">
        <v>0</v>
      </c>
      <c r="G1955" s="26">
        <f>E1955-F1955*E1955</f>
        <v>1615500</v>
      </c>
    </row>
    <row r="1956" spans="1:11" ht="18" x14ac:dyDescent="0.3">
      <c r="A1956" s="73">
        <v>2</v>
      </c>
      <c r="B1956" s="57" t="s">
        <v>20</v>
      </c>
      <c r="C1956" s="62">
        <v>20</v>
      </c>
      <c r="D1956" s="59">
        <v>130973</v>
      </c>
      <c r="E1956" s="24">
        <f t="shared" ref="E1956:E1959" si="205">D1956*C1956</f>
        <v>2619460</v>
      </c>
      <c r="F1956" s="25">
        <v>0</v>
      </c>
      <c r="G1956" s="26">
        <f t="shared" ref="G1956:G1966" si="206">E1956-F1956*E1956</f>
        <v>2619460</v>
      </c>
    </row>
    <row r="1957" spans="1:11" ht="18" x14ac:dyDescent="0.3">
      <c r="A1957" s="73">
        <v>3</v>
      </c>
      <c r="B1957" s="23" t="s">
        <v>18</v>
      </c>
      <c r="C1957" s="38"/>
      <c r="D1957" s="34">
        <v>122163</v>
      </c>
      <c r="E1957" s="24">
        <f t="shared" si="205"/>
        <v>0</v>
      </c>
      <c r="F1957" s="25">
        <v>0</v>
      </c>
      <c r="G1957" s="26">
        <f t="shared" si="206"/>
        <v>0</v>
      </c>
    </row>
    <row r="1958" spans="1:11" ht="18" x14ac:dyDescent="0.3">
      <c r="A1958" s="73">
        <v>4</v>
      </c>
      <c r="B1958" s="23" t="s">
        <v>21</v>
      </c>
      <c r="C1958" s="38">
        <v>15</v>
      </c>
      <c r="D1958" s="34">
        <v>61155</v>
      </c>
      <c r="E1958" s="24">
        <f t="shared" si="205"/>
        <v>917325</v>
      </c>
      <c r="F1958" s="25">
        <v>0</v>
      </c>
      <c r="G1958" s="26">
        <f t="shared" si="206"/>
        <v>917325</v>
      </c>
    </row>
    <row r="1959" spans="1:11" ht="18" x14ac:dyDescent="0.3">
      <c r="A1959" s="73">
        <v>5</v>
      </c>
      <c r="B1959" s="60" t="s">
        <v>17</v>
      </c>
      <c r="C1959" s="63">
        <v>10</v>
      </c>
      <c r="D1959" s="34">
        <v>96566</v>
      </c>
      <c r="E1959" s="24">
        <f t="shared" si="205"/>
        <v>965660</v>
      </c>
      <c r="F1959" s="25">
        <v>0</v>
      </c>
      <c r="G1959" s="26">
        <f t="shared" si="206"/>
        <v>965660</v>
      </c>
    </row>
    <row r="1960" spans="1:11" ht="18" x14ac:dyDescent="0.3">
      <c r="A1960" s="73">
        <v>6</v>
      </c>
      <c r="B1960" s="74" t="s">
        <v>67</v>
      </c>
      <c r="C1960" s="38"/>
      <c r="D1960" s="59">
        <v>177187.5</v>
      </c>
      <c r="E1960" s="24">
        <f>D1960*C1960</f>
        <v>0</v>
      </c>
      <c r="F1960" s="25">
        <v>0</v>
      </c>
      <c r="G1960" s="26">
        <f t="shared" si="206"/>
        <v>0</v>
      </c>
    </row>
    <row r="1961" spans="1:11" ht="18" x14ac:dyDescent="0.3">
      <c r="A1961" s="73">
        <v>7</v>
      </c>
      <c r="B1961" s="74" t="s">
        <v>68</v>
      </c>
      <c r="C1961" s="62"/>
      <c r="D1961" s="59">
        <v>174150</v>
      </c>
      <c r="E1961" s="24">
        <f t="shared" ref="E1961:E1966" si="207">D1961*C1961</f>
        <v>0</v>
      </c>
      <c r="F1961" s="25">
        <v>0</v>
      </c>
      <c r="G1961" s="26">
        <f t="shared" si="206"/>
        <v>0</v>
      </c>
    </row>
    <row r="1962" spans="1:11" ht="18" x14ac:dyDescent="0.3">
      <c r="A1962" s="73">
        <v>8</v>
      </c>
      <c r="B1962" s="74" t="s">
        <v>69</v>
      </c>
      <c r="C1962" s="38"/>
      <c r="D1962" s="34">
        <v>198450</v>
      </c>
      <c r="E1962" s="24">
        <f t="shared" si="207"/>
        <v>0</v>
      </c>
      <c r="F1962" s="25">
        <v>0</v>
      </c>
      <c r="G1962" s="26">
        <f t="shared" si="206"/>
        <v>0</v>
      </c>
      <c r="H1962" s="91"/>
      <c r="I1962" s="91"/>
      <c r="J1962" s="91"/>
      <c r="K1962" s="91"/>
    </row>
    <row r="1963" spans="1:11" ht="18" x14ac:dyDescent="0.3">
      <c r="A1963" s="73">
        <v>9</v>
      </c>
      <c r="B1963" s="74" t="s">
        <v>70</v>
      </c>
      <c r="C1963" s="38"/>
      <c r="D1963" s="34">
        <v>352350</v>
      </c>
      <c r="E1963" s="24">
        <f t="shared" si="207"/>
        <v>0</v>
      </c>
      <c r="F1963" s="25">
        <v>0</v>
      </c>
      <c r="G1963" s="26">
        <f t="shared" si="206"/>
        <v>0</v>
      </c>
    </row>
    <row r="1964" spans="1:11" ht="18" x14ac:dyDescent="0.3">
      <c r="A1964" s="73">
        <v>10</v>
      </c>
      <c r="B1964" s="74" t="s">
        <v>71</v>
      </c>
      <c r="C1964" s="63"/>
      <c r="D1964" s="34">
        <v>67375</v>
      </c>
      <c r="E1964" s="24">
        <f t="shared" si="207"/>
        <v>0</v>
      </c>
      <c r="F1964" s="25">
        <v>0</v>
      </c>
      <c r="G1964" s="26">
        <f t="shared" si="206"/>
        <v>0</v>
      </c>
    </row>
    <row r="1965" spans="1:11" ht="18" x14ac:dyDescent="0.3">
      <c r="A1965" s="73">
        <v>11</v>
      </c>
      <c r="B1965" s="75" t="s">
        <v>72</v>
      </c>
      <c r="C1965" s="64"/>
      <c r="D1965" s="61">
        <v>67375</v>
      </c>
      <c r="E1965" s="24">
        <f t="shared" si="207"/>
        <v>0</v>
      </c>
      <c r="F1965" s="25">
        <v>0</v>
      </c>
      <c r="G1965" s="26">
        <f t="shared" si="206"/>
        <v>0</v>
      </c>
    </row>
    <row r="1966" spans="1:11" ht="18" x14ac:dyDescent="0.3">
      <c r="A1966" s="73">
        <v>12</v>
      </c>
      <c r="B1966" s="74" t="s">
        <v>73</v>
      </c>
      <c r="C1966" s="64"/>
      <c r="D1966" s="61">
        <v>67375</v>
      </c>
      <c r="E1966" s="24">
        <f t="shared" si="207"/>
        <v>0</v>
      </c>
      <c r="F1966" s="25">
        <v>0</v>
      </c>
      <c r="G1966" s="26">
        <f t="shared" si="206"/>
        <v>0</v>
      </c>
    </row>
    <row r="1967" spans="1:11" ht="19.5" x14ac:dyDescent="0.35">
      <c r="A1967" s="16"/>
      <c r="B1967" s="17" t="s">
        <v>13</v>
      </c>
      <c r="C1967" s="27">
        <f>SUM(C1955:C1966)</f>
        <v>65</v>
      </c>
      <c r="D1967" s="18"/>
      <c r="E1967" s="19">
        <f>SUM(E1960:E1966)</f>
        <v>0</v>
      </c>
      <c r="F1967" s="19"/>
      <c r="G1967" s="19">
        <f>SUM(G1955:G1966)</f>
        <v>6117945</v>
      </c>
      <c r="H1967" s="52" t="s">
        <v>106</v>
      </c>
    </row>
    <row r="1971" spans="1:10" ht="18" x14ac:dyDescent="0.3">
      <c r="A1971" s="1"/>
      <c r="B1971" s="109" t="s">
        <v>0</v>
      </c>
      <c r="C1971" s="109"/>
      <c r="D1971" s="109"/>
      <c r="E1971" s="109"/>
      <c r="F1971" s="109"/>
      <c r="G1971" s="109"/>
    </row>
    <row r="1972" spans="1:10" ht="18" x14ac:dyDescent="0.3">
      <c r="A1972" s="2"/>
      <c r="B1972" s="109" t="s">
        <v>1</v>
      </c>
      <c r="C1972" s="109"/>
      <c r="D1972" s="109"/>
      <c r="E1972" s="109"/>
      <c r="F1972" s="109"/>
      <c r="G1972" s="109"/>
    </row>
    <row r="1973" spans="1:10" ht="19.5" x14ac:dyDescent="0.35">
      <c r="A1973" s="89"/>
      <c r="B1973" s="89"/>
      <c r="C1973" s="2" t="s">
        <v>2</v>
      </c>
      <c r="D1973" s="3"/>
      <c r="E1973" s="2"/>
      <c r="F1973" s="2"/>
      <c r="G1973" s="3"/>
    </row>
    <row r="1974" spans="1:10" ht="18" x14ac:dyDescent="0.3">
      <c r="A1974" s="109" t="s">
        <v>3</v>
      </c>
      <c r="B1974" s="109"/>
      <c r="C1974" s="109"/>
      <c r="D1974" s="109"/>
      <c r="E1974" s="109"/>
      <c r="F1974" s="109"/>
      <c r="G1974" s="109"/>
    </row>
    <row r="1975" spans="1:10" ht="18" x14ac:dyDescent="0.25">
      <c r="A1975" s="110" t="s">
        <v>4</v>
      </c>
      <c r="B1975" s="110"/>
      <c r="C1975" s="110"/>
      <c r="D1975" s="110"/>
      <c r="E1975" s="110"/>
      <c r="F1975" s="110"/>
      <c r="G1975" s="110"/>
    </row>
    <row r="1976" spans="1:10" x14ac:dyDescent="0.25">
      <c r="A1976" s="4"/>
      <c r="B1976" s="4"/>
      <c r="C1976" s="4"/>
      <c r="D1976" s="4"/>
      <c r="E1976" s="4"/>
      <c r="F1976" s="4"/>
      <c r="G1976" s="4"/>
    </row>
    <row r="1977" spans="1:10" ht="18" x14ac:dyDescent="0.3">
      <c r="A1977" s="5" t="s">
        <v>22</v>
      </c>
      <c r="B1977" s="5"/>
      <c r="C1977" s="6"/>
      <c r="D1977" s="107" t="s">
        <v>174</v>
      </c>
      <c r="E1977" s="107"/>
      <c r="F1977" s="107"/>
      <c r="G1977" s="107"/>
    </row>
    <row r="1978" spans="1:10" ht="18" x14ac:dyDescent="0.3">
      <c r="A1978" s="7" t="s">
        <v>23</v>
      </c>
      <c r="B1978" s="90"/>
      <c r="C1978" s="6"/>
      <c r="D1978" s="8"/>
      <c r="E1978" s="9"/>
      <c r="F1978" s="107"/>
      <c r="G1978" s="107"/>
    </row>
    <row r="1979" spans="1:10" ht="20.25" x14ac:dyDescent="0.3">
      <c r="A1979" s="10" t="s">
        <v>5</v>
      </c>
      <c r="B1979" s="21" t="s">
        <v>177</v>
      </c>
      <c r="C1979" s="6"/>
      <c r="D1979" s="8"/>
      <c r="E1979" s="9"/>
      <c r="F1979" s="108" t="s">
        <v>176</v>
      </c>
      <c r="G1979" s="108"/>
    </row>
    <row r="1980" spans="1:10" ht="17.25" x14ac:dyDescent="0.3">
      <c r="A1980" s="11" t="s">
        <v>6</v>
      </c>
      <c r="B1980" s="11" t="s">
        <v>7</v>
      </c>
      <c r="C1980" s="11" t="s">
        <v>8</v>
      </c>
      <c r="D1980" s="12" t="s">
        <v>9</v>
      </c>
      <c r="E1980" s="13" t="s">
        <v>10</v>
      </c>
      <c r="F1980" s="11" t="s">
        <v>11</v>
      </c>
      <c r="G1980" s="12" t="s">
        <v>12</v>
      </c>
      <c r="H1980" s="91"/>
      <c r="I1980" s="91"/>
      <c r="J1980" s="91"/>
    </row>
    <row r="1981" spans="1:10" ht="18" x14ac:dyDescent="0.3">
      <c r="A1981" s="73">
        <v>1</v>
      </c>
      <c r="B1981" s="58" t="s">
        <v>19</v>
      </c>
      <c r="C1981" s="38">
        <v>40</v>
      </c>
      <c r="D1981" s="59">
        <v>80775</v>
      </c>
      <c r="E1981" s="24">
        <f>D1981*C1981</f>
        <v>3231000</v>
      </c>
      <c r="F1981" s="25">
        <v>0</v>
      </c>
      <c r="G1981" s="26">
        <f>E1981-F1981*E1981</f>
        <v>3231000</v>
      </c>
    </row>
    <row r="1982" spans="1:10" ht="18" x14ac:dyDescent="0.3">
      <c r="A1982" s="73">
        <v>2</v>
      </c>
      <c r="B1982" s="57" t="s">
        <v>20</v>
      </c>
      <c r="C1982" s="62">
        <v>30</v>
      </c>
      <c r="D1982" s="59">
        <v>130973</v>
      </c>
      <c r="E1982" s="24">
        <f t="shared" ref="E1982:E1985" si="208">D1982*C1982</f>
        <v>3929190</v>
      </c>
      <c r="F1982" s="25">
        <v>0</v>
      </c>
      <c r="G1982" s="26">
        <f t="shared" ref="G1982:G1992" si="209">E1982-F1982*E1982</f>
        <v>3929190</v>
      </c>
    </row>
    <row r="1983" spans="1:10" ht="18" x14ac:dyDescent="0.3">
      <c r="A1983" s="73">
        <v>3</v>
      </c>
      <c r="B1983" s="23" t="s">
        <v>18</v>
      </c>
      <c r="C1983" s="38">
        <v>50</v>
      </c>
      <c r="D1983" s="34">
        <v>122163</v>
      </c>
      <c r="E1983" s="24">
        <f t="shared" si="208"/>
        <v>6108150</v>
      </c>
      <c r="F1983" s="25">
        <v>0</v>
      </c>
      <c r="G1983" s="26">
        <f t="shared" si="209"/>
        <v>6108150</v>
      </c>
    </row>
    <row r="1984" spans="1:10" ht="18" x14ac:dyDescent="0.3">
      <c r="A1984" s="73">
        <v>4</v>
      </c>
      <c r="B1984" s="23" t="s">
        <v>21</v>
      </c>
      <c r="C1984" s="38"/>
      <c r="D1984" s="34">
        <v>61155</v>
      </c>
      <c r="E1984" s="24">
        <f t="shared" si="208"/>
        <v>0</v>
      </c>
      <c r="F1984" s="25">
        <v>0</v>
      </c>
      <c r="G1984" s="26">
        <f t="shared" si="209"/>
        <v>0</v>
      </c>
    </row>
    <row r="1985" spans="1:11" ht="18" x14ac:dyDescent="0.3">
      <c r="A1985" s="73">
        <v>5</v>
      </c>
      <c r="B1985" s="60" t="s">
        <v>17</v>
      </c>
      <c r="C1985" s="63"/>
      <c r="D1985" s="34">
        <v>96566</v>
      </c>
      <c r="E1985" s="24">
        <f t="shared" si="208"/>
        <v>0</v>
      </c>
      <c r="F1985" s="25">
        <v>0</v>
      </c>
      <c r="G1985" s="26">
        <f t="shared" si="209"/>
        <v>0</v>
      </c>
    </row>
    <row r="1986" spans="1:11" ht="18" x14ac:dyDescent="0.3">
      <c r="A1986" s="73">
        <v>6</v>
      </c>
      <c r="B1986" s="74" t="s">
        <v>67</v>
      </c>
      <c r="C1986" s="38"/>
      <c r="D1986" s="59">
        <v>177187.5</v>
      </c>
      <c r="E1986" s="24">
        <f>D1986*C1986</f>
        <v>0</v>
      </c>
      <c r="F1986" s="25">
        <v>0</v>
      </c>
      <c r="G1986" s="26">
        <f t="shared" si="209"/>
        <v>0</v>
      </c>
    </row>
    <row r="1987" spans="1:11" ht="18" x14ac:dyDescent="0.3">
      <c r="A1987" s="73">
        <v>7</v>
      </c>
      <c r="B1987" s="74" t="s">
        <v>68</v>
      </c>
      <c r="C1987" s="62"/>
      <c r="D1987" s="59">
        <v>174150</v>
      </c>
      <c r="E1987" s="24">
        <f t="shared" ref="E1987:E1992" si="210">D1987*C1987</f>
        <v>0</v>
      </c>
      <c r="F1987" s="25">
        <v>0</v>
      </c>
      <c r="G1987" s="26">
        <f t="shared" si="209"/>
        <v>0</v>
      </c>
    </row>
    <row r="1988" spans="1:11" ht="18" x14ac:dyDescent="0.3">
      <c r="A1988" s="73">
        <v>8</v>
      </c>
      <c r="B1988" s="74" t="s">
        <v>69</v>
      </c>
      <c r="C1988" s="38"/>
      <c r="D1988" s="34">
        <v>198450</v>
      </c>
      <c r="E1988" s="24">
        <f t="shared" si="210"/>
        <v>0</v>
      </c>
      <c r="F1988" s="25">
        <v>0</v>
      </c>
      <c r="G1988" s="26">
        <f t="shared" si="209"/>
        <v>0</v>
      </c>
      <c r="H1988" s="91"/>
      <c r="I1988" s="91"/>
      <c r="J1988" s="91"/>
      <c r="K1988" s="91"/>
    </row>
    <row r="1989" spans="1:11" ht="18" x14ac:dyDescent="0.3">
      <c r="A1989" s="73">
        <v>9</v>
      </c>
      <c r="B1989" s="74" t="s">
        <v>70</v>
      </c>
      <c r="C1989" s="38"/>
      <c r="D1989" s="34">
        <v>352350</v>
      </c>
      <c r="E1989" s="24">
        <f t="shared" si="210"/>
        <v>0</v>
      </c>
      <c r="F1989" s="25">
        <v>0</v>
      </c>
      <c r="G1989" s="26">
        <f t="shared" si="209"/>
        <v>0</v>
      </c>
    </row>
    <row r="1990" spans="1:11" ht="18" x14ac:dyDescent="0.3">
      <c r="A1990" s="73">
        <v>10</v>
      </c>
      <c r="B1990" s="74" t="s">
        <v>71</v>
      </c>
      <c r="C1990" s="63"/>
      <c r="D1990" s="34">
        <v>67375</v>
      </c>
      <c r="E1990" s="24">
        <f t="shared" si="210"/>
        <v>0</v>
      </c>
      <c r="F1990" s="25">
        <v>0</v>
      </c>
      <c r="G1990" s="26">
        <f t="shared" si="209"/>
        <v>0</v>
      </c>
    </row>
    <row r="1991" spans="1:11" ht="18" x14ac:dyDescent="0.3">
      <c r="A1991" s="73">
        <v>11</v>
      </c>
      <c r="B1991" s="75" t="s">
        <v>72</v>
      </c>
      <c r="C1991" s="64"/>
      <c r="D1991" s="61">
        <v>67375</v>
      </c>
      <c r="E1991" s="24">
        <f t="shared" si="210"/>
        <v>0</v>
      </c>
      <c r="F1991" s="25">
        <v>0</v>
      </c>
      <c r="G1991" s="26">
        <f t="shared" si="209"/>
        <v>0</v>
      </c>
    </row>
    <row r="1992" spans="1:11" ht="18" x14ac:dyDescent="0.3">
      <c r="A1992" s="73">
        <v>12</v>
      </c>
      <c r="B1992" s="74" t="s">
        <v>73</v>
      </c>
      <c r="C1992" s="64"/>
      <c r="D1992" s="61">
        <v>67375</v>
      </c>
      <c r="E1992" s="24">
        <f t="shared" si="210"/>
        <v>0</v>
      </c>
      <c r="F1992" s="25">
        <v>0</v>
      </c>
      <c r="G1992" s="26">
        <f t="shared" si="209"/>
        <v>0</v>
      </c>
    </row>
    <row r="1993" spans="1:11" ht="19.5" x14ac:dyDescent="0.35">
      <c r="A1993" s="16"/>
      <c r="B1993" s="17" t="s">
        <v>13</v>
      </c>
      <c r="C1993" s="27">
        <f>SUM(C1981:C1992)</f>
        <v>120</v>
      </c>
      <c r="D1993" s="18"/>
      <c r="E1993" s="19">
        <f>SUM(E1986:E1992)</f>
        <v>0</v>
      </c>
      <c r="F1993" s="19"/>
      <c r="G1993" s="19">
        <f>SUM(G1981:G1992)</f>
        <v>13268340</v>
      </c>
      <c r="H1993" s="52" t="s">
        <v>106</v>
      </c>
    </row>
    <row r="1997" spans="1:11" x14ac:dyDescent="0.25">
      <c r="A1997" s="52"/>
      <c r="B1997" s="52"/>
      <c r="C1997" s="52"/>
      <c r="D1997" s="52"/>
      <c r="E1997" s="52"/>
      <c r="F1997" s="52"/>
      <c r="G1997" s="52"/>
      <c r="H1997" s="52"/>
      <c r="I1997" s="52"/>
    </row>
    <row r="1999" spans="1:11" ht="18" x14ac:dyDescent="0.3">
      <c r="A1999" s="1"/>
      <c r="B1999" s="109" t="s">
        <v>0</v>
      </c>
      <c r="C1999" s="109"/>
      <c r="D1999" s="109"/>
      <c r="E1999" s="109"/>
      <c r="F1999" s="109"/>
      <c r="G1999" s="109"/>
    </row>
    <row r="2000" spans="1:11" ht="18" x14ac:dyDescent="0.3">
      <c r="A2000" s="2"/>
      <c r="B2000" s="109" t="s">
        <v>1</v>
      </c>
      <c r="C2000" s="109"/>
      <c r="D2000" s="109"/>
      <c r="E2000" s="109"/>
      <c r="F2000" s="109"/>
      <c r="G2000" s="109"/>
    </row>
    <row r="2001" spans="1:11" ht="19.5" x14ac:dyDescent="0.35">
      <c r="A2001" s="102"/>
      <c r="B2001" s="102"/>
      <c r="C2001" s="2" t="s">
        <v>2</v>
      </c>
      <c r="D2001" s="3"/>
      <c r="E2001" s="2"/>
      <c r="F2001" s="2"/>
      <c r="G2001" s="3"/>
    </row>
    <row r="2002" spans="1:11" ht="18" x14ac:dyDescent="0.3">
      <c r="A2002" s="109" t="s">
        <v>3</v>
      </c>
      <c r="B2002" s="109"/>
      <c r="C2002" s="109"/>
      <c r="D2002" s="109"/>
      <c r="E2002" s="109"/>
      <c r="F2002" s="109"/>
      <c r="G2002" s="109"/>
    </row>
    <row r="2003" spans="1:11" ht="18" x14ac:dyDescent="0.25">
      <c r="A2003" s="110" t="s">
        <v>4</v>
      </c>
      <c r="B2003" s="110"/>
      <c r="C2003" s="110"/>
      <c r="D2003" s="110"/>
      <c r="E2003" s="110"/>
      <c r="F2003" s="110"/>
      <c r="G2003" s="110"/>
    </row>
    <row r="2004" spans="1:11" x14ac:dyDescent="0.25">
      <c r="A2004" s="4"/>
      <c r="B2004" s="4"/>
      <c r="C2004" s="4"/>
      <c r="D2004" s="4"/>
      <c r="E2004" s="4"/>
      <c r="F2004" s="4"/>
      <c r="G2004" s="4"/>
    </row>
    <row r="2005" spans="1:11" ht="18" x14ac:dyDescent="0.3">
      <c r="A2005" s="5" t="s">
        <v>22</v>
      </c>
      <c r="B2005" s="5"/>
      <c r="C2005" s="6"/>
      <c r="D2005" s="107" t="s">
        <v>181</v>
      </c>
      <c r="E2005" s="107"/>
      <c r="F2005" s="107"/>
      <c r="G2005" s="107"/>
    </row>
    <row r="2006" spans="1:11" ht="18" x14ac:dyDescent="0.3">
      <c r="A2006" s="7" t="s">
        <v>23</v>
      </c>
      <c r="B2006" s="101"/>
      <c r="C2006" s="6"/>
      <c r="D2006" s="8"/>
      <c r="E2006" s="9"/>
      <c r="F2006" s="107"/>
      <c r="G2006" s="107"/>
    </row>
    <row r="2007" spans="1:11" ht="20.25" x14ac:dyDescent="0.3">
      <c r="A2007" s="10" t="s">
        <v>5</v>
      </c>
      <c r="B2007" s="21" t="s">
        <v>182</v>
      </c>
      <c r="C2007" s="6"/>
      <c r="D2007" s="8"/>
      <c r="E2007" s="9"/>
      <c r="F2007" s="108" t="s">
        <v>183</v>
      </c>
      <c r="G2007" s="108"/>
    </row>
    <row r="2008" spans="1:11" ht="17.25" x14ac:dyDescent="0.3">
      <c r="A2008" s="11" t="s">
        <v>6</v>
      </c>
      <c r="B2008" s="11" t="s">
        <v>7</v>
      </c>
      <c r="C2008" s="11" t="s">
        <v>8</v>
      </c>
      <c r="D2008" s="12" t="s">
        <v>9</v>
      </c>
      <c r="E2008" s="13" t="s">
        <v>10</v>
      </c>
      <c r="F2008" s="11" t="s">
        <v>11</v>
      </c>
      <c r="G2008" s="12" t="s">
        <v>12</v>
      </c>
      <c r="H2008" s="91"/>
      <c r="I2008" s="91"/>
      <c r="J2008" s="91"/>
    </row>
    <row r="2009" spans="1:11" ht="18" x14ac:dyDescent="0.3">
      <c r="A2009" s="73">
        <v>1</v>
      </c>
      <c r="B2009" s="58" t="s">
        <v>19</v>
      </c>
      <c r="C2009" s="38">
        <v>20</v>
      </c>
      <c r="D2009" s="59">
        <v>80775</v>
      </c>
      <c r="E2009" s="24">
        <f>D2009*C2009</f>
        <v>1615500</v>
      </c>
      <c r="F2009" s="25">
        <v>0</v>
      </c>
      <c r="G2009" s="26">
        <f>E2009-F2009*E2009</f>
        <v>1615500</v>
      </c>
    </row>
    <row r="2010" spans="1:11" ht="18" x14ac:dyDescent="0.3">
      <c r="A2010" s="73">
        <v>2</v>
      </c>
      <c r="B2010" s="57" t="s">
        <v>20</v>
      </c>
      <c r="C2010" s="62">
        <v>20</v>
      </c>
      <c r="D2010" s="59">
        <v>130973</v>
      </c>
      <c r="E2010" s="24">
        <f t="shared" ref="E2010:E2013" si="211">D2010*C2010</f>
        <v>2619460</v>
      </c>
      <c r="F2010" s="25">
        <v>0</v>
      </c>
      <c r="G2010" s="26">
        <f t="shared" ref="G2010:G2020" si="212">E2010-F2010*E2010</f>
        <v>2619460</v>
      </c>
    </row>
    <row r="2011" spans="1:11" ht="18" x14ac:dyDescent="0.3">
      <c r="A2011" s="73">
        <v>3</v>
      </c>
      <c r="B2011" s="23" t="s">
        <v>18</v>
      </c>
      <c r="C2011" s="38"/>
      <c r="D2011" s="34">
        <v>122163</v>
      </c>
      <c r="E2011" s="24">
        <f t="shared" si="211"/>
        <v>0</v>
      </c>
      <c r="F2011" s="25">
        <v>0</v>
      </c>
      <c r="G2011" s="26">
        <f t="shared" si="212"/>
        <v>0</v>
      </c>
    </row>
    <row r="2012" spans="1:11" ht="18" x14ac:dyDescent="0.3">
      <c r="A2012" s="73">
        <v>4</v>
      </c>
      <c r="B2012" s="23" t="s">
        <v>21</v>
      </c>
      <c r="C2012" s="38"/>
      <c r="D2012" s="34">
        <v>61155</v>
      </c>
      <c r="E2012" s="24">
        <f t="shared" si="211"/>
        <v>0</v>
      </c>
      <c r="F2012" s="25">
        <v>0</v>
      </c>
      <c r="G2012" s="26">
        <f t="shared" si="212"/>
        <v>0</v>
      </c>
    </row>
    <row r="2013" spans="1:11" ht="18" x14ac:dyDescent="0.3">
      <c r="A2013" s="73">
        <v>5</v>
      </c>
      <c r="B2013" s="60" t="s">
        <v>17</v>
      </c>
      <c r="C2013" s="63"/>
      <c r="D2013" s="34">
        <v>96566</v>
      </c>
      <c r="E2013" s="24">
        <f t="shared" si="211"/>
        <v>0</v>
      </c>
      <c r="F2013" s="25">
        <v>0</v>
      </c>
      <c r="G2013" s="26">
        <f t="shared" si="212"/>
        <v>0</v>
      </c>
    </row>
    <row r="2014" spans="1:11" ht="18" x14ac:dyDescent="0.3">
      <c r="A2014" s="73">
        <v>6</v>
      </c>
      <c r="B2014" s="74" t="s">
        <v>67</v>
      </c>
      <c r="C2014" s="38"/>
      <c r="D2014" s="59">
        <v>177187.5</v>
      </c>
      <c r="E2014" s="24">
        <f>D2014*C2014</f>
        <v>0</v>
      </c>
      <c r="F2014" s="25">
        <v>0</v>
      </c>
      <c r="G2014" s="26">
        <f t="shared" si="212"/>
        <v>0</v>
      </c>
    </row>
    <row r="2015" spans="1:11" ht="18" x14ac:dyDescent="0.3">
      <c r="A2015" s="73">
        <v>7</v>
      </c>
      <c r="B2015" s="74" t="s">
        <v>68</v>
      </c>
      <c r="C2015" s="62"/>
      <c r="D2015" s="59">
        <v>174150</v>
      </c>
      <c r="E2015" s="24">
        <f t="shared" ref="E2015:E2020" si="213">D2015*C2015</f>
        <v>0</v>
      </c>
      <c r="F2015" s="25">
        <v>0</v>
      </c>
      <c r="G2015" s="26">
        <f t="shared" si="212"/>
        <v>0</v>
      </c>
    </row>
    <row r="2016" spans="1:11" ht="18" x14ac:dyDescent="0.3">
      <c r="A2016" s="73">
        <v>8</v>
      </c>
      <c r="B2016" s="74" t="s">
        <v>69</v>
      </c>
      <c r="C2016" s="38"/>
      <c r="D2016" s="34">
        <v>198450</v>
      </c>
      <c r="E2016" s="24">
        <f t="shared" si="213"/>
        <v>0</v>
      </c>
      <c r="F2016" s="25">
        <v>0</v>
      </c>
      <c r="G2016" s="26">
        <f t="shared" si="212"/>
        <v>0</v>
      </c>
      <c r="H2016" s="91"/>
      <c r="I2016" s="91"/>
      <c r="J2016" s="91"/>
      <c r="K2016" s="91"/>
    </row>
    <row r="2017" spans="1:8" ht="18" x14ac:dyDescent="0.3">
      <c r="A2017" s="73">
        <v>9</v>
      </c>
      <c r="B2017" s="74" t="s">
        <v>70</v>
      </c>
      <c r="C2017" s="38"/>
      <c r="D2017" s="34">
        <v>352350</v>
      </c>
      <c r="E2017" s="24">
        <f t="shared" si="213"/>
        <v>0</v>
      </c>
      <c r="F2017" s="25">
        <v>0</v>
      </c>
      <c r="G2017" s="26">
        <f t="shared" si="212"/>
        <v>0</v>
      </c>
    </row>
    <row r="2018" spans="1:8" ht="18" x14ac:dyDescent="0.3">
      <c r="A2018" s="73">
        <v>10</v>
      </c>
      <c r="B2018" s="74" t="s">
        <v>71</v>
      </c>
      <c r="C2018" s="63"/>
      <c r="D2018" s="34">
        <v>67375</v>
      </c>
      <c r="E2018" s="24">
        <f t="shared" si="213"/>
        <v>0</v>
      </c>
      <c r="F2018" s="25">
        <v>0</v>
      </c>
      <c r="G2018" s="26">
        <f t="shared" si="212"/>
        <v>0</v>
      </c>
    </row>
    <row r="2019" spans="1:8" ht="18" x14ac:dyDescent="0.3">
      <c r="A2019" s="73">
        <v>11</v>
      </c>
      <c r="B2019" s="75" t="s">
        <v>72</v>
      </c>
      <c r="C2019" s="64"/>
      <c r="D2019" s="61">
        <v>67375</v>
      </c>
      <c r="E2019" s="24">
        <f t="shared" si="213"/>
        <v>0</v>
      </c>
      <c r="F2019" s="25">
        <v>0</v>
      </c>
      <c r="G2019" s="26">
        <f t="shared" si="212"/>
        <v>0</v>
      </c>
    </row>
    <row r="2020" spans="1:8" ht="18" x14ac:dyDescent="0.3">
      <c r="A2020" s="73">
        <v>12</v>
      </c>
      <c r="B2020" s="74" t="s">
        <v>73</v>
      </c>
      <c r="C2020" s="64"/>
      <c r="D2020" s="61">
        <v>67375</v>
      </c>
      <c r="E2020" s="24">
        <f t="shared" si="213"/>
        <v>0</v>
      </c>
      <c r="F2020" s="25">
        <v>0</v>
      </c>
      <c r="G2020" s="26">
        <f t="shared" si="212"/>
        <v>0</v>
      </c>
    </row>
    <row r="2021" spans="1:8" ht="18" x14ac:dyDescent="0.3">
      <c r="A2021" s="16"/>
      <c r="B2021" s="17" t="s">
        <v>13</v>
      </c>
      <c r="C2021" s="27">
        <f>SUM(C2009:C2020)</f>
        <v>40</v>
      </c>
      <c r="D2021" s="18"/>
      <c r="E2021" s="19">
        <f>SUM(E2014:E2020)</f>
        <v>0</v>
      </c>
      <c r="F2021" s="19"/>
      <c r="G2021" s="19">
        <f>SUM(G2009:G2020)</f>
        <v>4234960</v>
      </c>
      <c r="H2021" s="52" t="s">
        <v>106</v>
      </c>
    </row>
    <row r="2025" spans="1:8" ht="18" x14ac:dyDescent="0.3">
      <c r="A2025" s="1"/>
      <c r="B2025" s="109" t="s">
        <v>0</v>
      </c>
      <c r="C2025" s="109"/>
      <c r="D2025" s="109"/>
      <c r="E2025" s="109"/>
      <c r="F2025" s="109"/>
      <c r="G2025" s="109"/>
    </row>
    <row r="2026" spans="1:8" ht="18" x14ac:dyDescent="0.3">
      <c r="A2026" s="2"/>
      <c r="B2026" s="109" t="s">
        <v>1</v>
      </c>
      <c r="C2026" s="109"/>
      <c r="D2026" s="109"/>
      <c r="E2026" s="109"/>
      <c r="F2026" s="109"/>
      <c r="G2026" s="109"/>
    </row>
    <row r="2027" spans="1:8" ht="18" x14ac:dyDescent="0.3">
      <c r="A2027" s="102"/>
      <c r="B2027" s="102"/>
      <c r="C2027" s="2" t="s">
        <v>2</v>
      </c>
      <c r="D2027" s="3"/>
      <c r="E2027" s="2"/>
      <c r="F2027" s="2"/>
      <c r="G2027" s="3"/>
    </row>
    <row r="2028" spans="1:8" ht="18" x14ac:dyDescent="0.3">
      <c r="A2028" s="109" t="s">
        <v>3</v>
      </c>
      <c r="B2028" s="109"/>
      <c r="C2028" s="109"/>
      <c r="D2028" s="109"/>
      <c r="E2028" s="109"/>
      <c r="F2028" s="109"/>
      <c r="G2028" s="109"/>
    </row>
    <row r="2029" spans="1:8" ht="18" x14ac:dyDescent="0.25">
      <c r="A2029" s="110" t="s">
        <v>4</v>
      </c>
      <c r="B2029" s="110"/>
      <c r="C2029" s="110"/>
      <c r="D2029" s="110"/>
      <c r="E2029" s="110"/>
      <c r="F2029" s="110"/>
      <c r="G2029" s="110"/>
    </row>
    <row r="2030" spans="1:8" x14ac:dyDescent="0.25">
      <c r="A2030" s="4"/>
      <c r="B2030" s="4"/>
      <c r="C2030" s="4"/>
      <c r="D2030" s="4"/>
      <c r="E2030" s="4"/>
      <c r="F2030" s="4"/>
      <c r="G2030" s="4"/>
    </row>
    <row r="2031" spans="1:8" ht="18" x14ac:dyDescent="0.3">
      <c r="A2031" s="5" t="s">
        <v>22</v>
      </c>
      <c r="B2031" s="5"/>
      <c r="C2031" s="6"/>
      <c r="D2031" s="107" t="s">
        <v>184</v>
      </c>
      <c r="E2031" s="107"/>
      <c r="F2031" s="107"/>
      <c r="G2031" s="107"/>
    </row>
    <row r="2032" spans="1:8" ht="18" x14ac:dyDescent="0.3">
      <c r="A2032" s="7" t="s">
        <v>23</v>
      </c>
      <c r="B2032" s="101"/>
      <c r="C2032" s="6"/>
      <c r="D2032" s="8"/>
      <c r="E2032" s="9"/>
      <c r="F2032" s="107"/>
      <c r="G2032" s="107"/>
    </row>
    <row r="2033" spans="1:11" ht="20.25" x14ac:dyDescent="0.3">
      <c r="A2033" s="10" t="s">
        <v>5</v>
      </c>
      <c r="B2033" s="21" t="s">
        <v>86</v>
      </c>
      <c r="C2033" s="6"/>
      <c r="D2033" s="8"/>
      <c r="E2033" s="9"/>
      <c r="F2033" s="108" t="s">
        <v>185</v>
      </c>
      <c r="G2033" s="108"/>
    </row>
    <row r="2034" spans="1:11" ht="17.25" x14ac:dyDescent="0.3">
      <c r="A2034" s="11" t="s">
        <v>6</v>
      </c>
      <c r="B2034" s="11" t="s">
        <v>7</v>
      </c>
      <c r="C2034" s="11" t="s">
        <v>8</v>
      </c>
      <c r="D2034" s="12" t="s">
        <v>9</v>
      </c>
      <c r="E2034" s="13" t="s">
        <v>10</v>
      </c>
      <c r="F2034" s="11" t="s">
        <v>11</v>
      </c>
      <c r="G2034" s="12" t="s">
        <v>12</v>
      </c>
      <c r="H2034" s="91"/>
      <c r="I2034" s="91"/>
      <c r="J2034" s="91"/>
    </row>
    <row r="2035" spans="1:11" ht="18" x14ac:dyDescent="0.3">
      <c r="A2035" s="73">
        <v>1</v>
      </c>
      <c r="B2035" s="58" t="s">
        <v>19</v>
      </c>
      <c r="C2035" s="38"/>
      <c r="D2035" s="59">
        <v>80775</v>
      </c>
      <c r="E2035" s="24">
        <f>D2035*C2035</f>
        <v>0</v>
      </c>
      <c r="F2035" s="25">
        <v>0</v>
      </c>
      <c r="G2035" s="26">
        <f>E2035-F2035*E2035</f>
        <v>0</v>
      </c>
    </row>
    <row r="2036" spans="1:11" ht="18" x14ac:dyDescent="0.3">
      <c r="A2036" s="73">
        <v>2</v>
      </c>
      <c r="B2036" s="57" t="s">
        <v>20</v>
      </c>
      <c r="C2036" s="62"/>
      <c r="D2036" s="59">
        <v>130973</v>
      </c>
      <c r="E2036" s="24">
        <f t="shared" ref="E2036:E2039" si="214">D2036*C2036</f>
        <v>0</v>
      </c>
      <c r="F2036" s="25">
        <v>0</v>
      </c>
      <c r="G2036" s="26">
        <f t="shared" ref="G2036:G2046" si="215">E2036-F2036*E2036</f>
        <v>0</v>
      </c>
    </row>
    <row r="2037" spans="1:11" ht="18" x14ac:dyDescent="0.3">
      <c r="A2037" s="73">
        <v>3</v>
      </c>
      <c r="B2037" s="23" t="s">
        <v>18</v>
      </c>
      <c r="C2037" s="38"/>
      <c r="D2037" s="34">
        <v>122163</v>
      </c>
      <c r="E2037" s="24">
        <f t="shared" si="214"/>
        <v>0</v>
      </c>
      <c r="F2037" s="25">
        <v>0</v>
      </c>
      <c r="G2037" s="26">
        <f t="shared" si="215"/>
        <v>0</v>
      </c>
    </row>
    <row r="2038" spans="1:11" ht="18" x14ac:dyDescent="0.3">
      <c r="A2038" s="73">
        <v>4</v>
      </c>
      <c r="B2038" s="23" t="s">
        <v>21</v>
      </c>
      <c r="C2038" s="38"/>
      <c r="D2038" s="34">
        <v>61155</v>
      </c>
      <c r="E2038" s="24">
        <f t="shared" si="214"/>
        <v>0</v>
      </c>
      <c r="F2038" s="25">
        <v>0</v>
      </c>
      <c r="G2038" s="26">
        <f t="shared" si="215"/>
        <v>0</v>
      </c>
    </row>
    <row r="2039" spans="1:11" ht="18" x14ac:dyDescent="0.3">
      <c r="A2039" s="73">
        <v>5</v>
      </c>
      <c r="B2039" s="60" t="s">
        <v>17</v>
      </c>
      <c r="C2039" s="63"/>
      <c r="D2039" s="34">
        <v>96566</v>
      </c>
      <c r="E2039" s="24">
        <f t="shared" si="214"/>
        <v>0</v>
      </c>
      <c r="F2039" s="25">
        <v>0</v>
      </c>
      <c r="G2039" s="26">
        <f t="shared" si="215"/>
        <v>0</v>
      </c>
    </row>
    <row r="2040" spans="1:11" ht="18" x14ac:dyDescent="0.3">
      <c r="A2040" s="73">
        <v>6</v>
      </c>
      <c r="B2040" s="74" t="s">
        <v>67</v>
      </c>
      <c r="C2040" s="38">
        <v>20</v>
      </c>
      <c r="D2040" s="59">
        <v>177187.5</v>
      </c>
      <c r="E2040" s="24">
        <f>D2040*C2040</f>
        <v>3543750</v>
      </c>
      <c r="F2040" s="25">
        <v>0</v>
      </c>
      <c r="G2040" s="26">
        <f t="shared" si="215"/>
        <v>3543750</v>
      </c>
    </row>
    <row r="2041" spans="1:11" ht="18" x14ac:dyDescent="0.3">
      <c r="A2041" s="73">
        <v>7</v>
      </c>
      <c r="B2041" s="74" t="s">
        <v>68</v>
      </c>
      <c r="C2041" s="62"/>
      <c r="D2041" s="59">
        <v>174150</v>
      </c>
      <c r="E2041" s="24">
        <f t="shared" ref="E2041:E2046" si="216">D2041*C2041</f>
        <v>0</v>
      </c>
      <c r="F2041" s="25">
        <v>0</v>
      </c>
      <c r="G2041" s="26">
        <f t="shared" si="215"/>
        <v>0</v>
      </c>
    </row>
    <row r="2042" spans="1:11" ht="18" x14ac:dyDescent="0.3">
      <c r="A2042" s="73">
        <v>8</v>
      </c>
      <c r="B2042" s="74" t="s">
        <v>69</v>
      </c>
      <c r="C2042" s="38"/>
      <c r="D2042" s="34">
        <v>198450</v>
      </c>
      <c r="E2042" s="24">
        <f t="shared" si="216"/>
        <v>0</v>
      </c>
      <c r="F2042" s="25">
        <v>0</v>
      </c>
      <c r="G2042" s="26">
        <f t="shared" si="215"/>
        <v>0</v>
      </c>
      <c r="H2042" s="91"/>
      <c r="I2042" s="91"/>
      <c r="J2042" s="91"/>
      <c r="K2042" s="91"/>
    </row>
    <row r="2043" spans="1:11" ht="18" x14ac:dyDescent="0.3">
      <c r="A2043" s="73">
        <v>9</v>
      </c>
      <c r="B2043" s="74" t="s">
        <v>70</v>
      </c>
      <c r="C2043" s="38"/>
      <c r="D2043" s="34">
        <v>352350</v>
      </c>
      <c r="E2043" s="24">
        <f t="shared" si="216"/>
        <v>0</v>
      </c>
      <c r="F2043" s="25">
        <v>0</v>
      </c>
      <c r="G2043" s="26">
        <f t="shared" si="215"/>
        <v>0</v>
      </c>
    </row>
    <row r="2044" spans="1:11" ht="18" x14ac:dyDescent="0.3">
      <c r="A2044" s="73">
        <v>10</v>
      </c>
      <c r="B2044" s="74" t="s">
        <v>71</v>
      </c>
      <c r="C2044" s="63">
        <v>10</v>
      </c>
      <c r="D2044" s="34">
        <v>67375</v>
      </c>
      <c r="E2044" s="24">
        <f t="shared" si="216"/>
        <v>673750</v>
      </c>
      <c r="F2044" s="25">
        <v>0</v>
      </c>
      <c r="G2044" s="26">
        <f t="shared" si="215"/>
        <v>673750</v>
      </c>
    </row>
    <row r="2045" spans="1:11" ht="18" x14ac:dyDescent="0.3">
      <c r="A2045" s="73">
        <v>11</v>
      </c>
      <c r="B2045" s="75" t="s">
        <v>72</v>
      </c>
      <c r="C2045" s="64">
        <v>20</v>
      </c>
      <c r="D2045" s="61">
        <v>67375</v>
      </c>
      <c r="E2045" s="24">
        <f t="shared" si="216"/>
        <v>1347500</v>
      </c>
      <c r="F2045" s="25">
        <v>0</v>
      </c>
      <c r="G2045" s="26">
        <f t="shared" si="215"/>
        <v>1347500</v>
      </c>
    </row>
    <row r="2046" spans="1:11" ht="18" x14ac:dyDescent="0.3">
      <c r="A2046" s="73">
        <v>12</v>
      </c>
      <c r="B2046" s="74" t="s">
        <v>73</v>
      </c>
      <c r="C2046" s="64"/>
      <c r="D2046" s="61">
        <v>67375</v>
      </c>
      <c r="E2046" s="24">
        <f t="shared" si="216"/>
        <v>0</v>
      </c>
      <c r="F2046" s="25">
        <v>0</v>
      </c>
      <c r="G2046" s="26">
        <f t="shared" si="215"/>
        <v>0</v>
      </c>
    </row>
    <row r="2047" spans="1:11" ht="18" x14ac:dyDescent="0.3">
      <c r="A2047" s="16"/>
      <c r="B2047" s="17" t="s">
        <v>13</v>
      </c>
      <c r="C2047" s="27">
        <f>SUM(C2035:C2046)</f>
        <v>50</v>
      </c>
      <c r="D2047" s="18"/>
      <c r="E2047" s="19">
        <f>SUM(E2040:E2046)</f>
        <v>5565000</v>
      </c>
      <c r="F2047" s="19"/>
      <c r="G2047" s="19">
        <f>SUM(G2035:G2046)</f>
        <v>5565000</v>
      </c>
      <c r="H2047" s="52" t="s">
        <v>211</v>
      </c>
      <c r="I2047" s="52"/>
      <c r="J2047" s="52"/>
    </row>
    <row r="2049" spans="1:10" x14ac:dyDescent="0.25">
      <c r="H2049" t="s">
        <v>106</v>
      </c>
    </row>
    <row r="2053" spans="1:10" ht="18" x14ac:dyDescent="0.3">
      <c r="A2053" s="1"/>
      <c r="B2053" s="109" t="s">
        <v>0</v>
      </c>
      <c r="C2053" s="109"/>
      <c r="D2053" s="109"/>
      <c r="E2053" s="109"/>
      <c r="F2053" s="109"/>
      <c r="G2053" s="109"/>
    </row>
    <row r="2054" spans="1:10" ht="18" x14ac:dyDescent="0.3">
      <c r="A2054" s="2"/>
      <c r="B2054" s="109" t="s">
        <v>1</v>
      </c>
      <c r="C2054" s="109"/>
      <c r="D2054" s="109"/>
      <c r="E2054" s="109"/>
      <c r="F2054" s="109"/>
      <c r="G2054" s="109"/>
    </row>
    <row r="2055" spans="1:10" ht="18" x14ac:dyDescent="0.3">
      <c r="A2055" s="102"/>
      <c r="B2055" s="102"/>
      <c r="C2055" s="2" t="s">
        <v>2</v>
      </c>
      <c r="D2055" s="3"/>
      <c r="E2055" s="2"/>
      <c r="F2055" s="2"/>
      <c r="G2055" s="3"/>
    </row>
    <row r="2056" spans="1:10" ht="18" x14ac:dyDescent="0.3">
      <c r="A2056" s="109" t="s">
        <v>3</v>
      </c>
      <c r="B2056" s="109"/>
      <c r="C2056" s="109"/>
      <c r="D2056" s="109"/>
      <c r="E2056" s="109"/>
      <c r="F2056" s="109"/>
      <c r="G2056" s="109"/>
    </row>
    <row r="2057" spans="1:10" ht="18" x14ac:dyDescent="0.25">
      <c r="A2057" s="110" t="s">
        <v>4</v>
      </c>
      <c r="B2057" s="110"/>
      <c r="C2057" s="110"/>
      <c r="D2057" s="110"/>
      <c r="E2057" s="110"/>
      <c r="F2057" s="110"/>
      <c r="G2057" s="110"/>
    </row>
    <row r="2058" spans="1:10" x14ac:dyDescent="0.25">
      <c r="A2058" s="4"/>
      <c r="B2058" s="4"/>
      <c r="C2058" s="4"/>
      <c r="D2058" s="4"/>
      <c r="E2058" s="4"/>
      <c r="F2058" s="4"/>
      <c r="G2058" s="4"/>
    </row>
    <row r="2059" spans="1:10" ht="18" x14ac:dyDescent="0.3">
      <c r="A2059" s="5" t="s">
        <v>22</v>
      </c>
      <c r="B2059" s="5"/>
      <c r="C2059" s="6"/>
      <c r="D2059" s="107" t="s">
        <v>186</v>
      </c>
      <c r="E2059" s="107"/>
      <c r="F2059" s="107"/>
      <c r="G2059" s="107"/>
    </row>
    <row r="2060" spans="1:10" ht="18" x14ac:dyDescent="0.3">
      <c r="A2060" s="7" t="s">
        <v>23</v>
      </c>
      <c r="B2060" s="101"/>
      <c r="C2060" s="6"/>
      <c r="D2060" s="8"/>
      <c r="E2060" s="9"/>
      <c r="F2060" s="107"/>
      <c r="G2060" s="107"/>
    </row>
    <row r="2061" spans="1:10" ht="20.25" x14ac:dyDescent="0.3">
      <c r="A2061" s="10" t="s">
        <v>5</v>
      </c>
      <c r="B2061" s="21" t="s">
        <v>182</v>
      </c>
      <c r="C2061" s="6"/>
      <c r="D2061" s="8"/>
      <c r="E2061" s="9"/>
      <c r="F2061" s="108" t="s">
        <v>187</v>
      </c>
      <c r="G2061" s="108"/>
    </row>
    <row r="2062" spans="1:10" ht="17.25" x14ac:dyDescent="0.3">
      <c r="A2062" s="11" t="s">
        <v>6</v>
      </c>
      <c r="B2062" s="11" t="s">
        <v>7</v>
      </c>
      <c r="C2062" s="11" t="s">
        <v>8</v>
      </c>
      <c r="D2062" s="12" t="s">
        <v>9</v>
      </c>
      <c r="E2062" s="13" t="s">
        <v>10</v>
      </c>
      <c r="F2062" s="11" t="s">
        <v>11</v>
      </c>
      <c r="G2062" s="12" t="s">
        <v>12</v>
      </c>
      <c r="H2062" s="91"/>
      <c r="I2062" s="91"/>
      <c r="J2062" s="91"/>
    </row>
    <row r="2063" spans="1:10" ht="18" x14ac:dyDescent="0.3">
      <c r="A2063" s="73">
        <v>1</v>
      </c>
      <c r="B2063" s="58" t="s">
        <v>19</v>
      </c>
      <c r="C2063" s="38">
        <v>20</v>
      </c>
      <c r="D2063" s="59">
        <v>80775</v>
      </c>
      <c r="E2063" s="24">
        <f>D2063*C2063</f>
        <v>1615500</v>
      </c>
      <c r="F2063" s="25">
        <v>0</v>
      </c>
      <c r="G2063" s="26">
        <f>E2063-F2063*E2063</f>
        <v>1615500</v>
      </c>
    </row>
    <row r="2064" spans="1:10" ht="18" x14ac:dyDescent="0.3">
      <c r="A2064" s="73">
        <v>2</v>
      </c>
      <c r="B2064" s="57" t="s">
        <v>20</v>
      </c>
      <c r="C2064" s="62">
        <v>20</v>
      </c>
      <c r="D2064" s="59">
        <v>130973</v>
      </c>
      <c r="E2064" s="24">
        <f t="shared" ref="E2064:E2067" si="217">D2064*C2064</f>
        <v>2619460</v>
      </c>
      <c r="F2064" s="25">
        <v>0</v>
      </c>
      <c r="G2064" s="26">
        <f t="shared" ref="G2064:G2074" si="218">E2064-F2064*E2064</f>
        <v>2619460</v>
      </c>
    </row>
    <row r="2065" spans="1:11" ht="18" x14ac:dyDescent="0.3">
      <c r="A2065" s="73">
        <v>3</v>
      </c>
      <c r="B2065" s="23" t="s">
        <v>18</v>
      </c>
      <c r="C2065" s="38">
        <v>30</v>
      </c>
      <c r="D2065" s="34">
        <v>122163</v>
      </c>
      <c r="E2065" s="24">
        <f t="shared" si="217"/>
        <v>3664890</v>
      </c>
      <c r="F2065" s="25">
        <v>0</v>
      </c>
      <c r="G2065" s="26">
        <f t="shared" si="218"/>
        <v>3664890</v>
      </c>
    </row>
    <row r="2066" spans="1:11" ht="18" x14ac:dyDescent="0.3">
      <c r="A2066" s="73">
        <v>4</v>
      </c>
      <c r="B2066" s="23" t="s">
        <v>21</v>
      </c>
      <c r="C2066" s="38"/>
      <c r="D2066" s="34">
        <v>61155</v>
      </c>
      <c r="E2066" s="24">
        <f t="shared" si="217"/>
        <v>0</v>
      </c>
      <c r="F2066" s="25">
        <v>0</v>
      </c>
      <c r="G2066" s="26">
        <f t="shared" si="218"/>
        <v>0</v>
      </c>
    </row>
    <row r="2067" spans="1:11" ht="18" x14ac:dyDescent="0.3">
      <c r="A2067" s="73">
        <v>5</v>
      </c>
      <c r="B2067" s="60" t="s">
        <v>17</v>
      </c>
      <c r="C2067" s="63"/>
      <c r="D2067" s="34">
        <v>96566</v>
      </c>
      <c r="E2067" s="24">
        <f t="shared" si="217"/>
        <v>0</v>
      </c>
      <c r="F2067" s="25">
        <v>0</v>
      </c>
      <c r="G2067" s="26">
        <f t="shared" si="218"/>
        <v>0</v>
      </c>
    </row>
    <row r="2068" spans="1:11" ht="18" x14ac:dyDescent="0.3">
      <c r="A2068" s="73">
        <v>6</v>
      </c>
      <c r="B2068" s="74" t="s">
        <v>67</v>
      </c>
      <c r="C2068" s="38"/>
      <c r="D2068" s="59">
        <v>177187.5</v>
      </c>
      <c r="E2068" s="24">
        <f>D2068*C2068</f>
        <v>0</v>
      </c>
      <c r="F2068" s="25">
        <v>0</v>
      </c>
      <c r="G2068" s="26">
        <f t="shared" si="218"/>
        <v>0</v>
      </c>
    </row>
    <row r="2069" spans="1:11" ht="18" x14ac:dyDescent="0.3">
      <c r="A2069" s="73">
        <v>7</v>
      </c>
      <c r="B2069" s="74" t="s">
        <v>68</v>
      </c>
      <c r="C2069" s="62"/>
      <c r="D2069" s="59">
        <v>174150</v>
      </c>
      <c r="E2069" s="24">
        <f t="shared" ref="E2069:E2074" si="219">D2069*C2069</f>
        <v>0</v>
      </c>
      <c r="F2069" s="25">
        <v>0</v>
      </c>
      <c r="G2069" s="26">
        <f t="shared" si="218"/>
        <v>0</v>
      </c>
    </row>
    <row r="2070" spans="1:11" ht="18" x14ac:dyDescent="0.3">
      <c r="A2070" s="73">
        <v>8</v>
      </c>
      <c r="B2070" s="74" t="s">
        <v>69</v>
      </c>
      <c r="C2070" s="38"/>
      <c r="D2070" s="34">
        <v>198450</v>
      </c>
      <c r="E2070" s="24">
        <f t="shared" si="219"/>
        <v>0</v>
      </c>
      <c r="F2070" s="25">
        <v>0</v>
      </c>
      <c r="G2070" s="26">
        <f t="shared" si="218"/>
        <v>0</v>
      </c>
      <c r="H2070" s="91"/>
      <c r="I2070" s="91"/>
      <c r="J2070" s="91"/>
      <c r="K2070" s="91"/>
    </row>
    <row r="2071" spans="1:11" ht="18" x14ac:dyDescent="0.3">
      <c r="A2071" s="73">
        <v>9</v>
      </c>
      <c r="B2071" s="74" t="s">
        <v>70</v>
      </c>
      <c r="C2071" s="38"/>
      <c r="D2071" s="34">
        <v>352350</v>
      </c>
      <c r="E2071" s="24">
        <f t="shared" si="219"/>
        <v>0</v>
      </c>
      <c r="F2071" s="25">
        <v>0</v>
      </c>
      <c r="G2071" s="26">
        <f t="shared" si="218"/>
        <v>0</v>
      </c>
    </row>
    <row r="2072" spans="1:11" ht="18" x14ac:dyDescent="0.3">
      <c r="A2072" s="73">
        <v>10</v>
      </c>
      <c r="B2072" s="74" t="s">
        <v>71</v>
      </c>
      <c r="C2072" s="63"/>
      <c r="D2072" s="34">
        <v>67375</v>
      </c>
      <c r="E2072" s="24">
        <f t="shared" si="219"/>
        <v>0</v>
      </c>
      <c r="F2072" s="25">
        <v>0</v>
      </c>
      <c r="G2072" s="26">
        <f t="shared" si="218"/>
        <v>0</v>
      </c>
    </row>
    <row r="2073" spans="1:11" ht="18" x14ac:dyDescent="0.3">
      <c r="A2073" s="73">
        <v>11</v>
      </c>
      <c r="B2073" s="75" t="s">
        <v>72</v>
      </c>
      <c r="C2073" s="64"/>
      <c r="D2073" s="61">
        <v>67375</v>
      </c>
      <c r="E2073" s="24">
        <f t="shared" si="219"/>
        <v>0</v>
      </c>
      <c r="F2073" s="25">
        <v>0</v>
      </c>
      <c r="G2073" s="26">
        <f t="shared" si="218"/>
        <v>0</v>
      </c>
    </row>
    <row r="2074" spans="1:11" ht="18" x14ac:dyDescent="0.3">
      <c r="A2074" s="73">
        <v>12</v>
      </c>
      <c r="B2074" s="74" t="s">
        <v>73</v>
      </c>
      <c r="C2074" s="64"/>
      <c r="D2074" s="61">
        <v>67375</v>
      </c>
      <c r="E2074" s="24">
        <f t="shared" si="219"/>
        <v>0</v>
      </c>
      <c r="F2074" s="25">
        <v>0</v>
      </c>
      <c r="G2074" s="26">
        <f t="shared" si="218"/>
        <v>0</v>
      </c>
    </row>
    <row r="2075" spans="1:11" ht="18" x14ac:dyDescent="0.3">
      <c r="A2075" s="16"/>
      <c r="B2075" s="17" t="s">
        <v>13</v>
      </c>
      <c r="C2075" s="27">
        <f>SUM(C2063:C2074)</f>
        <v>70</v>
      </c>
      <c r="D2075" s="18"/>
      <c r="E2075" s="19">
        <f>SUM(E2068:E2074)</f>
        <v>0</v>
      </c>
      <c r="F2075" s="19"/>
      <c r="G2075" s="19">
        <f>SUM(G2063:G2074)</f>
        <v>7899850</v>
      </c>
      <c r="H2075" s="52" t="s">
        <v>106</v>
      </c>
    </row>
    <row r="2078" spans="1:11" ht="18" x14ac:dyDescent="0.3">
      <c r="A2078" s="1"/>
      <c r="B2078" s="109" t="s">
        <v>0</v>
      </c>
      <c r="C2078" s="109"/>
      <c r="D2078" s="109"/>
      <c r="E2078" s="109"/>
      <c r="F2078" s="109"/>
      <c r="G2078" s="109"/>
    </row>
    <row r="2079" spans="1:11" ht="18" x14ac:dyDescent="0.3">
      <c r="A2079" s="2"/>
      <c r="B2079" s="109" t="s">
        <v>1</v>
      </c>
      <c r="C2079" s="109"/>
      <c r="D2079" s="109"/>
      <c r="E2079" s="109"/>
      <c r="F2079" s="109"/>
      <c r="G2079" s="109"/>
    </row>
    <row r="2080" spans="1:11" ht="18" x14ac:dyDescent="0.3">
      <c r="A2080" s="104"/>
      <c r="B2080" s="104"/>
      <c r="C2080" s="2" t="s">
        <v>2</v>
      </c>
      <c r="D2080" s="3"/>
      <c r="E2080" s="2"/>
      <c r="F2080" s="2"/>
      <c r="G2080" s="3"/>
    </row>
    <row r="2081" spans="1:8" ht="18" x14ac:dyDescent="0.3">
      <c r="A2081" s="109" t="s">
        <v>3</v>
      </c>
      <c r="B2081" s="109"/>
      <c r="C2081" s="109"/>
      <c r="D2081" s="109"/>
      <c r="E2081" s="109"/>
      <c r="F2081" s="109"/>
      <c r="G2081" s="109"/>
    </row>
    <row r="2082" spans="1:8" ht="15.75" customHeight="1" x14ac:dyDescent="0.25">
      <c r="A2082" s="110" t="s">
        <v>4</v>
      </c>
      <c r="B2082" s="110"/>
      <c r="C2082" s="110"/>
      <c r="D2082" s="110"/>
      <c r="E2082" s="110"/>
      <c r="F2082" s="110"/>
      <c r="G2082" s="110"/>
    </row>
    <row r="2083" spans="1:8" x14ac:dyDescent="0.25">
      <c r="A2083" s="4"/>
      <c r="B2083" s="4"/>
      <c r="C2083" s="4"/>
      <c r="D2083" s="4"/>
      <c r="E2083" s="4"/>
      <c r="F2083" s="4"/>
      <c r="G2083" s="4"/>
    </row>
    <row r="2084" spans="1:8" ht="18" x14ac:dyDescent="0.3">
      <c r="A2084" s="5" t="s">
        <v>22</v>
      </c>
      <c r="B2084" s="5"/>
      <c r="C2084" s="6"/>
      <c r="D2084" s="107" t="s">
        <v>212</v>
      </c>
      <c r="E2084" s="107"/>
      <c r="F2084" s="107"/>
      <c r="G2084" s="107"/>
    </row>
    <row r="2085" spans="1:8" ht="18" x14ac:dyDescent="0.3">
      <c r="A2085" s="7" t="s">
        <v>23</v>
      </c>
      <c r="B2085" s="103"/>
      <c r="C2085" s="6"/>
      <c r="D2085" s="8"/>
      <c r="E2085" s="9"/>
      <c r="F2085" s="107"/>
      <c r="G2085" s="107"/>
    </row>
    <row r="2086" spans="1:8" ht="20.25" x14ac:dyDescent="0.3">
      <c r="A2086" s="10" t="s">
        <v>5</v>
      </c>
      <c r="B2086" s="21" t="s">
        <v>192</v>
      </c>
      <c r="C2086" s="6"/>
      <c r="D2086" s="8"/>
      <c r="E2086" s="9"/>
      <c r="F2086" s="108" t="s">
        <v>213</v>
      </c>
      <c r="G2086" s="108"/>
      <c r="H2086" s="52" t="s">
        <v>214</v>
      </c>
    </row>
    <row r="2087" spans="1:8" ht="17.25" x14ac:dyDescent="0.3">
      <c r="A2087" s="11" t="s">
        <v>6</v>
      </c>
      <c r="B2087" s="11" t="s">
        <v>7</v>
      </c>
      <c r="C2087" s="11" t="s">
        <v>8</v>
      </c>
      <c r="D2087" s="12" t="s">
        <v>9</v>
      </c>
      <c r="E2087" s="13" t="s">
        <v>10</v>
      </c>
      <c r="F2087" s="11" t="s">
        <v>11</v>
      </c>
      <c r="G2087" s="12" t="s">
        <v>12</v>
      </c>
    </row>
    <row r="2088" spans="1:8" ht="18" x14ac:dyDescent="0.3">
      <c r="A2088" s="73">
        <v>1</v>
      </c>
      <c r="B2088" s="58" t="s">
        <v>19</v>
      </c>
      <c r="C2088" s="38"/>
      <c r="D2088" s="59">
        <v>80775</v>
      </c>
      <c r="E2088" s="24">
        <f>D2088*C2088</f>
        <v>0</v>
      </c>
      <c r="F2088" s="25">
        <v>0</v>
      </c>
      <c r="G2088" s="26">
        <f>E2088-F2088*E2088</f>
        <v>0</v>
      </c>
    </row>
    <row r="2089" spans="1:8" ht="18" x14ac:dyDescent="0.3">
      <c r="A2089" s="73">
        <v>2</v>
      </c>
      <c r="B2089" s="57" t="s">
        <v>20</v>
      </c>
      <c r="C2089" s="62"/>
      <c r="D2089" s="59">
        <v>130973</v>
      </c>
      <c r="E2089" s="24">
        <f t="shared" ref="E2089:E2092" si="220">D2089*C2089</f>
        <v>0</v>
      </c>
      <c r="F2089" s="25">
        <v>0</v>
      </c>
      <c r="G2089" s="26">
        <f t="shared" ref="G2089:G2099" si="221">E2089-F2089*E2089</f>
        <v>0</v>
      </c>
    </row>
    <row r="2090" spans="1:8" ht="18" x14ac:dyDescent="0.3">
      <c r="A2090" s="73">
        <v>3</v>
      </c>
      <c r="B2090" s="23" t="s">
        <v>18</v>
      </c>
      <c r="C2090" s="38">
        <v>30</v>
      </c>
      <c r="D2090" s="34">
        <v>122163</v>
      </c>
      <c r="E2090" s="24">
        <f t="shared" si="220"/>
        <v>3664890</v>
      </c>
      <c r="F2090" s="25">
        <v>0</v>
      </c>
      <c r="G2090" s="26">
        <f t="shared" si="221"/>
        <v>3664890</v>
      </c>
    </row>
    <row r="2091" spans="1:8" ht="18" x14ac:dyDescent="0.3">
      <c r="A2091" s="73">
        <v>4</v>
      </c>
      <c r="B2091" s="23" t="s">
        <v>21</v>
      </c>
      <c r="C2091" s="38"/>
      <c r="D2091" s="34">
        <v>61155</v>
      </c>
      <c r="E2091" s="24">
        <f t="shared" si="220"/>
        <v>0</v>
      </c>
      <c r="F2091" s="25">
        <v>0</v>
      </c>
      <c r="G2091" s="26">
        <f t="shared" si="221"/>
        <v>0</v>
      </c>
    </row>
    <row r="2092" spans="1:8" ht="18" x14ac:dyDescent="0.3">
      <c r="A2092" s="73">
        <v>5</v>
      </c>
      <c r="B2092" s="60" t="s">
        <v>17</v>
      </c>
      <c r="C2092" s="63">
        <v>10</v>
      </c>
      <c r="D2092" s="34">
        <v>96566</v>
      </c>
      <c r="E2092" s="24">
        <f t="shared" si="220"/>
        <v>965660</v>
      </c>
      <c r="F2092" s="25">
        <v>0</v>
      </c>
      <c r="G2092" s="26">
        <f t="shared" si="221"/>
        <v>965660</v>
      </c>
    </row>
    <row r="2093" spans="1:8" ht="18" x14ac:dyDescent="0.3">
      <c r="A2093" s="73">
        <v>6</v>
      </c>
      <c r="B2093" s="74" t="s">
        <v>67</v>
      </c>
      <c r="C2093" s="38"/>
      <c r="D2093" s="59">
        <v>177187.5</v>
      </c>
      <c r="E2093" s="24">
        <f>D2093*C2093</f>
        <v>0</v>
      </c>
      <c r="F2093" s="25">
        <v>0</v>
      </c>
      <c r="G2093" s="26">
        <f t="shared" si="221"/>
        <v>0</v>
      </c>
    </row>
    <row r="2094" spans="1:8" ht="18" x14ac:dyDescent="0.3">
      <c r="A2094" s="73">
        <v>7</v>
      </c>
      <c r="B2094" s="74" t="s">
        <v>68</v>
      </c>
      <c r="C2094" s="62"/>
      <c r="D2094" s="59">
        <v>174150</v>
      </c>
      <c r="E2094" s="24">
        <f t="shared" ref="E2094:E2099" si="222">D2094*C2094</f>
        <v>0</v>
      </c>
      <c r="F2094" s="25">
        <v>0</v>
      </c>
      <c r="G2094" s="26">
        <f t="shared" si="221"/>
        <v>0</v>
      </c>
    </row>
    <row r="2095" spans="1:8" ht="18" x14ac:dyDescent="0.3">
      <c r="A2095" s="73">
        <v>8</v>
      </c>
      <c r="B2095" s="74" t="s">
        <v>69</v>
      </c>
      <c r="C2095" s="38"/>
      <c r="D2095" s="34">
        <v>198450</v>
      </c>
      <c r="E2095" s="24">
        <f t="shared" si="222"/>
        <v>0</v>
      </c>
      <c r="F2095" s="25">
        <v>0</v>
      </c>
      <c r="G2095" s="26">
        <f t="shared" si="221"/>
        <v>0</v>
      </c>
    </row>
    <row r="2096" spans="1:8" ht="18" x14ac:dyDescent="0.3">
      <c r="A2096" s="73">
        <v>9</v>
      </c>
      <c r="B2096" s="74" t="s">
        <v>70</v>
      </c>
      <c r="C2096" s="38"/>
      <c r="D2096" s="34">
        <v>352350</v>
      </c>
      <c r="E2096" s="24">
        <f t="shared" si="222"/>
        <v>0</v>
      </c>
      <c r="F2096" s="25">
        <v>0</v>
      </c>
      <c r="G2096" s="26">
        <f t="shared" si="221"/>
        <v>0</v>
      </c>
    </row>
    <row r="2097" spans="1:8" ht="18" x14ac:dyDescent="0.3">
      <c r="A2097" s="73">
        <v>10</v>
      </c>
      <c r="B2097" s="74" t="s">
        <v>71</v>
      </c>
      <c r="C2097" s="63"/>
      <c r="D2097" s="34">
        <v>67375</v>
      </c>
      <c r="E2097" s="24">
        <f t="shared" si="222"/>
        <v>0</v>
      </c>
      <c r="F2097" s="25">
        <v>0</v>
      </c>
      <c r="G2097" s="26">
        <f t="shared" si="221"/>
        <v>0</v>
      </c>
    </row>
    <row r="2098" spans="1:8" ht="18" x14ac:dyDescent="0.3">
      <c r="A2098" s="73">
        <v>11</v>
      </c>
      <c r="B2098" s="75" t="s">
        <v>72</v>
      </c>
      <c r="C2098" s="64"/>
      <c r="D2098" s="61">
        <v>67375</v>
      </c>
      <c r="E2098" s="24">
        <f t="shared" si="222"/>
        <v>0</v>
      </c>
      <c r="F2098" s="25">
        <v>0</v>
      </c>
      <c r="G2098" s="26">
        <f t="shared" si="221"/>
        <v>0</v>
      </c>
    </row>
    <row r="2099" spans="1:8" ht="18" x14ac:dyDescent="0.3">
      <c r="A2099" s="73">
        <v>12</v>
      </c>
      <c r="B2099" s="74" t="s">
        <v>73</v>
      </c>
      <c r="C2099" s="64"/>
      <c r="D2099" s="61">
        <v>67375</v>
      </c>
      <c r="E2099" s="24">
        <f t="shared" si="222"/>
        <v>0</v>
      </c>
      <c r="F2099" s="25">
        <v>0</v>
      </c>
      <c r="G2099" s="26">
        <f t="shared" si="221"/>
        <v>0</v>
      </c>
    </row>
    <row r="2100" spans="1:8" ht="18" x14ac:dyDescent="0.3">
      <c r="A2100" s="16"/>
      <c r="B2100" s="17" t="s">
        <v>13</v>
      </c>
      <c r="C2100" s="27">
        <f>SUM(C2088:C2099)</f>
        <v>40</v>
      </c>
      <c r="D2100" s="18"/>
      <c r="E2100" s="19">
        <f>SUM(E2093:E2099)</f>
        <v>0</v>
      </c>
      <c r="F2100" s="19"/>
      <c r="G2100" s="19">
        <f>SUM(G2088:G2099)</f>
        <v>4630550</v>
      </c>
      <c r="H2100" s="52" t="s">
        <v>106</v>
      </c>
    </row>
    <row r="2109" spans="1:8" ht="18" x14ac:dyDescent="0.3">
      <c r="A2109" s="1"/>
      <c r="B2109" s="109" t="s">
        <v>0</v>
      </c>
      <c r="C2109" s="109"/>
      <c r="D2109" s="109"/>
      <c r="E2109" s="109"/>
      <c r="F2109" s="109"/>
      <c r="G2109" s="109"/>
    </row>
    <row r="2110" spans="1:8" ht="18" x14ac:dyDescent="0.3">
      <c r="A2110" s="2"/>
      <c r="B2110" s="109" t="s">
        <v>1</v>
      </c>
      <c r="C2110" s="109"/>
      <c r="D2110" s="109"/>
      <c r="E2110" s="109"/>
      <c r="F2110" s="109"/>
      <c r="G2110" s="109"/>
    </row>
    <row r="2111" spans="1:8" ht="18" x14ac:dyDescent="0.3">
      <c r="A2111" s="102"/>
      <c r="B2111" s="102"/>
      <c r="C2111" s="2" t="s">
        <v>2</v>
      </c>
      <c r="D2111" s="3"/>
      <c r="E2111" s="2"/>
      <c r="F2111" s="2"/>
      <c r="G2111" s="3"/>
    </row>
    <row r="2112" spans="1:8" ht="18" x14ac:dyDescent="0.3">
      <c r="A2112" s="109" t="s">
        <v>3</v>
      </c>
      <c r="B2112" s="109"/>
      <c r="C2112" s="109"/>
      <c r="D2112" s="109"/>
      <c r="E2112" s="109"/>
      <c r="F2112" s="109"/>
      <c r="G2112" s="109"/>
    </row>
    <row r="2113" spans="1:11" ht="18" x14ac:dyDescent="0.25">
      <c r="A2113" s="110" t="s">
        <v>4</v>
      </c>
      <c r="B2113" s="110"/>
      <c r="C2113" s="110"/>
      <c r="D2113" s="110"/>
      <c r="E2113" s="110"/>
      <c r="F2113" s="110"/>
      <c r="G2113" s="110"/>
    </row>
    <row r="2114" spans="1:11" x14ac:dyDescent="0.25">
      <c r="A2114" s="4"/>
      <c r="B2114" s="4"/>
      <c r="C2114" s="4"/>
      <c r="D2114" s="4"/>
      <c r="E2114" s="4"/>
      <c r="F2114" s="4"/>
      <c r="G2114" s="4"/>
    </row>
    <row r="2115" spans="1:11" ht="18" x14ac:dyDescent="0.3">
      <c r="A2115" s="5" t="s">
        <v>22</v>
      </c>
      <c r="B2115" s="5"/>
      <c r="C2115" s="6"/>
      <c r="D2115" s="107" t="s">
        <v>191</v>
      </c>
      <c r="E2115" s="107"/>
      <c r="F2115" s="107"/>
      <c r="G2115" s="107"/>
    </row>
    <row r="2116" spans="1:11" ht="18" x14ac:dyDescent="0.3">
      <c r="A2116" s="7" t="s">
        <v>23</v>
      </c>
      <c r="B2116" s="101"/>
      <c r="C2116" s="6"/>
      <c r="D2116" s="8"/>
      <c r="E2116" s="9"/>
      <c r="F2116" s="107"/>
      <c r="G2116" s="107"/>
    </row>
    <row r="2117" spans="1:11" ht="20.25" x14ac:dyDescent="0.3">
      <c r="A2117" s="10" t="s">
        <v>5</v>
      </c>
      <c r="B2117" s="21" t="s">
        <v>192</v>
      </c>
      <c r="C2117" s="6"/>
      <c r="D2117" s="8"/>
      <c r="E2117" s="9"/>
      <c r="F2117" s="108" t="s">
        <v>190</v>
      </c>
      <c r="G2117" s="108"/>
    </row>
    <row r="2118" spans="1:11" ht="17.25" x14ac:dyDescent="0.3">
      <c r="A2118" s="11" t="s">
        <v>6</v>
      </c>
      <c r="B2118" s="11" t="s">
        <v>7</v>
      </c>
      <c r="C2118" s="11" t="s">
        <v>8</v>
      </c>
      <c r="D2118" s="12" t="s">
        <v>9</v>
      </c>
      <c r="E2118" s="13" t="s">
        <v>10</v>
      </c>
      <c r="F2118" s="11" t="s">
        <v>11</v>
      </c>
      <c r="G2118" s="12" t="s">
        <v>12</v>
      </c>
      <c r="H2118" s="91"/>
      <c r="I2118" s="91"/>
      <c r="J2118" s="91"/>
    </row>
    <row r="2119" spans="1:11" ht="18" x14ac:dyDescent="0.3">
      <c r="A2119" s="73">
        <v>1</v>
      </c>
      <c r="B2119" s="58" t="s">
        <v>19</v>
      </c>
      <c r="C2119" s="38">
        <v>20</v>
      </c>
      <c r="D2119" s="59">
        <v>80775</v>
      </c>
      <c r="E2119" s="24">
        <f>D2119*C2119</f>
        <v>1615500</v>
      </c>
      <c r="F2119" s="25">
        <v>0</v>
      </c>
      <c r="G2119" s="26">
        <f>E2119-F2119*E2119</f>
        <v>1615500</v>
      </c>
    </row>
    <row r="2120" spans="1:11" ht="18" x14ac:dyDescent="0.3">
      <c r="A2120" s="73">
        <v>2</v>
      </c>
      <c r="B2120" s="57" t="s">
        <v>20</v>
      </c>
      <c r="C2120" s="62"/>
      <c r="D2120" s="59">
        <v>130973</v>
      </c>
      <c r="E2120" s="24">
        <f t="shared" ref="E2120:E2123" si="223">D2120*C2120</f>
        <v>0</v>
      </c>
      <c r="F2120" s="25">
        <v>0</v>
      </c>
      <c r="G2120" s="26">
        <f t="shared" ref="G2120:G2130" si="224">E2120-F2120*E2120</f>
        <v>0</v>
      </c>
    </row>
    <row r="2121" spans="1:11" ht="18" x14ac:dyDescent="0.3">
      <c r="A2121" s="73">
        <v>3</v>
      </c>
      <c r="B2121" s="23" t="s">
        <v>18</v>
      </c>
      <c r="C2121" s="38">
        <v>30</v>
      </c>
      <c r="D2121" s="34">
        <v>122163</v>
      </c>
      <c r="E2121" s="24">
        <f t="shared" si="223"/>
        <v>3664890</v>
      </c>
      <c r="F2121" s="25">
        <v>0</v>
      </c>
      <c r="G2121" s="26">
        <f t="shared" si="224"/>
        <v>3664890</v>
      </c>
    </row>
    <row r="2122" spans="1:11" ht="18" x14ac:dyDescent="0.3">
      <c r="A2122" s="73">
        <v>4</v>
      </c>
      <c r="B2122" s="23" t="s">
        <v>21</v>
      </c>
      <c r="C2122" s="38"/>
      <c r="D2122" s="34">
        <v>61155</v>
      </c>
      <c r="E2122" s="24">
        <f t="shared" si="223"/>
        <v>0</v>
      </c>
      <c r="F2122" s="25">
        <v>0</v>
      </c>
      <c r="G2122" s="26">
        <f t="shared" si="224"/>
        <v>0</v>
      </c>
    </row>
    <row r="2123" spans="1:11" ht="18" x14ac:dyDescent="0.3">
      <c r="A2123" s="73">
        <v>5</v>
      </c>
      <c r="B2123" s="60" t="s">
        <v>17</v>
      </c>
      <c r="C2123" s="63"/>
      <c r="D2123" s="34">
        <v>96566</v>
      </c>
      <c r="E2123" s="24">
        <f t="shared" si="223"/>
        <v>0</v>
      </c>
      <c r="F2123" s="25">
        <v>0</v>
      </c>
      <c r="G2123" s="26">
        <f t="shared" si="224"/>
        <v>0</v>
      </c>
    </row>
    <row r="2124" spans="1:11" ht="18" x14ac:dyDescent="0.3">
      <c r="A2124" s="73">
        <v>6</v>
      </c>
      <c r="B2124" s="74" t="s">
        <v>67</v>
      </c>
      <c r="C2124" s="38"/>
      <c r="D2124" s="59">
        <v>177187.5</v>
      </c>
      <c r="E2124" s="24">
        <f>D2124*C2124</f>
        <v>0</v>
      </c>
      <c r="F2124" s="25">
        <v>0</v>
      </c>
      <c r="G2124" s="26">
        <f t="shared" si="224"/>
        <v>0</v>
      </c>
    </row>
    <row r="2125" spans="1:11" ht="18" x14ac:dyDescent="0.3">
      <c r="A2125" s="73">
        <v>7</v>
      </c>
      <c r="B2125" s="74" t="s">
        <v>68</v>
      </c>
      <c r="C2125" s="62"/>
      <c r="D2125" s="59">
        <v>174150</v>
      </c>
      <c r="E2125" s="24">
        <f t="shared" ref="E2125:E2130" si="225">D2125*C2125</f>
        <v>0</v>
      </c>
      <c r="F2125" s="25">
        <v>0</v>
      </c>
      <c r="G2125" s="26">
        <f t="shared" si="224"/>
        <v>0</v>
      </c>
    </row>
    <row r="2126" spans="1:11" ht="18" x14ac:dyDescent="0.3">
      <c r="A2126" s="73">
        <v>8</v>
      </c>
      <c r="B2126" s="74" t="s">
        <v>69</v>
      </c>
      <c r="C2126" s="38"/>
      <c r="D2126" s="34">
        <v>198450</v>
      </c>
      <c r="E2126" s="24">
        <f t="shared" si="225"/>
        <v>0</v>
      </c>
      <c r="F2126" s="25">
        <v>0</v>
      </c>
      <c r="G2126" s="26">
        <f t="shared" si="224"/>
        <v>0</v>
      </c>
      <c r="H2126" s="91"/>
      <c r="I2126" s="91"/>
      <c r="J2126" s="91"/>
      <c r="K2126" s="91"/>
    </row>
    <row r="2127" spans="1:11" ht="18" x14ac:dyDescent="0.3">
      <c r="A2127" s="73">
        <v>9</v>
      </c>
      <c r="B2127" s="74" t="s">
        <v>70</v>
      </c>
      <c r="C2127" s="38"/>
      <c r="D2127" s="34">
        <v>352350</v>
      </c>
      <c r="E2127" s="24">
        <f t="shared" si="225"/>
        <v>0</v>
      </c>
      <c r="F2127" s="25">
        <v>0</v>
      </c>
      <c r="G2127" s="26">
        <f t="shared" si="224"/>
        <v>0</v>
      </c>
    </row>
    <row r="2128" spans="1:11" ht="18" x14ac:dyDescent="0.3">
      <c r="A2128" s="73">
        <v>10</v>
      </c>
      <c r="B2128" s="74" t="s">
        <v>71</v>
      </c>
      <c r="C2128" s="63"/>
      <c r="D2128" s="34">
        <v>67375</v>
      </c>
      <c r="E2128" s="24">
        <f t="shared" si="225"/>
        <v>0</v>
      </c>
      <c r="F2128" s="25">
        <v>0</v>
      </c>
      <c r="G2128" s="26">
        <f t="shared" si="224"/>
        <v>0</v>
      </c>
    </row>
    <row r="2129" spans="1:10" ht="18" x14ac:dyDescent="0.3">
      <c r="A2129" s="73">
        <v>11</v>
      </c>
      <c r="B2129" s="75" t="s">
        <v>72</v>
      </c>
      <c r="C2129" s="64"/>
      <c r="D2129" s="61">
        <v>67375</v>
      </c>
      <c r="E2129" s="24">
        <f t="shared" si="225"/>
        <v>0</v>
      </c>
      <c r="F2129" s="25">
        <v>0</v>
      </c>
      <c r="G2129" s="26">
        <f t="shared" si="224"/>
        <v>0</v>
      </c>
    </row>
    <row r="2130" spans="1:10" ht="18" x14ac:dyDescent="0.3">
      <c r="A2130" s="73">
        <v>12</v>
      </c>
      <c r="B2130" s="74" t="s">
        <v>73</v>
      </c>
      <c r="C2130" s="64"/>
      <c r="D2130" s="61">
        <v>67375</v>
      </c>
      <c r="E2130" s="24">
        <f t="shared" si="225"/>
        <v>0</v>
      </c>
      <c r="F2130" s="25">
        <v>0</v>
      </c>
      <c r="G2130" s="26">
        <f t="shared" si="224"/>
        <v>0</v>
      </c>
    </row>
    <row r="2131" spans="1:10" ht="18" x14ac:dyDescent="0.3">
      <c r="A2131" s="16"/>
      <c r="B2131" s="17" t="s">
        <v>13</v>
      </c>
      <c r="C2131" s="27">
        <f>SUM(C2119:C2130)</f>
        <v>50</v>
      </c>
      <c r="D2131" s="18"/>
      <c r="E2131" s="19">
        <f>SUM(E2124:E2130)</f>
        <v>0</v>
      </c>
      <c r="F2131" s="19"/>
      <c r="G2131" s="19">
        <f>SUM(G2119:G2130)</f>
        <v>5280390</v>
      </c>
      <c r="H2131" s="52" t="s">
        <v>106</v>
      </c>
    </row>
    <row r="2134" spans="1:10" ht="18" x14ac:dyDescent="0.3">
      <c r="A2134" s="1"/>
      <c r="B2134" s="109" t="s">
        <v>0</v>
      </c>
      <c r="C2134" s="109"/>
      <c r="D2134" s="109"/>
      <c r="E2134" s="109"/>
      <c r="F2134" s="109"/>
      <c r="G2134" s="109"/>
    </row>
    <row r="2135" spans="1:10" ht="18" x14ac:dyDescent="0.3">
      <c r="A2135" s="2"/>
      <c r="B2135" s="109" t="s">
        <v>1</v>
      </c>
      <c r="C2135" s="109"/>
      <c r="D2135" s="109"/>
      <c r="E2135" s="109"/>
      <c r="F2135" s="109"/>
      <c r="G2135" s="109"/>
    </row>
    <row r="2136" spans="1:10" ht="18" x14ac:dyDescent="0.3">
      <c r="A2136" s="102"/>
      <c r="B2136" s="102"/>
      <c r="C2136" s="2" t="s">
        <v>2</v>
      </c>
      <c r="D2136" s="3"/>
      <c r="E2136" s="2"/>
      <c r="F2136" s="2"/>
      <c r="G2136" s="3"/>
    </row>
    <row r="2137" spans="1:10" ht="18" x14ac:dyDescent="0.3">
      <c r="A2137" s="109" t="s">
        <v>3</v>
      </c>
      <c r="B2137" s="109"/>
      <c r="C2137" s="109"/>
      <c r="D2137" s="109"/>
      <c r="E2137" s="109"/>
      <c r="F2137" s="109"/>
      <c r="G2137" s="109"/>
    </row>
    <row r="2138" spans="1:10" ht="18" x14ac:dyDescent="0.25">
      <c r="A2138" s="110" t="s">
        <v>4</v>
      </c>
      <c r="B2138" s="110"/>
      <c r="C2138" s="110"/>
      <c r="D2138" s="110"/>
      <c r="E2138" s="110"/>
      <c r="F2138" s="110"/>
      <c r="G2138" s="110"/>
    </row>
    <row r="2139" spans="1:10" x14ac:dyDescent="0.25">
      <c r="A2139" s="4"/>
      <c r="B2139" s="4"/>
      <c r="C2139" s="4"/>
      <c r="D2139" s="4"/>
      <c r="E2139" s="4"/>
      <c r="F2139" s="4"/>
      <c r="G2139" s="4"/>
    </row>
    <row r="2140" spans="1:10" ht="18" x14ac:dyDescent="0.3">
      <c r="A2140" s="5" t="s">
        <v>22</v>
      </c>
      <c r="B2140" s="5"/>
      <c r="C2140" s="6"/>
      <c r="D2140" s="107" t="s">
        <v>193</v>
      </c>
      <c r="E2140" s="107"/>
      <c r="F2140" s="107"/>
      <c r="G2140" s="107"/>
    </row>
    <row r="2141" spans="1:10" ht="18" x14ac:dyDescent="0.3">
      <c r="A2141" s="7" t="s">
        <v>23</v>
      </c>
      <c r="B2141" s="101"/>
      <c r="C2141" s="6"/>
      <c r="D2141" s="8"/>
      <c r="E2141" s="9"/>
      <c r="F2141" s="107"/>
      <c r="G2141" s="107"/>
    </row>
    <row r="2142" spans="1:10" ht="20.25" x14ac:dyDescent="0.3">
      <c r="A2142" s="10" t="s">
        <v>5</v>
      </c>
      <c r="B2142" s="21" t="s">
        <v>66</v>
      </c>
      <c r="C2142" s="6"/>
      <c r="D2142" s="8"/>
      <c r="E2142" s="9"/>
      <c r="F2142" s="108" t="s">
        <v>194</v>
      </c>
      <c r="G2142" s="108"/>
    </row>
    <row r="2143" spans="1:10" ht="17.25" x14ac:dyDescent="0.3">
      <c r="A2143" s="11" t="s">
        <v>6</v>
      </c>
      <c r="B2143" s="11" t="s">
        <v>7</v>
      </c>
      <c r="C2143" s="11" t="s">
        <v>8</v>
      </c>
      <c r="D2143" s="12" t="s">
        <v>9</v>
      </c>
      <c r="E2143" s="13" t="s">
        <v>10</v>
      </c>
      <c r="F2143" s="11" t="s">
        <v>11</v>
      </c>
      <c r="G2143" s="12" t="s">
        <v>12</v>
      </c>
      <c r="H2143" s="91"/>
      <c r="I2143" s="91"/>
      <c r="J2143" s="91"/>
    </row>
    <row r="2144" spans="1:10" ht="18" x14ac:dyDescent="0.3">
      <c r="A2144" s="73">
        <v>1</v>
      </c>
      <c r="B2144" s="58" t="s">
        <v>19</v>
      </c>
      <c r="C2144" s="38">
        <v>20</v>
      </c>
      <c r="D2144" s="59">
        <v>80775</v>
      </c>
      <c r="E2144" s="24">
        <f>D2144*C2144</f>
        <v>1615500</v>
      </c>
      <c r="F2144" s="25">
        <v>0</v>
      </c>
      <c r="G2144" s="26">
        <f>E2144-F2144*E2144</f>
        <v>1615500</v>
      </c>
    </row>
    <row r="2145" spans="1:11" ht="18" x14ac:dyDescent="0.3">
      <c r="A2145" s="73">
        <v>2</v>
      </c>
      <c r="B2145" s="57" t="s">
        <v>20</v>
      </c>
      <c r="C2145" s="62">
        <v>20</v>
      </c>
      <c r="D2145" s="59">
        <v>130973</v>
      </c>
      <c r="E2145" s="24">
        <f t="shared" ref="E2145:E2148" si="226">D2145*C2145</f>
        <v>2619460</v>
      </c>
      <c r="F2145" s="25">
        <v>0</v>
      </c>
      <c r="G2145" s="26">
        <f t="shared" ref="G2145:G2155" si="227">E2145-F2145*E2145</f>
        <v>2619460</v>
      </c>
    </row>
    <row r="2146" spans="1:11" ht="18" x14ac:dyDescent="0.3">
      <c r="A2146" s="73">
        <v>3</v>
      </c>
      <c r="B2146" s="23" t="s">
        <v>18</v>
      </c>
      <c r="C2146" s="38">
        <v>30</v>
      </c>
      <c r="D2146" s="34">
        <v>122163</v>
      </c>
      <c r="E2146" s="24">
        <f t="shared" si="226"/>
        <v>3664890</v>
      </c>
      <c r="F2146" s="25">
        <v>0</v>
      </c>
      <c r="G2146" s="26">
        <f t="shared" si="227"/>
        <v>3664890</v>
      </c>
    </row>
    <row r="2147" spans="1:11" ht="18" x14ac:dyDescent="0.3">
      <c r="A2147" s="73">
        <v>4</v>
      </c>
      <c r="B2147" s="23" t="s">
        <v>21</v>
      </c>
      <c r="C2147" s="38">
        <v>10</v>
      </c>
      <c r="D2147" s="34">
        <v>61155</v>
      </c>
      <c r="E2147" s="24">
        <f t="shared" si="226"/>
        <v>611550</v>
      </c>
      <c r="F2147" s="25">
        <v>0</v>
      </c>
      <c r="G2147" s="26">
        <f t="shared" si="227"/>
        <v>611550</v>
      </c>
    </row>
    <row r="2148" spans="1:11" ht="18" x14ac:dyDescent="0.3">
      <c r="A2148" s="73">
        <v>5</v>
      </c>
      <c r="B2148" s="60" t="s">
        <v>17</v>
      </c>
      <c r="C2148" s="63"/>
      <c r="D2148" s="34">
        <v>96566</v>
      </c>
      <c r="E2148" s="24">
        <f t="shared" si="226"/>
        <v>0</v>
      </c>
      <c r="F2148" s="25">
        <v>0</v>
      </c>
      <c r="G2148" s="26">
        <f t="shared" si="227"/>
        <v>0</v>
      </c>
    </row>
    <row r="2149" spans="1:11" ht="18" x14ac:dyDescent="0.3">
      <c r="A2149" s="73">
        <v>6</v>
      </c>
      <c r="B2149" s="74" t="s">
        <v>67</v>
      </c>
      <c r="C2149" s="38"/>
      <c r="D2149" s="59">
        <v>177187.5</v>
      </c>
      <c r="E2149" s="24">
        <f>D2149*C2149</f>
        <v>0</v>
      </c>
      <c r="F2149" s="25">
        <v>0</v>
      </c>
      <c r="G2149" s="26">
        <f t="shared" si="227"/>
        <v>0</v>
      </c>
    </row>
    <row r="2150" spans="1:11" ht="18" x14ac:dyDescent="0.3">
      <c r="A2150" s="73">
        <v>7</v>
      </c>
      <c r="B2150" s="74" t="s">
        <v>68</v>
      </c>
      <c r="C2150" s="62"/>
      <c r="D2150" s="59">
        <v>174150</v>
      </c>
      <c r="E2150" s="24">
        <f t="shared" ref="E2150:E2155" si="228">D2150*C2150</f>
        <v>0</v>
      </c>
      <c r="F2150" s="25">
        <v>0</v>
      </c>
      <c r="G2150" s="26">
        <f t="shared" si="227"/>
        <v>0</v>
      </c>
    </row>
    <row r="2151" spans="1:11" ht="18" x14ac:dyDescent="0.3">
      <c r="A2151" s="73">
        <v>8</v>
      </c>
      <c r="B2151" s="74" t="s">
        <v>69</v>
      </c>
      <c r="C2151" s="38"/>
      <c r="D2151" s="34">
        <v>198450</v>
      </c>
      <c r="E2151" s="24">
        <f t="shared" si="228"/>
        <v>0</v>
      </c>
      <c r="F2151" s="25">
        <v>0</v>
      </c>
      <c r="G2151" s="26">
        <f t="shared" si="227"/>
        <v>0</v>
      </c>
      <c r="H2151" s="91"/>
      <c r="I2151" s="91"/>
      <c r="J2151" s="91"/>
      <c r="K2151" s="91"/>
    </row>
    <row r="2152" spans="1:11" ht="18" x14ac:dyDescent="0.3">
      <c r="A2152" s="73">
        <v>9</v>
      </c>
      <c r="B2152" s="74" t="s">
        <v>70</v>
      </c>
      <c r="C2152" s="38"/>
      <c r="D2152" s="34">
        <v>352350</v>
      </c>
      <c r="E2152" s="24">
        <f t="shared" si="228"/>
        <v>0</v>
      </c>
      <c r="F2152" s="25">
        <v>0</v>
      </c>
      <c r="G2152" s="26">
        <f t="shared" si="227"/>
        <v>0</v>
      </c>
    </row>
    <row r="2153" spans="1:11" ht="18" x14ac:dyDescent="0.3">
      <c r="A2153" s="73">
        <v>10</v>
      </c>
      <c r="B2153" s="74" t="s">
        <v>71</v>
      </c>
      <c r="C2153" s="63"/>
      <c r="D2153" s="34">
        <v>67375</v>
      </c>
      <c r="E2153" s="24">
        <f t="shared" si="228"/>
        <v>0</v>
      </c>
      <c r="F2153" s="25">
        <v>0</v>
      </c>
      <c r="G2153" s="26">
        <f t="shared" si="227"/>
        <v>0</v>
      </c>
    </row>
    <row r="2154" spans="1:11" ht="18" x14ac:dyDescent="0.3">
      <c r="A2154" s="73">
        <v>11</v>
      </c>
      <c r="B2154" s="75" t="s">
        <v>72</v>
      </c>
      <c r="C2154" s="64"/>
      <c r="D2154" s="61">
        <v>67375</v>
      </c>
      <c r="E2154" s="24">
        <f t="shared" si="228"/>
        <v>0</v>
      </c>
      <c r="F2154" s="25">
        <v>0</v>
      </c>
      <c r="G2154" s="26">
        <f t="shared" si="227"/>
        <v>0</v>
      </c>
    </row>
    <row r="2155" spans="1:11" ht="18" x14ac:dyDescent="0.3">
      <c r="A2155" s="73">
        <v>12</v>
      </c>
      <c r="B2155" s="74" t="s">
        <v>73</v>
      </c>
      <c r="C2155" s="64"/>
      <c r="D2155" s="61">
        <v>67375</v>
      </c>
      <c r="E2155" s="24">
        <f t="shared" si="228"/>
        <v>0</v>
      </c>
      <c r="F2155" s="25">
        <v>0</v>
      </c>
      <c r="G2155" s="26">
        <f t="shared" si="227"/>
        <v>0</v>
      </c>
    </row>
    <row r="2156" spans="1:11" ht="18" x14ac:dyDescent="0.3">
      <c r="A2156" s="16"/>
      <c r="B2156" s="17" t="s">
        <v>13</v>
      </c>
      <c r="C2156" s="27">
        <f>SUM(C2144:C2155)</f>
        <v>80</v>
      </c>
      <c r="D2156" s="18"/>
      <c r="E2156" s="19">
        <f>SUM(E2149:E2155)</f>
        <v>0</v>
      </c>
      <c r="F2156" s="19"/>
      <c r="G2156" s="19">
        <f>SUM(G2144:G2155)</f>
        <v>8511400</v>
      </c>
      <c r="H2156" s="52" t="s">
        <v>106</v>
      </c>
    </row>
    <row r="2159" spans="1:11" ht="18" x14ac:dyDescent="0.3">
      <c r="A2159" s="1"/>
      <c r="B2159" s="109" t="s">
        <v>0</v>
      </c>
      <c r="C2159" s="109"/>
      <c r="D2159" s="109"/>
      <c r="E2159" s="109"/>
      <c r="F2159" s="109"/>
      <c r="G2159" s="109"/>
    </row>
    <row r="2160" spans="1:11" ht="18" x14ac:dyDescent="0.3">
      <c r="A2160" s="2"/>
      <c r="B2160" s="109" t="s">
        <v>1</v>
      </c>
      <c r="C2160" s="109"/>
      <c r="D2160" s="109"/>
      <c r="E2160" s="109"/>
      <c r="F2160" s="109"/>
      <c r="G2160" s="109"/>
    </row>
    <row r="2161" spans="1:11" ht="18" x14ac:dyDescent="0.3">
      <c r="A2161" s="102"/>
      <c r="B2161" s="102"/>
      <c r="C2161" s="2" t="s">
        <v>2</v>
      </c>
      <c r="D2161" s="3"/>
      <c r="E2161" s="2"/>
      <c r="F2161" s="2"/>
      <c r="G2161" s="3"/>
    </row>
    <row r="2162" spans="1:11" ht="18" x14ac:dyDescent="0.3">
      <c r="A2162" s="109" t="s">
        <v>3</v>
      </c>
      <c r="B2162" s="109"/>
      <c r="C2162" s="109"/>
      <c r="D2162" s="109"/>
      <c r="E2162" s="109"/>
      <c r="F2162" s="109"/>
      <c r="G2162" s="109"/>
    </row>
    <row r="2163" spans="1:11" ht="18" x14ac:dyDescent="0.25">
      <c r="A2163" s="110" t="s">
        <v>4</v>
      </c>
      <c r="B2163" s="110"/>
      <c r="C2163" s="110"/>
      <c r="D2163" s="110"/>
      <c r="E2163" s="110"/>
      <c r="F2163" s="110"/>
      <c r="G2163" s="110"/>
    </row>
    <row r="2164" spans="1:11" x14ac:dyDescent="0.25">
      <c r="A2164" s="4"/>
      <c r="B2164" s="4"/>
      <c r="C2164" s="4"/>
      <c r="D2164" s="4"/>
      <c r="E2164" s="4"/>
      <c r="F2164" s="4"/>
      <c r="G2164" s="4"/>
    </row>
    <row r="2165" spans="1:11" ht="18" x14ac:dyDescent="0.3">
      <c r="A2165" s="5" t="s">
        <v>22</v>
      </c>
      <c r="B2165" s="5"/>
      <c r="C2165" s="6"/>
      <c r="D2165" s="107" t="s">
        <v>195</v>
      </c>
      <c r="E2165" s="107"/>
      <c r="F2165" s="107"/>
      <c r="G2165" s="107"/>
    </row>
    <row r="2166" spans="1:11" ht="18" x14ac:dyDescent="0.3">
      <c r="A2166" s="7" t="s">
        <v>23</v>
      </c>
      <c r="B2166" s="101"/>
      <c r="C2166" s="6"/>
      <c r="D2166" s="8"/>
      <c r="E2166" s="9"/>
      <c r="F2166" s="107"/>
      <c r="G2166" s="107"/>
    </row>
    <row r="2167" spans="1:11" ht="20.25" x14ac:dyDescent="0.3">
      <c r="A2167" s="10" t="s">
        <v>5</v>
      </c>
      <c r="B2167" s="21" t="s">
        <v>86</v>
      </c>
      <c r="C2167" s="6"/>
      <c r="D2167" s="8"/>
      <c r="E2167" s="9"/>
      <c r="F2167" s="108" t="s">
        <v>196</v>
      </c>
      <c r="G2167" s="108"/>
    </row>
    <row r="2168" spans="1:11" ht="17.25" x14ac:dyDescent="0.3">
      <c r="A2168" s="11" t="s">
        <v>6</v>
      </c>
      <c r="B2168" s="11" t="s">
        <v>7</v>
      </c>
      <c r="C2168" s="11" t="s">
        <v>8</v>
      </c>
      <c r="D2168" s="12" t="s">
        <v>9</v>
      </c>
      <c r="E2168" s="13" t="s">
        <v>10</v>
      </c>
      <c r="F2168" s="11" t="s">
        <v>11</v>
      </c>
      <c r="G2168" s="12" t="s">
        <v>12</v>
      </c>
      <c r="H2168" s="91"/>
      <c r="I2168" s="91"/>
      <c r="J2168" s="91"/>
    </row>
    <row r="2169" spans="1:11" ht="18" x14ac:dyDescent="0.3">
      <c r="A2169" s="73">
        <v>1</v>
      </c>
      <c r="B2169" s="58" t="s">
        <v>19</v>
      </c>
      <c r="C2169" s="38">
        <v>20</v>
      </c>
      <c r="D2169" s="59">
        <v>80775</v>
      </c>
      <c r="E2169" s="24">
        <f>D2169*C2169</f>
        <v>1615500</v>
      </c>
      <c r="F2169" s="25">
        <v>0</v>
      </c>
      <c r="G2169" s="26">
        <f>E2169-F2169*E2169</f>
        <v>1615500</v>
      </c>
    </row>
    <row r="2170" spans="1:11" ht="18" x14ac:dyDescent="0.3">
      <c r="A2170" s="73">
        <v>2</v>
      </c>
      <c r="B2170" s="57" t="s">
        <v>20</v>
      </c>
      <c r="C2170" s="62">
        <v>20</v>
      </c>
      <c r="D2170" s="59">
        <v>130973</v>
      </c>
      <c r="E2170" s="24">
        <f t="shared" ref="E2170:E2173" si="229">D2170*C2170</f>
        <v>2619460</v>
      </c>
      <c r="F2170" s="25">
        <v>0</v>
      </c>
      <c r="G2170" s="26">
        <f t="shared" ref="G2170:G2180" si="230">E2170-F2170*E2170</f>
        <v>2619460</v>
      </c>
    </row>
    <row r="2171" spans="1:11" ht="18" x14ac:dyDescent="0.3">
      <c r="A2171" s="73">
        <v>3</v>
      </c>
      <c r="B2171" s="23" t="s">
        <v>18</v>
      </c>
      <c r="C2171" s="38"/>
      <c r="D2171" s="34">
        <v>122163</v>
      </c>
      <c r="E2171" s="24">
        <f t="shared" si="229"/>
        <v>0</v>
      </c>
      <c r="F2171" s="25">
        <v>0</v>
      </c>
      <c r="G2171" s="26">
        <f t="shared" si="230"/>
        <v>0</v>
      </c>
    </row>
    <row r="2172" spans="1:11" ht="18" x14ac:dyDescent="0.3">
      <c r="A2172" s="73">
        <v>4</v>
      </c>
      <c r="B2172" s="23" t="s">
        <v>21</v>
      </c>
      <c r="C2172" s="38">
        <v>20</v>
      </c>
      <c r="D2172" s="34">
        <v>61155</v>
      </c>
      <c r="E2172" s="24">
        <f t="shared" si="229"/>
        <v>1223100</v>
      </c>
      <c r="F2172" s="25">
        <v>0</v>
      </c>
      <c r="G2172" s="26">
        <f t="shared" si="230"/>
        <v>1223100</v>
      </c>
    </row>
    <row r="2173" spans="1:11" ht="18" x14ac:dyDescent="0.3">
      <c r="A2173" s="73">
        <v>5</v>
      </c>
      <c r="B2173" s="60" t="s">
        <v>17</v>
      </c>
      <c r="C2173" s="63">
        <v>10</v>
      </c>
      <c r="D2173" s="34">
        <v>96566</v>
      </c>
      <c r="E2173" s="24">
        <f t="shared" si="229"/>
        <v>965660</v>
      </c>
      <c r="F2173" s="25">
        <v>0</v>
      </c>
      <c r="G2173" s="26">
        <f t="shared" si="230"/>
        <v>965660</v>
      </c>
    </row>
    <row r="2174" spans="1:11" ht="18" x14ac:dyDescent="0.3">
      <c r="A2174" s="73">
        <v>6</v>
      </c>
      <c r="B2174" s="74" t="s">
        <v>67</v>
      </c>
      <c r="C2174" s="38"/>
      <c r="D2174" s="59">
        <v>177187.5</v>
      </c>
      <c r="E2174" s="24">
        <f>D2174*C2174</f>
        <v>0</v>
      </c>
      <c r="F2174" s="25">
        <v>0</v>
      </c>
      <c r="G2174" s="26">
        <f t="shared" si="230"/>
        <v>0</v>
      </c>
    </row>
    <row r="2175" spans="1:11" ht="18" x14ac:dyDescent="0.3">
      <c r="A2175" s="73">
        <v>7</v>
      </c>
      <c r="B2175" s="74" t="s">
        <v>68</v>
      </c>
      <c r="C2175" s="62"/>
      <c r="D2175" s="59">
        <v>174150</v>
      </c>
      <c r="E2175" s="24">
        <f t="shared" ref="E2175:E2180" si="231">D2175*C2175</f>
        <v>0</v>
      </c>
      <c r="F2175" s="25">
        <v>0</v>
      </c>
      <c r="G2175" s="26">
        <f t="shared" si="230"/>
        <v>0</v>
      </c>
    </row>
    <row r="2176" spans="1:11" ht="18" x14ac:dyDescent="0.3">
      <c r="A2176" s="73">
        <v>8</v>
      </c>
      <c r="B2176" s="74" t="s">
        <v>69</v>
      </c>
      <c r="C2176" s="38"/>
      <c r="D2176" s="34">
        <v>198450</v>
      </c>
      <c r="E2176" s="24">
        <f t="shared" si="231"/>
        <v>0</v>
      </c>
      <c r="F2176" s="25">
        <v>0</v>
      </c>
      <c r="G2176" s="26">
        <f t="shared" si="230"/>
        <v>0</v>
      </c>
      <c r="H2176" s="91"/>
      <c r="I2176" s="91"/>
      <c r="J2176" s="91"/>
      <c r="K2176" s="91"/>
    </row>
    <row r="2177" spans="1:8" ht="18" x14ac:dyDescent="0.3">
      <c r="A2177" s="73">
        <v>9</v>
      </c>
      <c r="B2177" s="74" t="s">
        <v>70</v>
      </c>
      <c r="C2177" s="38"/>
      <c r="D2177" s="34">
        <v>352350</v>
      </c>
      <c r="E2177" s="24">
        <f t="shared" si="231"/>
        <v>0</v>
      </c>
      <c r="F2177" s="25">
        <v>0</v>
      </c>
      <c r="G2177" s="26">
        <f t="shared" si="230"/>
        <v>0</v>
      </c>
    </row>
    <row r="2178" spans="1:8" ht="18" x14ac:dyDescent="0.3">
      <c r="A2178" s="73">
        <v>10</v>
      </c>
      <c r="B2178" s="74" t="s">
        <v>71</v>
      </c>
      <c r="C2178" s="63"/>
      <c r="D2178" s="34">
        <v>67375</v>
      </c>
      <c r="E2178" s="24">
        <f t="shared" si="231"/>
        <v>0</v>
      </c>
      <c r="F2178" s="25">
        <v>0</v>
      </c>
      <c r="G2178" s="26">
        <f t="shared" si="230"/>
        <v>0</v>
      </c>
    </row>
    <row r="2179" spans="1:8" ht="18" x14ac:dyDescent="0.3">
      <c r="A2179" s="73">
        <v>11</v>
      </c>
      <c r="B2179" s="75" t="s">
        <v>72</v>
      </c>
      <c r="C2179" s="64"/>
      <c r="D2179" s="61">
        <v>67375</v>
      </c>
      <c r="E2179" s="24">
        <f t="shared" si="231"/>
        <v>0</v>
      </c>
      <c r="F2179" s="25">
        <v>0</v>
      </c>
      <c r="G2179" s="26">
        <f t="shared" si="230"/>
        <v>0</v>
      </c>
    </row>
    <row r="2180" spans="1:8" ht="18" x14ac:dyDescent="0.3">
      <c r="A2180" s="73">
        <v>12</v>
      </c>
      <c r="B2180" s="74" t="s">
        <v>73</v>
      </c>
      <c r="C2180" s="64"/>
      <c r="D2180" s="61">
        <v>67375</v>
      </c>
      <c r="E2180" s="24">
        <f t="shared" si="231"/>
        <v>0</v>
      </c>
      <c r="F2180" s="25">
        <v>0</v>
      </c>
      <c r="G2180" s="26">
        <f t="shared" si="230"/>
        <v>0</v>
      </c>
    </row>
    <row r="2181" spans="1:8" ht="18" x14ac:dyDescent="0.3">
      <c r="A2181" s="16"/>
      <c r="B2181" s="17" t="s">
        <v>13</v>
      </c>
      <c r="C2181" s="27">
        <f>SUM(C2169:C2180)</f>
        <v>70</v>
      </c>
      <c r="D2181" s="18"/>
      <c r="E2181" s="19">
        <f>SUM(E2174:E2180)</f>
        <v>0</v>
      </c>
      <c r="F2181" s="19"/>
      <c r="G2181" s="19">
        <f>SUM(G2169:G2180)</f>
        <v>6423720</v>
      </c>
      <c r="H2181" s="52" t="s">
        <v>210</v>
      </c>
    </row>
    <row r="2185" spans="1:8" ht="18" x14ac:dyDescent="0.3">
      <c r="A2185" s="1"/>
      <c r="B2185" s="109" t="s">
        <v>0</v>
      </c>
      <c r="C2185" s="109"/>
      <c r="D2185" s="109"/>
      <c r="E2185" s="109"/>
      <c r="F2185" s="109"/>
      <c r="G2185" s="109"/>
    </row>
    <row r="2186" spans="1:8" ht="18" x14ac:dyDescent="0.3">
      <c r="A2186" s="2"/>
      <c r="B2186" s="109" t="s">
        <v>1</v>
      </c>
      <c r="C2186" s="109"/>
      <c r="D2186" s="109"/>
      <c r="E2186" s="109"/>
      <c r="F2186" s="109"/>
      <c r="G2186" s="109"/>
    </row>
    <row r="2187" spans="1:8" ht="18" x14ac:dyDescent="0.3">
      <c r="A2187" s="102"/>
      <c r="B2187" s="102"/>
      <c r="C2187" s="2" t="s">
        <v>2</v>
      </c>
      <c r="D2187" s="3"/>
      <c r="E2187" s="2"/>
      <c r="F2187" s="2"/>
      <c r="G2187" s="3"/>
    </row>
    <row r="2188" spans="1:8" ht="18" x14ac:dyDescent="0.3">
      <c r="A2188" s="109" t="s">
        <v>3</v>
      </c>
      <c r="B2188" s="109"/>
      <c r="C2188" s="109"/>
      <c r="D2188" s="109"/>
      <c r="E2188" s="109"/>
      <c r="F2188" s="109"/>
      <c r="G2188" s="109"/>
    </row>
    <row r="2189" spans="1:8" ht="18" x14ac:dyDescent="0.25">
      <c r="A2189" s="110" t="s">
        <v>4</v>
      </c>
      <c r="B2189" s="110"/>
      <c r="C2189" s="110"/>
      <c r="D2189" s="110"/>
      <c r="E2189" s="110"/>
      <c r="F2189" s="110"/>
      <c r="G2189" s="110"/>
    </row>
    <row r="2190" spans="1:8" x14ac:dyDescent="0.25">
      <c r="A2190" s="4"/>
      <c r="B2190" s="4"/>
      <c r="C2190" s="4"/>
      <c r="D2190" s="4"/>
      <c r="E2190" s="4"/>
      <c r="F2190" s="4"/>
      <c r="G2190" s="4"/>
    </row>
    <row r="2191" spans="1:8" ht="18" x14ac:dyDescent="0.3">
      <c r="A2191" s="5" t="s">
        <v>22</v>
      </c>
      <c r="B2191" s="5"/>
      <c r="C2191" s="6"/>
      <c r="D2191" s="107" t="s">
        <v>197</v>
      </c>
      <c r="E2191" s="107"/>
      <c r="F2191" s="107"/>
      <c r="G2191" s="107"/>
    </row>
    <row r="2192" spans="1:8" ht="18" x14ac:dyDescent="0.3">
      <c r="A2192" s="7" t="s">
        <v>23</v>
      </c>
      <c r="B2192" s="101"/>
      <c r="C2192" s="6"/>
      <c r="D2192" s="8"/>
      <c r="E2192" s="9"/>
      <c r="F2192" s="107"/>
      <c r="G2192" s="107"/>
    </row>
    <row r="2193" spans="1:11" ht="20.25" x14ac:dyDescent="0.3">
      <c r="A2193" s="10" t="s">
        <v>5</v>
      </c>
      <c r="B2193" s="21" t="s">
        <v>86</v>
      </c>
      <c r="C2193" s="6"/>
      <c r="D2193" s="8"/>
      <c r="E2193" s="9"/>
      <c r="F2193" s="108" t="s">
        <v>198</v>
      </c>
      <c r="G2193" s="108"/>
    </row>
    <row r="2194" spans="1:11" ht="17.25" x14ac:dyDescent="0.3">
      <c r="A2194" s="11" t="s">
        <v>6</v>
      </c>
      <c r="B2194" s="11" t="s">
        <v>7</v>
      </c>
      <c r="C2194" s="11" t="s">
        <v>8</v>
      </c>
      <c r="D2194" s="12" t="s">
        <v>9</v>
      </c>
      <c r="E2194" s="13" t="s">
        <v>10</v>
      </c>
      <c r="F2194" s="11" t="s">
        <v>11</v>
      </c>
      <c r="G2194" s="12" t="s">
        <v>12</v>
      </c>
      <c r="H2194" s="91"/>
      <c r="I2194" s="91"/>
      <c r="J2194" s="91"/>
    </row>
    <row r="2195" spans="1:11" ht="18" x14ac:dyDescent="0.3">
      <c r="A2195" s="73">
        <v>1</v>
      </c>
      <c r="B2195" s="58" t="s">
        <v>19</v>
      </c>
      <c r="C2195" s="38">
        <v>30</v>
      </c>
      <c r="D2195" s="59">
        <v>80775</v>
      </c>
      <c r="E2195" s="24">
        <f>D2195*C2195</f>
        <v>2423250</v>
      </c>
      <c r="F2195" s="25">
        <v>0</v>
      </c>
      <c r="G2195" s="26">
        <f>E2195-F2195*E2195</f>
        <v>2423250</v>
      </c>
    </row>
    <row r="2196" spans="1:11" ht="18" x14ac:dyDescent="0.3">
      <c r="A2196" s="73">
        <v>2</v>
      </c>
      <c r="B2196" s="57" t="s">
        <v>20</v>
      </c>
      <c r="C2196" s="62">
        <v>20</v>
      </c>
      <c r="D2196" s="59">
        <v>130973</v>
      </c>
      <c r="E2196" s="24">
        <f t="shared" ref="E2196:E2199" si="232">D2196*C2196</f>
        <v>2619460</v>
      </c>
      <c r="F2196" s="25">
        <v>0</v>
      </c>
      <c r="G2196" s="26">
        <f t="shared" ref="G2196:G2206" si="233">E2196-F2196*E2196</f>
        <v>2619460</v>
      </c>
    </row>
    <row r="2197" spans="1:11" ht="18" x14ac:dyDescent="0.3">
      <c r="A2197" s="73">
        <v>3</v>
      </c>
      <c r="B2197" s="23" t="s">
        <v>18</v>
      </c>
      <c r="C2197" s="38">
        <v>30</v>
      </c>
      <c r="D2197" s="34">
        <v>122163</v>
      </c>
      <c r="E2197" s="24">
        <f t="shared" si="232"/>
        <v>3664890</v>
      </c>
      <c r="F2197" s="25">
        <v>0</v>
      </c>
      <c r="G2197" s="26">
        <f t="shared" si="233"/>
        <v>3664890</v>
      </c>
    </row>
    <row r="2198" spans="1:11" ht="18" x14ac:dyDescent="0.3">
      <c r="A2198" s="73">
        <v>4</v>
      </c>
      <c r="B2198" s="23" t="s">
        <v>21</v>
      </c>
      <c r="C2198" s="38"/>
      <c r="D2198" s="34">
        <v>61155</v>
      </c>
      <c r="E2198" s="24">
        <f t="shared" si="232"/>
        <v>0</v>
      </c>
      <c r="F2198" s="25">
        <v>0</v>
      </c>
      <c r="G2198" s="26">
        <f t="shared" si="233"/>
        <v>0</v>
      </c>
    </row>
    <row r="2199" spans="1:11" ht="18" x14ac:dyDescent="0.3">
      <c r="A2199" s="73">
        <v>5</v>
      </c>
      <c r="B2199" s="60" t="s">
        <v>17</v>
      </c>
      <c r="C2199" s="63">
        <v>20</v>
      </c>
      <c r="D2199" s="34">
        <v>96566</v>
      </c>
      <c r="E2199" s="24">
        <f t="shared" si="232"/>
        <v>1931320</v>
      </c>
      <c r="F2199" s="25">
        <v>0</v>
      </c>
      <c r="G2199" s="26">
        <f t="shared" si="233"/>
        <v>1931320</v>
      </c>
    </row>
    <row r="2200" spans="1:11" ht="18" x14ac:dyDescent="0.3">
      <c r="A2200" s="73">
        <v>6</v>
      </c>
      <c r="B2200" s="74" t="s">
        <v>67</v>
      </c>
      <c r="C2200" s="38"/>
      <c r="D2200" s="59">
        <v>177187.5</v>
      </c>
      <c r="E2200" s="24">
        <f>D2200*C2200</f>
        <v>0</v>
      </c>
      <c r="F2200" s="25">
        <v>0</v>
      </c>
      <c r="G2200" s="26">
        <f t="shared" si="233"/>
        <v>0</v>
      </c>
    </row>
    <row r="2201" spans="1:11" ht="18" x14ac:dyDescent="0.3">
      <c r="A2201" s="73">
        <v>7</v>
      </c>
      <c r="B2201" s="74" t="s">
        <v>68</v>
      </c>
      <c r="C2201" s="62"/>
      <c r="D2201" s="59">
        <v>174150</v>
      </c>
      <c r="E2201" s="24">
        <f t="shared" ref="E2201:E2206" si="234">D2201*C2201</f>
        <v>0</v>
      </c>
      <c r="F2201" s="25">
        <v>0</v>
      </c>
      <c r="G2201" s="26">
        <f t="shared" si="233"/>
        <v>0</v>
      </c>
    </row>
    <row r="2202" spans="1:11" ht="18" x14ac:dyDescent="0.3">
      <c r="A2202" s="73">
        <v>8</v>
      </c>
      <c r="B2202" s="74" t="s">
        <v>69</v>
      </c>
      <c r="C2202" s="38"/>
      <c r="D2202" s="34">
        <v>198450</v>
      </c>
      <c r="E2202" s="24">
        <f t="shared" si="234"/>
        <v>0</v>
      </c>
      <c r="F2202" s="25">
        <v>0</v>
      </c>
      <c r="G2202" s="26">
        <f t="shared" si="233"/>
        <v>0</v>
      </c>
      <c r="H2202" s="91"/>
      <c r="I2202" s="91"/>
      <c r="J2202" s="91"/>
      <c r="K2202" s="91"/>
    </row>
    <row r="2203" spans="1:11" ht="18" x14ac:dyDescent="0.3">
      <c r="A2203" s="73">
        <v>9</v>
      </c>
      <c r="B2203" s="74" t="s">
        <v>70</v>
      </c>
      <c r="C2203" s="38"/>
      <c r="D2203" s="34">
        <v>352350</v>
      </c>
      <c r="E2203" s="24">
        <f t="shared" si="234"/>
        <v>0</v>
      </c>
      <c r="F2203" s="25">
        <v>0</v>
      </c>
      <c r="G2203" s="26">
        <f t="shared" si="233"/>
        <v>0</v>
      </c>
    </row>
    <row r="2204" spans="1:11" ht="18" x14ac:dyDescent="0.3">
      <c r="A2204" s="73">
        <v>10</v>
      </c>
      <c r="B2204" s="74" t="s">
        <v>71</v>
      </c>
      <c r="C2204" s="63"/>
      <c r="D2204" s="34">
        <v>67375</v>
      </c>
      <c r="E2204" s="24">
        <f t="shared" si="234"/>
        <v>0</v>
      </c>
      <c r="F2204" s="25">
        <v>0</v>
      </c>
      <c r="G2204" s="26">
        <f t="shared" si="233"/>
        <v>0</v>
      </c>
    </row>
    <row r="2205" spans="1:11" ht="18" x14ac:dyDescent="0.3">
      <c r="A2205" s="73">
        <v>11</v>
      </c>
      <c r="B2205" s="75" t="s">
        <v>72</v>
      </c>
      <c r="C2205" s="64"/>
      <c r="D2205" s="61">
        <v>67375</v>
      </c>
      <c r="E2205" s="24">
        <f t="shared" si="234"/>
        <v>0</v>
      </c>
      <c r="F2205" s="25">
        <v>0</v>
      </c>
      <c r="G2205" s="26">
        <f t="shared" si="233"/>
        <v>0</v>
      </c>
    </row>
    <row r="2206" spans="1:11" ht="18" x14ac:dyDescent="0.3">
      <c r="A2206" s="73">
        <v>12</v>
      </c>
      <c r="B2206" s="74" t="s">
        <v>73</v>
      </c>
      <c r="C2206" s="64"/>
      <c r="D2206" s="61">
        <v>67375</v>
      </c>
      <c r="E2206" s="24">
        <f t="shared" si="234"/>
        <v>0</v>
      </c>
      <c r="F2206" s="25">
        <v>0</v>
      </c>
      <c r="G2206" s="26">
        <f t="shared" si="233"/>
        <v>0</v>
      </c>
    </row>
    <row r="2207" spans="1:11" ht="18" x14ac:dyDescent="0.3">
      <c r="A2207" s="16"/>
      <c r="B2207" s="17" t="s">
        <v>13</v>
      </c>
      <c r="C2207" s="27">
        <f>SUM(C2195:C2206)</f>
        <v>100</v>
      </c>
      <c r="D2207" s="18"/>
      <c r="E2207" s="19">
        <f>SUM(E2200:E2206)</f>
        <v>0</v>
      </c>
      <c r="F2207" s="19"/>
      <c r="G2207" s="19">
        <f>SUM(G2195:G2206)</f>
        <v>10638920</v>
      </c>
      <c r="H2207" s="52" t="s">
        <v>106</v>
      </c>
    </row>
    <row r="2211" spans="1:10" ht="18" x14ac:dyDescent="0.3">
      <c r="A2211" s="1"/>
      <c r="B2211" s="109" t="s">
        <v>0</v>
      </c>
      <c r="C2211" s="109"/>
      <c r="D2211" s="109"/>
      <c r="E2211" s="109"/>
      <c r="F2211" s="109"/>
      <c r="G2211" s="109"/>
    </row>
    <row r="2212" spans="1:10" ht="18" x14ac:dyDescent="0.3">
      <c r="A2212" s="2"/>
      <c r="B2212" s="109" t="s">
        <v>1</v>
      </c>
      <c r="C2212" s="109"/>
      <c r="D2212" s="109"/>
      <c r="E2212" s="109"/>
      <c r="F2212" s="109"/>
      <c r="G2212" s="109"/>
    </row>
    <row r="2213" spans="1:10" ht="18" x14ac:dyDescent="0.3">
      <c r="A2213" s="102"/>
      <c r="B2213" s="102"/>
      <c r="C2213" s="2" t="s">
        <v>2</v>
      </c>
      <c r="D2213" s="3"/>
      <c r="E2213" s="2"/>
      <c r="F2213" s="2"/>
      <c r="G2213" s="3"/>
    </row>
    <row r="2214" spans="1:10" ht="18" x14ac:dyDescent="0.3">
      <c r="A2214" s="109" t="s">
        <v>3</v>
      </c>
      <c r="B2214" s="109"/>
      <c r="C2214" s="109"/>
      <c r="D2214" s="109"/>
      <c r="E2214" s="109"/>
      <c r="F2214" s="109"/>
      <c r="G2214" s="109"/>
    </row>
    <row r="2215" spans="1:10" ht="18" x14ac:dyDescent="0.25">
      <c r="A2215" s="110" t="s">
        <v>4</v>
      </c>
      <c r="B2215" s="110"/>
      <c r="C2215" s="110"/>
      <c r="D2215" s="110"/>
      <c r="E2215" s="110"/>
      <c r="F2215" s="110"/>
      <c r="G2215" s="110"/>
    </row>
    <row r="2216" spans="1:10" x14ac:dyDescent="0.25">
      <c r="A2216" s="4"/>
      <c r="B2216" s="4"/>
      <c r="C2216" s="4"/>
      <c r="D2216" s="4"/>
      <c r="E2216" s="4"/>
      <c r="F2216" s="4"/>
      <c r="G2216" s="4"/>
    </row>
    <row r="2217" spans="1:10" ht="18" x14ac:dyDescent="0.3">
      <c r="A2217" s="5" t="s">
        <v>22</v>
      </c>
      <c r="B2217" s="5"/>
      <c r="C2217" s="6"/>
      <c r="D2217" s="107" t="s">
        <v>200</v>
      </c>
      <c r="E2217" s="107"/>
      <c r="F2217" s="107"/>
      <c r="G2217" s="107"/>
    </row>
    <row r="2218" spans="1:10" ht="18" x14ac:dyDescent="0.3">
      <c r="A2218" s="7" t="s">
        <v>23</v>
      </c>
      <c r="B2218" s="101"/>
      <c r="C2218" s="6"/>
      <c r="D2218" s="8"/>
      <c r="E2218" s="9"/>
      <c r="F2218" s="107"/>
      <c r="G2218" s="107"/>
    </row>
    <row r="2219" spans="1:10" ht="20.25" x14ac:dyDescent="0.3">
      <c r="A2219" s="10" t="s">
        <v>5</v>
      </c>
      <c r="B2219" s="21" t="s">
        <v>182</v>
      </c>
      <c r="C2219" s="6"/>
      <c r="D2219" s="8"/>
      <c r="E2219" s="9"/>
      <c r="F2219" s="108" t="s">
        <v>199</v>
      </c>
      <c r="G2219" s="108"/>
    </row>
    <row r="2220" spans="1:10" ht="17.25" x14ac:dyDescent="0.3">
      <c r="A2220" s="11" t="s">
        <v>6</v>
      </c>
      <c r="B2220" s="11" t="s">
        <v>7</v>
      </c>
      <c r="C2220" s="11" t="s">
        <v>8</v>
      </c>
      <c r="D2220" s="12" t="s">
        <v>9</v>
      </c>
      <c r="E2220" s="13" t="s">
        <v>10</v>
      </c>
      <c r="F2220" s="11" t="s">
        <v>11</v>
      </c>
      <c r="G2220" s="12" t="s">
        <v>12</v>
      </c>
      <c r="H2220" s="91"/>
      <c r="I2220" s="91"/>
      <c r="J2220" s="91"/>
    </row>
    <row r="2221" spans="1:10" ht="18" x14ac:dyDescent="0.3">
      <c r="A2221" s="73">
        <v>1</v>
      </c>
      <c r="B2221" s="58" t="s">
        <v>19</v>
      </c>
      <c r="C2221" s="38">
        <v>20</v>
      </c>
      <c r="D2221" s="59">
        <v>80775</v>
      </c>
      <c r="E2221" s="24">
        <f>D2221*C2221</f>
        <v>1615500</v>
      </c>
      <c r="F2221" s="25">
        <v>0</v>
      </c>
      <c r="G2221" s="26">
        <f>E2221-F2221*E2221</f>
        <v>1615500</v>
      </c>
    </row>
    <row r="2222" spans="1:10" ht="18" x14ac:dyDescent="0.3">
      <c r="A2222" s="73">
        <v>2</v>
      </c>
      <c r="B2222" s="57" t="s">
        <v>20</v>
      </c>
      <c r="C2222" s="62">
        <v>20</v>
      </c>
      <c r="D2222" s="59">
        <v>130973</v>
      </c>
      <c r="E2222" s="24">
        <f t="shared" ref="E2222:E2225" si="235">D2222*C2222</f>
        <v>2619460</v>
      </c>
      <c r="F2222" s="25">
        <v>0</v>
      </c>
      <c r="G2222" s="26">
        <f t="shared" ref="G2222:G2232" si="236">E2222-F2222*E2222</f>
        <v>2619460</v>
      </c>
    </row>
    <row r="2223" spans="1:10" ht="18" x14ac:dyDescent="0.3">
      <c r="A2223" s="73">
        <v>3</v>
      </c>
      <c r="B2223" s="23" t="s">
        <v>18</v>
      </c>
      <c r="C2223" s="38">
        <v>20</v>
      </c>
      <c r="D2223" s="34">
        <v>122163</v>
      </c>
      <c r="E2223" s="24">
        <f t="shared" si="235"/>
        <v>2443260</v>
      </c>
      <c r="F2223" s="25">
        <v>0</v>
      </c>
      <c r="G2223" s="26">
        <f t="shared" si="236"/>
        <v>2443260</v>
      </c>
    </row>
    <row r="2224" spans="1:10" ht="18" x14ac:dyDescent="0.3">
      <c r="A2224" s="73">
        <v>4</v>
      </c>
      <c r="B2224" s="23" t="s">
        <v>21</v>
      </c>
      <c r="C2224" s="38"/>
      <c r="D2224" s="34">
        <v>61155</v>
      </c>
      <c r="E2224" s="24">
        <f t="shared" si="235"/>
        <v>0</v>
      </c>
      <c r="F2224" s="25">
        <v>0</v>
      </c>
      <c r="G2224" s="26">
        <f t="shared" si="236"/>
        <v>0</v>
      </c>
    </row>
    <row r="2225" spans="1:11" ht="18" x14ac:dyDescent="0.3">
      <c r="A2225" s="73">
        <v>5</v>
      </c>
      <c r="B2225" s="60" t="s">
        <v>17</v>
      </c>
      <c r="C2225" s="63"/>
      <c r="D2225" s="34">
        <v>96566</v>
      </c>
      <c r="E2225" s="24">
        <f t="shared" si="235"/>
        <v>0</v>
      </c>
      <c r="F2225" s="25">
        <v>0</v>
      </c>
      <c r="G2225" s="26">
        <f t="shared" si="236"/>
        <v>0</v>
      </c>
    </row>
    <row r="2226" spans="1:11" ht="18" x14ac:dyDescent="0.3">
      <c r="A2226" s="73">
        <v>6</v>
      </c>
      <c r="B2226" s="74" t="s">
        <v>67</v>
      </c>
      <c r="C2226" s="38"/>
      <c r="D2226" s="59">
        <v>177187.5</v>
      </c>
      <c r="E2226" s="24">
        <f>D2226*C2226</f>
        <v>0</v>
      </c>
      <c r="F2226" s="25">
        <v>0</v>
      </c>
      <c r="G2226" s="26">
        <f t="shared" si="236"/>
        <v>0</v>
      </c>
    </row>
    <row r="2227" spans="1:11" ht="18" x14ac:dyDescent="0.3">
      <c r="A2227" s="73">
        <v>7</v>
      </c>
      <c r="B2227" s="74" t="s">
        <v>68</v>
      </c>
      <c r="C2227" s="62"/>
      <c r="D2227" s="59">
        <v>174150</v>
      </c>
      <c r="E2227" s="24">
        <f t="shared" ref="E2227:E2232" si="237">D2227*C2227</f>
        <v>0</v>
      </c>
      <c r="F2227" s="25">
        <v>0</v>
      </c>
      <c r="G2227" s="26">
        <f t="shared" si="236"/>
        <v>0</v>
      </c>
    </row>
    <row r="2228" spans="1:11" ht="18" x14ac:dyDescent="0.3">
      <c r="A2228" s="73">
        <v>8</v>
      </c>
      <c r="B2228" s="74" t="s">
        <v>69</v>
      </c>
      <c r="C2228" s="38"/>
      <c r="D2228" s="34">
        <v>198450</v>
      </c>
      <c r="E2228" s="24">
        <f t="shared" si="237"/>
        <v>0</v>
      </c>
      <c r="F2228" s="25">
        <v>0</v>
      </c>
      <c r="G2228" s="26">
        <f t="shared" si="236"/>
        <v>0</v>
      </c>
      <c r="H2228" s="91"/>
      <c r="I2228" s="91"/>
      <c r="J2228" s="91"/>
      <c r="K2228" s="91"/>
    </row>
    <row r="2229" spans="1:11" ht="18" x14ac:dyDescent="0.3">
      <c r="A2229" s="73">
        <v>9</v>
      </c>
      <c r="B2229" s="74" t="s">
        <v>70</v>
      </c>
      <c r="C2229" s="38"/>
      <c r="D2229" s="34">
        <v>352350</v>
      </c>
      <c r="E2229" s="24">
        <f t="shared" si="237"/>
        <v>0</v>
      </c>
      <c r="F2229" s="25">
        <v>0</v>
      </c>
      <c r="G2229" s="26">
        <f t="shared" si="236"/>
        <v>0</v>
      </c>
    </row>
    <row r="2230" spans="1:11" ht="18" x14ac:dyDescent="0.3">
      <c r="A2230" s="73">
        <v>10</v>
      </c>
      <c r="B2230" s="74" t="s">
        <v>71</v>
      </c>
      <c r="C2230" s="63"/>
      <c r="D2230" s="34">
        <v>67375</v>
      </c>
      <c r="E2230" s="24">
        <f t="shared" si="237"/>
        <v>0</v>
      </c>
      <c r="F2230" s="25">
        <v>0</v>
      </c>
      <c r="G2230" s="26">
        <f t="shared" si="236"/>
        <v>0</v>
      </c>
    </row>
    <row r="2231" spans="1:11" ht="18" x14ac:dyDescent="0.3">
      <c r="A2231" s="73">
        <v>11</v>
      </c>
      <c r="B2231" s="75" t="s">
        <v>72</v>
      </c>
      <c r="C2231" s="64"/>
      <c r="D2231" s="61">
        <v>67375</v>
      </c>
      <c r="E2231" s="24">
        <f t="shared" si="237"/>
        <v>0</v>
      </c>
      <c r="F2231" s="25">
        <v>0</v>
      </c>
      <c r="G2231" s="26">
        <f t="shared" si="236"/>
        <v>0</v>
      </c>
    </row>
    <row r="2232" spans="1:11" ht="18" x14ac:dyDescent="0.3">
      <c r="A2232" s="73">
        <v>12</v>
      </c>
      <c r="B2232" s="74" t="s">
        <v>73</v>
      </c>
      <c r="C2232" s="64"/>
      <c r="D2232" s="61">
        <v>67375</v>
      </c>
      <c r="E2232" s="24">
        <f t="shared" si="237"/>
        <v>0</v>
      </c>
      <c r="F2232" s="25">
        <v>0</v>
      </c>
      <c r="G2232" s="26">
        <f t="shared" si="236"/>
        <v>0</v>
      </c>
    </row>
    <row r="2233" spans="1:11" ht="18" x14ac:dyDescent="0.3">
      <c r="A2233" s="16"/>
      <c r="B2233" s="17" t="s">
        <v>13</v>
      </c>
      <c r="C2233" s="27">
        <f>SUM(C2221:C2232)</f>
        <v>60</v>
      </c>
      <c r="D2233" s="18"/>
      <c r="E2233" s="19">
        <f>SUM(E2226:E2232)</f>
        <v>0</v>
      </c>
      <c r="F2233" s="19"/>
      <c r="G2233" s="19">
        <f>SUM(G2221:G2232)</f>
        <v>6678220</v>
      </c>
      <c r="H2233" s="52" t="s">
        <v>215</v>
      </c>
      <c r="I2233" s="52"/>
      <c r="J2233" s="52"/>
    </row>
    <row r="2234" spans="1:11" x14ac:dyDescent="0.25">
      <c r="H2234" t="s">
        <v>106</v>
      </c>
    </row>
    <row r="2238" spans="1:11" ht="18" x14ac:dyDescent="0.3">
      <c r="A2238" s="1"/>
      <c r="B2238" s="109" t="s">
        <v>0</v>
      </c>
      <c r="C2238" s="109"/>
      <c r="D2238" s="109"/>
      <c r="E2238" s="109"/>
      <c r="F2238" s="109"/>
      <c r="G2238" s="109"/>
    </row>
    <row r="2239" spans="1:11" ht="18" x14ac:dyDescent="0.3">
      <c r="A2239" s="2"/>
      <c r="B2239" s="109" t="s">
        <v>1</v>
      </c>
      <c r="C2239" s="109"/>
      <c r="D2239" s="109"/>
      <c r="E2239" s="109"/>
      <c r="F2239" s="109"/>
      <c r="G2239" s="109"/>
    </row>
    <row r="2240" spans="1:11" ht="18" x14ac:dyDescent="0.3">
      <c r="A2240" s="102"/>
      <c r="B2240" s="102"/>
      <c r="C2240" s="2" t="s">
        <v>2</v>
      </c>
      <c r="D2240" s="3"/>
      <c r="E2240" s="2"/>
      <c r="F2240" s="2"/>
      <c r="G2240" s="3"/>
    </row>
    <row r="2241" spans="1:11" ht="18" x14ac:dyDescent="0.3">
      <c r="A2241" s="109" t="s">
        <v>3</v>
      </c>
      <c r="B2241" s="109"/>
      <c r="C2241" s="109"/>
      <c r="D2241" s="109"/>
      <c r="E2241" s="109"/>
      <c r="F2241" s="109"/>
      <c r="G2241" s="109"/>
    </row>
    <row r="2242" spans="1:11" ht="18" x14ac:dyDescent="0.25">
      <c r="A2242" s="110" t="s">
        <v>4</v>
      </c>
      <c r="B2242" s="110"/>
      <c r="C2242" s="110"/>
      <c r="D2242" s="110"/>
      <c r="E2242" s="110"/>
      <c r="F2242" s="110"/>
      <c r="G2242" s="110"/>
    </row>
    <row r="2243" spans="1:11" x14ac:dyDescent="0.25">
      <c r="A2243" s="4"/>
      <c r="B2243" s="4"/>
      <c r="C2243" s="4"/>
      <c r="D2243" s="4"/>
      <c r="E2243" s="4"/>
      <c r="F2243" s="4"/>
      <c r="G2243" s="4"/>
    </row>
    <row r="2244" spans="1:11" ht="18" x14ac:dyDescent="0.3">
      <c r="A2244" s="5" t="s">
        <v>22</v>
      </c>
      <c r="B2244" s="5"/>
      <c r="C2244" s="6"/>
      <c r="D2244" s="107" t="s">
        <v>203</v>
      </c>
      <c r="E2244" s="107"/>
      <c r="F2244" s="107"/>
      <c r="G2244" s="107"/>
    </row>
    <row r="2245" spans="1:11" ht="18" x14ac:dyDescent="0.3">
      <c r="A2245" s="7" t="s">
        <v>23</v>
      </c>
      <c r="B2245" s="101"/>
      <c r="C2245" s="6"/>
      <c r="D2245" s="8"/>
      <c r="E2245" s="9"/>
      <c r="F2245" s="107"/>
      <c r="G2245" s="107"/>
    </row>
    <row r="2246" spans="1:11" ht="20.25" x14ac:dyDescent="0.3">
      <c r="A2246" s="10" t="s">
        <v>5</v>
      </c>
      <c r="B2246" s="21" t="s">
        <v>192</v>
      </c>
      <c r="C2246" s="6"/>
      <c r="D2246" s="8"/>
      <c r="E2246" s="9"/>
      <c r="F2246" s="108" t="s">
        <v>202</v>
      </c>
      <c r="G2246" s="108"/>
    </row>
    <row r="2247" spans="1:11" ht="17.25" x14ac:dyDescent="0.3">
      <c r="A2247" s="11" t="s">
        <v>6</v>
      </c>
      <c r="B2247" s="11" t="s">
        <v>7</v>
      </c>
      <c r="C2247" s="11" t="s">
        <v>8</v>
      </c>
      <c r="D2247" s="12" t="s">
        <v>9</v>
      </c>
      <c r="E2247" s="13" t="s">
        <v>10</v>
      </c>
      <c r="F2247" s="11" t="s">
        <v>11</v>
      </c>
      <c r="G2247" s="12" t="s">
        <v>12</v>
      </c>
      <c r="H2247" s="91"/>
      <c r="I2247" s="91"/>
      <c r="J2247" s="91"/>
    </row>
    <row r="2248" spans="1:11" ht="18" x14ac:dyDescent="0.3">
      <c r="A2248" s="73">
        <v>1</v>
      </c>
      <c r="B2248" s="58" t="s">
        <v>19</v>
      </c>
      <c r="C2248" s="38">
        <v>20</v>
      </c>
      <c r="D2248" s="59">
        <v>80775</v>
      </c>
      <c r="E2248" s="24">
        <f>D2248*C2248</f>
        <v>1615500</v>
      </c>
      <c r="F2248" s="25">
        <v>0</v>
      </c>
      <c r="G2248" s="26">
        <f>E2248-F2248*E2248</f>
        <v>1615500</v>
      </c>
    </row>
    <row r="2249" spans="1:11" ht="18" x14ac:dyDescent="0.3">
      <c r="A2249" s="73">
        <v>2</v>
      </c>
      <c r="B2249" s="57" t="s">
        <v>20</v>
      </c>
      <c r="C2249" s="62">
        <v>20</v>
      </c>
      <c r="D2249" s="59">
        <v>130973</v>
      </c>
      <c r="E2249" s="24">
        <f t="shared" ref="E2249:E2252" si="238">D2249*C2249</f>
        <v>2619460</v>
      </c>
      <c r="F2249" s="25">
        <v>0</v>
      </c>
      <c r="G2249" s="26">
        <f t="shared" ref="G2249:G2259" si="239">E2249-F2249*E2249</f>
        <v>2619460</v>
      </c>
    </row>
    <row r="2250" spans="1:11" ht="18" x14ac:dyDescent="0.3">
      <c r="A2250" s="73">
        <v>3</v>
      </c>
      <c r="B2250" s="23" t="s">
        <v>18</v>
      </c>
      <c r="C2250" s="38">
        <v>30</v>
      </c>
      <c r="D2250" s="34">
        <v>122163</v>
      </c>
      <c r="E2250" s="24">
        <f t="shared" si="238"/>
        <v>3664890</v>
      </c>
      <c r="F2250" s="25">
        <v>0</v>
      </c>
      <c r="G2250" s="26">
        <f t="shared" si="239"/>
        <v>3664890</v>
      </c>
    </row>
    <row r="2251" spans="1:11" ht="18" x14ac:dyDescent="0.3">
      <c r="A2251" s="73">
        <v>4</v>
      </c>
      <c r="B2251" s="23" t="s">
        <v>21</v>
      </c>
      <c r="C2251" s="38"/>
      <c r="D2251" s="34">
        <v>61155</v>
      </c>
      <c r="E2251" s="24">
        <f t="shared" si="238"/>
        <v>0</v>
      </c>
      <c r="F2251" s="25">
        <v>0</v>
      </c>
      <c r="G2251" s="26">
        <f t="shared" si="239"/>
        <v>0</v>
      </c>
    </row>
    <row r="2252" spans="1:11" ht="18" x14ac:dyDescent="0.3">
      <c r="A2252" s="73">
        <v>5</v>
      </c>
      <c r="B2252" s="60" t="s">
        <v>17</v>
      </c>
      <c r="C2252" s="63"/>
      <c r="D2252" s="34">
        <v>96566</v>
      </c>
      <c r="E2252" s="24">
        <f t="shared" si="238"/>
        <v>0</v>
      </c>
      <c r="F2252" s="25">
        <v>0</v>
      </c>
      <c r="G2252" s="26">
        <f t="shared" si="239"/>
        <v>0</v>
      </c>
    </row>
    <row r="2253" spans="1:11" ht="18" x14ac:dyDescent="0.3">
      <c r="A2253" s="73">
        <v>6</v>
      </c>
      <c r="B2253" s="74" t="s">
        <v>67</v>
      </c>
      <c r="C2253" s="38"/>
      <c r="D2253" s="59">
        <v>177187.5</v>
      </c>
      <c r="E2253" s="24">
        <f>D2253*C2253</f>
        <v>0</v>
      </c>
      <c r="F2253" s="25">
        <v>0</v>
      </c>
      <c r="G2253" s="26">
        <f t="shared" si="239"/>
        <v>0</v>
      </c>
    </row>
    <row r="2254" spans="1:11" ht="18" x14ac:dyDescent="0.3">
      <c r="A2254" s="73">
        <v>7</v>
      </c>
      <c r="B2254" s="74" t="s">
        <v>68</v>
      </c>
      <c r="C2254" s="62"/>
      <c r="D2254" s="59">
        <v>174150</v>
      </c>
      <c r="E2254" s="24">
        <f t="shared" ref="E2254:E2259" si="240">D2254*C2254</f>
        <v>0</v>
      </c>
      <c r="F2254" s="25">
        <v>0</v>
      </c>
      <c r="G2254" s="26">
        <f t="shared" si="239"/>
        <v>0</v>
      </c>
    </row>
    <row r="2255" spans="1:11" ht="18" x14ac:dyDescent="0.3">
      <c r="A2255" s="73">
        <v>8</v>
      </c>
      <c r="B2255" s="74" t="s">
        <v>69</v>
      </c>
      <c r="C2255" s="38"/>
      <c r="D2255" s="34">
        <v>198450</v>
      </c>
      <c r="E2255" s="24">
        <f t="shared" si="240"/>
        <v>0</v>
      </c>
      <c r="F2255" s="25">
        <v>0</v>
      </c>
      <c r="G2255" s="26">
        <f t="shared" si="239"/>
        <v>0</v>
      </c>
      <c r="H2255" s="91"/>
      <c r="I2255" s="91"/>
      <c r="J2255" s="91"/>
      <c r="K2255" s="91"/>
    </row>
    <row r="2256" spans="1:11" ht="18" x14ac:dyDescent="0.3">
      <c r="A2256" s="73">
        <v>9</v>
      </c>
      <c r="B2256" s="74" t="s">
        <v>70</v>
      </c>
      <c r="C2256" s="38"/>
      <c r="D2256" s="34">
        <v>352350</v>
      </c>
      <c r="E2256" s="24">
        <f t="shared" si="240"/>
        <v>0</v>
      </c>
      <c r="F2256" s="25">
        <v>0</v>
      </c>
      <c r="G2256" s="26">
        <f t="shared" si="239"/>
        <v>0</v>
      </c>
    </row>
    <row r="2257" spans="1:10" ht="18" x14ac:dyDescent="0.3">
      <c r="A2257" s="73">
        <v>10</v>
      </c>
      <c r="B2257" s="74" t="s">
        <v>71</v>
      </c>
      <c r="C2257" s="63"/>
      <c r="D2257" s="34">
        <v>67375</v>
      </c>
      <c r="E2257" s="24">
        <f t="shared" si="240"/>
        <v>0</v>
      </c>
      <c r="F2257" s="25">
        <v>0</v>
      </c>
      <c r="G2257" s="26">
        <f t="shared" si="239"/>
        <v>0</v>
      </c>
    </row>
    <row r="2258" spans="1:10" ht="18" x14ac:dyDescent="0.3">
      <c r="A2258" s="73">
        <v>11</v>
      </c>
      <c r="B2258" s="75" t="s">
        <v>72</v>
      </c>
      <c r="C2258" s="64"/>
      <c r="D2258" s="61">
        <v>67375</v>
      </c>
      <c r="E2258" s="24">
        <f t="shared" si="240"/>
        <v>0</v>
      </c>
      <c r="F2258" s="25">
        <v>0</v>
      </c>
      <c r="G2258" s="26">
        <f t="shared" si="239"/>
        <v>0</v>
      </c>
    </row>
    <row r="2259" spans="1:10" ht="18" x14ac:dyDescent="0.3">
      <c r="A2259" s="73">
        <v>12</v>
      </c>
      <c r="B2259" s="74" t="s">
        <v>73</v>
      </c>
      <c r="C2259" s="64"/>
      <c r="D2259" s="61">
        <v>67375</v>
      </c>
      <c r="E2259" s="24">
        <f t="shared" si="240"/>
        <v>0</v>
      </c>
      <c r="F2259" s="25">
        <v>0</v>
      </c>
      <c r="G2259" s="26">
        <f t="shared" si="239"/>
        <v>0</v>
      </c>
    </row>
    <row r="2260" spans="1:10" ht="18" x14ac:dyDescent="0.3">
      <c r="A2260" s="16"/>
      <c r="B2260" s="17" t="s">
        <v>13</v>
      </c>
      <c r="C2260" s="27">
        <f>SUM(C2248:C2259)</f>
        <v>70</v>
      </c>
      <c r="D2260" s="18"/>
      <c r="E2260" s="19">
        <f>SUM(E2253:E2259)</f>
        <v>0</v>
      </c>
      <c r="F2260" s="19"/>
      <c r="G2260" s="19">
        <f>SUM(G2248:G2259)</f>
        <v>7899850</v>
      </c>
      <c r="H2260" s="52" t="s">
        <v>210</v>
      </c>
    </row>
    <row r="2263" spans="1:10" ht="18" x14ac:dyDescent="0.3">
      <c r="A2263" s="1"/>
      <c r="B2263" s="109" t="s">
        <v>0</v>
      </c>
      <c r="C2263" s="109"/>
      <c r="D2263" s="109"/>
      <c r="E2263" s="109"/>
      <c r="F2263" s="109"/>
      <c r="G2263" s="109"/>
    </row>
    <row r="2264" spans="1:10" ht="18" x14ac:dyDescent="0.3">
      <c r="A2264" s="2"/>
      <c r="B2264" s="109" t="s">
        <v>1</v>
      </c>
      <c r="C2264" s="109"/>
      <c r="D2264" s="109"/>
      <c r="E2264" s="109"/>
      <c r="F2264" s="109"/>
      <c r="G2264" s="109"/>
    </row>
    <row r="2265" spans="1:10" ht="18" x14ac:dyDescent="0.3">
      <c r="A2265" s="102"/>
      <c r="B2265" s="102"/>
      <c r="C2265" s="2" t="s">
        <v>2</v>
      </c>
      <c r="D2265" s="3"/>
      <c r="E2265" s="2"/>
      <c r="F2265" s="2"/>
      <c r="G2265" s="3"/>
    </row>
    <row r="2266" spans="1:10" ht="18" x14ac:dyDescent="0.3">
      <c r="A2266" s="109" t="s">
        <v>3</v>
      </c>
      <c r="B2266" s="109"/>
      <c r="C2266" s="109"/>
      <c r="D2266" s="109"/>
      <c r="E2266" s="109"/>
      <c r="F2266" s="109"/>
      <c r="G2266" s="109"/>
    </row>
    <row r="2267" spans="1:10" ht="18" x14ac:dyDescent="0.25">
      <c r="A2267" s="110" t="s">
        <v>4</v>
      </c>
      <c r="B2267" s="110"/>
      <c r="C2267" s="110"/>
      <c r="D2267" s="110"/>
      <c r="E2267" s="110"/>
      <c r="F2267" s="110"/>
      <c r="G2267" s="110"/>
    </row>
    <row r="2268" spans="1:10" x14ac:dyDescent="0.25">
      <c r="A2268" s="4"/>
      <c r="B2268" s="4"/>
      <c r="C2268" s="4"/>
      <c r="D2268" s="4"/>
      <c r="E2268" s="4"/>
      <c r="F2268" s="4"/>
      <c r="G2268" s="4"/>
    </row>
    <row r="2269" spans="1:10" ht="18" x14ac:dyDescent="0.3">
      <c r="A2269" s="5" t="s">
        <v>22</v>
      </c>
      <c r="B2269" s="5"/>
      <c r="C2269" s="6"/>
      <c r="D2269" s="107" t="s">
        <v>201</v>
      </c>
      <c r="E2269" s="107"/>
      <c r="F2269" s="107"/>
      <c r="G2269" s="107"/>
    </row>
    <row r="2270" spans="1:10" ht="18" x14ac:dyDescent="0.3">
      <c r="A2270" s="7" t="s">
        <v>23</v>
      </c>
      <c r="B2270" s="101"/>
      <c r="C2270" s="6"/>
      <c r="D2270" s="8"/>
      <c r="E2270" s="9"/>
      <c r="F2270" s="107"/>
      <c r="G2270" s="107"/>
    </row>
    <row r="2271" spans="1:10" ht="20.25" x14ac:dyDescent="0.3">
      <c r="A2271" s="10" t="s">
        <v>5</v>
      </c>
      <c r="B2271" s="21" t="s">
        <v>182</v>
      </c>
      <c r="C2271" s="6"/>
      <c r="D2271" s="8"/>
      <c r="E2271" s="9"/>
      <c r="F2271" s="108" t="s">
        <v>204</v>
      </c>
      <c r="G2271" s="108"/>
    </row>
    <row r="2272" spans="1:10" ht="17.25" x14ac:dyDescent="0.3">
      <c r="A2272" s="11" t="s">
        <v>6</v>
      </c>
      <c r="B2272" s="11" t="s">
        <v>7</v>
      </c>
      <c r="C2272" s="11" t="s">
        <v>8</v>
      </c>
      <c r="D2272" s="12" t="s">
        <v>9</v>
      </c>
      <c r="E2272" s="13" t="s">
        <v>10</v>
      </c>
      <c r="F2272" s="11" t="s">
        <v>11</v>
      </c>
      <c r="G2272" s="12" t="s">
        <v>12</v>
      </c>
      <c r="H2272" s="91"/>
      <c r="I2272" s="91"/>
      <c r="J2272" s="91"/>
    </row>
    <row r="2273" spans="1:11" ht="18" x14ac:dyDescent="0.3">
      <c r="A2273" s="73">
        <v>1</v>
      </c>
      <c r="B2273" s="58" t="s">
        <v>19</v>
      </c>
      <c r="C2273" s="38">
        <v>20</v>
      </c>
      <c r="D2273" s="59">
        <v>80775</v>
      </c>
      <c r="E2273" s="24">
        <f>D2273*C2273</f>
        <v>1615500</v>
      </c>
      <c r="F2273" s="25">
        <v>0</v>
      </c>
      <c r="G2273" s="26">
        <f>E2273-F2273*E2273</f>
        <v>1615500</v>
      </c>
    </row>
    <row r="2274" spans="1:11" ht="18" x14ac:dyDescent="0.3">
      <c r="A2274" s="73">
        <v>2</v>
      </c>
      <c r="B2274" s="57" t="s">
        <v>20</v>
      </c>
      <c r="C2274" s="62">
        <v>20</v>
      </c>
      <c r="D2274" s="59">
        <v>130973</v>
      </c>
      <c r="E2274" s="24">
        <f t="shared" ref="E2274:E2277" si="241">D2274*C2274</f>
        <v>2619460</v>
      </c>
      <c r="F2274" s="25">
        <v>0</v>
      </c>
      <c r="G2274" s="26">
        <f t="shared" ref="G2274:G2284" si="242">E2274-F2274*E2274</f>
        <v>2619460</v>
      </c>
    </row>
    <row r="2275" spans="1:11" ht="18" x14ac:dyDescent="0.3">
      <c r="A2275" s="73">
        <v>3</v>
      </c>
      <c r="B2275" s="23" t="s">
        <v>18</v>
      </c>
      <c r="C2275" s="38">
        <v>10</v>
      </c>
      <c r="D2275" s="34">
        <v>122163</v>
      </c>
      <c r="E2275" s="24">
        <f t="shared" si="241"/>
        <v>1221630</v>
      </c>
      <c r="F2275" s="25">
        <v>0</v>
      </c>
      <c r="G2275" s="26">
        <f t="shared" si="242"/>
        <v>1221630</v>
      </c>
    </row>
    <row r="2276" spans="1:11" ht="18" x14ac:dyDescent="0.3">
      <c r="A2276" s="73">
        <v>4</v>
      </c>
      <c r="B2276" s="23" t="s">
        <v>21</v>
      </c>
      <c r="C2276" s="38"/>
      <c r="D2276" s="34">
        <v>61155</v>
      </c>
      <c r="E2276" s="24">
        <f t="shared" si="241"/>
        <v>0</v>
      </c>
      <c r="F2276" s="25">
        <v>0</v>
      </c>
      <c r="G2276" s="26">
        <f t="shared" si="242"/>
        <v>0</v>
      </c>
    </row>
    <row r="2277" spans="1:11" ht="18" x14ac:dyDescent="0.3">
      <c r="A2277" s="73">
        <v>5</v>
      </c>
      <c r="B2277" s="60" t="s">
        <v>17</v>
      </c>
      <c r="C2277" s="63"/>
      <c r="D2277" s="34">
        <v>96566</v>
      </c>
      <c r="E2277" s="24">
        <f t="shared" si="241"/>
        <v>0</v>
      </c>
      <c r="F2277" s="25">
        <v>0</v>
      </c>
      <c r="G2277" s="26">
        <f t="shared" si="242"/>
        <v>0</v>
      </c>
    </row>
    <row r="2278" spans="1:11" ht="18" x14ac:dyDescent="0.3">
      <c r="A2278" s="73">
        <v>6</v>
      </c>
      <c r="B2278" s="74" t="s">
        <v>67</v>
      </c>
      <c r="C2278" s="38"/>
      <c r="D2278" s="59">
        <v>177187.5</v>
      </c>
      <c r="E2278" s="24">
        <f>D2278*C2278</f>
        <v>0</v>
      </c>
      <c r="F2278" s="25">
        <v>0</v>
      </c>
      <c r="G2278" s="26">
        <f t="shared" si="242"/>
        <v>0</v>
      </c>
    </row>
    <row r="2279" spans="1:11" ht="18" x14ac:dyDescent="0.3">
      <c r="A2279" s="73">
        <v>7</v>
      </c>
      <c r="B2279" s="74" t="s">
        <v>68</v>
      </c>
      <c r="C2279" s="62"/>
      <c r="D2279" s="59">
        <v>174150</v>
      </c>
      <c r="E2279" s="24">
        <f t="shared" ref="E2279:E2284" si="243">D2279*C2279</f>
        <v>0</v>
      </c>
      <c r="F2279" s="25">
        <v>0</v>
      </c>
      <c r="G2279" s="26">
        <f t="shared" si="242"/>
        <v>0</v>
      </c>
    </row>
    <row r="2280" spans="1:11" ht="18" x14ac:dyDescent="0.3">
      <c r="A2280" s="73">
        <v>8</v>
      </c>
      <c r="B2280" s="74" t="s">
        <v>69</v>
      </c>
      <c r="C2280" s="38"/>
      <c r="D2280" s="34">
        <v>198450</v>
      </c>
      <c r="E2280" s="24">
        <f t="shared" si="243"/>
        <v>0</v>
      </c>
      <c r="F2280" s="25">
        <v>0</v>
      </c>
      <c r="G2280" s="26">
        <f t="shared" si="242"/>
        <v>0</v>
      </c>
      <c r="H2280" s="91"/>
      <c r="I2280" s="91"/>
      <c r="J2280" s="91"/>
      <c r="K2280" s="91"/>
    </row>
    <row r="2281" spans="1:11" ht="18" x14ac:dyDescent="0.3">
      <c r="A2281" s="73">
        <v>9</v>
      </c>
      <c r="B2281" s="74" t="s">
        <v>70</v>
      </c>
      <c r="C2281" s="38"/>
      <c r="D2281" s="34">
        <v>352350</v>
      </c>
      <c r="E2281" s="24">
        <f t="shared" si="243"/>
        <v>0</v>
      </c>
      <c r="F2281" s="25">
        <v>0</v>
      </c>
      <c r="G2281" s="26">
        <f t="shared" si="242"/>
        <v>0</v>
      </c>
    </row>
    <row r="2282" spans="1:11" ht="18" x14ac:dyDescent="0.3">
      <c r="A2282" s="73">
        <v>10</v>
      </c>
      <c r="B2282" s="74" t="s">
        <v>71</v>
      </c>
      <c r="C2282" s="63"/>
      <c r="D2282" s="34">
        <v>67375</v>
      </c>
      <c r="E2282" s="24">
        <f t="shared" si="243"/>
        <v>0</v>
      </c>
      <c r="F2282" s="25">
        <v>0</v>
      </c>
      <c r="G2282" s="26">
        <f t="shared" si="242"/>
        <v>0</v>
      </c>
    </row>
    <row r="2283" spans="1:11" ht="18" x14ac:dyDescent="0.3">
      <c r="A2283" s="73">
        <v>11</v>
      </c>
      <c r="B2283" s="75" t="s">
        <v>72</v>
      </c>
      <c r="C2283" s="64"/>
      <c r="D2283" s="61">
        <v>67375</v>
      </c>
      <c r="E2283" s="24">
        <f t="shared" si="243"/>
        <v>0</v>
      </c>
      <c r="F2283" s="25">
        <v>0</v>
      </c>
      <c r="G2283" s="26">
        <f t="shared" si="242"/>
        <v>0</v>
      </c>
    </row>
    <row r="2284" spans="1:11" ht="18" x14ac:dyDescent="0.3">
      <c r="A2284" s="73">
        <v>12</v>
      </c>
      <c r="B2284" s="74" t="s">
        <v>73</v>
      </c>
      <c r="C2284" s="64"/>
      <c r="D2284" s="61">
        <v>67375</v>
      </c>
      <c r="E2284" s="24">
        <f t="shared" si="243"/>
        <v>0</v>
      </c>
      <c r="F2284" s="25">
        <v>0</v>
      </c>
      <c r="G2284" s="26">
        <f t="shared" si="242"/>
        <v>0</v>
      </c>
    </row>
    <row r="2285" spans="1:11" ht="18" x14ac:dyDescent="0.3">
      <c r="A2285" s="16"/>
      <c r="B2285" s="17" t="s">
        <v>13</v>
      </c>
      <c r="C2285" s="27">
        <f>SUM(C2273:C2284)</f>
        <v>50</v>
      </c>
      <c r="D2285" s="18"/>
      <c r="E2285" s="19">
        <f>SUM(E2278:E2284)</f>
        <v>0</v>
      </c>
      <c r="F2285" s="19"/>
      <c r="G2285" s="19">
        <f>SUM(G2273:G2284)</f>
        <v>5456590</v>
      </c>
      <c r="H2285" s="52" t="s">
        <v>106</v>
      </c>
    </row>
    <row r="2288" spans="1:11" ht="18" x14ac:dyDescent="0.3">
      <c r="A2288" s="1"/>
      <c r="B2288" s="109" t="s">
        <v>0</v>
      </c>
      <c r="C2288" s="109"/>
      <c r="D2288" s="109"/>
      <c r="E2288" s="109"/>
      <c r="F2288" s="109"/>
      <c r="G2288" s="109"/>
    </row>
    <row r="2289" spans="1:10" ht="18" x14ac:dyDescent="0.3">
      <c r="A2289" s="2"/>
      <c r="B2289" s="109" t="s">
        <v>1</v>
      </c>
      <c r="C2289" s="109"/>
      <c r="D2289" s="109"/>
      <c r="E2289" s="109"/>
      <c r="F2289" s="109"/>
      <c r="G2289" s="109"/>
    </row>
    <row r="2290" spans="1:10" ht="18" x14ac:dyDescent="0.3">
      <c r="A2290" s="102"/>
      <c r="B2290" s="102"/>
      <c r="C2290" s="2" t="s">
        <v>2</v>
      </c>
      <c r="D2290" s="3"/>
      <c r="E2290" s="2"/>
      <c r="F2290" s="2"/>
      <c r="G2290" s="3"/>
    </row>
    <row r="2291" spans="1:10" ht="18" x14ac:dyDescent="0.3">
      <c r="A2291" s="109" t="s">
        <v>3</v>
      </c>
      <c r="B2291" s="109"/>
      <c r="C2291" s="109"/>
      <c r="D2291" s="109"/>
      <c r="E2291" s="109"/>
      <c r="F2291" s="109"/>
      <c r="G2291" s="109"/>
    </row>
    <row r="2292" spans="1:10" ht="18" x14ac:dyDescent="0.25">
      <c r="A2292" s="110" t="s">
        <v>4</v>
      </c>
      <c r="B2292" s="110"/>
      <c r="C2292" s="110"/>
      <c r="D2292" s="110"/>
      <c r="E2292" s="110"/>
      <c r="F2292" s="110"/>
      <c r="G2292" s="110"/>
    </row>
    <row r="2293" spans="1:10" x14ac:dyDescent="0.25">
      <c r="A2293" s="4"/>
      <c r="B2293" s="4"/>
      <c r="C2293" s="4"/>
      <c r="D2293" s="4"/>
      <c r="E2293" s="4"/>
      <c r="F2293" s="4"/>
      <c r="G2293" s="4"/>
    </row>
    <row r="2294" spans="1:10" ht="18" x14ac:dyDescent="0.3">
      <c r="A2294" s="5" t="s">
        <v>22</v>
      </c>
      <c r="B2294" s="5"/>
      <c r="C2294" s="6"/>
      <c r="D2294" s="107" t="s">
        <v>205</v>
      </c>
      <c r="E2294" s="107"/>
      <c r="F2294" s="107"/>
      <c r="G2294" s="107"/>
    </row>
    <row r="2295" spans="1:10" ht="18" x14ac:dyDescent="0.3">
      <c r="A2295" s="7" t="s">
        <v>23</v>
      </c>
      <c r="B2295" s="101"/>
      <c r="C2295" s="6"/>
      <c r="D2295" s="8"/>
      <c r="E2295" s="9"/>
      <c r="F2295" s="107"/>
      <c r="G2295" s="107"/>
    </row>
    <row r="2296" spans="1:10" ht="20.25" x14ac:dyDescent="0.3">
      <c r="A2296" s="10" t="s">
        <v>5</v>
      </c>
      <c r="B2296" s="21" t="s">
        <v>86</v>
      </c>
      <c r="C2296" s="6"/>
      <c r="D2296" s="8"/>
      <c r="E2296" s="9"/>
      <c r="F2296" s="108" t="s">
        <v>206</v>
      </c>
      <c r="G2296" s="108"/>
    </row>
    <row r="2297" spans="1:10" ht="17.25" x14ac:dyDescent="0.3">
      <c r="A2297" s="11" t="s">
        <v>6</v>
      </c>
      <c r="B2297" s="11" t="s">
        <v>7</v>
      </c>
      <c r="C2297" s="11" t="s">
        <v>8</v>
      </c>
      <c r="D2297" s="12" t="s">
        <v>9</v>
      </c>
      <c r="E2297" s="13" t="s">
        <v>10</v>
      </c>
      <c r="F2297" s="11" t="s">
        <v>11</v>
      </c>
      <c r="G2297" s="12" t="s">
        <v>12</v>
      </c>
      <c r="H2297" s="91"/>
      <c r="I2297" s="91"/>
      <c r="J2297" s="91"/>
    </row>
    <row r="2298" spans="1:10" ht="18" x14ac:dyDescent="0.3">
      <c r="A2298" s="73">
        <v>1</v>
      </c>
      <c r="B2298" s="58" t="s">
        <v>19</v>
      </c>
      <c r="C2298" s="38"/>
      <c r="D2298" s="59">
        <v>80775</v>
      </c>
      <c r="E2298" s="24">
        <f>D2298*C2298</f>
        <v>0</v>
      </c>
      <c r="F2298" s="25">
        <v>0</v>
      </c>
      <c r="G2298" s="26">
        <f>E2298-F2298*E2298</f>
        <v>0</v>
      </c>
    </row>
    <row r="2299" spans="1:10" ht="18" x14ac:dyDescent="0.3">
      <c r="A2299" s="73">
        <v>2</v>
      </c>
      <c r="B2299" s="57" t="s">
        <v>20</v>
      </c>
      <c r="C2299" s="62"/>
      <c r="D2299" s="59">
        <v>130973</v>
      </c>
      <c r="E2299" s="24">
        <f t="shared" ref="E2299:E2302" si="244">D2299*C2299</f>
        <v>0</v>
      </c>
      <c r="F2299" s="25">
        <v>0</v>
      </c>
      <c r="G2299" s="26">
        <f t="shared" ref="G2299:G2309" si="245">E2299-F2299*E2299</f>
        <v>0</v>
      </c>
    </row>
    <row r="2300" spans="1:10" ht="18" x14ac:dyDescent="0.3">
      <c r="A2300" s="73">
        <v>3</v>
      </c>
      <c r="B2300" s="23" t="s">
        <v>18</v>
      </c>
      <c r="C2300" s="38">
        <v>30</v>
      </c>
      <c r="D2300" s="34">
        <v>122163</v>
      </c>
      <c r="E2300" s="24">
        <f t="shared" si="244"/>
        <v>3664890</v>
      </c>
      <c r="F2300" s="25">
        <v>0</v>
      </c>
      <c r="G2300" s="26">
        <f t="shared" si="245"/>
        <v>3664890</v>
      </c>
    </row>
    <row r="2301" spans="1:10" ht="18" x14ac:dyDescent="0.3">
      <c r="A2301" s="73">
        <v>4</v>
      </c>
      <c r="B2301" s="23" t="s">
        <v>21</v>
      </c>
      <c r="C2301" s="38"/>
      <c r="D2301" s="34">
        <v>61155</v>
      </c>
      <c r="E2301" s="24">
        <f t="shared" si="244"/>
        <v>0</v>
      </c>
      <c r="F2301" s="25">
        <v>0</v>
      </c>
      <c r="G2301" s="26">
        <f t="shared" si="245"/>
        <v>0</v>
      </c>
    </row>
    <row r="2302" spans="1:10" ht="18" x14ac:dyDescent="0.3">
      <c r="A2302" s="73">
        <v>5</v>
      </c>
      <c r="B2302" s="60" t="s">
        <v>17</v>
      </c>
      <c r="C2302" s="63">
        <v>10</v>
      </c>
      <c r="D2302" s="34">
        <v>96566</v>
      </c>
      <c r="E2302" s="24">
        <f t="shared" si="244"/>
        <v>965660</v>
      </c>
      <c r="F2302" s="25">
        <v>0</v>
      </c>
      <c r="G2302" s="26">
        <f t="shared" si="245"/>
        <v>965660</v>
      </c>
    </row>
    <row r="2303" spans="1:10" ht="18" x14ac:dyDescent="0.3">
      <c r="A2303" s="73">
        <v>6</v>
      </c>
      <c r="B2303" s="74" t="s">
        <v>67</v>
      </c>
      <c r="C2303" s="38"/>
      <c r="D2303" s="59">
        <v>177187.5</v>
      </c>
      <c r="E2303" s="24">
        <f>D2303*C2303</f>
        <v>0</v>
      </c>
      <c r="F2303" s="25">
        <v>0</v>
      </c>
      <c r="G2303" s="26">
        <f t="shared" si="245"/>
        <v>0</v>
      </c>
    </row>
    <row r="2304" spans="1:10" ht="18" x14ac:dyDescent="0.3">
      <c r="A2304" s="73">
        <v>7</v>
      </c>
      <c r="B2304" s="74" t="s">
        <v>68</v>
      </c>
      <c r="C2304" s="62"/>
      <c r="D2304" s="59">
        <v>174150</v>
      </c>
      <c r="E2304" s="24">
        <f t="shared" ref="E2304:E2309" si="246">D2304*C2304</f>
        <v>0</v>
      </c>
      <c r="F2304" s="25">
        <v>0</v>
      </c>
      <c r="G2304" s="26">
        <f t="shared" si="245"/>
        <v>0</v>
      </c>
    </row>
    <row r="2305" spans="1:11" ht="18" x14ac:dyDescent="0.3">
      <c r="A2305" s="73">
        <v>8</v>
      </c>
      <c r="B2305" s="74" t="s">
        <v>69</v>
      </c>
      <c r="C2305" s="38"/>
      <c r="D2305" s="34">
        <v>198450</v>
      </c>
      <c r="E2305" s="24">
        <f t="shared" si="246"/>
        <v>0</v>
      </c>
      <c r="F2305" s="25">
        <v>0</v>
      </c>
      <c r="G2305" s="26">
        <f t="shared" si="245"/>
        <v>0</v>
      </c>
      <c r="H2305" s="91"/>
      <c r="I2305" s="91"/>
      <c r="J2305" s="91"/>
      <c r="K2305" s="91"/>
    </row>
    <row r="2306" spans="1:11" ht="18" x14ac:dyDescent="0.3">
      <c r="A2306" s="73">
        <v>9</v>
      </c>
      <c r="B2306" s="74" t="s">
        <v>70</v>
      </c>
      <c r="C2306" s="38"/>
      <c r="D2306" s="34">
        <v>352350</v>
      </c>
      <c r="E2306" s="24">
        <f t="shared" si="246"/>
        <v>0</v>
      </c>
      <c r="F2306" s="25">
        <v>0</v>
      </c>
      <c r="G2306" s="26">
        <f t="shared" si="245"/>
        <v>0</v>
      </c>
    </row>
    <row r="2307" spans="1:11" ht="18" x14ac:dyDescent="0.3">
      <c r="A2307" s="73">
        <v>10</v>
      </c>
      <c r="B2307" s="74" t="s">
        <v>71</v>
      </c>
      <c r="C2307" s="63"/>
      <c r="D2307" s="34">
        <v>67375</v>
      </c>
      <c r="E2307" s="24">
        <f t="shared" si="246"/>
        <v>0</v>
      </c>
      <c r="F2307" s="25">
        <v>0</v>
      </c>
      <c r="G2307" s="26">
        <f t="shared" si="245"/>
        <v>0</v>
      </c>
    </row>
    <row r="2308" spans="1:11" ht="18" x14ac:dyDescent="0.3">
      <c r="A2308" s="73">
        <v>11</v>
      </c>
      <c r="B2308" s="75" t="s">
        <v>72</v>
      </c>
      <c r="C2308" s="64"/>
      <c r="D2308" s="61">
        <v>67375</v>
      </c>
      <c r="E2308" s="24">
        <f t="shared" si="246"/>
        <v>0</v>
      </c>
      <c r="F2308" s="25">
        <v>0</v>
      </c>
      <c r="G2308" s="26">
        <f t="shared" si="245"/>
        <v>0</v>
      </c>
    </row>
    <row r="2309" spans="1:11" ht="18" x14ac:dyDescent="0.3">
      <c r="A2309" s="73">
        <v>12</v>
      </c>
      <c r="B2309" s="74" t="s">
        <v>73</v>
      </c>
      <c r="C2309" s="64"/>
      <c r="D2309" s="61">
        <v>67375</v>
      </c>
      <c r="E2309" s="24">
        <f t="shared" si="246"/>
        <v>0</v>
      </c>
      <c r="F2309" s="25">
        <v>0</v>
      </c>
      <c r="G2309" s="26">
        <f t="shared" si="245"/>
        <v>0</v>
      </c>
    </row>
    <row r="2310" spans="1:11" ht="18" x14ac:dyDescent="0.3">
      <c r="A2310" s="16"/>
      <c r="B2310" s="17" t="s">
        <v>13</v>
      </c>
      <c r="C2310" s="27">
        <f>SUM(C2298:C2309)</f>
        <v>40</v>
      </c>
      <c r="D2310" s="18"/>
      <c r="E2310" s="19">
        <f>SUM(E2303:E2309)</f>
        <v>0</v>
      </c>
      <c r="F2310" s="19"/>
      <c r="G2310" s="19">
        <f>SUM(G2298:G2309)</f>
        <v>4630550</v>
      </c>
      <c r="H2310" s="52" t="s">
        <v>215</v>
      </c>
      <c r="I2310" s="52"/>
      <c r="J2310" s="52"/>
    </row>
    <row r="2311" spans="1:11" x14ac:dyDescent="0.25">
      <c r="H2311" t="s">
        <v>106</v>
      </c>
    </row>
    <row r="2314" spans="1:11" ht="18" x14ac:dyDescent="0.3">
      <c r="A2314" s="1"/>
      <c r="B2314" s="109" t="s">
        <v>0</v>
      </c>
      <c r="C2314" s="109"/>
      <c r="D2314" s="109"/>
      <c r="E2314" s="109"/>
      <c r="F2314" s="109"/>
      <c r="G2314" s="109"/>
    </row>
    <row r="2315" spans="1:11" ht="18" x14ac:dyDescent="0.3">
      <c r="A2315" s="2"/>
      <c r="B2315" s="109" t="s">
        <v>1</v>
      </c>
      <c r="C2315" s="109"/>
      <c r="D2315" s="109"/>
      <c r="E2315" s="109"/>
      <c r="F2315" s="109"/>
      <c r="G2315" s="109"/>
    </row>
    <row r="2316" spans="1:11" ht="18" x14ac:dyDescent="0.3">
      <c r="A2316" s="102"/>
      <c r="B2316" s="102"/>
      <c r="C2316" s="2" t="s">
        <v>2</v>
      </c>
      <c r="D2316" s="3"/>
      <c r="E2316" s="2"/>
      <c r="F2316" s="2"/>
      <c r="G2316" s="3"/>
    </row>
    <row r="2317" spans="1:11" ht="18" x14ac:dyDescent="0.3">
      <c r="A2317" s="109" t="s">
        <v>3</v>
      </c>
      <c r="B2317" s="109"/>
      <c r="C2317" s="109"/>
      <c r="D2317" s="109"/>
      <c r="E2317" s="109"/>
      <c r="F2317" s="109"/>
      <c r="G2317" s="109"/>
    </row>
    <row r="2318" spans="1:11" ht="18" x14ac:dyDescent="0.25">
      <c r="A2318" s="110" t="s">
        <v>4</v>
      </c>
      <c r="B2318" s="110"/>
      <c r="C2318" s="110"/>
      <c r="D2318" s="110"/>
      <c r="E2318" s="110"/>
      <c r="F2318" s="110"/>
      <c r="G2318" s="110"/>
    </row>
    <row r="2319" spans="1:11" x14ac:dyDescent="0.25">
      <c r="A2319" s="4"/>
      <c r="B2319" s="4"/>
      <c r="C2319" s="4"/>
      <c r="D2319" s="4"/>
      <c r="E2319" s="4"/>
      <c r="F2319" s="4"/>
      <c r="G2319" s="4"/>
    </row>
    <row r="2320" spans="1:11" ht="18" x14ac:dyDescent="0.3">
      <c r="A2320" s="5" t="s">
        <v>22</v>
      </c>
      <c r="B2320" s="5"/>
      <c r="C2320" s="6"/>
      <c r="D2320" s="107" t="s">
        <v>208</v>
      </c>
      <c r="E2320" s="107"/>
      <c r="F2320" s="107"/>
      <c r="G2320" s="107"/>
    </row>
    <row r="2321" spans="1:11" ht="18" x14ac:dyDescent="0.3">
      <c r="A2321" s="7" t="s">
        <v>23</v>
      </c>
      <c r="B2321" s="101"/>
      <c r="C2321" s="6"/>
      <c r="D2321" s="8"/>
      <c r="E2321" s="9"/>
      <c r="F2321" s="107"/>
      <c r="G2321" s="107"/>
    </row>
    <row r="2322" spans="1:11" ht="20.25" x14ac:dyDescent="0.3">
      <c r="A2322" s="10" t="s">
        <v>5</v>
      </c>
      <c r="B2322" s="21" t="s">
        <v>86</v>
      </c>
      <c r="C2322" s="6"/>
      <c r="D2322" s="8"/>
      <c r="E2322" s="9"/>
      <c r="F2322" s="108" t="s">
        <v>209</v>
      </c>
      <c r="G2322" s="108"/>
    </row>
    <row r="2323" spans="1:11" ht="17.25" x14ac:dyDescent="0.3">
      <c r="A2323" s="11" t="s">
        <v>6</v>
      </c>
      <c r="B2323" s="11" t="s">
        <v>7</v>
      </c>
      <c r="C2323" s="11" t="s">
        <v>8</v>
      </c>
      <c r="D2323" s="12" t="s">
        <v>9</v>
      </c>
      <c r="E2323" s="13" t="s">
        <v>10</v>
      </c>
      <c r="F2323" s="11" t="s">
        <v>11</v>
      </c>
      <c r="G2323" s="12" t="s">
        <v>12</v>
      </c>
      <c r="H2323" s="91"/>
      <c r="I2323" s="91"/>
      <c r="J2323" s="91"/>
    </row>
    <row r="2324" spans="1:11" ht="18" x14ac:dyDescent="0.3">
      <c r="A2324" s="73">
        <v>1</v>
      </c>
      <c r="B2324" s="58" t="s">
        <v>19</v>
      </c>
      <c r="C2324" s="38">
        <v>20</v>
      </c>
      <c r="D2324" s="59">
        <v>80775</v>
      </c>
      <c r="E2324" s="24">
        <f>D2324*C2324</f>
        <v>1615500</v>
      </c>
      <c r="F2324" s="25">
        <v>0</v>
      </c>
      <c r="G2324" s="26">
        <f>E2324-F2324*E2324</f>
        <v>1615500</v>
      </c>
    </row>
    <row r="2325" spans="1:11" ht="18" x14ac:dyDescent="0.3">
      <c r="A2325" s="73">
        <v>2</v>
      </c>
      <c r="B2325" s="57" t="s">
        <v>20</v>
      </c>
      <c r="C2325" s="62">
        <v>20</v>
      </c>
      <c r="D2325" s="59">
        <v>130973</v>
      </c>
      <c r="E2325" s="24">
        <f t="shared" ref="E2325:E2328" si="247">D2325*C2325</f>
        <v>2619460</v>
      </c>
      <c r="F2325" s="25">
        <v>0</v>
      </c>
      <c r="G2325" s="26">
        <f t="shared" ref="G2325:G2335" si="248">E2325-F2325*E2325</f>
        <v>2619460</v>
      </c>
    </row>
    <row r="2326" spans="1:11" ht="18" x14ac:dyDescent="0.3">
      <c r="A2326" s="73">
        <v>3</v>
      </c>
      <c r="B2326" s="23" t="s">
        <v>18</v>
      </c>
      <c r="C2326" s="38">
        <v>30</v>
      </c>
      <c r="D2326" s="34">
        <v>122163</v>
      </c>
      <c r="E2326" s="24">
        <f t="shared" si="247"/>
        <v>3664890</v>
      </c>
      <c r="F2326" s="25">
        <v>0</v>
      </c>
      <c r="G2326" s="26">
        <f t="shared" si="248"/>
        <v>3664890</v>
      </c>
    </row>
    <row r="2327" spans="1:11" ht="18" x14ac:dyDescent="0.3">
      <c r="A2327" s="73">
        <v>4</v>
      </c>
      <c r="B2327" s="23" t="s">
        <v>21</v>
      </c>
      <c r="C2327" s="38"/>
      <c r="D2327" s="34">
        <v>61155</v>
      </c>
      <c r="E2327" s="24">
        <f t="shared" si="247"/>
        <v>0</v>
      </c>
      <c r="F2327" s="25">
        <v>0</v>
      </c>
      <c r="G2327" s="26">
        <f t="shared" si="248"/>
        <v>0</v>
      </c>
    </row>
    <row r="2328" spans="1:11" ht="18" x14ac:dyDescent="0.3">
      <c r="A2328" s="73">
        <v>5</v>
      </c>
      <c r="B2328" s="60" t="s">
        <v>17</v>
      </c>
      <c r="C2328" s="63"/>
      <c r="D2328" s="34">
        <v>96566</v>
      </c>
      <c r="E2328" s="24">
        <f t="shared" si="247"/>
        <v>0</v>
      </c>
      <c r="F2328" s="25">
        <v>0</v>
      </c>
      <c r="G2328" s="26">
        <f t="shared" si="248"/>
        <v>0</v>
      </c>
    </row>
    <row r="2329" spans="1:11" ht="18" x14ac:dyDescent="0.3">
      <c r="A2329" s="73">
        <v>6</v>
      </c>
      <c r="B2329" s="74" t="s">
        <v>67</v>
      </c>
      <c r="C2329" s="38"/>
      <c r="D2329" s="59">
        <v>177187.5</v>
      </c>
      <c r="E2329" s="24">
        <f>D2329*C2329</f>
        <v>0</v>
      </c>
      <c r="F2329" s="25">
        <v>0</v>
      </c>
      <c r="G2329" s="26">
        <f t="shared" si="248"/>
        <v>0</v>
      </c>
    </row>
    <row r="2330" spans="1:11" ht="18" x14ac:dyDescent="0.3">
      <c r="A2330" s="73">
        <v>7</v>
      </c>
      <c r="B2330" s="74" t="s">
        <v>68</v>
      </c>
      <c r="C2330" s="62"/>
      <c r="D2330" s="59">
        <v>174150</v>
      </c>
      <c r="E2330" s="24">
        <f t="shared" ref="E2330:E2335" si="249">D2330*C2330</f>
        <v>0</v>
      </c>
      <c r="F2330" s="25">
        <v>0</v>
      </c>
      <c r="G2330" s="26">
        <f t="shared" si="248"/>
        <v>0</v>
      </c>
    </row>
    <row r="2331" spans="1:11" ht="18" x14ac:dyDescent="0.3">
      <c r="A2331" s="73">
        <v>8</v>
      </c>
      <c r="B2331" s="74" t="s">
        <v>69</v>
      </c>
      <c r="C2331" s="38"/>
      <c r="D2331" s="34">
        <v>198450</v>
      </c>
      <c r="E2331" s="24">
        <f t="shared" si="249"/>
        <v>0</v>
      </c>
      <c r="F2331" s="25">
        <v>0</v>
      </c>
      <c r="G2331" s="26">
        <f t="shared" si="248"/>
        <v>0</v>
      </c>
      <c r="H2331" s="91"/>
      <c r="I2331" s="91"/>
      <c r="J2331" s="91"/>
      <c r="K2331" s="91"/>
    </row>
    <row r="2332" spans="1:11" ht="18" x14ac:dyDescent="0.3">
      <c r="A2332" s="73">
        <v>9</v>
      </c>
      <c r="B2332" s="74" t="s">
        <v>70</v>
      </c>
      <c r="C2332" s="38"/>
      <c r="D2332" s="34">
        <v>352350</v>
      </c>
      <c r="E2332" s="24">
        <f t="shared" si="249"/>
        <v>0</v>
      </c>
      <c r="F2332" s="25">
        <v>0</v>
      </c>
      <c r="G2332" s="26">
        <f t="shared" si="248"/>
        <v>0</v>
      </c>
    </row>
    <row r="2333" spans="1:11" ht="18" x14ac:dyDescent="0.3">
      <c r="A2333" s="73">
        <v>10</v>
      </c>
      <c r="B2333" s="74" t="s">
        <v>71</v>
      </c>
      <c r="C2333" s="63"/>
      <c r="D2333" s="34">
        <v>67375</v>
      </c>
      <c r="E2333" s="24">
        <f t="shared" si="249"/>
        <v>0</v>
      </c>
      <c r="F2333" s="25">
        <v>0</v>
      </c>
      <c r="G2333" s="26">
        <f t="shared" si="248"/>
        <v>0</v>
      </c>
    </row>
    <row r="2334" spans="1:11" ht="18" x14ac:dyDescent="0.3">
      <c r="A2334" s="73">
        <v>11</v>
      </c>
      <c r="B2334" s="75" t="s">
        <v>72</v>
      </c>
      <c r="C2334" s="64"/>
      <c r="D2334" s="61">
        <v>67375</v>
      </c>
      <c r="E2334" s="24">
        <f t="shared" si="249"/>
        <v>0</v>
      </c>
      <c r="F2334" s="25">
        <v>0</v>
      </c>
      <c r="G2334" s="26">
        <f t="shared" si="248"/>
        <v>0</v>
      </c>
    </row>
    <row r="2335" spans="1:11" ht="18" x14ac:dyDescent="0.3">
      <c r="A2335" s="73">
        <v>12</v>
      </c>
      <c r="B2335" s="74" t="s">
        <v>73</v>
      </c>
      <c r="C2335" s="64"/>
      <c r="D2335" s="61">
        <v>67375</v>
      </c>
      <c r="E2335" s="24">
        <f t="shared" si="249"/>
        <v>0</v>
      </c>
      <c r="F2335" s="25">
        <v>0</v>
      </c>
      <c r="G2335" s="26">
        <f t="shared" si="248"/>
        <v>0</v>
      </c>
    </row>
    <row r="2336" spans="1:11" ht="18" x14ac:dyDescent="0.3">
      <c r="A2336" s="16"/>
      <c r="B2336" s="17" t="s">
        <v>13</v>
      </c>
      <c r="C2336" s="27">
        <f>SUM(C2324:C2335)</f>
        <v>70</v>
      </c>
      <c r="D2336" s="18"/>
      <c r="E2336" s="19">
        <f>SUM(E2329:E2335)</f>
        <v>0</v>
      </c>
      <c r="F2336" s="19"/>
      <c r="G2336" s="19">
        <f>SUM(G2324:G2335)</f>
        <v>7899850</v>
      </c>
      <c r="H2336" s="52" t="s">
        <v>215</v>
      </c>
      <c r="I2336" s="52"/>
      <c r="J2336" s="52"/>
    </row>
    <row r="2338" spans="8:8" x14ac:dyDescent="0.25">
      <c r="H2338" t="s">
        <v>106</v>
      </c>
    </row>
  </sheetData>
  <mergeCells count="790">
    <mergeCell ref="A1975:G1975"/>
    <mergeCell ref="D1977:G1977"/>
    <mergeCell ref="F1978:G1978"/>
    <mergeCell ref="F1979:G1979"/>
    <mergeCell ref="B1946:G1946"/>
    <mergeCell ref="A1948:G1948"/>
    <mergeCell ref="A1949:G1949"/>
    <mergeCell ref="D1951:G1951"/>
    <mergeCell ref="F1952:G1952"/>
    <mergeCell ref="F1953:G1953"/>
    <mergeCell ref="B1971:G1971"/>
    <mergeCell ref="B1972:G1972"/>
    <mergeCell ref="A1974:G1974"/>
    <mergeCell ref="F1900:G1900"/>
    <mergeCell ref="B1919:G1919"/>
    <mergeCell ref="B1920:G1920"/>
    <mergeCell ref="A1922:G1922"/>
    <mergeCell ref="A1923:G1923"/>
    <mergeCell ref="D1925:G1925"/>
    <mergeCell ref="F1926:G1926"/>
    <mergeCell ref="F1927:G1927"/>
    <mergeCell ref="B1945:G1945"/>
    <mergeCell ref="D1872:G1872"/>
    <mergeCell ref="F1873:G1873"/>
    <mergeCell ref="F1874:G1874"/>
    <mergeCell ref="B1892:G1892"/>
    <mergeCell ref="B1893:G1893"/>
    <mergeCell ref="A1895:G1895"/>
    <mergeCell ref="A1896:G1896"/>
    <mergeCell ref="D1898:G1898"/>
    <mergeCell ref="F1899:G1899"/>
    <mergeCell ref="A1843:G1843"/>
    <mergeCell ref="A1844:G1844"/>
    <mergeCell ref="D1846:G1846"/>
    <mergeCell ref="F1847:G1847"/>
    <mergeCell ref="F1848:G1848"/>
    <mergeCell ref="B1866:G1866"/>
    <mergeCell ref="B1867:G1867"/>
    <mergeCell ref="A1869:G1869"/>
    <mergeCell ref="A1870:G1870"/>
    <mergeCell ref="B1815:G1815"/>
    <mergeCell ref="B1816:G1816"/>
    <mergeCell ref="A1818:G1818"/>
    <mergeCell ref="A1819:G1819"/>
    <mergeCell ref="D1821:G1821"/>
    <mergeCell ref="F1822:G1822"/>
    <mergeCell ref="F1823:G1823"/>
    <mergeCell ref="B1840:G1840"/>
    <mergeCell ref="B1841:G1841"/>
    <mergeCell ref="F1766:G1766"/>
    <mergeCell ref="F1767:G1767"/>
    <mergeCell ref="B1785:G1785"/>
    <mergeCell ref="B1786:G1786"/>
    <mergeCell ref="A1788:G1788"/>
    <mergeCell ref="A1789:G1789"/>
    <mergeCell ref="D1791:G1791"/>
    <mergeCell ref="F1792:G1792"/>
    <mergeCell ref="F1793:G1793"/>
    <mergeCell ref="A1737:G1737"/>
    <mergeCell ref="D1739:G1739"/>
    <mergeCell ref="F1740:G1740"/>
    <mergeCell ref="F1741:G1741"/>
    <mergeCell ref="B1759:G1759"/>
    <mergeCell ref="B1760:G1760"/>
    <mergeCell ref="A1762:G1762"/>
    <mergeCell ref="A1763:G1763"/>
    <mergeCell ref="D1765:G1765"/>
    <mergeCell ref="B1709:G1709"/>
    <mergeCell ref="A1711:G1711"/>
    <mergeCell ref="A1712:G1712"/>
    <mergeCell ref="D1714:G1714"/>
    <mergeCell ref="F1715:G1715"/>
    <mergeCell ref="F1716:G1716"/>
    <mergeCell ref="B1733:G1733"/>
    <mergeCell ref="B1734:G1734"/>
    <mergeCell ref="A1736:G1736"/>
    <mergeCell ref="F1664:G1664"/>
    <mergeCell ref="B1682:G1682"/>
    <mergeCell ref="B1683:G1683"/>
    <mergeCell ref="A1685:G1685"/>
    <mergeCell ref="A1686:G1686"/>
    <mergeCell ref="D1688:G1688"/>
    <mergeCell ref="F1689:G1689"/>
    <mergeCell ref="F1690:G1690"/>
    <mergeCell ref="B1708:G1708"/>
    <mergeCell ref="D1636:G1636"/>
    <mergeCell ref="F1637:G1637"/>
    <mergeCell ref="F1638:G1638"/>
    <mergeCell ref="B1656:G1656"/>
    <mergeCell ref="B1657:G1657"/>
    <mergeCell ref="A1659:G1659"/>
    <mergeCell ref="A1660:G1660"/>
    <mergeCell ref="D1662:G1662"/>
    <mergeCell ref="F1663:G1663"/>
    <mergeCell ref="A1606:G1606"/>
    <mergeCell ref="A1607:G1607"/>
    <mergeCell ref="D1609:G1609"/>
    <mergeCell ref="F1610:G1610"/>
    <mergeCell ref="F1611:G1611"/>
    <mergeCell ref="B1630:G1630"/>
    <mergeCell ref="B1631:G1631"/>
    <mergeCell ref="A1633:G1633"/>
    <mergeCell ref="A1634:G1634"/>
    <mergeCell ref="B1577:G1577"/>
    <mergeCell ref="B1578:G1578"/>
    <mergeCell ref="A1580:G1580"/>
    <mergeCell ref="A1581:G1581"/>
    <mergeCell ref="D1583:G1583"/>
    <mergeCell ref="F1584:G1584"/>
    <mergeCell ref="F1585:G1585"/>
    <mergeCell ref="B1603:G1603"/>
    <mergeCell ref="B1604:G1604"/>
    <mergeCell ref="A1529:G1529"/>
    <mergeCell ref="A1530:G1530"/>
    <mergeCell ref="D1532:G1532"/>
    <mergeCell ref="F1533:G1533"/>
    <mergeCell ref="F1534:G1534"/>
    <mergeCell ref="F1559:G1559"/>
    <mergeCell ref="F1558:G1558"/>
    <mergeCell ref="D1557:G1557"/>
    <mergeCell ref="A1555:G1555"/>
    <mergeCell ref="A1554:G1554"/>
    <mergeCell ref="B1552:G1552"/>
    <mergeCell ref="B1551:G1551"/>
    <mergeCell ref="B1500:G1500"/>
    <mergeCell ref="B1501:G1501"/>
    <mergeCell ref="A1503:G1503"/>
    <mergeCell ref="A1504:G1504"/>
    <mergeCell ref="D1506:G1506"/>
    <mergeCell ref="F1507:G1507"/>
    <mergeCell ref="F1508:G1508"/>
    <mergeCell ref="B1526:G1526"/>
    <mergeCell ref="B1527:G1527"/>
    <mergeCell ref="B1172:G1172"/>
    <mergeCell ref="A1174:G1174"/>
    <mergeCell ref="A1175:G1175"/>
    <mergeCell ref="D1177:G1177"/>
    <mergeCell ref="F1178:G1178"/>
    <mergeCell ref="F1179:G1179"/>
    <mergeCell ref="F1130:G1130"/>
    <mergeCell ref="B1147:G1147"/>
    <mergeCell ref="B1148:G1148"/>
    <mergeCell ref="A1150:G1150"/>
    <mergeCell ref="A1151:G1151"/>
    <mergeCell ref="D1153:G1153"/>
    <mergeCell ref="F1154:G1154"/>
    <mergeCell ref="F1155:G1155"/>
    <mergeCell ref="B1171:G1171"/>
    <mergeCell ref="D1080:G1080"/>
    <mergeCell ref="F1081:G1081"/>
    <mergeCell ref="F1082:G1082"/>
    <mergeCell ref="B1122:G1122"/>
    <mergeCell ref="B1123:G1123"/>
    <mergeCell ref="A1125:G1125"/>
    <mergeCell ref="A1126:G1126"/>
    <mergeCell ref="D1128:G1128"/>
    <mergeCell ref="F1129:G1129"/>
    <mergeCell ref="B1098:G1098"/>
    <mergeCell ref="B1099:G1099"/>
    <mergeCell ref="A1101:G1101"/>
    <mergeCell ref="A1102:G1102"/>
    <mergeCell ref="D1104:G1104"/>
    <mergeCell ref="F1105:G1105"/>
    <mergeCell ref="F1106:G1106"/>
    <mergeCell ref="A1050:G1050"/>
    <mergeCell ref="A1051:G1051"/>
    <mergeCell ref="D1053:G1053"/>
    <mergeCell ref="F1054:G1054"/>
    <mergeCell ref="F1055:G1055"/>
    <mergeCell ref="B1074:G1074"/>
    <mergeCell ref="B1075:G1075"/>
    <mergeCell ref="A1077:G1077"/>
    <mergeCell ref="A1078:G1078"/>
    <mergeCell ref="B1022:G1022"/>
    <mergeCell ref="B1023:G1023"/>
    <mergeCell ref="A1025:G1025"/>
    <mergeCell ref="A1026:G1026"/>
    <mergeCell ref="D1028:G1028"/>
    <mergeCell ref="F1029:G1029"/>
    <mergeCell ref="F1030:G1030"/>
    <mergeCell ref="B1047:G1047"/>
    <mergeCell ref="B1048:G1048"/>
    <mergeCell ref="B995:G995"/>
    <mergeCell ref="B996:G996"/>
    <mergeCell ref="A998:G998"/>
    <mergeCell ref="A999:G999"/>
    <mergeCell ref="D1001:G1001"/>
    <mergeCell ref="F1002:G1002"/>
    <mergeCell ref="F1003:G1003"/>
    <mergeCell ref="A1019:B1019"/>
    <mergeCell ref="C1019:D1019"/>
    <mergeCell ref="F1019:G1019"/>
    <mergeCell ref="B968:G968"/>
    <mergeCell ref="B969:G969"/>
    <mergeCell ref="A971:G971"/>
    <mergeCell ref="A972:G972"/>
    <mergeCell ref="D974:G974"/>
    <mergeCell ref="F975:G975"/>
    <mergeCell ref="F976:G976"/>
    <mergeCell ref="A992:B992"/>
    <mergeCell ref="C992:D992"/>
    <mergeCell ref="F992:G992"/>
    <mergeCell ref="B941:G941"/>
    <mergeCell ref="B942:G942"/>
    <mergeCell ref="A944:G944"/>
    <mergeCell ref="A945:G945"/>
    <mergeCell ref="D947:G947"/>
    <mergeCell ref="F948:G948"/>
    <mergeCell ref="F949:G949"/>
    <mergeCell ref="A965:B965"/>
    <mergeCell ref="C965:D965"/>
    <mergeCell ref="F965:G965"/>
    <mergeCell ref="B915:G915"/>
    <mergeCell ref="B916:G916"/>
    <mergeCell ref="A918:G918"/>
    <mergeCell ref="A919:G919"/>
    <mergeCell ref="D921:G921"/>
    <mergeCell ref="F922:G922"/>
    <mergeCell ref="F923:G923"/>
    <mergeCell ref="A939:B939"/>
    <mergeCell ref="C939:D939"/>
    <mergeCell ref="F939:G939"/>
    <mergeCell ref="B888:G888"/>
    <mergeCell ref="B889:G889"/>
    <mergeCell ref="A891:G891"/>
    <mergeCell ref="A892:G892"/>
    <mergeCell ref="D894:G894"/>
    <mergeCell ref="F895:G895"/>
    <mergeCell ref="F896:G896"/>
    <mergeCell ref="A912:B912"/>
    <mergeCell ref="C912:D912"/>
    <mergeCell ref="F912:G912"/>
    <mergeCell ref="B861:G861"/>
    <mergeCell ref="B862:G862"/>
    <mergeCell ref="A864:G864"/>
    <mergeCell ref="A865:G865"/>
    <mergeCell ref="D867:G867"/>
    <mergeCell ref="F868:G868"/>
    <mergeCell ref="F869:G869"/>
    <mergeCell ref="A885:B885"/>
    <mergeCell ref="C885:D885"/>
    <mergeCell ref="F885:G885"/>
    <mergeCell ref="B833:G833"/>
    <mergeCell ref="B834:G834"/>
    <mergeCell ref="A836:G836"/>
    <mergeCell ref="A837:G837"/>
    <mergeCell ref="D839:G839"/>
    <mergeCell ref="F840:G840"/>
    <mergeCell ref="F841:G841"/>
    <mergeCell ref="A857:B857"/>
    <mergeCell ref="C857:D857"/>
    <mergeCell ref="F857:G857"/>
    <mergeCell ref="B806:G806"/>
    <mergeCell ref="B807:G807"/>
    <mergeCell ref="A809:G809"/>
    <mergeCell ref="A810:G810"/>
    <mergeCell ref="D812:G812"/>
    <mergeCell ref="F813:G813"/>
    <mergeCell ref="F814:G814"/>
    <mergeCell ref="A830:B830"/>
    <mergeCell ref="C830:D830"/>
    <mergeCell ref="F830:G830"/>
    <mergeCell ref="B779:G779"/>
    <mergeCell ref="B780:G780"/>
    <mergeCell ref="A782:G782"/>
    <mergeCell ref="A783:G783"/>
    <mergeCell ref="D785:G785"/>
    <mergeCell ref="F786:G786"/>
    <mergeCell ref="F787:G787"/>
    <mergeCell ref="A803:B803"/>
    <mergeCell ref="C803:D803"/>
    <mergeCell ref="F803:G803"/>
    <mergeCell ref="B145:G145"/>
    <mergeCell ref="A161:B161"/>
    <mergeCell ref="C161:D161"/>
    <mergeCell ref="F161:G161"/>
    <mergeCell ref="B144:G144"/>
    <mergeCell ref="A147:G147"/>
    <mergeCell ref="A148:G148"/>
    <mergeCell ref="D150:G150"/>
    <mergeCell ref="F151:G151"/>
    <mergeCell ref="F152:G152"/>
    <mergeCell ref="B125:G125"/>
    <mergeCell ref="A127:G127"/>
    <mergeCell ref="A128:G128"/>
    <mergeCell ref="D130:G130"/>
    <mergeCell ref="F131:G131"/>
    <mergeCell ref="F132:G132"/>
    <mergeCell ref="A141:B141"/>
    <mergeCell ref="C141:D141"/>
    <mergeCell ref="F141:G141"/>
    <mergeCell ref="A26:G26"/>
    <mergeCell ref="B24:G24"/>
    <mergeCell ref="A27:G27"/>
    <mergeCell ref="F30:G30"/>
    <mergeCell ref="D29:G29"/>
    <mergeCell ref="F31:G31"/>
    <mergeCell ref="A46:G46"/>
    <mergeCell ref="F50:G50"/>
    <mergeCell ref="D49:G49"/>
    <mergeCell ref="B3:G3"/>
    <mergeCell ref="B4:G4"/>
    <mergeCell ref="A6:G6"/>
    <mergeCell ref="A7:G7"/>
    <mergeCell ref="D9:G9"/>
    <mergeCell ref="F11:G11"/>
    <mergeCell ref="A20:B20"/>
    <mergeCell ref="C20:D20"/>
    <mergeCell ref="F20:G20"/>
    <mergeCell ref="F10:G10"/>
    <mergeCell ref="B88:G88"/>
    <mergeCell ref="A90:G90"/>
    <mergeCell ref="A91:G91"/>
    <mergeCell ref="D93:G93"/>
    <mergeCell ref="F94:G94"/>
    <mergeCell ref="A60:B60"/>
    <mergeCell ref="C60:D60"/>
    <mergeCell ref="F60:G60"/>
    <mergeCell ref="A40:B40"/>
    <mergeCell ref="C40:D40"/>
    <mergeCell ref="F40:G40"/>
    <mergeCell ref="B44:G44"/>
    <mergeCell ref="A47:G47"/>
    <mergeCell ref="F51:G51"/>
    <mergeCell ref="F75:G75"/>
    <mergeCell ref="A84:B84"/>
    <mergeCell ref="C84:D84"/>
    <mergeCell ref="F84:G84"/>
    <mergeCell ref="B68:G68"/>
    <mergeCell ref="A70:G70"/>
    <mergeCell ref="A71:G71"/>
    <mergeCell ref="D73:G73"/>
    <mergeCell ref="F74:G74"/>
    <mergeCell ref="A123:B123"/>
    <mergeCell ref="C123:D123"/>
    <mergeCell ref="F123:G123"/>
    <mergeCell ref="A109:G109"/>
    <mergeCell ref="A110:G110"/>
    <mergeCell ref="D112:G112"/>
    <mergeCell ref="F113:G113"/>
    <mergeCell ref="F114:G114"/>
    <mergeCell ref="F95:G95"/>
    <mergeCell ref="A104:B104"/>
    <mergeCell ref="C104:D104"/>
    <mergeCell ref="F104:G104"/>
    <mergeCell ref="B107:G107"/>
    <mergeCell ref="F190:G190"/>
    <mergeCell ref="F191:G191"/>
    <mergeCell ref="A200:B200"/>
    <mergeCell ref="C200:D200"/>
    <mergeCell ref="F200:G200"/>
    <mergeCell ref="B184:G184"/>
    <mergeCell ref="A186:G186"/>
    <mergeCell ref="A187:G187"/>
    <mergeCell ref="D189:G189"/>
    <mergeCell ref="F209:G209"/>
    <mergeCell ref="F210:G210"/>
    <mergeCell ref="A219:B219"/>
    <mergeCell ref="C219:D219"/>
    <mergeCell ref="F219:G219"/>
    <mergeCell ref="B202:G202"/>
    <mergeCell ref="B203:G203"/>
    <mergeCell ref="A205:G205"/>
    <mergeCell ref="A206:G206"/>
    <mergeCell ref="D208:G208"/>
    <mergeCell ref="F231:G231"/>
    <mergeCell ref="F232:G232"/>
    <mergeCell ref="A243:B243"/>
    <mergeCell ref="C243:D243"/>
    <mergeCell ref="F243:G243"/>
    <mergeCell ref="B224:G224"/>
    <mergeCell ref="B225:G225"/>
    <mergeCell ref="A227:G227"/>
    <mergeCell ref="A228:G228"/>
    <mergeCell ref="D230:G230"/>
    <mergeCell ref="F254:G254"/>
    <mergeCell ref="F255:G255"/>
    <mergeCell ref="A266:B266"/>
    <mergeCell ref="C266:D266"/>
    <mergeCell ref="F266:G266"/>
    <mergeCell ref="B247:G247"/>
    <mergeCell ref="B248:G248"/>
    <mergeCell ref="A250:G250"/>
    <mergeCell ref="A251:G251"/>
    <mergeCell ref="D253:G253"/>
    <mergeCell ref="F279:G279"/>
    <mergeCell ref="F280:G280"/>
    <mergeCell ref="A291:B291"/>
    <mergeCell ref="C291:D291"/>
    <mergeCell ref="F291:G291"/>
    <mergeCell ref="B272:G272"/>
    <mergeCell ref="B273:G273"/>
    <mergeCell ref="A275:G275"/>
    <mergeCell ref="A276:G276"/>
    <mergeCell ref="D278:G278"/>
    <mergeCell ref="F303:G303"/>
    <mergeCell ref="F304:G304"/>
    <mergeCell ref="A315:B315"/>
    <mergeCell ref="C315:D315"/>
    <mergeCell ref="F315:G315"/>
    <mergeCell ref="B296:G296"/>
    <mergeCell ref="B297:G297"/>
    <mergeCell ref="A299:G299"/>
    <mergeCell ref="A300:G300"/>
    <mergeCell ref="D302:G302"/>
    <mergeCell ref="F326:G326"/>
    <mergeCell ref="F327:G327"/>
    <mergeCell ref="A338:B338"/>
    <mergeCell ref="C338:D338"/>
    <mergeCell ref="F338:G338"/>
    <mergeCell ref="B319:G319"/>
    <mergeCell ref="B320:G320"/>
    <mergeCell ref="A322:G322"/>
    <mergeCell ref="A323:G323"/>
    <mergeCell ref="D325:G325"/>
    <mergeCell ref="F350:G350"/>
    <mergeCell ref="F351:G351"/>
    <mergeCell ref="A362:B362"/>
    <mergeCell ref="C362:D362"/>
    <mergeCell ref="F362:G362"/>
    <mergeCell ref="B343:G343"/>
    <mergeCell ref="B344:G344"/>
    <mergeCell ref="A346:G346"/>
    <mergeCell ref="A347:G347"/>
    <mergeCell ref="D349:G349"/>
    <mergeCell ref="F374:G374"/>
    <mergeCell ref="F375:G375"/>
    <mergeCell ref="A386:B386"/>
    <mergeCell ref="C386:D386"/>
    <mergeCell ref="F386:G386"/>
    <mergeCell ref="B367:G367"/>
    <mergeCell ref="B368:G368"/>
    <mergeCell ref="A370:G370"/>
    <mergeCell ref="A371:G371"/>
    <mergeCell ref="D373:G373"/>
    <mergeCell ref="F397:G397"/>
    <mergeCell ref="F398:G398"/>
    <mergeCell ref="A409:B409"/>
    <mergeCell ref="C409:D409"/>
    <mergeCell ref="F409:G409"/>
    <mergeCell ref="B390:G390"/>
    <mergeCell ref="B391:G391"/>
    <mergeCell ref="A393:G393"/>
    <mergeCell ref="A394:G394"/>
    <mergeCell ref="D396:G396"/>
    <mergeCell ref="F173:G173"/>
    <mergeCell ref="F174:G174"/>
    <mergeCell ref="A183:B183"/>
    <mergeCell ref="C183:D183"/>
    <mergeCell ref="F183:G183"/>
    <mergeCell ref="B166:G166"/>
    <mergeCell ref="B167:G167"/>
    <mergeCell ref="A169:G169"/>
    <mergeCell ref="A170:G170"/>
    <mergeCell ref="D172:G172"/>
    <mergeCell ref="B417:G417"/>
    <mergeCell ref="B418:G418"/>
    <mergeCell ref="A420:G420"/>
    <mergeCell ref="A421:G421"/>
    <mergeCell ref="D423:G423"/>
    <mergeCell ref="F424:G424"/>
    <mergeCell ref="F425:G425"/>
    <mergeCell ref="A436:B436"/>
    <mergeCell ref="C436:D436"/>
    <mergeCell ref="F436:G436"/>
    <mergeCell ref="B439:G439"/>
    <mergeCell ref="B440:G440"/>
    <mergeCell ref="A442:G442"/>
    <mergeCell ref="A443:G443"/>
    <mergeCell ref="D445:G445"/>
    <mergeCell ref="F446:G446"/>
    <mergeCell ref="F447:G447"/>
    <mergeCell ref="A458:B458"/>
    <mergeCell ref="C458:D458"/>
    <mergeCell ref="F458:G458"/>
    <mergeCell ref="B462:G462"/>
    <mergeCell ref="B463:G463"/>
    <mergeCell ref="A465:G465"/>
    <mergeCell ref="A466:G466"/>
    <mergeCell ref="D468:G468"/>
    <mergeCell ref="F469:G469"/>
    <mergeCell ref="F470:G470"/>
    <mergeCell ref="A481:B481"/>
    <mergeCell ref="C481:D481"/>
    <mergeCell ref="F481:G481"/>
    <mergeCell ref="B485:G485"/>
    <mergeCell ref="B486:G486"/>
    <mergeCell ref="A488:G488"/>
    <mergeCell ref="A489:G489"/>
    <mergeCell ref="D491:G491"/>
    <mergeCell ref="F492:G492"/>
    <mergeCell ref="F493:G493"/>
    <mergeCell ref="A504:B504"/>
    <mergeCell ref="C504:D504"/>
    <mergeCell ref="F504:G504"/>
    <mergeCell ref="B508:G508"/>
    <mergeCell ref="B509:G509"/>
    <mergeCell ref="A511:G511"/>
    <mergeCell ref="A512:G512"/>
    <mergeCell ref="D514:G514"/>
    <mergeCell ref="F515:G515"/>
    <mergeCell ref="F516:G516"/>
    <mergeCell ref="A527:B527"/>
    <mergeCell ref="C527:D527"/>
    <mergeCell ref="F527:G527"/>
    <mergeCell ref="B531:G531"/>
    <mergeCell ref="B532:G532"/>
    <mergeCell ref="A534:G534"/>
    <mergeCell ref="A535:G535"/>
    <mergeCell ref="D537:G537"/>
    <mergeCell ref="F538:G538"/>
    <mergeCell ref="F539:G539"/>
    <mergeCell ref="A550:B550"/>
    <mergeCell ref="C550:D550"/>
    <mergeCell ref="F550:G550"/>
    <mergeCell ref="B555:G555"/>
    <mergeCell ref="B556:G556"/>
    <mergeCell ref="A558:G558"/>
    <mergeCell ref="A559:G559"/>
    <mergeCell ref="D561:G561"/>
    <mergeCell ref="F562:G562"/>
    <mergeCell ref="F563:G563"/>
    <mergeCell ref="A574:B574"/>
    <mergeCell ref="C574:D574"/>
    <mergeCell ref="F574:G574"/>
    <mergeCell ref="B577:G577"/>
    <mergeCell ref="B601:G601"/>
    <mergeCell ref="B602:G602"/>
    <mergeCell ref="A604:G604"/>
    <mergeCell ref="A605:G605"/>
    <mergeCell ref="D607:G607"/>
    <mergeCell ref="F608:G608"/>
    <mergeCell ref="F609:G609"/>
    <mergeCell ref="A620:B620"/>
    <mergeCell ref="C620:D620"/>
    <mergeCell ref="F620:G620"/>
    <mergeCell ref="F596:G596"/>
    <mergeCell ref="C596:D596"/>
    <mergeCell ref="A596:B596"/>
    <mergeCell ref="F585:G585"/>
    <mergeCell ref="F584:G584"/>
    <mergeCell ref="D583:G583"/>
    <mergeCell ref="A581:G581"/>
    <mergeCell ref="A580:G580"/>
    <mergeCell ref="B578:G578"/>
    <mergeCell ref="B625:G625"/>
    <mergeCell ref="B626:G626"/>
    <mergeCell ref="A628:G628"/>
    <mergeCell ref="A629:G629"/>
    <mergeCell ref="D631:G631"/>
    <mergeCell ref="F632:G632"/>
    <mergeCell ref="F633:G633"/>
    <mergeCell ref="A644:B644"/>
    <mergeCell ref="C644:D644"/>
    <mergeCell ref="F644:G644"/>
    <mergeCell ref="B648:G648"/>
    <mergeCell ref="B649:G649"/>
    <mergeCell ref="A651:G651"/>
    <mergeCell ref="A652:G652"/>
    <mergeCell ref="D654:G654"/>
    <mergeCell ref="F655:G655"/>
    <mergeCell ref="F656:G656"/>
    <mergeCell ref="A667:B667"/>
    <mergeCell ref="C667:D667"/>
    <mergeCell ref="F667:G667"/>
    <mergeCell ref="B670:G670"/>
    <mergeCell ref="B671:G671"/>
    <mergeCell ref="A673:G673"/>
    <mergeCell ref="A674:G674"/>
    <mergeCell ref="D676:G676"/>
    <mergeCell ref="F677:G677"/>
    <mergeCell ref="F678:G678"/>
    <mergeCell ref="A689:B689"/>
    <mergeCell ref="C689:D689"/>
    <mergeCell ref="F689:G689"/>
    <mergeCell ref="B692:G692"/>
    <mergeCell ref="B693:G693"/>
    <mergeCell ref="A695:G695"/>
    <mergeCell ref="A696:G696"/>
    <mergeCell ref="D698:G698"/>
    <mergeCell ref="F699:G699"/>
    <mergeCell ref="F700:G700"/>
    <mergeCell ref="A711:B711"/>
    <mergeCell ref="C711:D711"/>
    <mergeCell ref="F711:G711"/>
    <mergeCell ref="B714:G714"/>
    <mergeCell ref="B715:G715"/>
    <mergeCell ref="A717:G717"/>
    <mergeCell ref="A718:G718"/>
    <mergeCell ref="D720:G720"/>
    <mergeCell ref="F721:G721"/>
    <mergeCell ref="F722:G722"/>
    <mergeCell ref="A733:B733"/>
    <mergeCell ref="C733:D733"/>
    <mergeCell ref="F733:G733"/>
    <mergeCell ref="B736:G736"/>
    <mergeCell ref="B737:G737"/>
    <mergeCell ref="A739:G739"/>
    <mergeCell ref="A740:G740"/>
    <mergeCell ref="D742:G742"/>
    <mergeCell ref="F743:G743"/>
    <mergeCell ref="F744:G744"/>
    <mergeCell ref="A755:B755"/>
    <mergeCell ref="C755:D755"/>
    <mergeCell ref="F755:G755"/>
    <mergeCell ref="B757:G757"/>
    <mergeCell ref="B758:G758"/>
    <mergeCell ref="A760:G760"/>
    <mergeCell ref="A761:G761"/>
    <mergeCell ref="D763:G763"/>
    <mergeCell ref="F764:G764"/>
    <mergeCell ref="F765:G765"/>
    <mergeCell ref="A776:B776"/>
    <mergeCell ref="C776:D776"/>
    <mergeCell ref="F776:G776"/>
    <mergeCell ref="B1197:G1197"/>
    <mergeCell ref="B1198:G1198"/>
    <mergeCell ref="A1200:G1200"/>
    <mergeCell ref="A1201:G1201"/>
    <mergeCell ref="D1203:G1203"/>
    <mergeCell ref="F1204:G1204"/>
    <mergeCell ref="F1205:G1205"/>
    <mergeCell ref="B1222:G1222"/>
    <mergeCell ref="B1223:G1223"/>
    <mergeCell ref="A1225:G1225"/>
    <mergeCell ref="A1226:G1226"/>
    <mergeCell ref="D1228:G1228"/>
    <mergeCell ref="F1229:G1229"/>
    <mergeCell ref="F1230:G1230"/>
    <mergeCell ref="B1247:G1247"/>
    <mergeCell ref="B1248:G1248"/>
    <mergeCell ref="A1250:G1250"/>
    <mergeCell ref="A1251:G1251"/>
    <mergeCell ref="D1253:G1253"/>
    <mergeCell ref="F1254:G1254"/>
    <mergeCell ref="F1255:G1255"/>
    <mergeCell ref="B1272:G1272"/>
    <mergeCell ref="B1273:G1273"/>
    <mergeCell ref="A1275:G1275"/>
    <mergeCell ref="A1276:G1276"/>
    <mergeCell ref="D1278:G1278"/>
    <mergeCell ref="F1279:G1279"/>
    <mergeCell ref="F1280:G1280"/>
    <mergeCell ref="B1298:G1298"/>
    <mergeCell ref="B1299:G1299"/>
    <mergeCell ref="A1301:G1301"/>
    <mergeCell ref="A1302:G1302"/>
    <mergeCell ref="D1304:G1304"/>
    <mergeCell ref="F1305:G1305"/>
    <mergeCell ref="F1306:G1306"/>
    <mergeCell ref="B1323:G1323"/>
    <mergeCell ref="B1324:G1324"/>
    <mergeCell ref="A1326:G1326"/>
    <mergeCell ref="A1327:G1327"/>
    <mergeCell ref="D1329:G1329"/>
    <mergeCell ref="F1330:G1330"/>
    <mergeCell ref="F1331:G1331"/>
    <mergeCell ref="B1348:G1348"/>
    <mergeCell ref="B1349:G1349"/>
    <mergeCell ref="A1351:G1351"/>
    <mergeCell ref="A1352:G1352"/>
    <mergeCell ref="D1354:G1354"/>
    <mergeCell ref="F1355:G1355"/>
    <mergeCell ref="F1356:G1356"/>
    <mergeCell ref="B1373:G1373"/>
    <mergeCell ref="B1374:G1374"/>
    <mergeCell ref="A1376:G1376"/>
    <mergeCell ref="A1377:G1377"/>
    <mergeCell ref="D1379:G1379"/>
    <mergeCell ref="F1380:G1380"/>
    <mergeCell ref="F1381:G1381"/>
    <mergeCell ref="B1398:G1398"/>
    <mergeCell ref="B1399:G1399"/>
    <mergeCell ref="A1401:G1401"/>
    <mergeCell ref="A1402:G1402"/>
    <mergeCell ref="D1404:G1404"/>
    <mergeCell ref="F1405:G1405"/>
    <mergeCell ref="F1406:G1406"/>
    <mergeCell ref="B1423:G1423"/>
    <mergeCell ref="B1424:G1424"/>
    <mergeCell ref="A1426:G1426"/>
    <mergeCell ref="A1427:G1427"/>
    <mergeCell ref="D1429:G1429"/>
    <mergeCell ref="F1430:G1430"/>
    <mergeCell ref="F1431:G1431"/>
    <mergeCell ref="B1448:G1448"/>
    <mergeCell ref="B1449:G1449"/>
    <mergeCell ref="B1473:G1473"/>
    <mergeCell ref="B1474:G1474"/>
    <mergeCell ref="A1476:G1476"/>
    <mergeCell ref="A1477:G1477"/>
    <mergeCell ref="D1479:G1479"/>
    <mergeCell ref="F1480:G1480"/>
    <mergeCell ref="F1481:G1481"/>
    <mergeCell ref="A1451:G1451"/>
    <mergeCell ref="A1452:G1452"/>
    <mergeCell ref="D1454:G1454"/>
    <mergeCell ref="F1455:G1455"/>
    <mergeCell ref="F1456:G1456"/>
    <mergeCell ref="B1999:G1999"/>
    <mergeCell ref="B2000:G2000"/>
    <mergeCell ref="A2002:G2002"/>
    <mergeCell ref="A2003:G2003"/>
    <mergeCell ref="D2005:G2005"/>
    <mergeCell ref="F2006:G2006"/>
    <mergeCell ref="F2007:G2007"/>
    <mergeCell ref="B2025:G2025"/>
    <mergeCell ref="B2026:G2026"/>
    <mergeCell ref="A2028:G2028"/>
    <mergeCell ref="A2029:G2029"/>
    <mergeCell ref="D2031:G2031"/>
    <mergeCell ref="F2032:G2032"/>
    <mergeCell ref="F2033:G2033"/>
    <mergeCell ref="B2053:G2053"/>
    <mergeCell ref="B2054:G2054"/>
    <mergeCell ref="A2056:G2056"/>
    <mergeCell ref="A2057:G2057"/>
    <mergeCell ref="D2059:G2059"/>
    <mergeCell ref="F2060:G2060"/>
    <mergeCell ref="F2061:G2061"/>
    <mergeCell ref="B2109:G2109"/>
    <mergeCell ref="B2110:G2110"/>
    <mergeCell ref="A2112:G2112"/>
    <mergeCell ref="A2113:G2113"/>
    <mergeCell ref="D2115:G2115"/>
    <mergeCell ref="F2116:G2116"/>
    <mergeCell ref="B2078:G2078"/>
    <mergeCell ref="B2079:G2079"/>
    <mergeCell ref="A2081:G2081"/>
    <mergeCell ref="A2082:G2082"/>
    <mergeCell ref="D2084:G2084"/>
    <mergeCell ref="F2085:G2085"/>
    <mergeCell ref="F2086:G2086"/>
    <mergeCell ref="F2117:G2117"/>
    <mergeCell ref="B2134:G2134"/>
    <mergeCell ref="B2135:G2135"/>
    <mergeCell ref="A2137:G2137"/>
    <mergeCell ref="A2138:G2138"/>
    <mergeCell ref="D2140:G2140"/>
    <mergeCell ref="F2141:G2141"/>
    <mergeCell ref="F2142:G2142"/>
    <mergeCell ref="B2159:G2159"/>
    <mergeCell ref="B2160:G2160"/>
    <mergeCell ref="A2162:G2162"/>
    <mergeCell ref="A2163:G2163"/>
    <mergeCell ref="D2165:G2165"/>
    <mergeCell ref="F2166:G2166"/>
    <mergeCell ref="F2167:G2167"/>
    <mergeCell ref="B2185:G2185"/>
    <mergeCell ref="B2186:G2186"/>
    <mergeCell ref="A2188:G2188"/>
    <mergeCell ref="A2189:G2189"/>
    <mergeCell ref="D2191:G2191"/>
    <mergeCell ref="F2192:G2192"/>
    <mergeCell ref="F2193:G2193"/>
    <mergeCell ref="B2211:G2211"/>
    <mergeCell ref="B2212:G2212"/>
    <mergeCell ref="A2214:G2214"/>
    <mergeCell ref="A2215:G2215"/>
    <mergeCell ref="D2217:G2217"/>
    <mergeCell ref="F2218:G2218"/>
    <mergeCell ref="F2219:G2219"/>
    <mergeCell ref="B2238:G2238"/>
    <mergeCell ref="B2239:G2239"/>
    <mergeCell ref="A2241:G2241"/>
    <mergeCell ref="A2242:G2242"/>
    <mergeCell ref="D2244:G2244"/>
    <mergeCell ref="F2245:G2245"/>
    <mergeCell ref="F2246:G2246"/>
    <mergeCell ref="B2263:G2263"/>
    <mergeCell ref="B2264:G2264"/>
    <mergeCell ref="A2266:G2266"/>
    <mergeCell ref="A2267:G2267"/>
    <mergeCell ref="D2269:G2269"/>
    <mergeCell ref="F2270:G2270"/>
    <mergeCell ref="F2271:G2271"/>
    <mergeCell ref="B2288:G2288"/>
    <mergeCell ref="B2289:G2289"/>
    <mergeCell ref="D2320:G2320"/>
    <mergeCell ref="F2321:G2321"/>
    <mergeCell ref="F2322:G2322"/>
    <mergeCell ref="A2291:G2291"/>
    <mergeCell ref="A2292:G2292"/>
    <mergeCell ref="D2294:G2294"/>
    <mergeCell ref="F2295:G2295"/>
    <mergeCell ref="F2296:G2296"/>
    <mergeCell ref="B2314:G2314"/>
    <mergeCell ref="B2315:G2315"/>
    <mergeCell ref="A2317:G2317"/>
    <mergeCell ref="A2318:G23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5"/>
  <sheetViews>
    <sheetView tabSelected="1" workbookViewId="0">
      <selection activeCell="E12" sqref="E12"/>
    </sheetView>
  </sheetViews>
  <sheetFormatPr defaultRowHeight="15" x14ac:dyDescent="0.25"/>
  <cols>
    <col min="2" max="2" width="27.42578125" customWidth="1"/>
    <col min="4" max="4" width="14.5703125" customWidth="1"/>
    <col min="5" max="5" width="18.140625" customWidth="1"/>
    <col min="7" max="7" width="17" customWidth="1"/>
  </cols>
  <sheetData>
    <row r="2" spans="1:7" ht="18" x14ac:dyDescent="0.3">
      <c r="A2" s="1"/>
      <c r="B2" s="109" t="s">
        <v>0</v>
      </c>
      <c r="C2" s="109"/>
      <c r="D2" s="109"/>
      <c r="E2" s="109"/>
      <c r="F2" s="109"/>
      <c r="G2" s="109"/>
    </row>
    <row r="3" spans="1:7" ht="18" x14ac:dyDescent="0.3">
      <c r="A3" s="2"/>
      <c r="B3" s="109" t="s">
        <v>1</v>
      </c>
      <c r="C3" s="109"/>
      <c r="D3" s="109"/>
      <c r="E3" s="109"/>
      <c r="F3" s="109"/>
      <c r="G3" s="109"/>
    </row>
    <row r="4" spans="1:7" ht="18" x14ac:dyDescent="0.3">
      <c r="A4" s="102"/>
      <c r="B4" s="102"/>
      <c r="C4" s="2" t="s">
        <v>2</v>
      </c>
      <c r="D4" s="3"/>
      <c r="E4" s="2"/>
      <c r="F4" s="2"/>
      <c r="G4" s="3"/>
    </row>
    <row r="5" spans="1:7" ht="18" x14ac:dyDescent="0.3">
      <c r="A5" s="109" t="s">
        <v>3</v>
      </c>
      <c r="B5" s="109"/>
      <c r="C5" s="109"/>
      <c r="D5" s="109"/>
      <c r="E5" s="109"/>
      <c r="F5" s="109"/>
      <c r="G5" s="109"/>
    </row>
    <row r="6" spans="1:7" ht="18" x14ac:dyDescent="0.25">
      <c r="A6" s="110" t="s">
        <v>188</v>
      </c>
      <c r="B6" s="110"/>
      <c r="C6" s="110"/>
      <c r="D6" s="110"/>
      <c r="E6" s="110"/>
      <c r="F6" s="110"/>
      <c r="G6" s="110"/>
    </row>
    <row r="7" spans="1:7" x14ac:dyDescent="0.25">
      <c r="A7" s="4"/>
      <c r="B7" s="4"/>
      <c r="C7" s="4"/>
      <c r="D7" s="4"/>
      <c r="E7" s="4"/>
      <c r="F7" s="4"/>
      <c r="G7" s="4"/>
    </row>
    <row r="8" spans="1:7" ht="18" x14ac:dyDescent="0.3">
      <c r="A8" s="5" t="s">
        <v>22</v>
      </c>
      <c r="B8" s="5"/>
      <c r="C8" s="6"/>
      <c r="D8" s="107" t="s">
        <v>189</v>
      </c>
      <c r="E8" s="107"/>
      <c r="F8" s="107"/>
      <c r="G8" s="107"/>
    </row>
    <row r="9" spans="1:7" ht="18" x14ac:dyDescent="0.3">
      <c r="A9" s="7" t="s">
        <v>23</v>
      </c>
      <c r="B9" s="101"/>
      <c r="C9" s="6"/>
      <c r="D9" s="8"/>
      <c r="E9" s="9"/>
      <c r="F9" s="107"/>
      <c r="G9" s="107"/>
    </row>
    <row r="10" spans="1:7" ht="20.25" x14ac:dyDescent="0.3">
      <c r="A10" s="10" t="s">
        <v>5</v>
      </c>
      <c r="B10" s="21" t="s">
        <v>182</v>
      </c>
      <c r="C10" s="6"/>
      <c r="D10" s="8"/>
      <c r="E10" s="9"/>
      <c r="F10" s="108" t="s">
        <v>25</v>
      </c>
      <c r="G10" s="108"/>
    </row>
    <row r="11" spans="1:7" ht="17.25" x14ac:dyDescent="0.3">
      <c r="A11" s="11" t="s">
        <v>6</v>
      </c>
      <c r="B11" s="11" t="s">
        <v>7</v>
      </c>
      <c r="C11" s="11" t="s">
        <v>8</v>
      </c>
      <c r="D11" s="12" t="s">
        <v>9</v>
      </c>
      <c r="E11" s="13" t="s">
        <v>10</v>
      </c>
      <c r="F11" s="11" t="s">
        <v>11</v>
      </c>
      <c r="G11" s="12" t="s">
        <v>12</v>
      </c>
    </row>
    <row r="12" spans="1:7" ht="18" customHeight="1" x14ac:dyDescent="0.3">
      <c r="A12" s="73">
        <v>1</v>
      </c>
      <c r="B12" s="58" t="s">
        <v>19</v>
      </c>
      <c r="C12" s="38">
        <v>3</v>
      </c>
      <c r="D12" s="59">
        <v>80775</v>
      </c>
      <c r="E12" s="24">
        <f>D12*C12</f>
        <v>242325</v>
      </c>
      <c r="F12" s="25">
        <v>0</v>
      </c>
      <c r="G12" s="26">
        <f>E12-F12*E12</f>
        <v>242325</v>
      </c>
    </row>
    <row r="13" spans="1:7" ht="18" x14ac:dyDescent="0.3">
      <c r="A13" s="73">
        <v>2</v>
      </c>
      <c r="B13" s="57" t="s">
        <v>20</v>
      </c>
      <c r="C13" s="62"/>
      <c r="D13" s="59">
        <v>130973</v>
      </c>
      <c r="E13" s="24">
        <f t="shared" ref="E13:E16" si="0">D13*C13</f>
        <v>0</v>
      </c>
      <c r="F13" s="25">
        <v>0</v>
      </c>
      <c r="G13" s="26">
        <f t="shared" ref="G13:G23" si="1">E13-F13*E13</f>
        <v>0</v>
      </c>
    </row>
    <row r="14" spans="1:7" ht="18" x14ac:dyDescent="0.3">
      <c r="A14" s="73">
        <v>3</v>
      </c>
      <c r="B14" s="23" t="s">
        <v>18</v>
      </c>
      <c r="C14" s="38">
        <v>10</v>
      </c>
      <c r="D14" s="34">
        <v>122163</v>
      </c>
      <c r="E14" s="24">
        <f t="shared" si="0"/>
        <v>1221630</v>
      </c>
      <c r="F14" s="25">
        <v>0</v>
      </c>
      <c r="G14" s="26">
        <f t="shared" si="1"/>
        <v>1221630</v>
      </c>
    </row>
    <row r="15" spans="1:7" ht="18" x14ac:dyDescent="0.3">
      <c r="A15" s="73">
        <v>4</v>
      </c>
      <c r="B15" s="23" t="s">
        <v>21</v>
      </c>
      <c r="C15" s="38">
        <v>3</v>
      </c>
      <c r="D15" s="34">
        <v>61155</v>
      </c>
      <c r="E15" s="24">
        <f t="shared" si="0"/>
        <v>183465</v>
      </c>
      <c r="F15" s="25">
        <v>0</v>
      </c>
      <c r="G15" s="26">
        <f t="shared" si="1"/>
        <v>183465</v>
      </c>
    </row>
    <row r="16" spans="1:7" ht="18" x14ac:dyDescent="0.3">
      <c r="A16" s="73">
        <v>5</v>
      </c>
      <c r="B16" s="60" t="s">
        <v>17</v>
      </c>
      <c r="C16" s="63">
        <v>2</v>
      </c>
      <c r="D16" s="34">
        <v>96566</v>
      </c>
      <c r="E16" s="24">
        <f t="shared" si="0"/>
        <v>193132</v>
      </c>
      <c r="F16" s="25">
        <v>0</v>
      </c>
      <c r="G16" s="26">
        <f t="shared" si="1"/>
        <v>193132</v>
      </c>
    </row>
    <row r="17" spans="1:8" ht="18" x14ac:dyDescent="0.3">
      <c r="A17" s="73">
        <v>6</v>
      </c>
      <c r="B17" s="74" t="s">
        <v>67</v>
      </c>
      <c r="C17" s="38"/>
      <c r="D17" s="59">
        <v>177187.5</v>
      </c>
      <c r="E17" s="24">
        <f>D17*C17</f>
        <v>0</v>
      </c>
      <c r="F17" s="25">
        <v>0</v>
      </c>
      <c r="G17" s="26">
        <f t="shared" si="1"/>
        <v>0</v>
      </c>
    </row>
    <row r="18" spans="1:8" ht="18" x14ac:dyDescent="0.3">
      <c r="A18" s="73">
        <v>7</v>
      </c>
      <c r="B18" s="74" t="s">
        <v>68</v>
      </c>
      <c r="C18" s="62"/>
      <c r="D18" s="59">
        <v>174150</v>
      </c>
      <c r="E18" s="24">
        <f t="shared" ref="E18:E23" si="2">D18*C18</f>
        <v>0</v>
      </c>
      <c r="F18" s="25">
        <v>0</v>
      </c>
      <c r="G18" s="26">
        <f t="shared" si="1"/>
        <v>0</v>
      </c>
    </row>
    <row r="19" spans="1:8" ht="18" x14ac:dyDescent="0.3">
      <c r="A19" s="73">
        <v>8</v>
      </c>
      <c r="B19" s="74" t="s">
        <v>69</v>
      </c>
      <c r="C19" s="38"/>
      <c r="D19" s="34">
        <v>198450</v>
      </c>
      <c r="E19" s="24">
        <f t="shared" si="2"/>
        <v>0</v>
      </c>
      <c r="F19" s="25">
        <v>0</v>
      </c>
      <c r="G19" s="26">
        <f t="shared" si="1"/>
        <v>0</v>
      </c>
      <c r="H19" s="91"/>
    </row>
    <row r="20" spans="1:8" ht="18" x14ac:dyDescent="0.3">
      <c r="A20" s="73">
        <v>9</v>
      </c>
      <c r="B20" s="74" t="s">
        <v>70</v>
      </c>
      <c r="C20" s="38"/>
      <c r="D20" s="34">
        <v>352350</v>
      </c>
      <c r="E20" s="24">
        <f t="shared" si="2"/>
        <v>0</v>
      </c>
      <c r="F20" s="25">
        <v>0</v>
      </c>
      <c r="G20" s="26">
        <f t="shared" si="1"/>
        <v>0</v>
      </c>
    </row>
    <row r="21" spans="1:8" ht="18" x14ac:dyDescent="0.3">
      <c r="A21" s="73">
        <v>10</v>
      </c>
      <c r="B21" s="74" t="s">
        <v>71</v>
      </c>
      <c r="C21" s="63"/>
      <c r="D21" s="34">
        <v>67375</v>
      </c>
      <c r="E21" s="24">
        <f t="shared" si="2"/>
        <v>0</v>
      </c>
      <c r="F21" s="25">
        <v>0</v>
      </c>
      <c r="G21" s="26">
        <f t="shared" si="1"/>
        <v>0</v>
      </c>
    </row>
    <row r="22" spans="1:8" ht="18" x14ac:dyDescent="0.3">
      <c r="A22" s="73">
        <v>11</v>
      </c>
      <c r="B22" s="75" t="s">
        <v>72</v>
      </c>
      <c r="C22" s="64"/>
      <c r="D22" s="61">
        <v>67375</v>
      </c>
      <c r="E22" s="24">
        <f t="shared" si="2"/>
        <v>0</v>
      </c>
      <c r="F22" s="25">
        <v>0</v>
      </c>
      <c r="G22" s="26">
        <f t="shared" si="1"/>
        <v>0</v>
      </c>
    </row>
    <row r="23" spans="1:8" ht="18" x14ac:dyDescent="0.3">
      <c r="A23" s="73">
        <v>12</v>
      </c>
      <c r="B23" s="74" t="s">
        <v>73</v>
      </c>
      <c r="C23" s="64"/>
      <c r="D23" s="61">
        <v>67375</v>
      </c>
      <c r="E23" s="24">
        <f t="shared" si="2"/>
        <v>0</v>
      </c>
      <c r="F23" s="25">
        <v>0</v>
      </c>
      <c r="G23" s="26">
        <f t="shared" si="1"/>
        <v>0</v>
      </c>
    </row>
    <row r="24" spans="1:8" ht="18" x14ac:dyDescent="0.3">
      <c r="A24" s="16"/>
      <c r="B24" s="17" t="s">
        <v>13</v>
      </c>
      <c r="C24" s="27">
        <f>SUM(C12:C23)</f>
        <v>18</v>
      </c>
      <c r="D24" s="18"/>
      <c r="E24" s="19">
        <f>SUM(E17:E23)</f>
        <v>0</v>
      </c>
      <c r="F24" s="19"/>
      <c r="G24" s="19">
        <f>SUM(G12:G23)</f>
        <v>1840552</v>
      </c>
    </row>
    <row r="29" spans="1:8" ht="18" x14ac:dyDescent="0.3">
      <c r="A29" s="1"/>
      <c r="B29" s="109" t="s">
        <v>0</v>
      </c>
      <c r="C29" s="109"/>
      <c r="D29" s="109"/>
      <c r="E29" s="109"/>
      <c r="F29" s="109"/>
      <c r="G29" s="109"/>
    </row>
    <row r="30" spans="1:8" ht="18" x14ac:dyDescent="0.3">
      <c r="A30" s="2"/>
      <c r="B30" s="109" t="s">
        <v>1</v>
      </c>
      <c r="C30" s="109"/>
      <c r="D30" s="109"/>
      <c r="E30" s="109"/>
      <c r="F30" s="109"/>
      <c r="G30" s="109"/>
    </row>
    <row r="31" spans="1:8" ht="18" x14ac:dyDescent="0.3">
      <c r="A31" s="102"/>
      <c r="B31" s="102"/>
      <c r="C31" s="2" t="s">
        <v>2</v>
      </c>
      <c r="D31" s="3"/>
      <c r="E31" s="2"/>
      <c r="F31" s="2"/>
      <c r="G31" s="3"/>
    </row>
    <row r="32" spans="1:8" ht="18" x14ac:dyDescent="0.3">
      <c r="A32" s="109" t="s">
        <v>3</v>
      </c>
      <c r="B32" s="109"/>
      <c r="C32" s="109"/>
      <c r="D32" s="109"/>
      <c r="E32" s="109"/>
      <c r="F32" s="109"/>
      <c r="G32" s="109"/>
    </row>
    <row r="33" spans="1:8" ht="18" x14ac:dyDescent="0.25">
      <c r="A33" s="110" t="s">
        <v>188</v>
      </c>
      <c r="B33" s="110"/>
      <c r="C33" s="110"/>
      <c r="D33" s="110"/>
      <c r="E33" s="110"/>
      <c r="F33" s="110"/>
      <c r="G33" s="110"/>
    </row>
    <row r="34" spans="1:8" x14ac:dyDescent="0.25">
      <c r="A34" s="4"/>
      <c r="B34" s="4"/>
      <c r="C34" s="4"/>
      <c r="D34" s="4"/>
      <c r="E34" s="4"/>
      <c r="F34" s="4"/>
      <c r="G34" s="4"/>
    </row>
    <row r="35" spans="1:8" ht="18" x14ac:dyDescent="0.3">
      <c r="A35" s="5" t="s">
        <v>22</v>
      </c>
      <c r="B35" s="5"/>
      <c r="C35" s="6"/>
      <c r="D35" s="107" t="s">
        <v>197</v>
      </c>
      <c r="E35" s="107"/>
      <c r="F35" s="107"/>
      <c r="G35" s="107"/>
    </row>
    <row r="36" spans="1:8" ht="18" x14ac:dyDescent="0.3">
      <c r="A36" s="7" t="s">
        <v>23</v>
      </c>
      <c r="B36" s="101"/>
      <c r="C36" s="6"/>
      <c r="D36" s="8"/>
      <c r="E36" s="9"/>
      <c r="F36" s="107"/>
      <c r="G36" s="107"/>
    </row>
    <row r="37" spans="1:8" ht="20.25" x14ac:dyDescent="0.3">
      <c r="A37" s="10" t="s">
        <v>5</v>
      </c>
      <c r="B37" s="21" t="s">
        <v>182</v>
      </c>
      <c r="C37" s="6"/>
      <c r="D37" s="8"/>
      <c r="E37" s="9"/>
      <c r="F37" s="108" t="s">
        <v>26</v>
      </c>
      <c r="G37" s="108"/>
    </row>
    <row r="38" spans="1:8" ht="17.25" x14ac:dyDescent="0.3">
      <c r="A38" s="11" t="s">
        <v>6</v>
      </c>
      <c r="B38" s="11" t="s">
        <v>7</v>
      </c>
      <c r="C38" s="11" t="s">
        <v>8</v>
      </c>
      <c r="D38" s="12" t="s">
        <v>9</v>
      </c>
      <c r="E38" s="13" t="s">
        <v>10</v>
      </c>
      <c r="F38" s="11" t="s">
        <v>11</v>
      </c>
      <c r="G38" s="12" t="s">
        <v>12</v>
      </c>
    </row>
    <row r="39" spans="1:8" ht="19.5" customHeight="1" x14ac:dyDescent="0.3">
      <c r="A39" s="73">
        <v>1</v>
      </c>
      <c r="B39" s="58" t="s">
        <v>19</v>
      </c>
      <c r="C39" s="38"/>
      <c r="D39" s="59">
        <v>80775</v>
      </c>
      <c r="E39" s="24">
        <f>D39*C39</f>
        <v>0</v>
      </c>
      <c r="F39" s="25">
        <v>0</v>
      </c>
      <c r="G39" s="26">
        <f>E39-F39*E39</f>
        <v>0</v>
      </c>
    </row>
    <row r="40" spans="1:8" ht="18" x14ac:dyDescent="0.3">
      <c r="A40" s="73">
        <v>2</v>
      </c>
      <c r="B40" s="57" t="s">
        <v>20</v>
      </c>
      <c r="C40" s="62">
        <v>1</v>
      </c>
      <c r="D40" s="59">
        <v>130973</v>
      </c>
      <c r="E40" s="24">
        <f t="shared" ref="E40:E43" si="3">D40*C40</f>
        <v>130973</v>
      </c>
      <c r="F40" s="25">
        <v>0</v>
      </c>
      <c r="G40" s="26">
        <f t="shared" ref="G40:G50" si="4">E40-F40*E40</f>
        <v>130973</v>
      </c>
    </row>
    <row r="41" spans="1:8" ht="18" x14ac:dyDescent="0.3">
      <c r="A41" s="73">
        <v>3</v>
      </c>
      <c r="B41" s="23" t="s">
        <v>18</v>
      </c>
      <c r="C41" s="38"/>
      <c r="D41" s="34">
        <v>122163</v>
      </c>
      <c r="E41" s="24">
        <f t="shared" si="3"/>
        <v>0</v>
      </c>
      <c r="F41" s="25">
        <v>0</v>
      </c>
      <c r="G41" s="26">
        <f t="shared" si="4"/>
        <v>0</v>
      </c>
    </row>
    <row r="42" spans="1:8" ht="18" x14ac:dyDescent="0.3">
      <c r="A42" s="73">
        <v>4</v>
      </c>
      <c r="B42" s="23" t="s">
        <v>21</v>
      </c>
      <c r="C42" s="38"/>
      <c r="D42" s="34">
        <v>61155</v>
      </c>
      <c r="E42" s="24">
        <f t="shared" si="3"/>
        <v>0</v>
      </c>
      <c r="F42" s="25">
        <v>0</v>
      </c>
      <c r="G42" s="26">
        <f t="shared" si="4"/>
        <v>0</v>
      </c>
    </row>
    <row r="43" spans="1:8" ht="18" x14ac:dyDescent="0.3">
      <c r="A43" s="73">
        <v>5</v>
      </c>
      <c r="B43" s="60" t="s">
        <v>17</v>
      </c>
      <c r="C43" s="63">
        <v>2</v>
      </c>
      <c r="D43" s="34">
        <v>96566</v>
      </c>
      <c r="E43" s="24">
        <f t="shared" si="3"/>
        <v>193132</v>
      </c>
      <c r="F43" s="25">
        <v>0</v>
      </c>
      <c r="G43" s="26">
        <f t="shared" si="4"/>
        <v>193132</v>
      </c>
    </row>
    <row r="44" spans="1:8" ht="18" x14ac:dyDescent="0.3">
      <c r="A44" s="73">
        <v>6</v>
      </c>
      <c r="B44" s="74" t="s">
        <v>67</v>
      </c>
      <c r="C44" s="38"/>
      <c r="D44" s="59">
        <v>177187.5</v>
      </c>
      <c r="E44" s="24">
        <f>D44*C44</f>
        <v>0</v>
      </c>
      <c r="F44" s="25">
        <v>0</v>
      </c>
      <c r="G44" s="26">
        <f t="shared" si="4"/>
        <v>0</v>
      </c>
    </row>
    <row r="45" spans="1:8" ht="18" x14ac:dyDescent="0.3">
      <c r="A45" s="73">
        <v>7</v>
      </c>
      <c r="B45" s="74" t="s">
        <v>68</v>
      </c>
      <c r="C45" s="62"/>
      <c r="D45" s="59">
        <v>174150</v>
      </c>
      <c r="E45" s="24">
        <f t="shared" ref="E45:E50" si="5">D45*C45</f>
        <v>0</v>
      </c>
      <c r="F45" s="25">
        <v>0</v>
      </c>
      <c r="G45" s="26">
        <f t="shared" si="4"/>
        <v>0</v>
      </c>
    </row>
    <row r="46" spans="1:8" ht="18" x14ac:dyDescent="0.3">
      <c r="A46" s="73">
        <v>8</v>
      </c>
      <c r="B46" s="74" t="s">
        <v>69</v>
      </c>
      <c r="C46" s="38"/>
      <c r="D46" s="34">
        <v>198450</v>
      </c>
      <c r="E46" s="24">
        <f t="shared" si="5"/>
        <v>0</v>
      </c>
      <c r="F46" s="25">
        <v>0</v>
      </c>
      <c r="G46" s="26">
        <f t="shared" si="4"/>
        <v>0</v>
      </c>
      <c r="H46" s="91"/>
    </row>
    <row r="47" spans="1:8" ht="18" x14ac:dyDescent="0.3">
      <c r="A47" s="73">
        <v>9</v>
      </c>
      <c r="B47" s="74" t="s">
        <v>70</v>
      </c>
      <c r="C47" s="38"/>
      <c r="D47" s="34">
        <v>352350</v>
      </c>
      <c r="E47" s="24">
        <f t="shared" si="5"/>
        <v>0</v>
      </c>
      <c r="F47" s="25">
        <v>0</v>
      </c>
      <c r="G47" s="26">
        <f t="shared" si="4"/>
        <v>0</v>
      </c>
    </row>
    <row r="48" spans="1:8" ht="18" x14ac:dyDescent="0.3">
      <c r="A48" s="73">
        <v>10</v>
      </c>
      <c r="B48" s="74" t="s">
        <v>71</v>
      </c>
      <c r="C48" s="63">
        <v>11</v>
      </c>
      <c r="D48" s="34">
        <v>67375</v>
      </c>
      <c r="E48" s="24">
        <f t="shared" si="5"/>
        <v>741125</v>
      </c>
      <c r="F48" s="25">
        <v>0</v>
      </c>
      <c r="G48" s="26">
        <f t="shared" si="4"/>
        <v>741125</v>
      </c>
    </row>
    <row r="49" spans="1:7" ht="18" x14ac:dyDescent="0.3">
      <c r="A49" s="73">
        <v>11</v>
      </c>
      <c r="B49" s="75" t="s">
        <v>72</v>
      </c>
      <c r="C49" s="64"/>
      <c r="D49" s="61">
        <v>67375</v>
      </c>
      <c r="E49" s="24">
        <f t="shared" si="5"/>
        <v>0</v>
      </c>
      <c r="F49" s="25">
        <v>0</v>
      </c>
      <c r="G49" s="26">
        <f t="shared" si="4"/>
        <v>0</v>
      </c>
    </row>
    <row r="50" spans="1:7" ht="18" x14ac:dyDescent="0.3">
      <c r="A50" s="73">
        <v>12</v>
      </c>
      <c r="B50" s="74" t="s">
        <v>73</v>
      </c>
      <c r="C50" s="64"/>
      <c r="D50" s="61">
        <v>67375</v>
      </c>
      <c r="E50" s="24">
        <f t="shared" si="5"/>
        <v>0</v>
      </c>
      <c r="F50" s="25">
        <v>0</v>
      </c>
      <c r="G50" s="26">
        <f t="shared" si="4"/>
        <v>0</v>
      </c>
    </row>
    <row r="51" spans="1:7" ht="18" x14ac:dyDescent="0.3">
      <c r="A51" s="16"/>
      <c r="B51" s="17" t="s">
        <v>13</v>
      </c>
      <c r="C51" s="27">
        <f>SUM(C39:C50)</f>
        <v>14</v>
      </c>
      <c r="D51" s="18"/>
      <c r="E51" s="19">
        <f>SUM(E44:E50)</f>
        <v>741125</v>
      </c>
      <c r="F51" s="19"/>
      <c r="G51" s="19">
        <f>SUM(G39:G50)</f>
        <v>1065230</v>
      </c>
    </row>
    <row r="53" spans="1:7" ht="18" x14ac:dyDescent="0.3">
      <c r="A53" s="1"/>
      <c r="B53" s="109" t="s">
        <v>0</v>
      </c>
      <c r="C53" s="109"/>
      <c r="D53" s="109"/>
      <c r="E53" s="109"/>
      <c r="F53" s="109"/>
      <c r="G53" s="109"/>
    </row>
    <row r="54" spans="1:7" ht="18" x14ac:dyDescent="0.3">
      <c r="A54" s="2"/>
      <c r="B54" s="109" t="s">
        <v>1</v>
      </c>
      <c r="C54" s="109"/>
      <c r="D54" s="109"/>
      <c r="E54" s="109"/>
      <c r="F54" s="109"/>
      <c r="G54" s="109"/>
    </row>
    <row r="55" spans="1:7" ht="18" x14ac:dyDescent="0.3">
      <c r="A55" s="102"/>
      <c r="B55" s="102"/>
      <c r="C55" s="2" t="s">
        <v>2</v>
      </c>
      <c r="D55" s="3"/>
      <c r="E55" s="2"/>
      <c r="F55" s="2"/>
      <c r="G55" s="3"/>
    </row>
    <row r="56" spans="1:7" ht="18" x14ac:dyDescent="0.3">
      <c r="A56" s="109" t="s">
        <v>3</v>
      </c>
      <c r="B56" s="109"/>
      <c r="C56" s="109"/>
      <c r="D56" s="109"/>
      <c r="E56" s="109"/>
      <c r="F56" s="109"/>
      <c r="G56" s="109"/>
    </row>
    <row r="57" spans="1:7" ht="18" x14ac:dyDescent="0.25">
      <c r="A57" s="110" t="s">
        <v>188</v>
      </c>
      <c r="B57" s="110"/>
      <c r="C57" s="110"/>
      <c r="D57" s="110"/>
      <c r="E57" s="110"/>
      <c r="F57" s="110"/>
      <c r="G57" s="110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ht="18" x14ac:dyDescent="0.3">
      <c r="A59" s="5" t="s">
        <v>22</v>
      </c>
      <c r="B59" s="5"/>
      <c r="C59" s="6"/>
      <c r="D59" s="107" t="s">
        <v>207</v>
      </c>
      <c r="E59" s="107"/>
      <c r="F59" s="107"/>
      <c r="G59" s="107"/>
    </row>
    <row r="60" spans="1:7" ht="18" x14ac:dyDescent="0.3">
      <c r="A60" s="7" t="s">
        <v>23</v>
      </c>
      <c r="B60" s="101"/>
      <c r="C60" s="6"/>
      <c r="D60" s="8"/>
      <c r="E60" s="9"/>
      <c r="F60" s="107"/>
      <c r="G60" s="107"/>
    </row>
    <row r="61" spans="1:7" ht="20.25" x14ac:dyDescent="0.3">
      <c r="A61" s="10" t="s">
        <v>5</v>
      </c>
      <c r="B61" s="21" t="s">
        <v>182</v>
      </c>
      <c r="C61" s="6"/>
      <c r="D61" s="8"/>
      <c r="E61" s="9"/>
      <c r="F61" s="108" t="s">
        <v>27</v>
      </c>
      <c r="G61" s="108"/>
    </row>
    <row r="62" spans="1:7" ht="17.25" x14ac:dyDescent="0.3">
      <c r="A62" s="11" t="s">
        <v>6</v>
      </c>
      <c r="B62" s="11" t="s">
        <v>7</v>
      </c>
      <c r="C62" s="11" t="s">
        <v>8</v>
      </c>
      <c r="D62" s="12" t="s">
        <v>9</v>
      </c>
      <c r="E62" s="13" t="s">
        <v>10</v>
      </c>
      <c r="F62" s="11" t="s">
        <v>11</v>
      </c>
      <c r="G62" s="12" t="s">
        <v>12</v>
      </c>
    </row>
    <row r="63" spans="1:7" ht="19.5" customHeight="1" x14ac:dyDescent="0.3">
      <c r="A63" s="73">
        <v>1</v>
      </c>
      <c r="B63" s="58" t="s">
        <v>19</v>
      </c>
      <c r="C63" s="38"/>
      <c r="D63" s="59">
        <v>80775</v>
      </c>
      <c r="E63" s="24">
        <f>D63*C63</f>
        <v>0</v>
      </c>
      <c r="F63" s="25">
        <v>0</v>
      </c>
      <c r="G63" s="26">
        <f>E63-F63*E63</f>
        <v>0</v>
      </c>
    </row>
    <row r="64" spans="1:7" ht="18" x14ac:dyDescent="0.3">
      <c r="A64" s="73">
        <v>2</v>
      </c>
      <c r="B64" s="57" t="s">
        <v>20</v>
      </c>
      <c r="C64" s="62">
        <v>5</v>
      </c>
      <c r="D64" s="59">
        <v>130973</v>
      </c>
      <c r="E64" s="24">
        <f t="shared" ref="E64:E67" si="6">D64*C64</f>
        <v>654865</v>
      </c>
      <c r="F64" s="25">
        <v>0</v>
      </c>
      <c r="G64" s="26">
        <f t="shared" ref="G64:G74" si="7">E64-F64*E64</f>
        <v>654865</v>
      </c>
    </row>
    <row r="65" spans="1:8" ht="18" x14ac:dyDescent="0.3">
      <c r="A65" s="73">
        <v>3</v>
      </c>
      <c r="B65" s="23" t="s">
        <v>18</v>
      </c>
      <c r="C65" s="38"/>
      <c r="D65" s="34">
        <v>122163</v>
      </c>
      <c r="E65" s="24">
        <f t="shared" si="6"/>
        <v>0</v>
      </c>
      <c r="F65" s="25">
        <v>0</v>
      </c>
      <c r="G65" s="26">
        <f t="shared" si="7"/>
        <v>0</v>
      </c>
    </row>
    <row r="66" spans="1:8" ht="18" x14ac:dyDescent="0.3">
      <c r="A66" s="73">
        <v>4</v>
      </c>
      <c r="B66" s="23" t="s">
        <v>21</v>
      </c>
      <c r="C66" s="38"/>
      <c r="D66" s="34">
        <v>61155</v>
      </c>
      <c r="E66" s="24">
        <f t="shared" si="6"/>
        <v>0</v>
      </c>
      <c r="F66" s="25">
        <v>0</v>
      </c>
      <c r="G66" s="26">
        <f t="shared" si="7"/>
        <v>0</v>
      </c>
    </row>
    <row r="67" spans="1:8" ht="18" x14ac:dyDescent="0.3">
      <c r="A67" s="73">
        <v>5</v>
      </c>
      <c r="B67" s="60" t="s">
        <v>17</v>
      </c>
      <c r="C67" s="63">
        <v>1</v>
      </c>
      <c r="D67" s="34">
        <v>96566</v>
      </c>
      <c r="E67" s="24">
        <f t="shared" si="6"/>
        <v>96566</v>
      </c>
      <c r="F67" s="25">
        <v>0</v>
      </c>
      <c r="G67" s="26">
        <f t="shared" si="7"/>
        <v>96566</v>
      </c>
    </row>
    <row r="68" spans="1:8" ht="18" x14ac:dyDescent="0.3">
      <c r="A68" s="73">
        <v>6</v>
      </c>
      <c r="B68" s="74" t="s">
        <v>67</v>
      </c>
      <c r="C68" s="38"/>
      <c r="D68" s="59">
        <v>177187.5</v>
      </c>
      <c r="E68" s="24">
        <f>D68*C68</f>
        <v>0</v>
      </c>
      <c r="F68" s="25">
        <v>0</v>
      </c>
      <c r="G68" s="26">
        <f t="shared" si="7"/>
        <v>0</v>
      </c>
    </row>
    <row r="69" spans="1:8" ht="18" x14ac:dyDescent="0.3">
      <c r="A69" s="73">
        <v>7</v>
      </c>
      <c r="B69" s="74" t="s">
        <v>68</v>
      </c>
      <c r="C69" s="62"/>
      <c r="D69" s="59">
        <v>174150</v>
      </c>
      <c r="E69" s="24">
        <f t="shared" ref="E69:E74" si="8">D69*C69</f>
        <v>0</v>
      </c>
      <c r="F69" s="25">
        <v>0</v>
      </c>
      <c r="G69" s="26">
        <f t="shared" si="7"/>
        <v>0</v>
      </c>
    </row>
    <row r="70" spans="1:8" ht="18" x14ac:dyDescent="0.3">
      <c r="A70" s="73">
        <v>8</v>
      </c>
      <c r="B70" s="74" t="s">
        <v>69</v>
      </c>
      <c r="C70" s="38"/>
      <c r="D70" s="34">
        <v>198450</v>
      </c>
      <c r="E70" s="24">
        <f t="shared" si="8"/>
        <v>0</v>
      </c>
      <c r="F70" s="25">
        <v>0</v>
      </c>
      <c r="G70" s="26">
        <f t="shared" si="7"/>
        <v>0</v>
      </c>
      <c r="H70" s="91"/>
    </row>
    <row r="71" spans="1:8" ht="18" x14ac:dyDescent="0.3">
      <c r="A71" s="73">
        <v>9</v>
      </c>
      <c r="B71" s="74" t="s">
        <v>70</v>
      </c>
      <c r="C71" s="38"/>
      <c r="D71" s="34">
        <v>352350</v>
      </c>
      <c r="E71" s="24">
        <f t="shared" si="8"/>
        <v>0</v>
      </c>
      <c r="F71" s="25">
        <v>0</v>
      </c>
      <c r="G71" s="26">
        <f t="shared" si="7"/>
        <v>0</v>
      </c>
    </row>
    <row r="72" spans="1:8" ht="18" x14ac:dyDescent="0.3">
      <c r="A72" s="73">
        <v>10</v>
      </c>
      <c r="B72" s="74" t="s">
        <v>71</v>
      </c>
      <c r="C72" s="63"/>
      <c r="D72" s="34">
        <v>67375</v>
      </c>
      <c r="E72" s="24">
        <f t="shared" si="8"/>
        <v>0</v>
      </c>
      <c r="F72" s="25">
        <v>0</v>
      </c>
      <c r="G72" s="26">
        <f t="shared" si="7"/>
        <v>0</v>
      </c>
    </row>
    <row r="73" spans="1:8" ht="18" x14ac:dyDescent="0.3">
      <c r="A73" s="73">
        <v>11</v>
      </c>
      <c r="B73" s="75" t="s">
        <v>72</v>
      </c>
      <c r="C73" s="64"/>
      <c r="D73" s="61">
        <v>67375</v>
      </c>
      <c r="E73" s="24">
        <f t="shared" si="8"/>
        <v>0</v>
      </c>
      <c r="F73" s="25">
        <v>0</v>
      </c>
      <c r="G73" s="26">
        <f t="shared" si="7"/>
        <v>0</v>
      </c>
    </row>
    <row r="74" spans="1:8" ht="18" x14ac:dyDescent="0.3">
      <c r="A74" s="73">
        <v>12</v>
      </c>
      <c r="B74" s="74" t="s">
        <v>73</v>
      </c>
      <c r="C74" s="64"/>
      <c r="D74" s="61">
        <v>67375</v>
      </c>
      <c r="E74" s="24">
        <f t="shared" si="8"/>
        <v>0</v>
      </c>
      <c r="F74" s="25">
        <v>0</v>
      </c>
      <c r="G74" s="26">
        <f t="shared" si="7"/>
        <v>0</v>
      </c>
    </row>
    <row r="75" spans="1:8" ht="18" x14ac:dyDescent="0.3">
      <c r="A75" s="16"/>
      <c r="B75" s="17" t="s">
        <v>13</v>
      </c>
      <c r="C75" s="27">
        <f>SUM(C63:C74)</f>
        <v>6</v>
      </c>
      <c r="D75" s="18"/>
      <c r="E75" s="19">
        <f>SUM(E68:E74)</f>
        <v>0</v>
      </c>
      <c r="F75" s="19"/>
      <c r="G75" s="19">
        <f>SUM(G63:G74)</f>
        <v>751431</v>
      </c>
    </row>
  </sheetData>
  <mergeCells count="21">
    <mergeCell ref="F9:G9"/>
    <mergeCell ref="F10:G10"/>
    <mergeCell ref="B2:G2"/>
    <mergeCell ref="B3:G3"/>
    <mergeCell ref="A5:G5"/>
    <mergeCell ref="A6:G6"/>
    <mergeCell ref="D8:G8"/>
    <mergeCell ref="B29:G29"/>
    <mergeCell ref="B30:G30"/>
    <mergeCell ref="A32:G32"/>
    <mergeCell ref="D35:G35"/>
    <mergeCell ref="A33:G33"/>
    <mergeCell ref="F36:G36"/>
    <mergeCell ref="F37:G37"/>
    <mergeCell ref="B53:G53"/>
    <mergeCell ref="B54:G54"/>
    <mergeCell ref="A56:G56"/>
    <mergeCell ref="A57:G57"/>
    <mergeCell ref="D59:G59"/>
    <mergeCell ref="F60:G60"/>
    <mergeCell ref="F61:G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MINH CẦU</vt:lpstr>
      <vt:lpstr>XUAT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NTPC01</cp:lastModifiedBy>
  <cp:lastPrinted>2020-03-02T09:48:17Z</cp:lastPrinted>
  <dcterms:created xsi:type="dcterms:W3CDTF">2017-07-03T03:15:43Z</dcterms:created>
  <dcterms:modified xsi:type="dcterms:W3CDTF">2022-01-05T01:40:34Z</dcterms:modified>
</cp:coreProperties>
</file>