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EN BAN BAN GIAO HD ST\SIÊU THỊ CŨ\"/>
    </mc:Choice>
  </mc:AlternateContent>
  <bookViews>
    <workbookView xWindow="240" yWindow="450" windowWidth="20115" windowHeight="7065" firstSheet="13" activeTab="23"/>
  </bookViews>
  <sheets>
    <sheet name="T12.2016" sheetId="5" r:id="rId1"/>
    <sheet name="T1.2017" sheetId="4" r:id="rId2"/>
    <sheet name="T2.2017" sheetId="6" r:id="rId3"/>
    <sheet name="T3.2017" sheetId="7" r:id="rId4"/>
    <sheet name="T4.2017" sheetId="8" r:id="rId5"/>
    <sheet name="T5.2017" sheetId="9" r:id="rId6"/>
    <sheet name="T6.2017" sheetId="11" r:id="rId7"/>
    <sheet name="T7.2017" sheetId="12" r:id="rId8"/>
    <sheet name="T8.2017" sheetId="13" r:id="rId9"/>
    <sheet name="T9.2017" sheetId="14" r:id="rId10"/>
    <sheet name="T10.2017" sheetId="15" r:id="rId11"/>
    <sheet name="T11.2017" sheetId="17" r:id="rId12"/>
    <sheet name="T12.2017" sheetId="18" r:id="rId13"/>
    <sheet name="T1-2018" sheetId="19" r:id="rId14"/>
    <sheet name="T3" sheetId="20" r:id="rId15"/>
    <sheet name="t4" sheetId="21" r:id="rId16"/>
    <sheet name="T5" sheetId="16" r:id="rId17"/>
    <sheet name="T6" sheetId="22" r:id="rId18"/>
    <sheet name="t7" sheetId="23" r:id="rId19"/>
    <sheet name="t8" sheetId="24" r:id="rId20"/>
    <sheet name="t9" sheetId="25" r:id="rId21"/>
    <sheet name="t10" sheetId="26" r:id="rId22"/>
    <sheet name="T11" sheetId="27" r:id="rId23"/>
    <sheet name="T2-3-19" sheetId="28" r:id="rId24"/>
    <sheet name="T4-19" sheetId="30" r:id="rId25"/>
    <sheet name="CÔNG NỢ" sheetId="10" r:id="rId26"/>
    <sheet name="Sheet1" sheetId="29" r:id="rId27"/>
  </sheets>
  <calcPr calcId="162913"/>
</workbook>
</file>

<file path=xl/calcChain.xml><?xml version="1.0" encoding="utf-8"?>
<calcChain xmlns="http://schemas.openxmlformats.org/spreadsheetml/2006/main">
  <c r="D9" i="30" l="1"/>
  <c r="D10" i="28" l="1"/>
  <c r="D9" i="27"/>
  <c r="D9" i="26"/>
  <c r="D9" i="25"/>
  <c r="D11" i="24"/>
  <c r="D11" i="23"/>
  <c r="D11" i="22"/>
  <c r="D11" i="16"/>
  <c r="D11" i="21"/>
  <c r="D11" i="20"/>
  <c r="D12" i="19"/>
  <c r="D11" i="18"/>
  <c r="D9" i="17"/>
  <c r="D10" i="15"/>
  <c r="D11" i="14"/>
  <c r="D9" i="13"/>
  <c r="D10" i="12"/>
  <c r="D13" i="11"/>
  <c r="N2" i="8"/>
  <c r="N1" i="8"/>
  <c r="N3" i="8" s="1"/>
  <c r="D14" i="8"/>
  <c r="W8" i="10"/>
  <c r="W9" i="10"/>
  <c r="W10" i="10"/>
  <c r="W11" i="10"/>
  <c r="W12" i="10"/>
  <c r="W7" i="10"/>
  <c r="P7" i="10"/>
  <c r="P13" i="10"/>
  <c r="AK8" i="10"/>
  <c r="AK9" i="10"/>
  <c r="AK10" i="10"/>
  <c r="AK11" i="10"/>
  <c r="AK12" i="10"/>
  <c r="AK7" i="10"/>
  <c r="AF13" i="10"/>
  <c r="AG13" i="10"/>
  <c r="AH13" i="10"/>
  <c r="AK13" i="10"/>
  <c r="AI13" i="10"/>
  <c r="AJ13" i="10"/>
  <c r="AE13" i="10"/>
  <c r="AD8" i="10"/>
  <c r="AD9" i="10"/>
  <c r="AD10" i="10"/>
  <c r="AD11" i="10"/>
  <c r="AD12" i="10"/>
  <c r="Y13" i="10"/>
  <c r="Z13" i="10"/>
  <c r="AA13" i="10"/>
  <c r="AB13" i="10"/>
  <c r="AC13" i="10"/>
  <c r="X13" i="10"/>
  <c r="AD13" i="10" s="1"/>
  <c r="J13" i="10"/>
  <c r="K13" i="10"/>
  <c r="L13" i="10"/>
  <c r="M13" i="10"/>
  <c r="N13" i="10"/>
  <c r="O13" i="10"/>
  <c r="I9" i="10"/>
  <c r="I10" i="10"/>
  <c r="I11" i="10"/>
  <c r="I12" i="10"/>
  <c r="I8" i="10"/>
  <c r="I7" i="10"/>
  <c r="I13" i="10" s="1"/>
  <c r="Q13" i="10"/>
  <c r="S13" i="10"/>
  <c r="T13" i="10"/>
  <c r="W13" i="10" s="1"/>
  <c r="U13" i="10"/>
  <c r="V13" i="10"/>
  <c r="R13" i="10"/>
  <c r="D13" i="10"/>
  <c r="E13" i="10"/>
  <c r="F13" i="10"/>
  <c r="G13" i="10"/>
  <c r="H13" i="10"/>
  <c r="C13" i="10"/>
  <c r="AR7" i="10"/>
  <c r="K2" i="7"/>
  <c r="K1" i="7"/>
  <c r="K3" i="7" s="1"/>
  <c r="D13" i="9"/>
  <c r="K2" i="6"/>
  <c r="K1" i="6"/>
  <c r="K3" i="6" s="1"/>
  <c r="D14" i="7"/>
  <c r="D12" i="6"/>
  <c r="D14" i="4"/>
  <c r="C14" i="5"/>
</calcChain>
</file>

<file path=xl/sharedStrings.xml><?xml version="1.0" encoding="utf-8"?>
<sst xmlns="http://schemas.openxmlformats.org/spreadsheetml/2006/main" count="695" uniqueCount="154">
  <si>
    <t>CTY TNHH MTV TM VÀ DV NGỌC THƠM</t>
  </si>
  <si>
    <t>Đ/C: 12/14/18 Đường 49, Khu Phố 7, Phường Hiệp Bình Chánh, Q.Thủ Đức, Tp.HCM.</t>
  </si>
  <si>
    <t>ĐT: 08.629 066 31</t>
  </si>
  <si>
    <t>Fax: 08.629 066 24</t>
  </si>
  <si>
    <t>BẢN GIAO HÓA ĐƠN VAT</t>
  </si>
  <si>
    <t>Him Lam</t>
  </si>
  <si>
    <t>Huỳnh Mẫn Đạt</t>
  </si>
  <si>
    <t>STT</t>
  </si>
  <si>
    <t>TÊN ST</t>
  </si>
  <si>
    <t>SỐ TIỀN</t>
  </si>
  <si>
    <t>NGÀY</t>
  </si>
  <si>
    <t>Tân Sơn Nhì</t>
  </si>
  <si>
    <t>02.12.2016</t>
  </si>
  <si>
    <t>12.12.2016</t>
  </si>
  <si>
    <t>14.12.2016</t>
  </si>
  <si>
    <t>Cây Trâm</t>
  </si>
  <si>
    <t>15.12.2016</t>
  </si>
  <si>
    <t>20.12.2016</t>
  </si>
  <si>
    <t>31.12.2016</t>
  </si>
  <si>
    <t>Nguyễn Ngọc Chinh Chiến</t>
  </si>
  <si>
    <t>Người lập</t>
  </si>
  <si>
    <t>Ký nhận</t>
  </si>
  <si>
    <t>TONG</t>
  </si>
  <si>
    <t>Hóa đơn bản chính</t>
  </si>
  <si>
    <t>CỬA HÀNG</t>
  </si>
  <si>
    <t>Số tiền</t>
  </si>
  <si>
    <t>GHI CHÚ</t>
  </si>
  <si>
    <t>SỐ HĐ (Bản gốc)</t>
  </si>
  <si>
    <t>Phan Văn Hớn</t>
  </si>
  <si>
    <t>Sơn Kỳ</t>
  </si>
  <si>
    <t>Ngày 08/02/2017</t>
  </si>
  <si>
    <t>Ngày 07/03/2017</t>
  </si>
  <si>
    <t xml:space="preserve">HIM LAM </t>
  </si>
  <si>
    <t>HUỲNH MẪN ĐẠT</t>
  </si>
  <si>
    <t>TÂN SƠN NHÌ</t>
  </si>
  <si>
    <t>SƠN KỲ</t>
  </si>
  <si>
    <t>CÂY TRÂM</t>
  </si>
  <si>
    <t>Ngày 11/04/2017</t>
  </si>
  <si>
    <t>Ngày 03/05/2017</t>
  </si>
  <si>
    <t>DUNG</t>
  </si>
  <si>
    <t>TH4</t>
  </si>
  <si>
    <t>LÊN</t>
  </si>
  <si>
    <t>Ngày 01/06/2017</t>
  </si>
  <si>
    <t>HIM LAM CHỢ LỚN</t>
  </si>
  <si>
    <t>PHAN VĂN HỚN</t>
  </si>
  <si>
    <t>ĐÃ TT</t>
  </si>
  <si>
    <t xml:space="preserve">STT </t>
  </si>
  <si>
    <t>THÁNG 1</t>
  </si>
  <si>
    <t>Bò 200</t>
  </si>
  <si>
    <t>Bò 300</t>
  </si>
  <si>
    <t>Chân 300</t>
  </si>
  <si>
    <t>Tai 200</t>
  </si>
  <si>
    <t>Gà 500</t>
  </si>
  <si>
    <t>Đơn giá</t>
  </si>
  <si>
    <t>Tổng Tiền</t>
  </si>
  <si>
    <t>Gà muối 500G</t>
  </si>
  <si>
    <t>Chân giò heo muối 300G</t>
  </si>
  <si>
    <t>Chân giò heo muối 500G</t>
  </si>
  <si>
    <t>Bắp bò muối 200G</t>
  </si>
  <si>
    <t>Bắp bò muối 300G</t>
  </si>
  <si>
    <t>Tai Heo muối 200G</t>
  </si>
  <si>
    <t>Chân 500</t>
  </si>
  <si>
    <t>THÁNG 2</t>
  </si>
  <si>
    <t>THÁNG 3</t>
  </si>
  <si>
    <t>THÁNG 4</t>
  </si>
  <si>
    <t>THÁNG 5</t>
  </si>
  <si>
    <t>THÁNG 6</t>
  </si>
  <si>
    <t>ĐÃ TT TH6</t>
  </si>
  <si>
    <t>CTY</t>
  </si>
  <si>
    <t>TH6</t>
  </si>
  <si>
    <t>Ngày 03/07/2017</t>
  </si>
  <si>
    <t>0001575</t>
  </si>
  <si>
    <t>0001576</t>
  </si>
  <si>
    <t>Nguyễn Thị Thanh An</t>
  </si>
  <si>
    <t>Ngày 02/08/2017</t>
  </si>
  <si>
    <t>TỔNG</t>
  </si>
  <si>
    <t>T.TOÁN 05-07-2017</t>
  </si>
  <si>
    <t>T.TOÁN 12-07-2017</t>
  </si>
  <si>
    <t>THANH TOÁN NGÀY 09/08/2017</t>
  </si>
  <si>
    <t>0002230</t>
  </si>
  <si>
    <t>0002703</t>
  </si>
  <si>
    <t>0002704</t>
  </si>
  <si>
    <t>0002705</t>
  </si>
  <si>
    <t>Ngày 02/10/2017</t>
  </si>
  <si>
    <t>Ngày 04/9/2017</t>
  </si>
  <si>
    <t>THANH TOÁN NGÀY 04-10-2017</t>
  </si>
  <si>
    <t>0003347</t>
  </si>
  <si>
    <t>0003348</t>
  </si>
  <si>
    <t>Ngày 31/10/2017</t>
  </si>
  <si>
    <t>THANH TOÁN NGÀY 08-11-2017</t>
  </si>
  <si>
    <t>thanh toanh ngày 08-03-2017</t>
  </si>
  <si>
    <t>0004137</t>
  </si>
  <si>
    <t>Ngày 30/11/2017</t>
  </si>
  <si>
    <t>0005502</t>
  </si>
  <si>
    <t>0005503</t>
  </si>
  <si>
    <t>0005504</t>
  </si>
  <si>
    <t>Ngày 31/12/2017</t>
  </si>
  <si>
    <t>Ngày 31/01/2018</t>
  </si>
  <si>
    <t>0006678</t>
  </si>
  <si>
    <t>0006681</t>
  </si>
  <si>
    <t>0006682</t>
  </si>
  <si>
    <t>0006677</t>
  </si>
  <si>
    <t>0009196</t>
  </si>
  <si>
    <t>0009197</t>
  </si>
  <si>
    <t>0009198</t>
  </si>
  <si>
    <t>Ngày 31/03/2018</t>
  </si>
  <si>
    <t>THANH TOÁN R</t>
  </si>
  <si>
    <t>thanh toán ngày 6/04</t>
  </si>
  <si>
    <t>Ngày 28/04/2018</t>
  </si>
  <si>
    <t>0000739</t>
  </si>
  <si>
    <t>0000740</t>
  </si>
  <si>
    <t>0000741</t>
  </si>
  <si>
    <t>0002031</t>
  </si>
  <si>
    <t>0002032</t>
  </si>
  <si>
    <t>0002033</t>
  </si>
  <si>
    <t>Ngày 31/05/2018</t>
  </si>
  <si>
    <t>0003557</t>
  </si>
  <si>
    <t>0003558</t>
  </si>
  <si>
    <t>0003559</t>
  </si>
  <si>
    <t>Ngày 30/06/2018</t>
  </si>
  <si>
    <t>THANH TOÁN T5/2018</t>
  </si>
  <si>
    <t>THANH TOÁN THÁNG 6</t>
  </si>
  <si>
    <t>thánh toán 18/7/2018</t>
  </si>
  <si>
    <t>Ngày 31/07/2018</t>
  </si>
  <si>
    <t>0004979</t>
  </si>
  <si>
    <t>0004980</t>
  </si>
  <si>
    <t>0004981</t>
  </si>
  <si>
    <t>thanh toán t8</t>
  </si>
  <si>
    <t>Ngày 05/09/2018</t>
  </si>
  <si>
    <t>0001940</t>
  </si>
  <si>
    <t>0001941</t>
  </si>
  <si>
    <t>0001942</t>
  </si>
  <si>
    <t>Ngày 03/10/2018</t>
  </si>
  <si>
    <t>0004466</t>
  </si>
  <si>
    <t>0006784</t>
  </si>
  <si>
    <t>Ngày 05/11/2018</t>
  </si>
  <si>
    <t>TT THÁNG 10</t>
  </si>
  <si>
    <t>TT THÁNG 11</t>
  </si>
  <si>
    <t>Ngày 04/12/2018</t>
  </si>
  <si>
    <t>0007657</t>
  </si>
  <si>
    <t>0009402</t>
  </si>
  <si>
    <t>tháng 1</t>
  </si>
  <si>
    <t>0004509</t>
  </si>
  <si>
    <t>0006525</t>
  </si>
  <si>
    <t>Ngày 19/03/2019</t>
  </si>
  <si>
    <t>công nợ năm 2019</t>
  </si>
  <si>
    <t>tháng 2</t>
  </si>
  <si>
    <t>tháng 3</t>
  </si>
  <si>
    <t>TT THÁNG 12</t>
  </si>
  <si>
    <t>TT THÁNG 01</t>
  </si>
  <si>
    <t>THANH TOÁN THÁNG 4</t>
  </si>
  <si>
    <t>0012312</t>
  </si>
  <si>
    <t>Ngày 13/05/2019</t>
  </si>
  <si>
    <t>THANH TOÁN THÁNG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</si>
</sst>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96">
    <xf numFmtId="0" fontId="0" fillId="0" borderId="0" xfId="0"/>
    <xf numFmtId="164" fontId="0" fillId="0" borderId="0" xfId="1" applyNumberFormat="1" applyFont="1"/>
    <xf numFmtId="0" fontId="7" fillId="2" borderId="1" xfId="2" applyFont="1" applyFill="1" applyBorder="1" applyAlignment="1"/>
    <xf numFmtId="0" fontId="6" fillId="2" borderId="1" xfId="0" applyFont="1" applyFill="1" applyBorder="1"/>
    <xf numFmtId="164" fontId="6" fillId="2" borderId="1" xfId="1" applyNumberFormat="1" applyFont="1" applyFill="1" applyBorder="1"/>
    <xf numFmtId="0" fontId="7" fillId="2" borderId="1" xfId="0" applyFont="1" applyFill="1" applyBorder="1" applyAlignment="1">
      <alignment horizontal="center"/>
    </xf>
    <xf numFmtId="164" fontId="8" fillId="2" borderId="1" xfId="1" applyNumberFormat="1" applyFont="1" applyFill="1" applyBorder="1"/>
    <xf numFmtId="0" fontId="4" fillId="0" borderId="0" xfId="0" applyFont="1"/>
    <xf numFmtId="0" fontId="11" fillId="0" borderId="0" xfId="0" applyFont="1" applyBorder="1"/>
    <xf numFmtId="164" fontId="12" fillId="0" borderId="0" xfId="1" applyNumberFormat="1" applyFont="1" applyFill="1" applyBorder="1"/>
    <xf numFmtId="0" fontId="11" fillId="0" borderId="0" xfId="0" quotePrefix="1" applyFont="1" applyFill="1" applyBorder="1" applyAlignment="1">
      <alignment horizontal="right"/>
    </xf>
    <xf numFmtId="0" fontId="11" fillId="0" borderId="0" xfId="0" applyFont="1" applyFill="1" applyBorder="1"/>
    <xf numFmtId="14" fontId="9" fillId="0" borderId="1" xfId="0" applyNumberFormat="1" applyFont="1" applyBorder="1"/>
    <xf numFmtId="164" fontId="13" fillId="0" borderId="1" xfId="1" applyNumberFormat="1" applyFont="1" applyFill="1" applyBorder="1"/>
    <xf numFmtId="0" fontId="10" fillId="0" borderId="1" xfId="0" applyFont="1" applyBorder="1"/>
    <xf numFmtId="0" fontId="9" fillId="0" borderId="1" xfId="0" quotePrefix="1" applyFont="1" applyFill="1" applyBorder="1" applyAlignment="1">
      <alignment horizontal="right"/>
    </xf>
    <xf numFmtId="0" fontId="9" fillId="0" borderId="1" xfId="0" applyFont="1" applyFill="1" applyBorder="1"/>
    <xf numFmtId="164" fontId="9" fillId="0" borderId="1" xfId="1" applyNumberFormat="1" applyFont="1" applyBorder="1"/>
    <xf numFmtId="0" fontId="9" fillId="0" borderId="1" xfId="0" applyFont="1" applyBorder="1"/>
    <xf numFmtId="0" fontId="9" fillId="2" borderId="1" xfId="0" quotePrefix="1" applyFont="1" applyFill="1" applyBorder="1" applyAlignment="1">
      <alignment horizontal="right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5" fillId="0" borderId="0" xfId="0" applyFont="1"/>
    <xf numFmtId="0" fontId="0" fillId="0" borderId="1" xfId="0" applyBorder="1"/>
    <xf numFmtId="0" fontId="14" fillId="0" borderId="2" xfId="0" applyFont="1" applyBorder="1" applyAlignment="1">
      <alignment vertical="center"/>
    </xf>
    <xf numFmtId="0" fontId="5" fillId="0" borderId="0" xfId="0" applyFont="1" applyAlignment="1"/>
    <xf numFmtId="0" fontId="10" fillId="0" borderId="0" xfId="0" applyFont="1" applyAlignment="1"/>
    <xf numFmtId="164" fontId="0" fillId="0" borderId="1" xfId="1" applyNumberFormat="1" applyFont="1" applyBorder="1"/>
    <xf numFmtId="164" fontId="0" fillId="0" borderId="1" xfId="0" applyNumberFormat="1" applyBorder="1"/>
    <xf numFmtId="164" fontId="0" fillId="0" borderId="0" xfId="0" applyNumberFormat="1"/>
    <xf numFmtId="0" fontId="4" fillId="0" borderId="1" xfId="0" applyFont="1" applyBorder="1"/>
    <xf numFmtId="164" fontId="4" fillId="0" borderId="6" xfId="0" applyNumberFormat="1" applyFont="1" applyBorder="1" applyAlignment="1"/>
    <xf numFmtId="164" fontId="4" fillId="0" borderId="1" xfId="0" applyNumberFormat="1" applyFont="1" applyBorder="1"/>
    <xf numFmtId="164" fontId="4" fillId="0" borderId="1" xfId="0" applyNumberFormat="1" applyFont="1" applyBorder="1" applyAlignment="1"/>
    <xf numFmtId="164" fontId="10" fillId="0" borderId="1" xfId="0" applyNumberFormat="1" applyFont="1" applyBorder="1"/>
    <xf numFmtId="164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/>
    <xf numFmtId="14" fontId="10" fillId="8" borderId="1" xfId="0" applyNumberFormat="1" applyFont="1" applyFill="1" applyBorder="1"/>
    <xf numFmtId="14" fontId="9" fillId="3" borderId="1" xfId="0" applyNumberFormat="1" applyFont="1" applyFill="1" applyBorder="1"/>
    <xf numFmtId="164" fontId="9" fillId="0" borderId="1" xfId="1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64" fontId="10" fillId="0" borderId="1" xfId="1" applyNumberFormat="1" applyFont="1" applyFill="1" applyBorder="1"/>
    <xf numFmtId="0" fontId="15" fillId="0" borderId="0" xfId="0" applyFont="1"/>
    <xf numFmtId="0" fontId="9" fillId="0" borderId="1" xfId="0" applyFont="1" applyBorder="1" applyAlignment="1">
      <alignment horizontal="center"/>
    </xf>
    <xf numFmtId="0" fontId="13" fillId="0" borderId="1" xfId="0" quotePrefix="1" applyFont="1" applyBorder="1" applyAlignment="1">
      <alignment horizontal="center" wrapText="1"/>
    </xf>
    <xf numFmtId="0" fontId="14" fillId="0" borderId="0" xfId="0" applyFont="1" applyAlignment="1">
      <alignment vertical="center"/>
    </xf>
    <xf numFmtId="0" fontId="13" fillId="0" borderId="3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0" fillId="0" borderId="0" xfId="0" applyBorder="1"/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/>
    <xf numFmtId="14" fontId="9" fillId="0" borderId="1" xfId="0" applyNumberFormat="1" applyFont="1" applyFill="1" applyBorder="1"/>
    <xf numFmtId="0" fontId="0" fillId="0" borderId="0" xfId="0" applyFill="1"/>
    <xf numFmtId="164" fontId="0" fillId="0" borderId="0" xfId="1" applyNumberFormat="1" applyFont="1" applyFill="1"/>
    <xf numFmtId="14" fontId="9" fillId="0" borderId="1" xfId="0" applyNumberFormat="1" applyFont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0" fillId="3" borderId="0" xfId="0" applyFill="1"/>
    <xf numFmtId="164" fontId="0" fillId="3" borderId="0" xfId="1" applyNumberFormat="1" applyFont="1" applyFill="1"/>
    <xf numFmtId="14" fontId="0" fillId="3" borderId="0" xfId="0" applyNumberFormat="1" applyFill="1"/>
    <xf numFmtId="0" fontId="0" fillId="3" borderId="0" xfId="0" quotePrefix="1" applyFill="1"/>
    <xf numFmtId="0" fontId="0" fillId="0" borderId="0" xfId="0" applyFont="1"/>
    <xf numFmtId="0" fontId="1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4" fontId="10" fillId="0" borderId="0" xfId="0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J6" sqref="J6"/>
    </sheetView>
  </sheetViews>
  <sheetFormatPr defaultRowHeight="15" x14ac:dyDescent="0.25"/>
  <cols>
    <col min="2" max="2" width="18.5703125" customWidth="1"/>
    <col min="3" max="3" width="15.42578125" customWidth="1"/>
    <col min="4" max="4" width="17.57031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3</v>
      </c>
    </row>
    <row r="7" spans="1:4" ht="15.75" x14ac:dyDescent="0.25">
      <c r="A7" s="5" t="s">
        <v>7</v>
      </c>
      <c r="B7" s="5" t="s">
        <v>8</v>
      </c>
      <c r="C7" s="5" t="s">
        <v>9</v>
      </c>
      <c r="D7" s="5" t="s">
        <v>10</v>
      </c>
    </row>
    <row r="8" spans="1:4" ht="15.75" x14ac:dyDescent="0.25">
      <c r="A8" s="3">
        <v>1</v>
      </c>
      <c r="B8" s="2" t="s">
        <v>11</v>
      </c>
      <c r="C8" s="4">
        <v>857894.97599999979</v>
      </c>
      <c r="D8" s="3" t="s">
        <v>12</v>
      </c>
    </row>
    <row r="9" spans="1:4" ht="15.75" x14ac:dyDescent="0.25">
      <c r="A9" s="3">
        <v>2</v>
      </c>
      <c r="B9" s="2" t="s">
        <v>6</v>
      </c>
      <c r="C9" s="4">
        <v>609171.94799999997</v>
      </c>
      <c r="D9" s="3" t="s">
        <v>13</v>
      </c>
    </row>
    <row r="10" spans="1:4" ht="15.75" x14ac:dyDescent="0.25">
      <c r="A10" s="3">
        <v>3</v>
      </c>
      <c r="B10" s="2" t="s">
        <v>5</v>
      </c>
      <c r="C10" s="4">
        <v>345766.50899999996</v>
      </c>
      <c r="D10" s="3" t="s">
        <v>14</v>
      </c>
    </row>
    <row r="11" spans="1:4" ht="15.75" x14ac:dyDescent="0.25">
      <c r="A11" s="3">
        <v>4</v>
      </c>
      <c r="B11" s="2" t="s">
        <v>15</v>
      </c>
      <c r="C11" s="4">
        <v>703645.11</v>
      </c>
      <c r="D11" s="3" t="s">
        <v>16</v>
      </c>
    </row>
    <row r="12" spans="1:4" ht="15.75" x14ac:dyDescent="0.25">
      <c r="A12" s="3">
        <v>5</v>
      </c>
      <c r="B12" s="2" t="s">
        <v>11</v>
      </c>
      <c r="C12" s="4">
        <v>1563747.5519999999</v>
      </c>
      <c r="D12" s="3" t="s">
        <v>17</v>
      </c>
    </row>
    <row r="13" spans="1:4" ht="15.75" x14ac:dyDescent="0.25">
      <c r="A13" s="3">
        <v>6</v>
      </c>
      <c r="B13" s="2" t="s">
        <v>15</v>
      </c>
      <c r="C13" s="4">
        <v>461683.23299999995</v>
      </c>
      <c r="D13" s="3" t="s">
        <v>18</v>
      </c>
    </row>
    <row r="14" spans="1:4" ht="18.75" x14ac:dyDescent="0.3">
      <c r="A14" s="3"/>
      <c r="B14" s="3"/>
      <c r="C14" s="6">
        <f>SUM(C8:C13)</f>
        <v>4541909.3279999997</v>
      </c>
      <c r="D14" s="3"/>
    </row>
    <row r="15" spans="1:4" ht="15.75" x14ac:dyDescent="0.25">
      <c r="A15" s="3"/>
      <c r="B15" s="3"/>
      <c r="C15" s="4"/>
      <c r="D15" s="3"/>
    </row>
    <row r="16" spans="1:4" ht="15.75" x14ac:dyDescent="0.25">
      <c r="A16" s="3"/>
      <c r="B16" s="3"/>
      <c r="C16" s="4"/>
      <c r="D16" s="3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  <row r="23" spans="3:3" x14ac:dyDescent="0.25">
      <c r="C23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19" sqref="C19"/>
    </sheetView>
  </sheetViews>
  <sheetFormatPr defaultRowHeight="15" x14ac:dyDescent="0.25"/>
  <cols>
    <col min="1" max="1" width="7.85546875" customWidth="1"/>
    <col min="2" max="5" width="26.140625" customWidth="1"/>
  </cols>
  <sheetData>
    <row r="1" spans="1:5" x14ac:dyDescent="0.25">
      <c r="A1" s="24" t="s">
        <v>0</v>
      </c>
      <c r="B1" s="24"/>
      <c r="C1" s="24"/>
      <c r="D1" s="24"/>
      <c r="E1" s="7"/>
    </row>
    <row r="2" spans="1:5" x14ac:dyDescent="0.25">
      <c r="A2" s="24" t="s">
        <v>1</v>
      </c>
      <c r="B2" s="24"/>
      <c r="C2" s="24"/>
      <c r="D2" s="24"/>
      <c r="E2" s="7"/>
    </row>
    <row r="3" spans="1:5" x14ac:dyDescent="0.25">
      <c r="A3" s="24" t="s">
        <v>2</v>
      </c>
      <c r="B3" s="24"/>
      <c r="C3" s="24"/>
      <c r="D3" s="24"/>
      <c r="E3" s="7"/>
    </row>
    <row r="4" spans="1:5" x14ac:dyDescent="0.25">
      <c r="A4" s="24" t="s">
        <v>3</v>
      </c>
      <c r="B4" s="24"/>
      <c r="C4" s="24"/>
      <c r="D4" s="24"/>
      <c r="E4" s="7"/>
    </row>
    <row r="5" spans="1:5" x14ac:dyDescent="0.25">
      <c r="A5" s="7"/>
      <c r="B5" s="7"/>
      <c r="C5" s="7"/>
      <c r="D5" s="7"/>
      <c r="E5" s="7"/>
    </row>
    <row r="6" spans="1:5" ht="20.25" x14ac:dyDescent="0.25">
      <c r="A6" s="71" t="s">
        <v>4</v>
      </c>
      <c r="B6" s="71"/>
      <c r="C6" s="71"/>
      <c r="D6" s="71"/>
      <c r="E6" s="71"/>
    </row>
    <row r="7" spans="1:5" ht="15.75" x14ac:dyDescent="0.25">
      <c r="A7" s="53" t="s">
        <v>7</v>
      </c>
      <c r="B7" s="54" t="s">
        <v>27</v>
      </c>
      <c r="C7" s="53" t="s">
        <v>26</v>
      </c>
      <c r="D7" s="55" t="s">
        <v>25</v>
      </c>
      <c r="E7" s="55" t="s">
        <v>24</v>
      </c>
    </row>
    <row r="8" spans="1:5" ht="15.75" x14ac:dyDescent="0.25">
      <c r="A8" s="56">
        <v>1</v>
      </c>
      <c r="B8" s="57" t="s">
        <v>80</v>
      </c>
      <c r="C8" s="18" t="s">
        <v>23</v>
      </c>
      <c r="D8" s="59">
        <v>1536570</v>
      </c>
      <c r="E8" s="44" t="s">
        <v>43</v>
      </c>
    </row>
    <row r="9" spans="1:5" ht="15.75" x14ac:dyDescent="0.25">
      <c r="A9" s="56">
        <v>2</v>
      </c>
      <c r="B9" s="57" t="s">
        <v>81</v>
      </c>
      <c r="C9" s="18" t="s">
        <v>23</v>
      </c>
      <c r="D9" s="59">
        <v>275670</v>
      </c>
      <c r="E9" s="58" t="s">
        <v>35</v>
      </c>
    </row>
    <row r="10" spans="1:5" ht="15.75" x14ac:dyDescent="0.25">
      <c r="A10" s="56">
        <v>3</v>
      </c>
      <c r="B10" s="57" t="s">
        <v>82</v>
      </c>
      <c r="C10" s="18" t="s">
        <v>23</v>
      </c>
      <c r="D10" s="17">
        <v>60750</v>
      </c>
      <c r="E10" s="44" t="s">
        <v>34</v>
      </c>
    </row>
    <row r="11" spans="1:5" ht="15.75" x14ac:dyDescent="0.25">
      <c r="A11" s="16"/>
      <c r="B11" s="15"/>
      <c r="C11" s="14" t="s">
        <v>75</v>
      </c>
      <c r="D11" s="45">
        <f>SUM(D8:D10)</f>
        <v>1872990</v>
      </c>
      <c r="E11" t="s">
        <v>122</v>
      </c>
    </row>
    <row r="12" spans="1:5" x14ac:dyDescent="0.25">
      <c r="A12" s="11"/>
      <c r="B12" s="10"/>
      <c r="C12" s="8"/>
      <c r="D12" s="9"/>
      <c r="E12" s="8"/>
    </row>
    <row r="13" spans="1:5" x14ac:dyDescent="0.25">
      <c r="A13" s="7"/>
      <c r="B13" s="7"/>
      <c r="C13" s="7"/>
      <c r="D13" s="72" t="s">
        <v>83</v>
      </c>
      <c r="E13" s="72"/>
    </row>
    <row r="14" spans="1:5" x14ac:dyDescent="0.25">
      <c r="A14" s="7"/>
      <c r="B14" s="7" t="s">
        <v>21</v>
      </c>
      <c r="C14" s="7"/>
      <c r="D14" s="72" t="s">
        <v>20</v>
      </c>
      <c r="E14" s="72"/>
    </row>
    <row r="15" spans="1:5" x14ac:dyDescent="0.25">
      <c r="A15" s="7"/>
      <c r="B15" s="7"/>
      <c r="C15" s="7"/>
      <c r="D15" s="7"/>
      <c r="E15" s="7"/>
    </row>
    <row r="16" spans="1:5" x14ac:dyDescent="0.25">
      <c r="A16" s="7"/>
      <c r="B16" s="7"/>
      <c r="C16" s="7"/>
      <c r="D16" s="7"/>
      <c r="E16" s="7"/>
    </row>
    <row r="17" spans="1:5" x14ac:dyDescent="0.25">
      <c r="A17" s="7"/>
      <c r="B17" s="7"/>
      <c r="C17" s="7"/>
      <c r="D17" s="7"/>
      <c r="E17" s="7"/>
    </row>
    <row r="18" spans="1:5" x14ac:dyDescent="0.25">
      <c r="A18" s="7"/>
      <c r="B18" s="7"/>
      <c r="C18" s="7"/>
      <c r="D18" s="7"/>
      <c r="E18" s="7"/>
    </row>
    <row r="19" spans="1:5" ht="15.75" x14ac:dyDescent="0.25">
      <c r="A19" s="7"/>
      <c r="B19" s="7"/>
      <c r="C19" s="7"/>
      <c r="D19" s="74" t="s">
        <v>73</v>
      </c>
      <c r="E19" s="74"/>
    </row>
  </sheetData>
  <mergeCells count="4">
    <mergeCell ref="A6:E6"/>
    <mergeCell ref="D13:E13"/>
    <mergeCell ref="D14:E14"/>
    <mergeCell ref="D19:E19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18" sqref="D18:E18"/>
    </sheetView>
  </sheetViews>
  <sheetFormatPr defaultRowHeight="15" x14ac:dyDescent="0.25"/>
  <cols>
    <col min="2" max="2" width="29.140625" customWidth="1"/>
    <col min="3" max="3" width="23.85546875" customWidth="1"/>
    <col min="4" max="5" width="29.140625" customWidth="1"/>
  </cols>
  <sheetData>
    <row r="1" spans="1:5" x14ac:dyDescent="0.25">
      <c r="A1" s="24" t="s">
        <v>0</v>
      </c>
      <c r="B1" s="24"/>
      <c r="C1" s="24"/>
      <c r="D1" s="24"/>
      <c r="E1" s="7"/>
    </row>
    <row r="2" spans="1:5" x14ac:dyDescent="0.25">
      <c r="A2" s="24" t="s">
        <v>1</v>
      </c>
      <c r="B2" s="24"/>
      <c r="C2" s="24"/>
      <c r="D2" s="24"/>
      <c r="E2" s="7"/>
    </row>
    <row r="3" spans="1:5" x14ac:dyDescent="0.25">
      <c r="A3" s="24" t="s">
        <v>2</v>
      </c>
      <c r="B3" s="24"/>
      <c r="C3" s="24"/>
      <c r="D3" s="24"/>
      <c r="E3" s="7"/>
    </row>
    <row r="4" spans="1:5" x14ac:dyDescent="0.25">
      <c r="A4" s="24" t="s">
        <v>3</v>
      </c>
      <c r="B4" s="24"/>
      <c r="C4" s="24"/>
      <c r="D4" s="24"/>
      <c r="E4" s="7"/>
    </row>
    <row r="5" spans="1:5" x14ac:dyDescent="0.25">
      <c r="A5" s="7"/>
      <c r="B5" s="7"/>
      <c r="C5" s="7"/>
      <c r="D5" s="7"/>
      <c r="E5" s="7"/>
    </row>
    <row r="6" spans="1:5" ht="20.25" x14ac:dyDescent="0.25">
      <c r="A6" s="71" t="s">
        <v>4</v>
      </c>
      <c r="B6" s="71"/>
      <c r="C6" s="71"/>
      <c r="D6" s="71"/>
      <c r="E6" s="71"/>
    </row>
    <row r="7" spans="1:5" ht="15.75" x14ac:dyDescent="0.25">
      <c r="A7" s="53" t="s">
        <v>7</v>
      </c>
      <c r="B7" s="54" t="s">
        <v>27</v>
      </c>
      <c r="C7" s="53" t="s">
        <v>26</v>
      </c>
      <c r="D7" s="55" t="s">
        <v>25</v>
      </c>
      <c r="E7" s="55" t="s">
        <v>24</v>
      </c>
    </row>
    <row r="8" spans="1:5" ht="15.75" x14ac:dyDescent="0.25">
      <c r="A8" s="56">
        <v>1</v>
      </c>
      <c r="B8" s="57" t="s">
        <v>86</v>
      </c>
      <c r="C8" s="18" t="s">
        <v>23</v>
      </c>
      <c r="D8" s="59">
        <v>94410</v>
      </c>
      <c r="E8" s="58" t="s">
        <v>35</v>
      </c>
    </row>
    <row r="9" spans="1:5" ht="15.75" x14ac:dyDescent="0.25">
      <c r="A9" s="56">
        <v>2</v>
      </c>
      <c r="B9" s="57" t="s">
        <v>87</v>
      </c>
      <c r="C9" s="18" t="s">
        <v>23</v>
      </c>
      <c r="D9" s="59">
        <v>1934459</v>
      </c>
      <c r="E9" s="44" t="s">
        <v>43</v>
      </c>
    </row>
    <row r="10" spans="1:5" ht="15.75" x14ac:dyDescent="0.25">
      <c r="A10" s="16"/>
      <c r="B10" s="15"/>
      <c r="C10" s="14" t="s">
        <v>75</v>
      </c>
      <c r="D10" s="45">
        <f>SUM(D8:D9)</f>
        <v>2028869</v>
      </c>
      <c r="E10" s="42" t="s">
        <v>89</v>
      </c>
    </row>
    <row r="11" spans="1:5" x14ac:dyDescent="0.25">
      <c r="A11" s="11"/>
      <c r="B11" s="10"/>
      <c r="C11" s="8"/>
      <c r="D11" s="9"/>
    </row>
    <row r="12" spans="1:5" x14ac:dyDescent="0.25">
      <c r="A12" s="7"/>
      <c r="B12" s="7"/>
      <c r="C12" s="7"/>
      <c r="D12" s="72" t="s">
        <v>88</v>
      </c>
      <c r="E12" s="72"/>
    </row>
    <row r="13" spans="1:5" x14ac:dyDescent="0.25">
      <c r="A13" s="7"/>
      <c r="B13" s="7" t="s">
        <v>21</v>
      </c>
      <c r="C13" s="7"/>
      <c r="D13" s="72" t="s">
        <v>20</v>
      </c>
      <c r="E13" s="72"/>
    </row>
    <row r="14" spans="1:5" x14ac:dyDescent="0.25">
      <c r="A14" s="7"/>
      <c r="B14" s="7"/>
      <c r="C14" s="7"/>
      <c r="D14" s="7"/>
      <c r="E14" s="7"/>
    </row>
    <row r="15" spans="1:5" x14ac:dyDescent="0.25">
      <c r="A15" s="7"/>
      <c r="B15" s="7"/>
      <c r="C15" s="7"/>
      <c r="D15" s="7"/>
      <c r="E15" s="7"/>
    </row>
    <row r="16" spans="1:5" x14ac:dyDescent="0.25">
      <c r="A16" s="7"/>
      <c r="B16" s="7"/>
      <c r="C16" s="7"/>
      <c r="D16" s="7"/>
      <c r="E16" s="7"/>
    </row>
    <row r="17" spans="1:5" x14ac:dyDescent="0.25">
      <c r="A17" s="7"/>
      <c r="B17" s="7"/>
      <c r="C17" s="7"/>
      <c r="D17" s="7"/>
      <c r="E17" s="7"/>
    </row>
    <row r="18" spans="1:5" ht="15.75" x14ac:dyDescent="0.25">
      <c r="A18" s="7"/>
      <c r="B18" s="7"/>
      <c r="C18" s="7"/>
      <c r="D18" s="74" t="s">
        <v>73</v>
      </c>
      <c r="E18" s="74"/>
    </row>
  </sheetData>
  <mergeCells count="4">
    <mergeCell ref="A6:E6"/>
    <mergeCell ref="D12:E12"/>
    <mergeCell ref="D13:E13"/>
    <mergeCell ref="D18:E18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9" sqref="E9"/>
    </sheetView>
  </sheetViews>
  <sheetFormatPr defaultRowHeight="15" x14ac:dyDescent="0.25"/>
  <cols>
    <col min="2" max="2" width="29.140625" customWidth="1"/>
    <col min="3" max="3" width="23.85546875" customWidth="1"/>
    <col min="4" max="5" width="29.140625" customWidth="1"/>
  </cols>
  <sheetData>
    <row r="1" spans="1:5" x14ac:dyDescent="0.25">
      <c r="A1" s="24" t="s">
        <v>0</v>
      </c>
      <c r="B1" s="24"/>
      <c r="C1" s="24"/>
      <c r="D1" s="24"/>
      <c r="E1" s="7"/>
    </row>
    <row r="2" spans="1:5" x14ac:dyDescent="0.25">
      <c r="A2" s="24" t="s">
        <v>1</v>
      </c>
      <c r="B2" s="24"/>
      <c r="C2" s="24"/>
      <c r="D2" s="24"/>
      <c r="E2" s="7"/>
    </row>
    <row r="3" spans="1:5" x14ac:dyDescent="0.25">
      <c r="A3" s="24" t="s">
        <v>2</v>
      </c>
      <c r="B3" s="24"/>
      <c r="C3" s="24"/>
      <c r="D3" s="24"/>
      <c r="E3" s="7"/>
    </row>
    <row r="4" spans="1:5" x14ac:dyDescent="0.25">
      <c r="A4" s="24" t="s">
        <v>3</v>
      </c>
      <c r="B4" s="24"/>
      <c r="C4" s="24"/>
      <c r="D4" s="24"/>
      <c r="E4" s="7"/>
    </row>
    <row r="5" spans="1:5" x14ac:dyDescent="0.25">
      <c r="A5" s="7"/>
      <c r="B5" s="7"/>
      <c r="C5" s="7"/>
      <c r="D5" s="7"/>
      <c r="E5" s="7"/>
    </row>
    <row r="6" spans="1:5" ht="20.25" x14ac:dyDescent="0.25">
      <c r="A6" s="71" t="s">
        <v>4</v>
      </c>
      <c r="B6" s="71"/>
      <c r="C6" s="71"/>
      <c r="D6" s="71"/>
      <c r="E6" s="71"/>
    </row>
    <row r="7" spans="1:5" ht="15.75" x14ac:dyDescent="0.25">
      <c r="A7" s="53" t="s">
        <v>7</v>
      </c>
      <c r="B7" s="54" t="s">
        <v>27</v>
      </c>
      <c r="C7" s="53" t="s">
        <v>26</v>
      </c>
      <c r="D7" s="55" t="s">
        <v>25</v>
      </c>
      <c r="E7" s="55" t="s">
        <v>24</v>
      </c>
    </row>
    <row r="8" spans="1:5" ht="15.75" x14ac:dyDescent="0.25">
      <c r="A8" s="56">
        <v>1</v>
      </c>
      <c r="B8" s="57" t="s">
        <v>91</v>
      </c>
      <c r="C8" s="18" t="s">
        <v>23</v>
      </c>
      <c r="D8" s="59">
        <v>389700</v>
      </c>
      <c r="E8" s="44" t="s">
        <v>43</v>
      </c>
    </row>
    <row r="9" spans="1:5" ht="15.75" x14ac:dyDescent="0.25">
      <c r="A9" s="16"/>
      <c r="B9" s="15"/>
      <c r="C9" s="14" t="s">
        <v>75</v>
      </c>
      <c r="D9" s="45">
        <f>SUM(D8:D8)</f>
        <v>389700</v>
      </c>
      <c r="E9" t="s">
        <v>106</v>
      </c>
    </row>
    <row r="10" spans="1:5" x14ac:dyDescent="0.25">
      <c r="A10" s="11"/>
      <c r="B10" s="10"/>
      <c r="C10" s="8"/>
      <c r="D10" s="9"/>
    </row>
    <row r="11" spans="1:5" x14ac:dyDescent="0.25">
      <c r="A11" s="7"/>
      <c r="B11" s="7"/>
      <c r="C11" s="7"/>
      <c r="D11" s="72" t="s">
        <v>92</v>
      </c>
      <c r="E11" s="72"/>
    </row>
    <row r="12" spans="1:5" x14ac:dyDescent="0.25">
      <c r="A12" s="7"/>
      <c r="B12" s="7" t="s">
        <v>21</v>
      </c>
      <c r="C12" s="7"/>
      <c r="D12" s="72" t="s">
        <v>20</v>
      </c>
      <c r="E12" s="72"/>
    </row>
    <row r="13" spans="1:5" x14ac:dyDescent="0.25">
      <c r="A13" s="7"/>
      <c r="B13" s="7"/>
      <c r="C13" s="7"/>
      <c r="D13" s="7"/>
      <c r="E13" s="7"/>
    </row>
    <row r="14" spans="1:5" x14ac:dyDescent="0.25">
      <c r="A14" s="7"/>
      <c r="B14" s="7"/>
      <c r="C14" s="7"/>
      <c r="D14" s="7"/>
      <c r="E14" s="7"/>
    </row>
    <row r="15" spans="1:5" x14ac:dyDescent="0.25">
      <c r="A15" s="7"/>
      <c r="B15" s="7"/>
      <c r="C15" s="7"/>
      <c r="D15" s="7"/>
      <c r="E15" s="7"/>
    </row>
    <row r="16" spans="1:5" x14ac:dyDescent="0.25">
      <c r="A16" s="7"/>
      <c r="B16" s="7"/>
      <c r="C16" s="7"/>
      <c r="D16" s="7"/>
      <c r="E16" s="7"/>
    </row>
    <row r="17" spans="1:5" ht="15.75" x14ac:dyDescent="0.25">
      <c r="A17" s="7"/>
      <c r="B17" s="7"/>
      <c r="C17" s="7"/>
      <c r="D17" s="74" t="s">
        <v>73</v>
      </c>
      <c r="E17" s="74"/>
    </row>
  </sheetData>
  <mergeCells count="4">
    <mergeCell ref="A6:E6"/>
    <mergeCell ref="D11:E11"/>
    <mergeCell ref="D12:E12"/>
    <mergeCell ref="D17:E17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Normal="100" workbookViewId="0">
      <selection activeCell="E11" sqref="E11"/>
    </sheetView>
  </sheetViews>
  <sheetFormatPr defaultRowHeight="15" x14ac:dyDescent="0.25"/>
  <cols>
    <col min="2" max="2" width="24" customWidth="1"/>
    <col min="3" max="3" width="26.140625" customWidth="1"/>
    <col min="4" max="4" width="16.5703125" customWidth="1"/>
    <col min="5" max="5" width="27.140625" customWidth="1"/>
  </cols>
  <sheetData>
    <row r="1" spans="1:5" x14ac:dyDescent="0.25">
      <c r="A1" s="24" t="s">
        <v>0</v>
      </c>
      <c r="B1" s="24"/>
      <c r="C1" s="24"/>
      <c r="D1" s="24"/>
      <c r="E1" s="7"/>
    </row>
    <row r="2" spans="1:5" x14ac:dyDescent="0.25">
      <c r="A2" s="24" t="s">
        <v>1</v>
      </c>
      <c r="B2" s="24"/>
      <c r="C2" s="24"/>
      <c r="D2" s="24"/>
      <c r="E2" s="7"/>
    </row>
    <row r="3" spans="1:5" x14ac:dyDescent="0.25">
      <c r="A3" s="24" t="s">
        <v>2</v>
      </c>
      <c r="B3" s="24"/>
      <c r="C3" s="24"/>
      <c r="D3" s="24"/>
      <c r="E3" s="7"/>
    </row>
    <row r="4" spans="1:5" x14ac:dyDescent="0.25">
      <c r="A4" s="24" t="s">
        <v>3</v>
      </c>
      <c r="B4" s="24"/>
      <c r="C4" s="24"/>
      <c r="D4" s="24"/>
      <c r="E4" s="7"/>
    </row>
    <row r="5" spans="1:5" x14ac:dyDescent="0.25">
      <c r="A5" s="7"/>
      <c r="B5" s="7"/>
      <c r="C5" s="7"/>
      <c r="D5" s="7"/>
      <c r="E5" s="7"/>
    </row>
    <row r="6" spans="1:5" ht="20.25" x14ac:dyDescent="0.25">
      <c r="A6" s="71" t="s">
        <v>4</v>
      </c>
      <c r="B6" s="71"/>
      <c r="C6" s="71"/>
      <c r="D6" s="71"/>
      <c r="E6" s="71"/>
    </row>
    <row r="7" spans="1:5" ht="15.75" x14ac:dyDescent="0.25">
      <c r="A7" s="53" t="s">
        <v>7</v>
      </c>
      <c r="B7" s="54" t="s">
        <v>27</v>
      </c>
      <c r="C7" s="53" t="s">
        <v>26</v>
      </c>
      <c r="D7" s="55" t="s">
        <v>25</v>
      </c>
      <c r="E7" s="55" t="s">
        <v>24</v>
      </c>
    </row>
    <row r="8" spans="1:5" ht="15.75" x14ac:dyDescent="0.25">
      <c r="A8" s="56">
        <v>1</v>
      </c>
      <c r="B8" s="57" t="s">
        <v>93</v>
      </c>
      <c r="C8" s="18" t="s">
        <v>23</v>
      </c>
      <c r="D8" s="59">
        <v>760500</v>
      </c>
      <c r="E8" s="64" t="s">
        <v>43</v>
      </c>
    </row>
    <row r="9" spans="1:5" ht="15.75" x14ac:dyDescent="0.25">
      <c r="A9" s="56">
        <v>2</v>
      </c>
      <c r="B9" s="57" t="s">
        <v>94</v>
      </c>
      <c r="C9" s="18" t="s">
        <v>23</v>
      </c>
      <c r="D9" s="59">
        <v>1137239</v>
      </c>
      <c r="E9" s="65" t="s">
        <v>36</v>
      </c>
    </row>
    <row r="10" spans="1:5" ht="15.75" x14ac:dyDescent="0.25">
      <c r="A10" s="56">
        <v>3</v>
      </c>
      <c r="B10" s="57" t="s">
        <v>95</v>
      </c>
      <c r="C10" s="18" t="s">
        <v>23</v>
      </c>
      <c r="D10" s="17">
        <v>776249</v>
      </c>
      <c r="E10" s="64" t="s">
        <v>33</v>
      </c>
    </row>
    <row r="11" spans="1:5" ht="15.75" x14ac:dyDescent="0.25">
      <c r="A11" s="16"/>
      <c r="B11" s="15"/>
      <c r="C11" s="14" t="s">
        <v>75</v>
      </c>
      <c r="D11" s="45">
        <f>SUM(D8:D10)</f>
        <v>2673988</v>
      </c>
      <c r="E11" t="s">
        <v>106</v>
      </c>
    </row>
    <row r="12" spans="1:5" x14ac:dyDescent="0.25">
      <c r="A12" s="11"/>
      <c r="B12" s="10"/>
      <c r="C12" s="8"/>
      <c r="D12" s="9"/>
      <c r="E12" s="8"/>
    </row>
    <row r="13" spans="1:5" x14ac:dyDescent="0.25">
      <c r="A13" s="7"/>
      <c r="B13" s="7"/>
      <c r="C13" s="7"/>
      <c r="D13" s="72" t="s">
        <v>96</v>
      </c>
      <c r="E13" s="72"/>
    </row>
    <row r="14" spans="1:5" x14ac:dyDescent="0.25">
      <c r="A14" s="7"/>
      <c r="B14" s="7" t="s">
        <v>21</v>
      </c>
      <c r="C14" s="7"/>
      <c r="D14" s="72" t="s">
        <v>20</v>
      </c>
      <c r="E14" s="72"/>
    </row>
    <row r="15" spans="1:5" x14ac:dyDescent="0.25">
      <c r="A15" s="7"/>
      <c r="B15" s="7"/>
      <c r="C15" s="7"/>
      <c r="D15" s="7"/>
      <c r="E15" s="7"/>
    </row>
    <row r="16" spans="1:5" x14ac:dyDescent="0.25">
      <c r="A16" s="7"/>
      <c r="B16" s="7"/>
      <c r="C16" s="7"/>
      <c r="D16" s="7"/>
      <c r="E16" s="7"/>
    </row>
    <row r="17" spans="1:5" x14ac:dyDescent="0.25">
      <c r="A17" s="7"/>
      <c r="B17" s="7"/>
      <c r="C17" s="7"/>
      <c r="D17" s="7"/>
      <c r="E17" s="7"/>
    </row>
    <row r="18" spans="1:5" x14ac:dyDescent="0.25">
      <c r="A18" s="7"/>
      <c r="B18" s="7"/>
      <c r="C18" s="7"/>
      <c r="D18" s="7"/>
      <c r="E18" s="7"/>
    </row>
    <row r="19" spans="1:5" ht="15.75" x14ac:dyDescent="0.25">
      <c r="A19" s="7"/>
      <c r="B19" s="7"/>
      <c r="C19" s="7"/>
      <c r="D19" s="74" t="s">
        <v>73</v>
      </c>
      <c r="E19" s="74"/>
    </row>
  </sheetData>
  <mergeCells count="4">
    <mergeCell ref="A6:E6"/>
    <mergeCell ref="D13:E13"/>
    <mergeCell ref="D14:E14"/>
    <mergeCell ref="D19:E19"/>
  </mergeCells>
  <pageMargins left="0.7" right="0.7" top="0.75" bottom="0.75" header="0.3" footer="0.3"/>
  <pageSetup paperSize="9" scale="8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12" sqref="D12"/>
    </sheetView>
  </sheetViews>
  <sheetFormatPr defaultRowHeight="15" x14ac:dyDescent="0.25"/>
  <cols>
    <col min="2" max="5" width="24.5703125" customWidth="1"/>
  </cols>
  <sheetData>
    <row r="1" spans="1:5" x14ac:dyDescent="0.25">
      <c r="A1" s="24" t="s">
        <v>0</v>
      </c>
      <c r="B1" s="24"/>
      <c r="C1" s="24"/>
      <c r="D1" s="24"/>
      <c r="E1" s="7"/>
    </row>
    <row r="2" spans="1:5" x14ac:dyDescent="0.25">
      <c r="A2" s="24" t="s">
        <v>1</v>
      </c>
      <c r="B2" s="24"/>
      <c r="C2" s="24"/>
      <c r="D2" s="24"/>
      <c r="E2" s="7"/>
    </row>
    <row r="3" spans="1:5" x14ac:dyDescent="0.25">
      <c r="A3" s="24" t="s">
        <v>2</v>
      </c>
      <c r="B3" s="24"/>
      <c r="C3" s="24"/>
      <c r="D3" s="24"/>
      <c r="E3" s="7"/>
    </row>
    <row r="4" spans="1:5" x14ac:dyDescent="0.25">
      <c r="A4" s="24" t="s">
        <v>3</v>
      </c>
      <c r="B4" s="24"/>
      <c r="C4" s="24"/>
      <c r="D4" s="24"/>
      <c r="E4" s="7"/>
    </row>
    <row r="5" spans="1:5" x14ac:dyDescent="0.25">
      <c r="A5" s="7"/>
      <c r="B5" s="7"/>
      <c r="C5" s="7"/>
      <c r="D5" s="7"/>
      <c r="E5" s="7"/>
    </row>
    <row r="6" spans="1:5" ht="20.25" x14ac:dyDescent="0.25">
      <c r="A6" s="71" t="s">
        <v>4</v>
      </c>
      <c r="B6" s="71"/>
      <c r="C6" s="71"/>
      <c r="D6" s="71"/>
      <c r="E6" s="71"/>
    </row>
    <row r="7" spans="1:5" ht="15.75" x14ac:dyDescent="0.25">
      <c r="A7" s="53" t="s">
        <v>7</v>
      </c>
      <c r="B7" s="54" t="s">
        <v>27</v>
      </c>
      <c r="C7" s="53" t="s">
        <v>26</v>
      </c>
      <c r="D7" s="55" t="s">
        <v>25</v>
      </c>
      <c r="E7" s="55" t="s">
        <v>24</v>
      </c>
    </row>
    <row r="8" spans="1:5" ht="15.75" x14ac:dyDescent="0.25">
      <c r="A8" s="56">
        <v>1</v>
      </c>
      <c r="B8" s="57" t="s">
        <v>101</v>
      </c>
      <c r="C8" s="18" t="s">
        <v>23</v>
      </c>
      <c r="D8" s="59">
        <v>662399</v>
      </c>
      <c r="E8" s="65" t="s">
        <v>36</v>
      </c>
    </row>
    <row r="9" spans="1:5" ht="15.75" x14ac:dyDescent="0.25">
      <c r="A9" s="56">
        <v>2</v>
      </c>
      <c r="B9" s="57" t="s">
        <v>98</v>
      </c>
      <c r="C9" s="18" t="s">
        <v>23</v>
      </c>
      <c r="D9" s="59">
        <v>553681</v>
      </c>
      <c r="E9" s="64" t="s">
        <v>33</v>
      </c>
    </row>
    <row r="10" spans="1:5" ht="15.75" x14ac:dyDescent="0.25">
      <c r="A10" s="56">
        <v>3</v>
      </c>
      <c r="B10" s="57" t="s">
        <v>99</v>
      </c>
      <c r="C10" s="18" t="s">
        <v>23</v>
      </c>
      <c r="D10" s="59">
        <v>227160</v>
      </c>
      <c r="E10" s="65" t="s">
        <v>34</v>
      </c>
    </row>
    <row r="11" spans="1:5" ht="15.75" x14ac:dyDescent="0.25">
      <c r="A11" s="56">
        <v>4</v>
      </c>
      <c r="B11" s="57" t="s">
        <v>100</v>
      </c>
      <c r="C11" s="18" t="s">
        <v>23</v>
      </c>
      <c r="D11" s="17">
        <v>478799</v>
      </c>
      <c r="E11" s="65" t="s">
        <v>43</v>
      </c>
    </row>
    <row r="12" spans="1:5" ht="15.75" x14ac:dyDescent="0.25">
      <c r="A12" s="16"/>
      <c r="B12" s="15"/>
      <c r="C12" s="14" t="s">
        <v>75</v>
      </c>
      <c r="D12" s="45">
        <f>SUM(D8:D11)</f>
        <v>1922039</v>
      </c>
      <c r="E12" t="s">
        <v>106</v>
      </c>
    </row>
    <row r="13" spans="1:5" x14ac:dyDescent="0.25">
      <c r="A13" s="11"/>
      <c r="B13" s="10"/>
      <c r="C13" s="8"/>
      <c r="D13" s="9"/>
      <c r="E13" s="8"/>
    </row>
    <row r="14" spans="1:5" x14ac:dyDescent="0.25">
      <c r="A14" s="7"/>
      <c r="B14" s="7"/>
      <c r="C14" s="7"/>
      <c r="D14" s="72" t="s">
        <v>97</v>
      </c>
      <c r="E14" s="72"/>
    </row>
    <row r="15" spans="1:5" x14ac:dyDescent="0.25">
      <c r="A15" s="7"/>
      <c r="B15" s="7" t="s">
        <v>21</v>
      </c>
      <c r="C15" s="7"/>
      <c r="D15" s="72" t="s">
        <v>20</v>
      </c>
      <c r="E15" s="72"/>
    </row>
    <row r="16" spans="1:5" x14ac:dyDescent="0.25">
      <c r="A16" s="7"/>
      <c r="B16" s="7"/>
      <c r="C16" s="7"/>
      <c r="D16" s="7"/>
      <c r="E16" s="7"/>
    </row>
    <row r="17" spans="1:5" x14ac:dyDescent="0.25">
      <c r="A17" s="7"/>
      <c r="B17" s="7"/>
      <c r="C17" s="7"/>
      <c r="D17" s="7"/>
      <c r="E17" s="7"/>
    </row>
    <row r="18" spans="1:5" x14ac:dyDescent="0.25">
      <c r="A18" s="7"/>
      <c r="B18" s="7"/>
      <c r="C18" s="7"/>
      <c r="D18" s="7"/>
      <c r="E18" s="7"/>
    </row>
    <row r="19" spans="1:5" x14ac:dyDescent="0.25">
      <c r="A19" s="7"/>
      <c r="B19" s="7"/>
      <c r="C19" s="7"/>
      <c r="D19" s="7"/>
      <c r="E19" s="7"/>
    </row>
    <row r="20" spans="1:5" ht="15.75" x14ac:dyDescent="0.25">
      <c r="A20" s="7"/>
      <c r="B20" s="7"/>
      <c r="C20" s="7"/>
      <c r="D20" s="74" t="s">
        <v>73</v>
      </c>
      <c r="E20" s="74"/>
    </row>
  </sheetData>
  <mergeCells count="4">
    <mergeCell ref="A6:E6"/>
    <mergeCell ref="D14:E14"/>
    <mergeCell ref="D15:E15"/>
    <mergeCell ref="D20:E20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23" sqref="E23"/>
    </sheetView>
  </sheetViews>
  <sheetFormatPr defaultRowHeight="15" x14ac:dyDescent="0.25"/>
  <cols>
    <col min="2" max="2" width="25.5703125" customWidth="1"/>
    <col min="3" max="3" width="27.42578125" customWidth="1"/>
    <col min="4" max="4" width="21.85546875" customWidth="1"/>
    <col min="5" max="5" width="29.85546875" customWidth="1"/>
  </cols>
  <sheetData>
    <row r="1" spans="1:6" x14ac:dyDescent="0.25">
      <c r="A1" s="24" t="s">
        <v>0</v>
      </c>
      <c r="B1" s="24"/>
      <c r="C1" s="24"/>
      <c r="D1" s="24"/>
      <c r="E1" s="7"/>
    </row>
    <row r="2" spans="1:6" x14ac:dyDescent="0.25">
      <c r="A2" s="24" t="s">
        <v>1</v>
      </c>
      <c r="B2" s="24"/>
      <c r="C2" s="24"/>
      <c r="D2" s="24"/>
      <c r="E2" s="7"/>
    </row>
    <row r="3" spans="1:6" x14ac:dyDescent="0.25">
      <c r="A3" s="24" t="s">
        <v>2</v>
      </c>
      <c r="B3" s="24"/>
      <c r="C3" s="24"/>
      <c r="D3" s="24"/>
      <c r="E3" s="7"/>
    </row>
    <row r="4" spans="1:6" x14ac:dyDescent="0.25">
      <c r="A4" s="24" t="s">
        <v>3</v>
      </c>
      <c r="B4" s="24"/>
      <c r="C4" s="24"/>
      <c r="D4" s="24"/>
      <c r="E4" s="7"/>
    </row>
    <row r="5" spans="1:6" x14ac:dyDescent="0.25">
      <c r="A5" s="7"/>
      <c r="B5" s="7"/>
      <c r="C5" s="7"/>
      <c r="D5" s="7"/>
      <c r="E5" s="7"/>
    </row>
    <row r="6" spans="1:6" ht="20.25" x14ac:dyDescent="0.25">
      <c r="A6" s="71" t="s">
        <v>4</v>
      </c>
      <c r="B6" s="71"/>
      <c r="C6" s="71"/>
      <c r="D6" s="71"/>
      <c r="E6" s="71"/>
    </row>
    <row r="7" spans="1:6" ht="15.75" x14ac:dyDescent="0.25">
      <c r="A7" s="53" t="s">
        <v>7</v>
      </c>
      <c r="B7" s="54" t="s">
        <v>27</v>
      </c>
      <c r="C7" s="53" t="s">
        <v>26</v>
      </c>
      <c r="D7" s="55" t="s">
        <v>25</v>
      </c>
      <c r="E7" s="55" t="s">
        <v>24</v>
      </c>
    </row>
    <row r="8" spans="1:6" ht="15.75" x14ac:dyDescent="0.25">
      <c r="A8" s="56">
        <v>1</v>
      </c>
      <c r="B8" s="57" t="s">
        <v>102</v>
      </c>
      <c r="C8" s="18" t="s">
        <v>23</v>
      </c>
      <c r="D8" s="59">
        <v>655471</v>
      </c>
      <c r="E8" s="65" t="s">
        <v>34</v>
      </c>
    </row>
    <row r="9" spans="1:6" ht="15.75" x14ac:dyDescent="0.25">
      <c r="A9" s="56">
        <v>2</v>
      </c>
      <c r="B9" s="57" t="s">
        <v>103</v>
      </c>
      <c r="C9" s="18" t="s">
        <v>23</v>
      </c>
      <c r="D9" s="59">
        <v>518671</v>
      </c>
      <c r="E9" s="64" t="s">
        <v>36</v>
      </c>
    </row>
    <row r="10" spans="1:6" ht="15.75" x14ac:dyDescent="0.25">
      <c r="A10" s="56">
        <v>3</v>
      </c>
      <c r="B10" s="57" t="s">
        <v>104</v>
      </c>
      <c r="C10" s="18" t="s">
        <v>23</v>
      </c>
      <c r="D10" s="59">
        <v>487350</v>
      </c>
      <c r="E10" s="64" t="s">
        <v>43</v>
      </c>
    </row>
    <row r="11" spans="1:6" ht="15.75" x14ac:dyDescent="0.25">
      <c r="A11" s="16"/>
      <c r="B11" s="15"/>
      <c r="C11" s="14" t="s">
        <v>75</v>
      </c>
      <c r="D11" s="45">
        <f>SUM(D8:D10)</f>
        <v>1661492</v>
      </c>
      <c r="E11" s="25"/>
      <c r="F11" t="s">
        <v>107</v>
      </c>
    </row>
    <row r="12" spans="1:6" x14ac:dyDescent="0.25">
      <c r="A12" s="11"/>
      <c r="B12" s="10"/>
      <c r="C12" s="8"/>
      <c r="D12" s="9"/>
      <c r="E12" s="8"/>
    </row>
    <row r="13" spans="1:6" x14ac:dyDescent="0.25">
      <c r="A13" s="7"/>
      <c r="B13" s="7"/>
      <c r="C13" s="7"/>
      <c r="D13" s="72" t="s">
        <v>105</v>
      </c>
      <c r="E13" s="72"/>
    </row>
    <row r="14" spans="1:6" x14ac:dyDescent="0.25">
      <c r="A14" s="7"/>
      <c r="B14" s="7" t="s">
        <v>21</v>
      </c>
      <c r="C14" s="7"/>
      <c r="D14" s="72" t="s">
        <v>20</v>
      </c>
      <c r="E14" s="72"/>
    </row>
    <row r="15" spans="1:6" x14ac:dyDescent="0.25">
      <c r="A15" s="7"/>
      <c r="B15" s="7"/>
      <c r="C15" s="7"/>
      <c r="D15" s="7"/>
      <c r="E15" s="7"/>
    </row>
    <row r="16" spans="1:6" x14ac:dyDescent="0.25">
      <c r="A16" s="7"/>
      <c r="B16" s="7"/>
      <c r="C16" s="7"/>
      <c r="D16" s="7"/>
      <c r="E16" s="7"/>
    </row>
    <row r="17" spans="1:5" x14ac:dyDescent="0.25">
      <c r="A17" s="7"/>
      <c r="B17" s="7"/>
      <c r="C17" s="7"/>
      <c r="D17" s="7"/>
      <c r="E17" s="7"/>
    </row>
    <row r="18" spans="1:5" x14ac:dyDescent="0.25">
      <c r="A18" s="7"/>
      <c r="B18" s="7"/>
      <c r="C18" s="7"/>
      <c r="D18" s="7"/>
      <c r="E18" s="7"/>
    </row>
    <row r="19" spans="1:5" ht="15.75" x14ac:dyDescent="0.25">
      <c r="A19" s="7"/>
      <c r="B19" s="7"/>
      <c r="C19" s="7"/>
      <c r="D19" s="74" t="s">
        <v>73</v>
      </c>
      <c r="E19" s="74"/>
    </row>
  </sheetData>
  <mergeCells count="4">
    <mergeCell ref="A6:E6"/>
    <mergeCell ref="D13:E13"/>
    <mergeCell ref="D14:E14"/>
    <mergeCell ref="D19:E19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D11" sqref="D11"/>
    </sheetView>
  </sheetViews>
  <sheetFormatPr defaultRowHeight="15" x14ac:dyDescent="0.25"/>
  <cols>
    <col min="2" max="2" width="25.5703125" customWidth="1"/>
    <col min="3" max="3" width="27.42578125" customWidth="1"/>
    <col min="4" max="4" width="21.85546875" customWidth="1"/>
    <col min="5" max="5" width="29.85546875" customWidth="1"/>
  </cols>
  <sheetData>
    <row r="1" spans="1:5" x14ac:dyDescent="0.25">
      <c r="A1" s="24" t="s">
        <v>0</v>
      </c>
      <c r="B1" s="24"/>
      <c r="C1" s="24"/>
      <c r="D1" s="24"/>
      <c r="E1" s="7"/>
    </row>
    <row r="2" spans="1:5" x14ac:dyDescent="0.25">
      <c r="A2" s="24" t="s">
        <v>1</v>
      </c>
      <c r="B2" s="24"/>
      <c r="C2" s="24"/>
      <c r="D2" s="24"/>
      <c r="E2" s="7"/>
    </row>
    <row r="3" spans="1:5" x14ac:dyDescent="0.25">
      <c r="A3" s="24" t="s">
        <v>2</v>
      </c>
      <c r="B3" s="24"/>
      <c r="C3" s="24"/>
      <c r="D3" s="24"/>
      <c r="E3" s="7"/>
    </row>
    <row r="4" spans="1:5" x14ac:dyDescent="0.25">
      <c r="A4" s="24" t="s">
        <v>3</v>
      </c>
      <c r="B4" s="24"/>
      <c r="C4" s="24"/>
      <c r="D4" s="24"/>
      <c r="E4" s="7"/>
    </row>
    <row r="5" spans="1:5" x14ac:dyDescent="0.25">
      <c r="A5" s="7"/>
      <c r="B5" s="7"/>
      <c r="C5" s="7"/>
      <c r="D5" s="7"/>
      <c r="E5" s="7"/>
    </row>
    <row r="6" spans="1:5" ht="20.25" x14ac:dyDescent="0.25">
      <c r="A6" s="71" t="s">
        <v>4</v>
      </c>
      <c r="B6" s="71"/>
      <c r="C6" s="71"/>
      <c r="D6" s="71"/>
      <c r="E6" s="71"/>
    </row>
    <row r="7" spans="1:5" ht="15.75" x14ac:dyDescent="0.25">
      <c r="A7" s="53" t="s">
        <v>7</v>
      </c>
      <c r="B7" s="54" t="s">
        <v>27</v>
      </c>
      <c r="C7" s="53" t="s">
        <v>26</v>
      </c>
      <c r="D7" s="55" t="s">
        <v>25</v>
      </c>
      <c r="E7" s="55" t="s">
        <v>24</v>
      </c>
    </row>
    <row r="8" spans="1:5" ht="15.75" x14ac:dyDescent="0.25">
      <c r="A8" s="56">
        <v>1</v>
      </c>
      <c r="B8" s="57" t="s">
        <v>109</v>
      </c>
      <c r="C8" s="18" t="s">
        <v>23</v>
      </c>
      <c r="D8" s="59">
        <v>94910</v>
      </c>
      <c r="E8" s="64" t="s">
        <v>33</v>
      </c>
    </row>
    <row r="9" spans="1:5" ht="15.75" x14ac:dyDescent="0.25">
      <c r="A9" s="56">
        <v>2</v>
      </c>
      <c r="B9" s="57" t="s">
        <v>110</v>
      </c>
      <c r="C9" s="18" t="s">
        <v>23</v>
      </c>
      <c r="D9" s="59">
        <v>155159</v>
      </c>
      <c r="E9" s="64" t="s">
        <v>34</v>
      </c>
    </row>
    <row r="10" spans="1:5" ht="15.75" x14ac:dyDescent="0.25">
      <c r="A10" s="56">
        <v>3</v>
      </c>
      <c r="B10" s="57" t="s">
        <v>111</v>
      </c>
      <c r="C10" s="18" t="s">
        <v>23</v>
      </c>
      <c r="D10" s="59">
        <v>215910</v>
      </c>
      <c r="E10" s="64" t="s">
        <v>43</v>
      </c>
    </row>
    <row r="11" spans="1:5" ht="15.75" x14ac:dyDescent="0.25">
      <c r="A11" s="16"/>
      <c r="B11" s="15"/>
      <c r="C11" s="14" t="s">
        <v>75</v>
      </c>
      <c r="D11" s="45">
        <f>SUM(D8:D10)</f>
        <v>465979</v>
      </c>
      <c r="E11" s="25" t="s">
        <v>120</v>
      </c>
    </row>
    <row r="12" spans="1:5" x14ac:dyDescent="0.25">
      <c r="A12" s="11"/>
      <c r="B12" s="10"/>
      <c r="C12" s="8"/>
      <c r="D12" s="9"/>
      <c r="E12" s="8"/>
    </row>
    <row r="13" spans="1:5" x14ac:dyDescent="0.25">
      <c r="A13" s="7"/>
      <c r="B13" s="7"/>
      <c r="C13" s="7"/>
      <c r="D13" s="72" t="s">
        <v>108</v>
      </c>
      <c r="E13" s="72"/>
    </row>
    <row r="14" spans="1:5" x14ac:dyDescent="0.25">
      <c r="A14" s="7"/>
      <c r="B14" s="7" t="s">
        <v>21</v>
      </c>
      <c r="C14" s="7"/>
      <c r="D14" s="72" t="s">
        <v>20</v>
      </c>
      <c r="E14" s="72"/>
    </row>
    <row r="15" spans="1:5" x14ac:dyDescent="0.25">
      <c r="A15" s="7"/>
      <c r="B15" s="7"/>
      <c r="C15" s="7"/>
      <c r="D15" s="7"/>
      <c r="E15" s="7"/>
    </row>
    <row r="16" spans="1:5" x14ac:dyDescent="0.25">
      <c r="A16" s="7"/>
      <c r="B16" s="7"/>
      <c r="C16" s="7"/>
      <c r="D16" s="7"/>
      <c r="E16" s="7"/>
    </row>
    <row r="17" spans="1:5" x14ac:dyDescent="0.25">
      <c r="A17" s="7"/>
      <c r="B17" s="7"/>
      <c r="C17" s="7"/>
      <c r="D17" s="7"/>
      <c r="E17" s="7"/>
    </row>
    <row r="18" spans="1:5" x14ac:dyDescent="0.25">
      <c r="A18" s="7"/>
      <c r="B18" s="7"/>
      <c r="C18" s="7"/>
      <c r="D18" s="7"/>
      <c r="E18" s="7"/>
    </row>
    <row r="19" spans="1:5" ht="15.75" x14ac:dyDescent="0.25">
      <c r="A19" s="7"/>
      <c r="B19" s="7"/>
      <c r="C19" s="7"/>
      <c r="D19" s="74" t="s">
        <v>73</v>
      </c>
      <c r="E19" s="74"/>
    </row>
  </sheetData>
  <mergeCells count="4">
    <mergeCell ref="A6:E6"/>
    <mergeCell ref="D13:E13"/>
    <mergeCell ref="D14:E14"/>
    <mergeCell ref="D19:E19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D11" sqref="D11"/>
    </sheetView>
  </sheetViews>
  <sheetFormatPr defaultRowHeight="15" x14ac:dyDescent="0.25"/>
  <cols>
    <col min="2" max="2" width="25.5703125" customWidth="1"/>
    <col min="3" max="3" width="27.42578125" customWidth="1"/>
    <col min="4" max="4" width="21.85546875" customWidth="1"/>
    <col min="5" max="5" width="29.85546875" customWidth="1"/>
  </cols>
  <sheetData>
    <row r="1" spans="1:5" x14ac:dyDescent="0.25">
      <c r="A1" s="24" t="s">
        <v>0</v>
      </c>
      <c r="B1" s="24"/>
      <c r="C1" s="24"/>
      <c r="D1" s="24"/>
      <c r="E1" s="7"/>
    </row>
    <row r="2" spans="1:5" x14ac:dyDescent="0.25">
      <c r="A2" s="24" t="s">
        <v>1</v>
      </c>
      <c r="B2" s="24"/>
      <c r="C2" s="24"/>
      <c r="D2" s="24"/>
      <c r="E2" s="7"/>
    </row>
    <row r="3" spans="1:5" x14ac:dyDescent="0.25">
      <c r="A3" s="24" t="s">
        <v>2</v>
      </c>
      <c r="B3" s="24"/>
      <c r="C3" s="24"/>
      <c r="D3" s="24"/>
      <c r="E3" s="7"/>
    </row>
    <row r="4" spans="1:5" x14ac:dyDescent="0.25">
      <c r="A4" s="24" t="s">
        <v>3</v>
      </c>
      <c r="B4" s="24"/>
      <c r="C4" s="24"/>
      <c r="D4" s="24"/>
      <c r="E4" s="7"/>
    </row>
    <row r="5" spans="1:5" x14ac:dyDescent="0.25">
      <c r="A5" s="7"/>
      <c r="B5" s="7"/>
      <c r="C5" s="7"/>
      <c r="D5" s="7"/>
      <c r="E5" s="7"/>
    </row>
    <row r="6" spans="1:5" ht="20.25" x14ac:dyDescent="0.25">
      <c r="A6" s="71" t="s">
        <v>4</v>
      </c>
      <c r="B6" s="71"/>
      <c r="C6" s="71"/>
      <c r="D6" s="71"/>
      <c r="E6" s="71"/>
    </row>
    <row r="7" spans="1:5" ht="15.75" x14ac:dyDescent="0.25">
      <c r="A7" s="53" t="s">
        <v>7</v>
      </c>
      <c r="B7" s="54" t="s">
        <v>27</v>
      </c>
      <c r="C7" s="53" t="s">
        <v>26</v>
      </c>
      <c r="D7" s="55" t="s">
        <v>25</v>
      </c>
      <c r="E7" s="55" t="s">
        <v>24</v>
      </c>
    </row>
    <row r="8" spans="1:5" ht="15.75" x14ac:dyDescent="0.25">
      <c r="A8" s="56">
        <v>1</v>
      </c>
      <c r="B8" s="57" t="s">
        <v>112</v>
      </c>
      <c r="C8" s="18" t="s">
        <v>23</v>
      </c>
      <c r="D8" s="59">
        <v>189900</v>
      </c>
      <c r="E8" s="64" t="s">
        <v>43</v>
      </c>
    </row>
    <row r="9" spans="1:5" ht="15.75" x14ac:dyDescent="0.25">
      <c r="A9" s="56">
        <v>2</v>
      </c>
      <c r="B9" s="57" t="s">
        <v>113</v>
      </c>
      <c r="C9" s="18" t="s">
        <v>23</v>
      </c>
      <c r="D9" s="59">
        <v>1099890</v>
      </c>
      <c r="E9" s="64" t="s">
        <v>33</v>
      </c>
    </row>
    <row r="10" spans="1:5" ht="15.75" x14ac:dyDescent="0.25">
      <c r="A10" s="56">
        <v>3</v>
      </c>
      <c r="B10" s="57" t="s">
        <v>114</v>
      </c>
      <c r="C10" s="18" t="s">
        <v>23</v>
      </c>
      <c r="D10" s="59">
        <v>825391</v>
      </c>
      <c r="E10" s="64" t="s">
        <v>34</v>
      </c>
    </row>
    <row r="11" spans="1:5" ht="15.75" x14ac:dyDescent="0.25">
      <c r="A11" s="16"/>
      <c r="B11" s="15"/>
      <c r="C11" s="14" t="s">
        <v>75</v>
      </c>
      <c r="D11" s="45">
        <f>SUM(D8:D10)</f>
        <v>2115181</v>
      </c>
      <c r="E11" s="25" t="s">
        <v>121</v>
      </c>
    </row>
    <row r="12" spans="1:5" x14ac:dyDescent="0.25">
      <c r="A12" s="11"/>
      <c r="B12" s="10"/>
      <c r="C12" s="8"/>
      <c r="D12" s="9"/>
      <c r="E12" s="8"/>
    </row>
    <row r="13" spans="1:5" x14ac:dyDescent="0.25">
      <c r="A13" s="7"/>
      <c r="B13" s="7"/>
      <c r="C13" s="7"/>
      <c r="D13" s="72" t="s">
        <v>115</v>
      </c>
      <c r="E13" s="72"/>
    </row>
    <row r="14" spans="1:5" x14ac:dyDescent="0.25">
      <c r="A14" s="7"/>
      <c r="B14" s="7" t="s">
        <v>21</v>
      </c>
      <c r="C14" s="7"/>
      <c r="D14" s="72" t="s">
        <v>20</v>
      </c>
      <c r="E14" s="72"/>
    </row>
    <row r="15" spans="1:5" x14ac:dyDescent="0.25">
      <c r="A15" s="7"/>
      <c r="B15" s="7"/>
      <c r="C15" s="7"/>
      <c r="D15" s="7"/>
      <c r="E15" s="7"/>
    </row>
    <row r="16" spans="1:5" x14ac:dyDescent="0.25">
      <c r="A16" s="7"/>
      <c r="B16" s="7"/>
      <c r="C16" s="7"/>
      <c r="D16" s="7"/>
      <c r="E16" s="7"/>
    </row>
    <row r="17" spans="1:5" x14ac:dyDescent="0.25">
      <c r="A17" s="7"/>
      <c r="B17" s="7"/>
      <c r="C17" s="7"/>
      <c r="D17" s="7"/>
      <c r="E17" s="7"/>
    </row>
    <row r="18" spans="1:5" x14ac:dyDescent="0.25">
      <c r="A18" s="7"/>
      <c r="B18" s="7"/>
      <c r="C18" s="7"/>
      <c r="D18" s="7"/>
      <c r="E18" s="7"/>
    </row>
    <row r="19" spans="1:5" ht="15.75" x14ac:dyDescent="0.25">
      <c r="A19" s="7"/>
      <c r="B19" s="7"/>
      <c r="C19" s="7"/>
      <c r="D19" s="74" t="s">
        <v>73</v>
      </c>
      <c r="E19" s="74"/>
    </row>
  </sheetData>
  <mergeCells count="4">
    <mergeCell ref="A6:E6"/>
    <mergeCell ref="D13:E13"/>
    <mergeCell ref="D14:E14"/>
    <mergeCell ref="D19:E19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XFD1048576"/>
    </sheetView>
  </sheetViews>
  <sheetFormatPr defaultRowHeight="15" x14ac:dyDescent="0.25"/>
  <cols>
    <col min="2" max="2" width="25.5703125" customWidth="1"/>
    <col min="3" max="3" width="27.42578125" customWidth="1"/>
    <col min="4" max="4" width="21.85546875" customWidth="1"/>
    <col min="5" max="5" width="29.85546875" customWidth="1"/>
    <col min="9" max="9" width="13.28515625" bestFit="1" customWidth="1"/>
  </cols>
  <sheetData>
    <row r="1" spans="1:9" x14ac:dyDescent="0.25">
      <c r="A1" s="24" t="s">
        <v>0</v>
      </c>
      <c r="B1" s="24"/>
      <c r="C1" s="24"/>
      <c r="D1" s="24"/>
      <c r="E1" s="7"/>
    </row>
    <row r="2" spans="1:9" x14ac:dyDescent="0.25">
      <c r="A2" s="24" t="s">
        <v>1</v>
      </c>
      <c r="B2" s="24"/>
      <c r="C2" s="24"/>
      <c r="D2" s="24"/>
      <c r="E2" s="7"/>
    </row>
    <row r="3" spans="1:9" x14ac:dyDescent="0.25">
      <c r="A3" s="24" t="s">
        <v>2</v>
      </c>
      <c r="B3" s="24"/>
      <c r="C3" s="24"/>
      <c r="D3" s="24"/>
      <c r="E3" s="7"/>
    </row>
    <row r="4" spans="1:9" x14ac:dyDescent="0.25">
      <c r="A4" s="24" t="s">
        <v>3</v>
      </c>
      <c r="B4" s="24"/>
      <c r="C4" s="24"/>
      <c r="D4" s="24"/>
      <c r="E4" s="7"/>
    </row>
    <row r="5" spans="1:9" x14ac:dyDescent="0.25">
      <c r="A5" s="7"/>
      <c r="B5" s="7"/>
      <c r="C5" s="7"/>
      <c r="D5" s="7"/>
      <c r="E5" s="7"/>
    </row>
    <row r="6" spans="1:9" ht="20.25" x14ac:dyDescent="0.25">
      <c r="A6" s="71" t="s">
        <v>4</v>
      </c>
      <c r="B6" s="71"/>
      <c r="C6" s="71"/>
      <c r="D6" s="71"/>
      <c r="E6" s="71"/>
    </row>
    <row r="7" spans="1:9" ht="15.75" x14ac:dyDescent="0.25">
      <c r="A7" s="53" t="s">
        <v>7</v>
      </c>
      <c r="B7" s="54" t="s">
        <v>27</v>
      </c>
      <c r="C7" s="53" t="s">
        <v>26</v>
      </c>
      <c r="D7" s="55" t="s">
        <v>25</v>
      </c>
      <c r="E7" s="55" t="s">
        <v>24</v>
      </c>
    </row>
    <row r="8" spans="1:9" ht="15.75" x14ac:dyDescent="0.25">
      <c r="A8" s="56">
        <v>1</v>
      </c>
      <c r="B8" s="57" t="s">
        <v>116</v>
      </c>
      <c r="C8" s="18" t="s">
        <v>23</v>
      </c>
      <c r="D8" s="59">
        <v>304200</v>
      </c>
      <c r="E8" s="64" t="s">
        <v>33</v>
      </c>
    </row>
    <row r="9" spans="1:9" ht="15.75" x14ac:dyDescent="0.25">
      <c r="A9" s="56">
        <v>2</v>
      </c>
      <c r="B9" s="57" t="s">
        <v>117</v>
      </c>
      <c r="C9" s="18" t="s">
        <v>23</v>
      </c>
      <c r="D9" s="59">
        <v>326521</v>
      </c>
      <c r="E9" s="64" t="s">
        <v>43</v>
      </c>
    </row>
    <row r="10" spans="1:9" ht="15.75" x14ac:dyDescent="0.25">
      <c r="A10" s="56">
        <v>3</v>
      </c>
      <c r="B10" s="57" t="s">
        <v>118</v>
      </c>
      <c r="C10" s="18" t="s">
        <v>23</v>
      </c>
      <c r="D10" s="59">
        <v>540900</v>
      </c>
      <c r="E10" s="64" t="s">
        <v>34</v>
      </c>
    </row>
    <row r="11" spans="1:9" ht="15.75" x14ac:dyDescent="0.25">
      <c r="A11" s="16"/>
      <c r="B11" s="15"/>
      <c r="C11" s="14" t="s">
        <v>75</v>
      </c>
      <c r="D11" s="45">
        <f>SUM(D8:D10)</f>
        <v>1171621</v>
      </c>
      <c r="E11" t="s">
        <v>122</v>
      </c>
    </row>
    <row r="12" spans="1:9" x14ac:dyDescent="0.25">
      <c r="A12" s="11"/>
      <c r="B12" s="10"/>
      <c r="C12" s="8"/>
      <c r="D12" s="9"/>
      <c r="E12" s="8"/>
    </row>
    <row r="13" spans="1:9" x14ac:dyDescent="0.25">
      <c r="A13" s="7"/>
      <c r="B13" s="7"/>
      <c r="C13" s="7"/>
      <c r="D13" s="72" t="s">
        <v>119</v>
      </c>
      <c r="E13" s="72"/>
    </row>
    <row r="14" spans="1:9" x14ac:dyDescent="0.25">
      <c r="A14" s="7"/>
      <c r="B14" s="7" t="s">
        <v>21</v>
      </c>
      <c r="C14" s="7"/>
      <c r="D14" s="72" t="s">
        <v>20</v>
      </c>
      <c r="E14" s="72"/>
    </row>
    <row r="15" spans="1:9" x14ac:dyDescent="0.25">
      <c r="A15" s="7"/>
      <c r="B15" s="7"/>
      <c r="C15" s="7"/>
      <c r="D15" s="7"/>
      <c r="E15" s="7"/>
      <c r="I15" s="1"/>
    </row>
    <row r="16" spans="1:9" x14ac:dyDescent="0.25">
      <c r="A16" s="7"/>
      <c r="B16" s="7"/>
      <c r="C16" s="7"/>
      <c r="D16" s="7"/>
      <c r="E16" s="7"/>
      <c r="I16" s="1"/>
    </row>
    <row r="17" spans="1:9" x14ac:dyDescent="0.25">
      <c r="A17" s="7"/>
      <c r="B17" s="7"/>
      <c r="C17" s="7"/>
      <c r="D17" s="7"/>
      <c r="E17" s="7"/>
      <c r="I17" s="1"/>
    </row>
    <row r="18" spans="1:9" x14ac:dyDescent="0.25">
      <c r="A18" s="7"/>
      <c r="B18" s="7"/>
      <c r="C18" s="7"/>
      <c r="D18" s="7"/>
      <c r="E18" s="7"/>
      <c r="I18" s="1"/>
    </row>
    <row r="19" spans="1:9" ht="15.75" x14ac:dyDescent="0.25">
      <c r="A19" s="7"/>
      <c r="B19" s="7"/>
      <c r="C19" s="7"/>
      <c r="D19" s="74" t="s">
        <v>73</v>
      </c>
      <c r="E19" s="74"/>
      <c r="I19" s="1"/>
    </row>
    <row r="20" spans="1:9" x14ac:dyDescent="0.25">
      <c r="I20" s="1"/>
    </row>
    <row r="21" spans="1:9" x14ac:dyDescent="0.25">
      <c r="I21" s="1"/>
    </row>
    <row r="22" spans="1:9" x14ac:dyDescent="0.25">
      <c r="I22" s="1"/>
    </row>
  </sheetData>
  <mergeCells count="4">
    <mergeCell ref="A6:E6"/>
    <mergeCell ref="D13:E13"/>
    <mergeCell ref="D14:E14"/>
    <mergeCell ref="D19:E19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XFD1048576"/>
    </sheetView>
  </sheetViews>
  <sheetFormatPr defaultRowHeight="15" x14ac:dyDescent="0.25"/>
  <cols>
    <col min="2" max="2" width="25.5703125" customWidth="1"/>
    <col min="3" max="3" width="27.42578125" customWidth="1"/>
    <col min="4" max="4" width="21.85546875" customWidth="1"/>
    <col min="5" max="5" width="29.85546875" customWidth="1"/>
    <col min="9" max="9" width="13.28515625" bestFit="1" customWidth="1"/>
  </cols>
  <sheetData>
    <row r="1" spans="1:9" x14ac:dyDescent="0.25">
      <c r="A1" s="24" t="s">
        <v>0</v>
      </c>
      <c r="B1" s="24"/>
      <c r="C1" s="24"/>
      <c r="D1" s="24"/>
      <c r="E1" s="7"/>
    </row>
    <row r="2" spans="1:9" x14ac:dyDescent="0.25">
      <c r="A2" s="24" t="s">
        <v>1</v>
      </c>
      <c r="B2" s="24"/>
      <c r="C2" s="24"/>
      <c r="D2" s="24"/>
      <c r="E2" s="7"/>
    </row>
    <row r="3" spans="1:9" x14ac:dyDescent="0.25">
      <c r="A3" s="24" t="s">
        <v>2</v>
      </c>
      <c r="B3" s="24"/>
      <c r="C3" s="24"/>
      <c r="D3" s="24"/>
      <c r="E3" s="7"/>
    </row>
    <row r="4" spans="1:9" x14ac:dyDescent="0.25">
      <c r="A4" s="24" t="s">
        <v>3</v>
      </c>
      <c r="B4" s="24"/>
      <c r="C4" s="24"/>
      <c r="D4" s="24"/>
      <c r="E4" s="7"/>
    </row>
    <row r="5" spans="1:9" x14ac:dyDescent="0.25">
      <c r="A5" s="7"/>
      <c r="B5" s="7"/>
      <c r="C5" s="7"/>
      <c r="D5" s="7"/>
      <c r="E5" s="7"/>
    </row>
    <row r="6" spans="1:9" ht="20.25" x14ac:dyDescent="0.25">
      <c r="A6" s="71" t="s">
        <v>4</v>
      </c>
      <c r="B6" s="71"/>
      <c r="C6" s="71"/>
      <c r="D6" s="71"/>
      <c r="E6" s="71"/>
    </row>
    <row r="7" spans="1:9" ht="15.75" x14ac:dyDescent="0.25">
      <c r="A7" s="53" t="s">
        <v>7</v>
      </c>
      <c r="B7" s="54" t="s">
        <v>27</v>
      </c>
      <c r="C7" s="53" t="s">
        <v>26</v>
      </c>
      <c r="D7" s="55" t="s">
        <v>25</v>
      </c>
      <c r="E7" s="55" t="s">
        <v>24</v>
      </c>
    </row>
    <row r="8" spans="1:9" ht="15.75" x14ac:dyDescent="0.25">
      <c r="A8" s="56">
        <v>1</v>
      </c>
      <c r="B8" s="57" t="s">
        <v>124</v>
      </c>
      <c r="C8" s="18" t="s">
        <v>23</v>
      </c>
      <c r="D8" s="59">
        <v>188819</v>
      </c>
      <c r="E8" s="64" t="s">
        <v>34</v>
      </c>
    </row>
    <row r="9" spans="1:9" ht="15.75" x14ac:dyDescent="0.25">
      <c r="A9" s="56">
        <v>2</v>
      </c>
      <c r="B9" s="57" t="s">
        <v>125</v>
      </c>
      <c r="C9" s="18" t="s">
        <v>23</v>
      </c>
      <c r="D9" s="59">
        <v>975420</v>
      </c>
      <c r="E9" s="64" t="s">
        <v>43</v>
      </c>
    </row>
    <row r="10" spans="1:9" ht="15.75" x14ac:dyDescent="0.25">
      <c r="A10" s="56">
        <v>3</v>
      </c>
      <c r="B10" s="57" t="s">
        <v>126</v>
      </c>
      <c r="C10" s="18" t="s">
        <v>23</v>
      </c>
      <c r="D10" s="59">
        <v>564930</v>
      </c>
      <c r="E10" s="64" t="s">
        <v>33</v>
      </c>
    </row>
    <row r="11" spans="1:9" ht="15.75" x14ac:dyDescent="0.25">
      <c r="A11" s="16"/>
      <c r="B11" s="15"/>
      <c r="C11" s="14" t="s">
        <v>75</v>
      </c>
      <c r="D11" s="45">
        <f>SUM(D8:D10)</f>
        <v>1729169</v>
      </c>
      <c r="E11" s="25" t="s">
        <v>127</v>
      </c>
    </row>
    <row r="12" spans="1:9" x14ac:dyDescent="0.25">
      <c r="A12" s="11"/>
      <c r="B12" s="10"/>
      <c r="C12" s="8"/>
      <c r="D12" s="9"/>
      <c r="E12" s="8"/>
    </row>
    <row r="13" spans="1:9" x14ac:dyDescent="0.25">
      <c r="A13" s="7"/>
      <c r="B13" s="7"/>
      <c r="C13" s="7"/>
      <c r="D13" s="72" t="s">
        <v>123</v>
      </c>
      <c r="E13" s="72"/>
    </row>
    <row r="14" spans="1:9" x14ac:dyDescent="0.25">
      <c r="A14" s="7"/>
      <c r="B14" s="7" t="s">
        <v>21</v>
      </c>
      <c r="C14" s="7"/>
      <c r="D14" s="72" t="s">
        <v>20</v>
      </c>
      <c r="E14" s="72"/>
    </row>
    <row r="15" spans="1:9" x14ac:dyDescent="0.25">
      <c r="A15" s="7"/>
      <c r="B15" s="7"/>
      <c r="C15" s="7"/>
      <c r="D15" s="7"/>
      <c r="E15" s="7"/>
      <c r="I15" s="1"/>
    </row>
    <row r="16" spans="1:9" x14ac:dyDescent="0.25">
      <c r="A16" s="7"/>
      <c r="B16" s="7"/>
      <c r="C16" s="7"/>
      <c r="D16" s="7"/>
      <c r="E16" s="7"/>
      <c r="I16" s="1"/>
    </row>
    <row r="17" spans="1:9" x14ac:dyDescent="0.25">
      <c r="A17" s="7"/>
      <c r="B17" s="7"/>
      <c r="C17" s="7"/>
      <c r="D17" s="7"/>
      <c r="E17" s="7"/>
      <c r="I17" s="1"/>
    </row>
    <row r="18" spans="1:9" x14ac:dyDescent="0.25">
      <c r="A18" s="7"/>
      <c r="B18" s="7"/>
      <c r="C18" s="7"/>
      <c r="D18" s="7"/>
      <c r="E18" s="7"/>
      <c r="I18" s="1"/>
    </row>
    <row r="19" spans="1:9" ht="15.75" x14ac:dyDescent="0.25">
      <c r="A19" s="7"/>
      <c r="B19" s="7"/>
      <c r="C19" s="7"/>
      <c r="D19" s="74" t="s">
        <v>73</v>
      </c>
      <c r="E19" s="74"/>
      <c r="I19" s="1"/>
    </row>
    <row r="20" spans="1:9" x14ac:dyDescent="0.25">
      <c r="I20" s="1"/>
    </row>
    <row r="21" spans="1:9" x14ac:dyDescent="0.25">
      <c r="I21" s="1"/>
    </row>
    <row r="22" spans="1:9" x14ac:dyDescent="0.25">
      <c r="I22" s="1"/>
    </row>
  </sheetData>
  <mergeCells count="4">
    <mergeCell ref="A6:E6"/>
    <mergeCell ref="D13:E13"/>
    <mergeCell ref="D14:E14"/>
    <mergeCell ref="D19:E1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7" workbookViewId="0">
      <selection activeCell="G13" sqref="G13"/>
    </sheetView>
  </sheetViews>
  <sheetFormatPr defaultRowHeight="15" x14ac:dyDescent="0.25"/>
  <cols>
    <col min="2" max="2" width="16.85546875" customWidth="1"/>
    <col min="3" max="3" width="17.140625" customWidth="1"/>
    <col min="4" max="4" width="16.7109375" customWidth="1"/>
    <col min="5" max="5" width="16.5703125" customWidth="1"/>
  </cols>
  <sheetData>
    <row r="1" spans="1:6" x14ac:dyDescent="0.25">
      <c r="A1" s="24" t="s">
        <v>0</v>
      </c>
      <c r="B1" s="24"/>
      <c r="C1" s="24"/>
      <c r="D1" s="24"/>
      <c r="E1" s="7"/>
    </row>
    <row r="2" spans="1:6" x14ac:dyDescent="0.25">
      <c r="A2" s="24" t="s">
        <v>1</v>
      </c>
      <c r="B2" s="24"/>
      <c r="C2" s="24"/>
      <c r="D2" s="24"/>
      <c r="E2" s="7"/>
    </row>
    <row r="3" spans="1:6" x14ac:dyDescent="0.25">
      <c r="A3" s="24" t="s">
        <v>2</v>
      </c>
      <c r="B3" s="24"/>
      <c r="C3" s="24"/>
      <c r="D3" s="24"/>
      <c r="E3" s="7"/>
    </row>
    <row r="4" spans="1:6" x14ac:dyDescent="0.25">
      <c r="A4" s="24" t="s">
        <v>3</v>
      </c>
      <c r="B4" s="24"/>
      <c r="C4" s="24"/>
      <c r="D4" s="24"/>
      <c r="E4" s="7"/>
    </row>
    <row r="5" spans="1:6" x14ac:dyDescent="0.25">
      <c r="A5" s="7"/>
      <c r="B5" s="7"/>
      <c r="C5" s="7"/>
      <c r="D5" s="7"/>
      <c r="E5" s="7"/>
    </row>
    <row r="6" spans="1:6" ht="21" x14ac:dyDescent="0.25">
      <c r="A6" s="71" t="s">
        <v>4</v>
      </c>
      <c r="B6" s="71"/>
      <c r="C6" s="71"/>
      <c r="D6" s="71"/>
      <c r="E6" s="71"/>
      <c r="F6" s="23"/>
    </row>
    <row r="7" spans="1:6" ht="31.5" x14ac:dyDescent="0.25">
      <c r="A7" s="21" t="s">
        <v>7</v>
      </c>
      <c r="B7" s="22" t="s">
        <v>27</v>
      </c>
      <c r="C7" s="21" t="s">
        <v>26</v>
      </c>
      <c r="D7" s="20" t="s">
        <v>25</v>
      </c>
      <c r="E7" s="20" t="s">
        <v>24</v>
      </c>
    </row>
    <row r="8" spans="1:6" ht="15.75" x14ac:dyDescent="0.25">
      <c r="A8" s="18">
        <v>1</v>
      </c>
      <c r="B8" s="19">
        <v>6285</v>
      </c>
      <c r="C8" s="18" t="s">
        <v>23</v>
      </c>
      <c r="D8" s="17">
        <v>864899</v>
      </c>
      <c r="E8" s="12" t="s">
        <v>5</v>
      </c>
      <c r="F8" t="s">
        <v>90</v>
      </c>
    </row>
    <row r="9" spans="1:6" ht="15.75" x14ac:dyDescent="0.25">
      <c r="A9" s="18">
        <v>2</v>
      </c>
      <c r="B9" s="19">
        <v>6286</v>
      </c>
      <c r="C9" s="18" t="s">
        <v>23</v>
      </c>
      <c r="D9" s="17">
        <v>1677504</v>
      </c>
      <c r="E9" s="12" t="s">
        <v>6</v>
      </c>
      <c r="F9" t="s">
        <v>90</v>
      </c>
    </row>
    <row r="10" spans="1:6" ht="15.75" x14ac:dyDescent="0.25">
      <c r="A10" s="18">
        <v>3</v>
      </c>
      <c r="B10" s="19">
        <v>6287</v>
      </c>
      <c r="C10" s="18" t="s">
        <v>23</v>
      </c>
      <c r="D10" s="17">
        <v>94410</v>
      </c>
      <c r="E10" s="12" t="s">
        <v>28</v>
      </c>
      <c r="F10" t="s">
        <v>90</v>
      </c>
    </row>
    <row r="11" spans="1:6" ht="15.75" x14ac:dyDescent="0.25">
      <c r="A11" s="18">
        <v>4</v>
      </c>
      <c r="B11" s="19">
        <v>6288</v>
      </c>
      <c r="C11" s="18" t="s">
        <v>23</v>
      </c>
      <c r="D11" s="17">
        <v>283229</v>
      </c>
      <c r="E11" s="12" t="s">
        <v>29</v>
      </c>
      <c r="F11" t="s">
        <v>90</v>
      </c>
    </row>
    <row r="12" spans="1:6" ht="15.75" x14ac:dyDescent="0.25">
      <c r="A12" s="18">
        <v>5</v>
      </c>
      <c r="B12" s="19">
        <v>6289</v>
      </c>
      <c r="C12" s="18" t="s">
        <v>23</v>
      </c>
      <c r="D12" s="17">
        <v>1111949</v>
      </c>
      <c r="E12" s="12" t="s">
        <v>11</v>
      </c>
      <c r="F12" t="s">
        <v>90</v>
      </c>
    </row>
    <row r="13" spans="1:6" ht="15.75" x14ac:dyDescent="0.25">
      <c r="A13" s="18">
        <v>6</v>
      </c>
      <c r="B13" s="19">
        <v>6290</v>
      </c>
      <c r="C13" s="18" t="s">
        <v>23</v>
      </c>
      <c r="D13" s="17">
        <v>779307</v>
      </c>
      <c r="E13" s="12" t="s">
        <v>15</v>
      </c>
      <c r="F13" t="s">
        <v>90</v>
      </c>
    </row>
    <row r="14" spans="1:6" ht="15.75" x14ac:dyDescent="0.25">
      <c r="A14" s="16"/>
      <c r="B14" s="15"/>
      <c r="C14" s="14" t="s">
        <v>22</v>
      </c>
      <c r="D14" s="13">
        <f>SUM(D8:D13)</f>
        <v>4811298</v>
      </c>
      <c r="E14" s="12"/>
    </row>
    <row r="15" spans="1:6" x14ac:dyDescent="0.25">
      <c r="A15" s="11"/>
      <c r="B15" s="10"/>
      <c r="C15" s="8"/>
      <c r="D15" s="9"/>
      <c r="E15" s="8"/>
    </row>
    <row r="16" spans="1:6" x14ac:dyDescent="0.25">
      <c r="A16" s="7"/>
      <c r="B16" s="7"/>
      <c r="C16" s="7"/>
      <c r="D16" s="72" t="s">
        <v>30</v>
      </c>
      <c r="E16" s="72"/>
    </row>
    <row r="17" spans="1:5" x14ac:dyDescent="0.25">
      <c r="A17" s="7"/>
      <c r="B17" s="7" t="s">
        <v>21</v>
      </c>
      <c r="C17" s="7"/>
      <c r="D17" s="72" t="s">
        <v>20</v>
      </c>
      <c r="E17" s="72"/>
    </row>
    <row r="18" spans="1:5" x14ac:dyDescent="0.25">
      <c r="A18" s="7"/>
      <c r="B18" s="7"/>
      <c r="C18" s="7"/>
      <c r="D18" s="7"/>
      <c r="E18" s="7"/>
    </row>
    <row r="19" spans="1:5" x14ac:dyDescent="0.25">
      <c r="A19" s="7"/>
      <c r="B19" s="7"/>
      <c r="C19" s="7"/>
      <c r="D19" s="7"/>
      <c r="E19" s="7"/>
    </row>
    <row r="20" spans="1:5" x14ac:dyDescent="0.25">
      <c r="A20" s="7"/>
      <c r="B20" s="7"/>
      <c r="C20" s="7"/>
      <c r="D20" s="7"/>
      <c r="E20" s="7"/>
    </row>
    <row r="21" spans="1:5" x14ac:dyDescent="0.25">
      <c r="A21" s="7"/>
      <c r="B21" s="7"/>
      <c r="C21" s="7"/>
      <c r="D21" s="7"/>
      <c r="E21" s="7"/>
    </row>
    <row r="22" spans="1:5" x14ac:dyDescent="0.25">
      <c r="A22" s="7"/>
      <c r="B22" s="7"/>
      <c r="C22" s="7"/>
      <c r="D22" s="7"/>
      <c r="E22" s="7"/>
    </row>
    <row r="23" spans="1:5" ht="15.75" x14ac:dyDescent="0.25">
      <c r="A23" s="7"/>
      <c r="B23" s="7"/>
      <c r="C23" s="7"/>
      <c r="D23" s="73" t="s">
        <v>19</v>
      </c>
      <c r="E23" s="73"/>
    </row>
  </sheetData>
  <mergeCells count="4">
    <mergeCell ref="A6:E6"/>
    <mergeCell ref="D16:E16"/>
    <mergeCell ref="D17:E17"/>
    <mergeCell ref="D23:E23"/>
  </mergeCells>
  <pageMargins left="0.7" right="0.7" top="0.75" bottom="0.75" header="0.3" footer="0.3"/>
  <pageSetup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D21" sqref="D21"/>
    </sheetView>
  </sheetViews>
  <sheetFormatPr defaultRowHeight="15" x14ac:dyDescent="0.25"/>
  <cols>
    <col min="2" max="2" width="25.5703125" customWidth="1"/>
    <col min="3" max="3" width="27.42578125" customWidth="1"/>
    <col min="4" max="4" width="21.85546875" customWidth="1"/>
    <col min="5" max="5" width="29.85546875" customWidth="1"/>
    <col min="9" max="9" width="13.28515625" bestFit="1" customWidth="1"/>
  </cols>
  <sheetData>
    <row r="1" spans="1:9" x14ac:dyDescent="0.25">
      <c r="A1" s="24" t="s">
        <v>0</v>
      </c>
      <c r="B1" s="24"/>
      <c r="C1" s="24"/>
      <c r="D1" s="24"/>
      <c r="E1" s="7"/>
    </row>
    <row r="2" spans="1:9" x14ac:dyDescent="0.25">
      <c r="A2" s="24" t="s">
        <v>1</v>
      </c>
      <c r="B2" s="24"/>
      <c r="C2" s="24"/>
      <c r="D2" s="24"/>
      <c r="E2" s="7"/>
    </row>
    <row r="3" spans="1:9" x14ac:dyDescent="0.25">
      <c r="A3" s="24" t="s">
        <v>2</v>
      </c>
      <c r="B3" s="24"/>
      <c r="C3" s="24"/>
      <c r="D3" s="24"/>
      <c r="E3" s="7"/>
    </row>
    <row r="4" spans="1:9" x14ac:dyDescent="0.25">
      <c r="A4" s="24" t="s">
        <v>3</v>
      </c>
      <c r="B4" s="24"/>
      <c r="C4" s="24"/>
      <c r="D4" s="24"/>
      <c r="E4" s="7"/>
    </row>
    <row r="5" spans="1:9" x14ac:dyDescent="0.25">
      <c r="A5" s="7"/>
      <c r="B5" s="7"/>
      <c r="C5" s="7"/>
      <c r="D5" s="7"/>
      <c r="E5" s="7"/>
    </row>
    <row r="6" spans="1:9" ht="20.25" x14ac:dyDescent="0.25">
      <c r="A6" s="71" t="s">
        <v>4</v>
      </c>
      <c r="B6" s="71"/>
      <c r="C6" s="71"/>
      <c r="D6" s="71"/>
      <c r="E6" s="71"/>
    </row>
    <row r="7" spans="1:9" ht="15.75" x14ac:dyDescent="0.25">
      <c r="A7" s="53" t="s">
        <v>7</v>
      </c>
      <c r="B7" s="54" t="s">
        <v>27</v>
      </c>
      <c r="C7" s="53" t="s">
        <v>26</v>
      </c>
      <c r="D7" s="55" t="s">
        <v>25</v>
      </c>
      <c r="E7" s="55" t="s">
        <v>24</v>
      </c>
    </row>
    <row r="8" spans="1:9" ht="15.75" x14ac:dyDescent="0.25">
      <c r="A8" s="56">
        <v>1</v>
      </c>
      <c r="B8" s="57" t="s">
        <v>129</v>
      </c>
      <c r="C8" s="18" t="s">
        <v>23</v>
      </c>
      <c r="D8" s="59">
        <v>94410</v>
      </c>
      <c r="E8" s="64" t="s">
        <v>34</v>
      </c>
    </row>
    <row r="9" spans="1:9" ht="15.75" x14ac:dyDescent="0.25">
      <c r="A9" s="56">
        <v>2</v>
      </c>
      <c r="B9" s="57" t="s">
        <v>130</v>
      </c>
      <c r="C9" s="18" t="s">
        <v>23</v>
      </c>
      <c r="D9" s="59">
        <v>152550</v>
      </c>
      <c r="E9" s="64" t="s">
        <v>43</v>
      </c>
    </row>
    <row r="10" spans="1:9" ht="15.75" x14ac:dyDescent="0.25">
      <c r="A10" s="56">
        <v>3</v>
      </c>
      <c r="B10" s="57" t="s">
        <v>131</v>
      </c>
      <c r="C10" s="18" t="s">
        <v>23</v>
      </c>
      <c r="D10" s="59">
        <v>106651</v>
      </c>
      <c r="E10" s="64" t="s">
        <v>33</v>
      </c>
    </row>
    <row r="11" spans="1:9" ht="15.75" x14ac:dyDescent="0.25">
      <c r="A11" s="16"/>
      <c r="B11" s="15"/>
      <c r="C11" s="14" t="s">
        <v>75</v>
      </c>
      <c r="D11" s="45">
        <f>SUM(D8:D10)</f>
        <v>353611</v>
      </c>
      <c r="E11" s="25" t="s">
        <v>136</v>
      </c>
    </row>
    <row r="12" spans="1:9" x14ac:dyDescent="0.25">
      <c r="A12" s="11"/>
      <c r="B12" s="10"/>
      <c r="C12" s="8"/>
      <c r="D12" s="9"/>
      <c r="E12" s="8"/>
    </row>
    <row r="13" spans="1:9" x14ac:dyDescent="0.25">
      <c r="A13" s="7"/>
      <c r="B13" s="7"/>
      <c r="C13" s="7"/>
      <c r="D13" s="72" t="s">
        <v>128</v>
      </c>
      <c r="E13" s="72"/>
    </row>
    <row r="14" spans="1:9" x14ac:dyDescent="0.25">
      <c r="A14" s="7"/>
      <c r="B14" s="7" t="s">
        <v>21</v>
      </c>
      <c r="C14" s="7"/>
      <c r="D14" s="72" t="s">
        <v>20</v>
      </c>
      <c r="E14" s="72"/>
      <c r="F14" s="31"/>
    </row>
    <row r="15" spans="1:9" x14ac:dyDescent="0.25">
      <c r="A15" s="7"/>
      <c r="B15" s="7"/>
      <c r="C15" s="7"/>
      <c r="D15" s="7"/>
      <c r="E15" s="7"/>
      <c r="I15" s="1"/>
    </row>
    <row r="16" spans="1:9" x14ac:dyDescent="0.25">
      <c r="A16" s="7"/>
      <c r="B16" s="7"/>
      <c r="C16" s="7"/>
      <c r="D16" s="7"/>
      <c r="E16" s="7"/>
      <c r="I16" s="1"/>
    </row>
    <row r="17" spans="1:9" x14ac:dyDescent="0.25">
      <c r="A17" s="7"/>
      <c r="B17" s="7"/>
      <c r="C17" s="7"/>
      <c r="D17" s="7"/>
      <c r="E17" s="7"/>
      <c r="I17" s="1"/>
    </row>
    <row r="18" spans="1:9" x14ac:dyDescent="0.25">
      <c r="A18" s="7"/>
      <c r="B18" s="7"/>
      <c r="C18" s="7"/>
      <c r="D18" s="7"/>
      <c r="E18" s="7"/>
      <c r="I18" s="1"/>
    </row>
    <row r="19" spans="1:9" ht="15.75" x14ac:dyDescent="0.25">
      <c r="A19" s="7"/>
      <c r="B19" s="7"/>
      <c r="C19" s="7"/>
      <c r="D19" s="73" t="s">
        <v>73</v>
      </c>
      <c r="E19" s="73"/>
      <c r="I19" s="1"/>
    </row>
    <row r="20" spans="1:9" x14ac:dyDescent="0.25">
      <c r="I20" s="1"/>
    </row>
    <row r="21" spans="1:9" x14ac:dyDescent="0.25">
      <c r="I21" s="1"/>
    </row>
    <row r="22" spans="1:9" x14ac:dyDescent="0.25">
      <c r="I22" s="1"/>
    </row>
  </sheetData>
  <mergeCells count="4">
    <mergeCell ref="A6:E6"/>
    <mergeCell ref="D13:E13"/>
    <mergeCell ref="D14:E14"/>
    <mergeCell ref="D19:E19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BreakPreview" zoomScale="60" zoomScaleNormal="100" workbookViewId="0">
      <selection activeCell="E9" sqref="E9"/>
    </sheetView>
  </sheetViews>
  <sheetFormatPr defaultRowHeight="15" x14ac:dyDescent="0.25"/>
  <cols>
    <col min="2" max="2" width="25.5703125" customWidth="1"/>
    <col min="3" max="3" width="27.42578125" customWidth="1"/>
    <col min="4" max="4" width="21.85546875" customWidth="1"/>
    <col min="5" max="5" width="29.85546875" customWidth="1"/>
    <col min="9" max="9" width="13.28515625" bestFit="1" customWidth="1"/>
  </cols>
  <sheetData>
    <row r="1" spans="1:9" x14ac:dyDescent="0.25">
      <c r="A1" s="24" t="s">
        <v>0</v>
      </c>
      <c r="B1" s="24"/>
      <c r="C1" s="24"/>
      <c r="D1" s="24"/>
      <c r="E1" s="7"/>
    </row>
    <row r="2" spans="1:9" x14ac:dyDescent="0.25">
      <c r="A2" s="24" t="s">
        <v>1</v>
      </c>
      <c r="B2" s="24"/>
      <c r="C2" s="24"/>
      <c r="D2" s="24"/>
      <c r="E2" s="7"/>
    </row>
    <row r="3" spans="1:9" x14ac:dyDescent="0.25">
      <c r="A3" s="24" t="s">
        <v>2</v>
      </c>
      <c r="B3" s="24"/>
      <c r="C3" s="24"/>
      <c r="D3" s="24"/>
      <c r="E3" s="7"/>
    </row>
    <row r="4" spans="1:9" x14ac:dyDescent="0.25">
      <c r="A4" s="24" t="s">
        <v>3</v>
      </c>
      <c r="B4" s="24"/>
      <c r="C4" s="24"/>
      <c r="D4" s="24"/>
      <c r="E4" s="7"/>
    </row>
    <row r="5" spans="1:9" x14ac:dyDescent="0.25">
      <c r="A5" s="7"/>
      <c r="B5" s="7"/>
      <c r="C5" s="7"/>
      <c r="D5" s="7"/>
      <c r="E5" s="7"/>
    </row>
    <row r="6" spans="1:9" ht="20.25" x14ac:dyDescent="0.25">
      <c r="A6" s="71" t="s">
        <v>4</v>
      </c>
      <c r="B6" s="71"/>
      <c r="C6" s="71"/>
      <c r="D6" s="71"/>
      <c r="E6" s="71"/>
    </row>
    <row r="7" spans="1:9" ht="15.75" x14ac:dyDescent="0.25">
      <c r="A7" s="53" t="s">
        <v>7</v>
      </c>
      <c r="B7" s="54" t="s">
        <v>27</v>
      </c>
      <c r="C7" s="53" t="s">
        <v>26</v>
      </c>
      <c r="D7" s="55" t="s">
        <v>25</v>
      </c>
      <c r="E7" s="55" t="s">
        <v>24</v>
      </c>
    </row>
    <row r="8" spans="1:9" ht="15.75" x14ac:dyDescent="0.25">
      <c r="A8" s="56">
        <v>1</v>
      </c>
      <c r="B8" s="57" t="s">
        <v>133</v>
      </c>
      <c r="C8" s="18" t="s">
        <v>23</v>
      </c>
      <c r="D8" s="59">
        <v>129150</v>
      </c>
      <c r="E8" s="64" t="s">
        <v>33</v>
      </c>
    </row>
    <row r="9" spans="1:9" ht="15.75" x14ac:dyDescent="0.25">
      <c r="A9" s="16"/>
      <c r="B9" s="15"/>
      <c r="C9" s="14" t="s">
        <v>75</v>
      </c>
      <c r="D9" s="45">
        <f>SUM(D8:D8)</f>
        <v>129150</v>
      </c>
      <c r="E9" s="25" t="s">
        <v>137</v>
      </c>
    </row>
    <row r="10" spans="1:9" x14ac:dyDescent="0.25">
      <c r="A10" s="11"/>
      <c r="B10" s="10"/>
      <c r="C10" s="8"/>
      <c r="D10" s="9"/>
      <c r="E10" s="8"/>
    </row>
    <row r="11" spans="1:9" x14ac:dyDescent="0.25">
      <c r="A11" s="7"/>
      <c r="B11" s="7"/>
      <c r="C11" s="7"/>
      <c r="D11" s="72" t="s">
        <v>132</v>
      </c>
      <c r="E11" s="72"/>
    </row>
    <row r="12" spans="1:9" x14ac:dyDescent="0.25">
      <c r="A12" s="7"/>
      <c r="B12" s="7" t="s">
        <v>21</v>
      </c>
      <c r="C12" s="7"/>
      <c r="D12" s="72" t="s">
        <v>20</v>
      </c>
      <c r="E12" s="72"/>
    </row>
    <row r="13" spans="1:9" x14ac:dyDescent="0.25">
      <c r="A13" s="7"/>
      <c r="B13" s="7"/>
      <c r="C13" s="7"/>
      <c r="D13" s="7"/>
      <c r="E13" s="7"/>
      <c r="I13" s="1"/>
    </row>
    <row r="14" spans="1:9" x14ac:dyDescent="0.25">
      <c r="A14" s="7"/>
      <c r="B14" s="7"/>
      <c r="C14" s="7"/>
      <c r="D14" s="7"/>
      <c r="E14" s="7"/>
      <c r="I14" s="1"/>
    </row>
    <row r="15" spans="1:9" x14ac:dyDescent="0.25">
      <c r="A15" s="7"/>
      <c r="B15" s="7"/>
      <c r="C15" s="7"/>
      <c r="D15" s="7"/>
      <c r="E15" s="7"/>
      <c r="I15" s="1"/>
    </row>
    <row r="16" spans="1:9" x14ac:dyDescent="0.25">
      <c r="A16" s="7"/>
      <c r="B16" s="7"/>
      <c r="C16" s="7"/>
      <c r="D16" s="7"/>
      <c r="E16" s="7"/>
      <c r="I16" s="1"/>
    </row>
    <row r="17" spans="1:9" ht="15.75" x14ac:dyDescent="0.25">
      <c r="A17" s="7"/>
      <c r="B17" s="7"/>
      <c r="C17" s="7"/>
      <c r="D17" s="73" t="s">
        <v>73</v>
      </c>
      <c r="E17" s="73"/>
      <c r="I17" s="1"/>
    </row>
    <row r="18" spans="1:9" x14ac:dyDescent="0.25">
      <c r="I18" s="1"/>
    </row>
    <row r="19" spans="1:9" x14ac:dyDescent="0.25">
      <c r="I19" s="1"/>
    </row>
    <row r="20" spans="1:9" x14ac:dyDescent="0.25">
      <c r="I20" s="1"/>
    </row>
  </sheetData>
  <mergeCells count="4">
    <mergeCell ref="A6:E6"/>
    <mergeCell ref="D11:E11"/>
    <mergeCell ref="D12:E12"/>
    <mergeCell ref="D17:E17"/>
  </mergeCells>
  <pageMargins left="0.7" right="0.7" top="0.75" bottom="0.75" header="0.3" footer="0.3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4" workbookViewId="0">
      <selection activeCell="E9" sqref="E9"/>
    </sheetView>
  </sheetViews>
  <sheetFormatPr defaultRowHeight="15" x14ac:dyDescent="0.25"/>
  <cols>
    <col min="2" max="2" width="25.5703125" customWidth="1"/>
    <col min="3" max="3" width="27.42578125" customWidth="1"/>
    <col min="4" max="4" width="21.85546875" customWidth="1"/>
    <col min="5" max="5" width="29.85546875" customWidth="1"/>
    <col min="9" max="9" width="13.28515625" bestFit="1" customWidth="1"/>
  </cols>
  <sheetData>
    <row r="1" spans="1:9" x14ac:dyDescent="0.25">
      <c r="A1" s="24" t="s">
        <v>0</v>
      </c>
      <c r="B1" s="24"/>
      <c r="C1" s="24"/>
      <c r="D1" s="24"/>
      <c r="E1" s="7"/>
    </row>
    <row r="2" spans="1:9" x14ac:dyDescent="0.25">
      <c r="A2" s="24" t="s">
        <v>1</v>
      </c>
      <c r="B2" s="24"/>
      <c r="C2" s="24"/>
      <c r="D2" s="24"/>
      <c r="E2" s="7"/>
    </row>
    <row r="3" spans="1:9" x14ac:dyDescent="0.25">
      <c r="A3" s="24" t="s">
        <v>2</v>
      </c>
      <c r="B3" s="24"/>
      <c r="C3" s="24"/>
      <c r="D3" s="24"/>
      <c r="E3" s="7"/>
    </row>
    <row r="4" spans="1:9" x14ac:dyDescent="0.25">
      <c r="A4" s="24" t="s">
        <v>3</v>
      </c>
      <c r="B4" s="24"/>
      <c r="C4" s="24"/>
      <c r="D4" s="24"/>
      <c r="E4" s="7"/>
    </row>
    <row r="5" spans="1:9" x14ac:dyDescent="0.25">
      <c r="A5" s="7"/>
      <c r="B5" s="7"/>
      <c r="C5" s="7"/>
      <c r="D5" s="7"/>
      <c r="E5" s="7"/>
    </row>
    <row r="6" spans="1:9" ht="20.25" x14ac:dyDescent="0.25">
      <c r="A6" s="71" t="s">
        <v>4</v>
      </c>
      <c r="B6" s="71"/>
      <c r="C6" s="71"/>
      <c r="D6" s="71"/>
      <c r="E6" s="71"/>
    </row>
    <row r="7" spans="1:9" ht="15.75" x14ac:dyDescent="0.25">
      <c r="A7" s="53" t="s">
        <v>7</v>
      </c>
      <c r="B7" s="54" t="s">
        <v>27</v>
      </c>
      <c r="C7" s="53" t="s">
        <v>26</v>
      </c>
      <c r="D7" s="55" t="s">
        <v>25</v>
      </c>
      <c r="E7" s="55" t="s">
        <v>24</v>
      </c>
    </row>
    <row r="8" spans="1:9" ht="15.75" x14ac:dyDescent="0.25">
      <c r="A8" s="56">
        <v>1</v>
      </c>
      <c r="B8" s="57" t="s">
        <v>134</v>
      </c>
      <c r="C8" s="18" t="s">
        <v>23</v>
      </c>
      <c r="D8" s="59">
        <v>129150</v>
      </c>
      <c r="E8" s="64" t="s">
        <v>43</v>
      </c>
    </row>
    <row r="9" spans="1:9" ht="15.75" x14ac:dyDescent="0.25">
      <c r="A9" s="16"/>
      <c r="B9" s="15"/>
      <c r="C9" s="14" t="s">
        <v>75</v>
      </c>
      <c r="D9" s="45">
        <f>SUM(D8:D8)</f>
        <v>129150</v>
      </c>
      <c r="E9" s="25" t="s">
        <v>148</v>
      </c>
    </row>
    <row r="10" spans="1:9" x14ac:dyDescent="0.25">
      <c r="A10" s="11"/>
      <c r="B10" s="10"/>
      <c r="C10" s="8"/>
      <c r="D10" s="9"/>
      <c r="E10" s="8"/>
    </row>
    <row r="11" spans="1:9" x14ac:dyDescent="0.25">
      <c r="A11" s="7"/>
      <c r="B11" s="7"/>
      <c r="C11" s="7"/>
      <c r="D11" s="72" t="s">
        <v>135</v>
      </c>
      <c r="E11" s="72"/>
    </row>
    <row r="12" spans="1:9" x14ac:dyDescent="0.25">
      <c r="A12" s="7"/>
      <c r="B12" s="7" t="s">
        <v>21</v>
      </c>
      <c r="C12" s="7"/>
      <c r="D12" s="72" t="s">
        <v>20</v>
      </c>
      <c r="E12" s="72"/>
    </row>
    <row r="13" spans="1:9" x14ac:dyDescent="0.25">
      <c r="A13" s="7"/>
      <c r="B13" s="7"/>
      <c r="C13" s="7"/>
      <c r="D13" s="7"/>
      <c r="E13" s="7"/>
      <c r="I13" s="1"/>
    </row>
    <row r="14" spans="1:9" x14ac:dyDescent="0.25">
      <c r="A14" s="7"/>
      <c r="B14" s="7"/>
      <c r="C14" s="7"/>
      <c r="D14" s="7"/>
      <c r="E14" s="7"/>
      <c r="I14" s="1"/>
    </row>
    <row r="15" spans="1:9" x14ac:dyDescent="0.25">
      <c r="A15" s="7"/>
      <c r="B15" s="7"/>
      <c r="C15" s="7"/>
      <c r="D15" s="7"/>
      <c r="E15" s="7"/>
      <c r="I15" s="1"/>
    </row>
    <row r="16" spans="1:9" x14ac:dyDescent="0.25">
      <c r="A16" s="7"/>
      <c r="B16" s="7"/>
      <c r="C16" s="7"/>
      <c r="D16" s="7"/>
      <c r="E16" s="7"/>
      <c r="I16" s="1"/>
    </row>
    <row r="17" spans="1:9" ht="15.75" x14ac:dyDescent="0.25">
      <c r="A17" s="7"/>
      <c r="B17" s="7"/>
      <c r="C17" s="7"/>
      <c r="D17" s="73" t="s">
        <v>73</v>
      </c>
      <c r="E17" s="73"/>
      <c r="I17" s="1"/>
    </row>
    <row r="18" spans="1:9" x14ac:dyDescent="0.25">
      <c r="I18" s="1"/>
    </row>
    <row r="19" spans="1:9" x14ac:dyDescent="0.25">
      <c r="I19" s="1"/>
    </row>
    <row r="20" spans="1:9" x14ac:dyDescent="0.25">
      <c r="I20" s="1"/>
    </row>
  </sheetData>
  <mergeCells count="4">
    <mergeCell ref="A6:E6"/>
    <mergeCell ref="D11:E11"/>
    <mergeCell ref="D12:E12"/>
    <mergeCell ref="D17:E1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sqref="A1:XFD1048576"/>
    </sheetView>
  </sheetViews>
  <sheetFormatPr defaultRowHeight="15" x14ac:dyDescent="0.25"/>
  <cols>
    <col min="2" max="2" width="25.5703125" customWidth="1"/>
    <col min="3" max="3" width="27.42578125" customWidth="1"/>
    <col min="4" max="4" width="21.85546875" customWidth="1"/>
    <col min="5" max="5" width="29.85546875" customWidth="1"/>
    <col min="9" max="9" width="13.28515625" bestFit="1" customWidth="1"/>
  </cols>
  <sheetData>
    <row r="1" spans="1:9" x14ac:dyDescent="0.25">
      <c r="A1" s="24" t="s">
        <v>0</v>
      </c>
      <c r="B1" s="24"/>
      <c r="C1" s="24"/>
      <c r="D1" s="24"/>
      <c r="E1" s="7"/>
    </row>
    <row r="2" spans="1:9" x14ac:dyDescent="0.25">
      <c r="A2" s="24" t="s">
        <v>1</v>
      </c>
      <c r="B2" s="24"/>
      <c r="C2" s="24"/>
      <c r="D2" s="24"/>
      <c r="E2" s="7"/>
    </row>
    <row r="3" spans="1:9" x14ac:dyDescent="0.25">
      <c r="A3" s="24" t="s">
        <v>2</v>
      </c>
      <c r="B3" s="24"/>
      <c r="C3" s="24"/>
      <c r="D3" s="24"/>
      <c r="E3" s="7"/>
    </row>
    <row r="4" spans="1:9" x14ac:dyDescent="0.25">
      <c r="A4" s="24" t="s">
        <v>3</v>
      </c>
      <c r="B4" s="24"/>
      <c r="C4" s="24"/>
      <c r="D4" s="24"/>
      <c r="E4" s="7"/>
    </row>
    <row r="5" spans="1:9" x14ac:dyDescent="0.25">
      <c r="A5" s="7"/>
      <c r="B5" s="7"/>
      <c r="C5" s="7"/>
      <c r="D5" s="7"/>
      <c r="E5" s="7"/>
    </row>
    <row r="6" spans="1:9" ht="20.25" x14ac:dyDescent="0.25">
      <c r="A6" s="71" t="s">
        <v>4</v>
      </c>
      <c r="B6" s="71"/>
      <c r="C6" s="71"/>
      <c r="D6" s="71"/>
      <c r="E6" s="71"/>
    </row>
    <row r="7" spans="1:9" ht="15.75" x14ac:dyDescent="0.25">
      <c r="A7" s="53" t="s">
        <v>7</v>
      </c>
      <c r="B7" s="54" t="s">
        <v>27</v>
      </c>
      <c r="C7" s="53" t="s">
        <v>26</v>
      </c>
      <c r="D7" s="55" t="s">
        <v>25</v>
      </c>
      <c r="E7" s="55" t="s">
        <v>24</v>
      </c>
    </row>
    <row r="8" spans="1:9" ht="15.75" x14ac:dyDescent="0.25">
      <c r="A8" s="56">
        <v>1</v>
      </c>
      <c r="B8" s="57" t="s">
        <v>139</v>
      </c>
      <c r="C8" s="18" t="s">
        <v>23</v>
      </c>
      <c r="D8" s="59">
        <v>330209</v>
      </c>
      <c r="E8" s="64" t="s">
        <v>43</v>
      </c>
    </row>
    <row r="9" spans="1:9" ht="15.75" x14ac:dyDescent="0.25">
      <c r="A9" s="16"/>
      <c r="B9" s="15"/>
      <c r="C9" s="14" t="s">
        <v>75</v>
      </c>
      <c r="D9" s="45">
        <f>SUM(D8:D8)</f>
        <v>330209</v>
      </c>
      <c r="E9" s="25" t="s">
        <v>149</v>
      </c>
    </row>
    <row r="10" spans="1:9" x14ac:dyDescent="0.25">
      <c r="A10" s="11"/>
      <c r="B10" s="10"/>
      <c r="C10" s="8"/>
      <c r="D10" s="9"/>
      <c r="E10" s="8"/>
    </row>
    <row r="11" spans="1:9" x14ac:dyDescent="0.25">
      <c r="A11" s="7"/>
      <c r="B11" s="7"/>
      <c r="C11" s="7"/>
      <c r="D11" s="72" t="s">
        <v>138</v>
      </c>
      <c r="E11" s="72"/>
    </row>
    <row r="12" spans="1:9" x14ac:dyDescent="0.25">
      <c r="A12" s="7"/>
      <c r="B12" s="7" t="s">
        <v>21</v>
      </c>
      <c r="C12" s="7"/>
      <c r="D12" s="72" t="s">
        <v>20</v>
      </c>
      <c r="E12" s="72"/>
    </row>
    <row r="13" spans="1:9" x14ac:dyDescent="0.25">
      <c r="A13" s="7"/>
      <c r="B13" s="7"/>
      <c r="C13" s="7"/>
      <c r="D13" s="7"/>
      <c r="E13" s="7"/>
      <c r="I13" s="1"/>
    </row>
    <row r="14" spans="1:9" x14ac:dyDescent="0.25">
      <c r="A14" s="7"/>
      <c r="B14" s="7"/>
      <c r="C14" s="7"/>
      <c r="D14" s="7"/>
      <c r="E14" s="7"/>
      <c r="I14" s="1"/>
    </row>
    <row r="15" spans="1:9" x14ac:dyDescent="0.25">
      <c r="A15" s="7"/>
      <c r="B15" s="7"/>
      <c r="C15" s="7"/>
      <c r="D15" s="7"/>
      <c r="E15" s="7"/>
      <c r="I15" s="1"/>
    </row>
    <row r="16" spans="1:9" x14ac:dyDescent="0.25">
      <c r="A16" s="7"/>
      <c r="B16" s="7"/>
      <c r="C16" s="7"/>
      <c r="D16" s="7"/>
      <c r="E16" s="7"/>
      <c r="I16" s="1"/>
    </row>
    <row r="17" spans="1:9" ht="15.75" x14ac:dyDescent="0.25">
      <c r="A17" s="7"/>
      <c r="B17" s="7"/>
      <c r="C17" s="7"/>
      <c r="D17" s="73" t="s">
        <v>73</v>
      </c>
      <c r="E17" s="73"/>
      <c r="I17" s="1"/>
    </row>
    <row r="18" spans="1:9" x14ac:dyDescent="0.25">
      <c r="I18" s="1"/>
    </row>
    <row r="19" spans="1:9" x14ac:dyDescent="0.25">
      <c r="I19" s="1"/>
    </row>
    <row r="20" spans="1:9" x14ac:dyDescent="0.25">
      <c r="I20" s="1"/>
    </row>
  </sheetData>
  <mergeCells count="4">
    <mergeCell ref="A6:E6"/>
    <mergeCell ref="D11:E11"/>
    <mergeCell ref="D12:E12"/>
    <mergeCell ref="D17:E17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F14" sqref="F14"/>
    </sheetView>
  </sheetViews>
  <sheetFormatPr defaultRowHeight="15" x14ac:dyDescent="0.25"/>
  <cols>
    <col min="2" max="2" width="25.5703125" customWidth="1"/>
    <col min="3" max="3" width="27.42578125" customWidth="1"/>
    <col min="4" max="4" width="21.85546875" customWidth="1"/>
    <col min="5" max="5" width="29.85546875" customWidth="1"/>
    <col min="9" max="9" width="13.28515625" bestFit="1" customWidth="1"/>
  </cols>
  <sheetData>
    <row r="1" spans="1:9" x14ac:dyDescent="0.25">
      <c r="A1" s="24" t="s">
        <v>0</v>
      </c>
      <c r="B1" s="24"/>
      <c r="C1" s="24"/>
      <c r="D1" s="24"/>
      <c r="E1" s="7"/>
    </row>
    <row r="2" spans="1:9" x14ac:dyDescent="0.25">
      <c r="A2" s="24" t="s">
        <v>1</v>
      </c>
      <c r="B2" s="24"/>
      <c r="C2" s="24"/>
      <c r="D2" s="24"/>
      <c r="E2" s="7"/>
    </row>
    <row r="3" spans="1:9" x14ac:dyDescent="0.25">
      <c r="A3" s="24" t="s">
        <v>2</v>
      </c>
      <c r="B3" s="24"/>
      <c r="C3" s="24"/>
      <c r="D3" s="24"/>
      <c r="E3" s="7"/>
    </row>
    <row r="4" spans="1:9" x14ac:dyDescent="0.25">
      <c r="A4" s="24" t="s">
        <v>3</v>
      </c>
      <c r="B4" s="24"/>
      <c r="C4" s="24"/>
      <c r="D4" s="24"/>
      <c r="E4" s="7"/>
    </row>
    <row r="5" spans="1:9" x14ac:dyDescent="0.25">
      <c r="A5" s="7"/>
      <c r="B5" s="7"/>
      <c r="C5" s="7"/>
      <c r="D5" s="7"/>
      <c r="E5" s="7"/>
    </row>
    <row r="6" spans="1:9" ht="20.25" x14ac:dyDescent="0.25">
      <c r="A6" s="71" t="s">
        <v>4</v>
      </c>
      <c r="B6" s="71"/>
      <c r="C6" s="71"/>
      <c r="D6" s="71"/>
      <c r="E6" s="71"/>
    </row>
    <row r="7" spans="1:9" ht="15.75" x14ac:dyDescent="0.25">
      <c r="A7" s="53" t="s">
        <v>7</v>
      </c>
      <c r="B7" s="54" t="s">
        <v>27</v>
      </c>
      <c r="C7" s="53" t="s">
        <v>26</v>
      </c>
      <c r="D7" s="55" t="s">
        <v>25</v>
      </c>
      <c r="E7" s="55" t="s">
        <v>24</v>
      </c>
    </row>
    <row r="8" spans="1:9" s="70" customFormat="1" ht="15.75" x14ac:dyDescent="0.25">
      <c r="A8" s="56">
        <v>1</v>
      </c>
      <c r="B8" s="57" t="s">
        <v>142</v>
      </c>
      <c r="C8" s="18" t="s">
        <v>23</v>
      </c>
      <c r="D8" s="59">
        <v>486449</v>
      </c>
      <c r="E8" s="64" t="s">
        <v>43</v>
      </c>
      <c r="F8" s="70" t="s">
        <v>150</v>
      </c>
    </row>
    <row r="9" spans="1:9" ht="15.75" x14ac:dyDescent="0.25">
      <c r="A9" s="56">
        <v>2</v>
      </c>
      <c r="B9" s="57" t="s">
        <v>143</v>
      </c>
      <c r="C9" s="18" t="s">
        <v>23</v>
      </c>
      <c r="D9" s="59">
        <v>420928</v>
      </c>
      <c r="E9" s="64" t="s">
        <v>43</v>
      </c>
      <c r="F9" s="70" t="s">
        <v>150</v>
      </c>
    </row>
    <row r="10" spans="1:9" ht="15.75" x14ac:dyDescent="0.25">
      <c r="A10" s="16"/>
      <c r="B10" s="15"/>
      <c r="C10" s="14" t="s">
        <v>75</v>
      </c>
      <c r="D10" s="45">
        <f>SUM(D8:D9)</f>
        <v>907377</v>
      </c>
      <c r="E10" s="25" t="s">
        <v>150</v>
      </c>
    </row>
    <row r="11" spans="1:9" x14ac:dyDescent="0.25">
      <c r="A11" s="11"/>
      <c r="B11" s="10"/>
      <c r="C11" s="8"/>
      <c r="D11" s="9"/>
      <c r="E11" s="8"/>
    </row>
    <row r="12" spans="1:9" x14ac:dyDescent="0.25">
      <c r="A12" s="7"/>
      <c r="B12" s="7"/>
      <c r="C12" s="7"/>
      <c r="D12" s="72" t="s">
        <v>144</v>
      </c>
      <c r="E12" s="72"/>
    </row>
    <row r="13" spans="1:9" x14ac:dyDescent="0.25">
      <c r="A13" s="7"/>
      <c r="B13" s="7" t="s">
        <v>21</v>
      </c>
      <c r="C13" s="7"/>
      <c r="D13" s="72" t="s">
        <v>20</v>
      </c>
      <c r="E13" s="72"/>
    </row>
    <row r="14" spans="1:9" x14ac:dyDescent="0.25">
      <c r="A14" s="7"/>
      <c r="B14" s="7"/>
      <c r="C14" s="7"/>
      <c r="D14" s="7"/>
      <c r="E14" s="7"/>
      <c r="I14" s="1"/>
    </row>
    <row r="15" spans="1:9" x14ac:dyDescent="0.25">
      <c r="A15" s="7"/>
      <c r="B15" s="7"/>
      <c r="C15" s="7"/>
      <c r="D15" s="7"/>
      <c r="E15" s="7"/>
      <c r="I15" s="1"/>
    </row>
    <row r="16" spans="1:9" x14ac:dyDescent="0.25">
      <c r="A16" s="7"/>
      <c r="B16" s="7"/>
      <c r="C16" s="7"/>
      <c r="D16" s="7"/>
      <c r="E16" s="7"/>
      <c r="I16" s="1"/>
    </row>
    <row r="17" spans="1:9" ht="15.75" x14ac:dyDescent="0.25">
      <c r="A17" s="7"/>
      <c r="B17" s="7"/>
      <c r="C17" s="7"/>
      <c r="D17" s="73" t="s">
        <v>73</v>
      </c>
      <c r="E17" s="73"/>
      <c r="I17" s="1"/>
    </row>
    <row r="18" spans="1:9" x14ac:dyDescent="0.25">
      <c r="I18" s="1"/>
    </row>
    <row r="19" spans="1:9" x14ac:dyDescent="0.25">
      <c r="I19" s="1"/>
    </row>
    <row r="20" spans="1:9" x14ac:dyDescent="0.25">
      <c r="I20" s="1"/>
    </row>
    <row r="21" spans="1:9" x14ac:dyDescent="0.25">
      <c r="I21" s="1"/>
    </row>
    <row r="22" spans="1:9" x14ac:dyDescent="0.25">
      <c r="I22" s="1"/>
    </row>
    <row r="23" spans="1:9" x14ac:dyDescent="0.25">
      <c r="I23" s="1"/>
    </row>
    <row r="24" spans="1:9" x14ac:dyDescent="0.25">
      <c r="I24" s="1"/>
    </row>
    <row r="25" spans="1:9" x14ac:dyDescent="0.25">
      <c r="I25" s="1"/>
    </row>
    <row r="26" spans="1:9" x14ac:dyDescent="0.25">
      <c r="I26" s="1"/>
    </row>
    <row r="27" spans="1:9" x14ac:dyDescent="0.25">
      <c r="I27" s="1"/>
    </row>
    <row r="28" spans="1:9" x14ac:dyDescent="0.25">
      <c r="I28" s="1"/>
    </row>
    <row r="29" spans="1:9" x14ac:dyDescent="0.25">
      <c r="I29" s="1"/>
    </row>
    <row r="30" spans="1:9" x14ac:dyDescent="0.25">
      <c r="I30" s="1"/>
    </row>
    <row r="31" spans="1:9" x14ac:dyDescent="0.25">
      <c r="I31" s="1"/>
    </row>
    <row r="32" spans="1:9" x14ac:dyDescent="0.25">
      <c r="I32" s="1"/>
    </row>
    <row r="33" spans="3:9" x14ac:dyDescent="0.25">
      <c r="I33" s="1"/>
    </row>
    <row r="34" spans="3:9" x14ac:dyDescent="0.25">
      <c r="I34" s="1"/>
    </row>
    <row r="35" spans="3:9" x14ac:dyDescent="0.25">
      <c r="I35" s="1"/>
    </row>
    <row r="36" spans="3:9" x14ac:dyDescent="0.25">
      <c r="I36" s="1"/>
    </row>
    <row r="37" spans="3:9" x14ac:dyDescent="0.25">
      <c r="I37" s="1"/>
    </row>
    <row r="38" spans="3:9" x14ac:dyDescent="0.25">
      <c r="I38" s="1"/>
    </row>
    <row r="47" spans="3:9" x14ac:dyDescent="0.25">
      <c r="C47" s="1"/>
    </row>
    <row r="48" spans="3:9" x14ac:dyDescent="0.25">
      <c r="C48" s="1"/>
    </row>
    <row r="49" spans="1:5" x14ac:dyDescent="0.25">
      <c r="A49" s="66"/>
      <c r="B49" s="66" t="s">
        <v>145</v>
      </c>
      <c r="C49" s="67"/>
      <c r="D49" s="66"/>
      <c r="E49" s="66"/>
    </row>
    <row r="50" spans="1:5" x14ac:dyDescent="0.25">
      <c r="A50" s="66"/>
      <c r="B50" s="66" t="s">
        <v>141</v>
      </c>
      <c r="C50" s="67">
        <v>91410</v>
      </c>
      <c r="D50" s="68">
        <v>43467</v>
      </c>
      <c r="E50" s="69" t="s">
        <v>140</v>
      </c>
    </row>
    <row r="51" spans="1:5" x14ac:dyDescent="0.25">
      <c r="A51" s="66"/>
      <c r="B51" s="66" t="s">
        <v>146</v>
      </c>
      <c r="C51" s="67">
        <v>486449</v>
      </c>
      <c r="D51" s="68">
        <v>43524</v>
      </c>
      <c r="E51" s="69" t="s">
        <v>142</v>
      </c>
    </row>
    <row r="52" spans="1:5" x14ac:dyDescent="0.25">
      <c r="A52" s="66"/>
      <c r="B52" s="66" t="s">
        <v>147</v>
      </c>
      <c r="C52" s="67">
        <v>420928</v>
      </c>
      <c r="D52" s="68">
        <v>43543</v>
      </c>
      <c r="E52" s="69" t="s">
        <v>143</v>
      </c>
    </row>
    <row r="53" spans="1:5" x14ac:dyDescent="0.25">
      <c r="A53" s="66"/>
      <c r="B53" s="66"/>
      <c r="C53" s="67"/>
      <c r="D53" s="66"/>
      <c r="E53" s="66"/>
    </row>
    <row r="54" spans="1:5" x14ac:dyDescent="0.25">
      <c r="A54" s="66"/>
      <c r="B54" s="66"/>
      <c r="C54" s="67"/>
      <c r="D54" s="66"/>
      <c r="E54" s="66"/>
    </row>
    <row r="55" spans="1:5" x14ac:dyDescent="0.25">
      <c r="A55" s="66"/>
      <c r="B55" s="66"/>
      <c r="C55" s="66"/>
      <c r="D55" s="66"/>
      <c r="E55" s="66"/>
    </row>
    <row r="56" spans="1:5" x14ac:dyDescent="0.25">
      <c r="A56" s="66"/>
      <c r="B56" s="66"/>
      <c r="C56" s="66"/>
      <c r="D56" s="66"/>
      <c r="E56" s="66"/>
    </row>
  </sheetData>
  <mergeCells count="4">
    <mergeCell ref="A6:E6"/>
    <mergeCell ref="D12:E12"/>
    <mergeCell ref="D13:E13"/>
    <mergeCell ref="D17:E17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E9" sqref="E9"/>
    </sheetView>
  </sheetViews>
  <sheetFormatPr defaultRowHeight="15" x14ac:dyDescent="0.25"/>
  <cols>
    <col min="2" max="2" width="25.5703125" customWidth="1"/>
    <col min="3" max="3" width="27.42578125" customWidth="1"/>
    <col min="4" max="4" width="21.85546875" customWidth="1"/>
    <col min="5" max="5" width="29.85546875" customWidth="1"/>
    <col min="9" max="9" width="13.28515625" bestFit="1" customWidth="1"/>
  </cols>
  <sheetData>
    <row r="1" spans="1:9" x14ac:dyDescent="0.25">
      <c r="A1" s="24" t="s">
        <v>0</v>
      </c>
      <c r="B1" s="24"/>
      <c r="C1" s="24"/>
      <c r="D1" s="24"/>
      <c r="E1" s="7"/>
    </row>
    <row r="2" spans="1:9" x14ac:dyDescent="0.25">
      <c r="A2" s="24" t="s">
        <v>1</v>
      </c>
      <c r="B2" s="24"/>
      <c r="C2" s="24"/>
      <c r="D2" s="24"/>
      <c r="E2" s="7"/>
    </row>
    <row r="3" spans="1:9" x14ac:dyDescent="0.25">
      <c r="A3" s="24" t="s">
        <v>2</v>
      </c>
      <c r="B3" s="24"/>
      <c r="C3" s="24"/>
      <c r="D3" s="24"/>
      <c r="E3" s="7"/>
    </row>
    <row r="4" spans="1:9" x14ac:dyDescent="0.25">
      <c r="A4" s="24" t="s">
        <v>3</v>
      </c>
      <c r="B4" s="24"/>
      <c r="C4" s="24"/>
      <c r="D4" s="24"/>
      <c r="E4" s="7"/>
    </row>
    <row r="5" spans="1:9" x14ac:dyDescent="0.25">
      <c r="A5" s="7"/>
      <c r="B5" s="7"/>
      <c r="C5" s="7"/>
      <c r="D5" s="7"/>
      <c r="E5" s="7"/>
    </row>
    <row r="6" spans="1:9" ht="20.25" x14ac:dyDescent="0.25">
      <c r="A6" s="71" t="s">
        <v>4</v>
      </c>
      <c r="B6" s="71"/>
      <c r="C6" s="71"/>
      <c r="D6" s="71"/>
      <c r="E6" s="71"/>
    </row>
    <row r="7" spans="1:9" ht="15.75" x14ac:dyDescent="0.25">
      <c r="A7" s="53" t="s">
        <v>7</v>
      </c>
      <c r="B7" s="54" t="s">
        <v>27</v>
      </c>
      <c r="C7" s="53" t="s">
        <v>26</v>
      </c>
      <c r="D7" s="55" t="s">
        <v>25</v>
      </c>
      <c r="E7" s="55" t="s">
        <v>24</v>
      </c>
    </row>
    <row r="8" spans="1:9" ht="15.75" x14ac:dyDescent="0.25">
      <c r="A8" s="56">
        <v>1</v>
      </c>
      <c r="B8" s="57" t="s">
        <v>151</v>
      </c>
      <c r="C8" s="18" t="s">
        <v>23</v>
      </c>
      <c r="D8" s="59">
        <v>482758</v>
      </c>
      <c r="E8" s="64" t="s">
        <v>43</v>
      </c>
    </row>
    <row r="9" spans="1:9" ht="15.75" x14ac:dyDescent="0.25">
      <c r="A9" s="16"/>
      <c r="B9" s="15"/>
      <c r="C9" s="14" t="s">
        <v>75</v>
      </c>
      <c r="D9" s="45">
        <f>SUM(D8:D8)</f>
        <v>482758</v>
      </c>
      <c r="E9" s="25" t="s">
        <v>153</v>
      </c>
    </row>
    <row r="10" spans="1:9" x14ac:dyDescent="0.25">
      <c r="A10" s="11"/>
      <c r="B10" s="10"/>
      <c r="C10" s="8"/>
      <c r="D10" s="9"/>
      <c r="E10" s="8"/>
    </row>
    <row r="11" spans="1:9" x14ac:dyDescent="0.25">
      <c r="A11" s="7"/>
      <c r="B11" s="7"/>
      <c r="C11" s="7"/>
      <c r="D11" s="72" t="s">
        <v>152</v>
      </c>
      <c r="E11" s="72"/>
    </row>
    <row r="12" spans="1:9" x14ac:dyDescent="0.25">
      <c r="A12" s="7"/>
      <c r="B12" s="7" t="s">
        <v>21</v>
      </c>
      <c r="C12" s="7"/>
      <c r="D12" s="72" t="s">
        <v>20</v>
      </c>
      <c r="E12" s="72"/>
    </row>
    <row r="13" spans="1:9" x14ac:dyDescent="0.25">
      <c r="A13" s="7"/>
      <c r="B13" s="7"/>
      <c r="C13" s="7"/>
      <c r="D13" s="7"/>
      <c r="E13" s="7"/>
      <c r="I13" s="1"/>
    </row>
    <row r="14" spans="1:9" x14ac:dyDescent="0.25">
      <c r="A14" s="7"/>
      <c r="B14" s="7"/>
      <c r="C14" s="7"/>
      <c r="D14" s="7"/>
      <c r="E14" s="7"/>
      <c r="I14" s="1"/>
    </row>
    <row r="15" spans="1:9" x14ac:dyDescent="0.25">
      <c r="A15" s="7"/>
      <c r="B15" s="7"/>
      <c r="C15" s="7"/>
      <c r="D15" s="7"/>
      <c r="E15" s="7"/>
      <c r="I15" s="1"/>
    </row>
    <row r="16" spans="1:9" x14ac:dyDescent="0.25">
      <c r="A16" s="7"/>
      <c r="B16" s="7"/>
      <c r="C16" s="7"/>
      <c r="D16" s="7"/>
      <c r="E16" s="7"/>
      <c r="I16" s="1"/>
    </row>
    <row r="17" spans="1:9" ht="15.75" x14ac:dyDescent="0.25">
      <c r="A17" s="7"/>
      <c r="B17" s="7"/>
      <c r="C17" s="7"/>
      <c r="D17" s="73" t="s">
        <v>73</v>
      </c>
      <c r="E17" s="73"/>
      <c r="I17" s="1"/>
    </row>
    <row r="18" spans="1:9" x14ac:dyDescent="0.25">
      <c r="I18" s="1"/>
    </row>
    <row r="19" spans="1:9" x14ac:dyDescent="0.25">
      <c r="I19" s="1"/>
    </row>
    <row r="20" spans="1:9" x14ac:dyDescent="0.25">
      <c r="I20" s="1"/>
    </row>
  </sheetData>
  <mergeCells count="4">
    <mergeCell ref="A6:E6"/>
    <mergeCell ref="D11:E11"/>
    <mergeCell ref="D12:E12"/>
    <mergeCell ref="D17:E17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R22"/>
  <sheetViews>
    <sheetView workbookViewId="0">
      <pane xSplit="2" topLeftCell="AB1" activePane="topRight" state="frozen"/>
      <selection pane="topRight" activeCell="T22" sqref="T22"/>
    </sheetView>
  </sheetViews>
  <sheetFormatPr defaultRowHeight="15" x14ac:dyDescent="0.25"/>
  <cols>
    <col min="1" max="1" width="7.42578125" customWidth="1"/>
    <col min="2" max="2" width="18.85546875" customWidth="1"/>
    <col min="3" max="8" width="9.7109375" customWidth="1"/>
    <col min="9" max="9" width="12" customWidth="1"/>
    <col min="10" max="15" width="9.7109375" customWidth="1"/>
    <col min="16" max="16" width="10.85546875" customWidth="1"/>
    <col min="17" max="22" width="9.7109375" customWidth="1"/>
    <col min="23" max="23" width="11.5703125" bestFit="1" customWidth="1"/>
    <col min="24" max="29" width="9.7109375" customWidth="1"/>
    <col min="30" max="30" width="11.7109375" bestFit="1" customWidth="1"/>
    <col min="31" max="36" width="9.7109375" customWidth="1"/>
    <col min="37" max="37" width="11.5703125" bestFit="1" customWidth="1"/>
    <col min="38" max="39" width="7.7109375" bestFit="1" customWidth="1"/>
    <col min="40" max="41" width="9.85546875" bestFit="1" customWidth="1"/>
    <col min="42" max="42" width="7.5703125" bestFit="1" customWidth="1"/>
    <col min="43" max="43" width="8" bestFit="1" customWidth="1"/>
    <col min="44" max="44" width="10.7109375" bestFit="1" customWidth="1"/>
  </cols>
  <sheetData>
    <row r="5" spans="1:44" s="24" customFormat="1" ht="14.25" x14ac:dyDescent="0.2">
      <c r="A5" s="85" t="s">
        <v>46</v>
      </c>
      <c r="B5" s="85" t="s">
        <v>8</v>
      </c>
      <c r="C5" s="82" t="s">
        <v>47</v>
      </c>
      <c r="D5" s="83"/>
      <c r="E5" s="83"/>
      <c r="F5" s="83"/>
      <c r="G5" s="83"/>
      <c r="H5" s="83"/>
      <c r="I5" s="84"/>
      <c r="J5" s="87" t="s">
        <v>62</v>
      </c>
      <c r="K5" s="88"/>
      <c r="L5" s="88"/>
      <c r="M5" s="88"/>
      <c r="N5" s="88"/>
      <c r="O5" s="88"/>
      <c r="P5" s="89"/>
      <c r="Q5" s="90" t="s">
        <v>63</v>
      </c>
      <c r="R5" s="91"/>
      <c r="S5" s="91"/>
      <c r="T5" s="91"/>
      <c r="U5" s="91"/>
      <c r="V5" s="91"/>
      <c r="W5" s="92"/>
      <c r="X5" s="93" t="s">
        <v>64</v>
      </c>
      <c r="Y5" s="94"/>
      <c r="Z5" s="94"/>
      <c r="AA5" s="94"/>
      <c r="AB5" s="94"/>
      <c r="AC5" s="94"/>
      <c r="AD5" s="95"/>
      <c r="AE5" s="75" t="s">
        <v>65</v>
      </c>
      <c r="AF5" s="76"/>
      <c r="AG5" s="76"/>
      <c r="AH5" s="76"/>
      <c r="AI5" s="76"/>
      <c r="AJ5" s="76"/>
      <c r="AK5" s="77"/>
      <c r="AL5" s="78" t="s">
        <v>66</v>
      </c>
      <c r="AM5" s="79"/>
      <c r="AN5" s="79"/>
      <c r="AO5" s="79"/>
      <c r="AP5" s="79"/>
      <c r="AQ5" s="79"/>
      <c r="AR5" s="80"/>
    </row>
    <row r="6" spans="1:44" s="24" customFormat="1" ht="14.25" x14ac:dyDescent="0.2">
      <c r="A6" s="86"/>
      <c r="B6" s="86"/>
      <c r="C6" s="38" t="s">
        <v>48</v>
      </c>
      <c r="D6" s="38" t="s">
        <v>49</v>
      </c>
      <c r="E6" s="38" t="s">
        <v>50</v>
      </c>
      <c r="F6" s="38" t="s">
        <v>61</v>
      </c>
      <c r="G6" s="38" t="s">
        <v>52</v>
      </c>
      <c r="H6" s="38" t="s">
        <v>51</v>
      </c>
      <c r="I6" s="38" t="s">
        <v>54</v>
      </c>
      <c r="J6" s="38" t="s">
        <v>48</v>
      </c>
      <c r="K6" s="38" t="s">
        <v>49</v>
      </c>
      <c r="L6" s="38" t="s">
        <v>50</v>
      </c>
      <c r="M6" s="38" t="s">
        <v>61</v>
      </c>
      <c r="N6" s="38" t="s">
        <v>52</v>
      </c>
      <c r="O6" s="38" t="s">
        <v>51</v>
      </c>
      <c r="P6" s="38" t="s">
        <v>54</v>
      </c>
      <c r="Q6" s="38" t="s">
        <v>48</v>
      </c>
      <c r="R6" s="38" t="s">
        <v>49</v>
      </c>
      <c r="S6" s="38" t="s">
        <v>50</v>
      </c>
      <c r="T6" s="38" t="s">
        <v>61</v>
      </c>
      <c r="U6" s="38" t="s">
        <v>52</v>
      </c>
      <c r="V6" s="38" t="s">
        <v>51</v>
      </c>
      <c r="W6" s="38" t="s">
        <v>54</v>
      </c>
      <c r="X6" s="38" t="s">
        <v>48</v>
      </c>
      <c r="Y6" s="38" t="s">
        <v>49</v>
      </c>
      <c r="Z6" s="38" t="s">
        <v>50</v>
      </c>
      <c r="AA6" s="38" t="s">
        <v>61</v>
      </c>
      <c r="AB6" s="38" t="s">
        <v>52</v>
      </c>
      <c r="AC6" s="38" t="s">
        <v>51</v>
      </c>
      <c r="AD6" s="38" t="s">
        <v>54</v>
      </c>
      <c r="AE6" s="38" t="s">
        <v>48</v>
      </c>
      <c r="AF6" s="38" t="s">
        <v>49</v>
      </c>
      <c r="AG6" s="38" t="s">
        <v>50</v>
      </c>
      <c r="AH6" s="38" t="s">
        <v>61</v>
      </c>
      <c r="AI6" s="38" t="s">
        <v>52</v>
      </c>
      <c r="AJ6" s="38" t="s">
        <v>51</v>
      </c>
      <c r="AK6" s="38" t="s">
        <v>54</v>
      </c>
      <c r="AL6" s="38" t="s">
        <v>48</v>
      </c>
      <c r="AM6" s="38" t="s">
        <v>49</v>
      </c>
      <c r="AN6" s="38" t="s">
        <v>50</v>
      </c>
      <c r="AO6" s="38" t="s">
        <v>61</v>
      </c>
      <c r="AP6" s="38" t="s">
        <v>52</v>
      </c>
      <c r="AQ6" s="38" t="s">
        <v>51</v>
      </c>
      <c r="AR6" s="38" t="s">
        <v>54</v>
      </c>
    </row>
    <row r="7" spans="1:44" s="7" customFormat="1" ht="15.75" x14ac:dyDescent="0.25">
      <c r="A7" s="39">
        <v>1</v>
      </c>
      <c r="B7" s="41" t="s">
        <v>5</v>
      </c>
      <c r="C7" s="32">
        <v>3</v>
      </c>
      <c r="D7" s="32">
        <v>3</v>
      </c>
      <c r="E7" s="32">
        <v>3</v>
      </c>
      <c r="F7" s="32"/>
      <c r="G7" s="32">
        <v>2</v>
      </c>
      <c r="H7" s="32"/>
      <c r="I7" s="33">
        <f>C7*$B$17+D7*$B$18+E7*$B$19+F7*$B$20+G7*$B$21+H7*$B$22</f>
        <v>1019070</v>
      </c>
      <c r="J7" s="34"/>
      <c r="K7" s="32">
        <v>3</v>
      </c>
      <c r="L7" s="32">
        <v>3</v>
      </c>
      <c r="M7" s="32"/>
      <c r="N7" s="32">
        <v>1</v>
      </c>
      <c r="O7" s="32">
        <v>3</v>
      </c>
      <c r="P7" s="35">
        <f>J7*$B$17+K7*$B$18+L7*$B$19+M7*$B$20+N7*$B$21+O7*$B$22</f>
        <v>801810</v>
      </c>
      <c r="Q7" s="32">
        <v>3</v>
      </c>
      <c r="R7" s="32">
        <v>3</v>
      </c>
      <c r="S7" s="32">
        <v>5</v>
      </c>
      <c r="T7" s="32"/>
      <c r="U7" s="32">
        <v>5</v>
      </c>
      <c r="V7" s="32">
        <v>5</v>
      </c>
      <c r="W7" s="33">
        <f>Q7*$B$17+R7*$B$18+S7*$B$19+T7*$B$20+U7*$B$21+V7*$B$22</f>
        <v>1653300</v>
      </c>
      <c r="X7" s="32">
        <v>3</v>
      </c>
      <c r="Y7" s="32">
        <v>3</v>
      </c>
      <c r="Z7" s="32">
        <v>5</v>
      </c>
      <c r="AA7" s="32"/>
      <c r="AB7" s="32">
        <v>5</v>
      </c>
      <c r="AC7" s="32"/>
      <c r="AD7" s="34"/>
      <c r="AE7" s="32"/>
      <c r="AF7" s="32"/>
      <c r="AG7" s="32"/>
      <c r="AH7" s="32"/>
      <c r="AI7" s="32"/>
      <c r="AJ7" s="32"/>
      <c r="AK7" s="34">
        <f>AE7*$B$17+AF7*$B$18+AG7*$B$19+AH7*$B$20+AI7*$B$21+AJ7*$B$22</f>
        <v>0</v>
      </c>
      <c r="AL7" s="32">
        <v>3</v>
      </c>
      <c r="AM7" s="32">
        <v>3</v>
      </c>
      <c r="AN7" s="32">
        <v>3</v>
      </c>
      <c r="AO7" s="32"/>
      <c r="AP7" s="32">
        <v>2</v>
      </c>
      <c r="AQ7" s="32"/>
      <c r="AR7" s="34">
        <f>AL7*AN15+AM7*AN16+AN7*AN17+AP7*AN19</f>
        <v>0</v>
      </c>
    </row>
    <row r="8" spans="1:44" s="7" customFormat="1" ht="15.75" x14ac:dyDescent="0.25">
      <c r="A8" s="39">
        <v>2</v>
      </c>
      <c r="B8" s="41" t="s">
        <v>6</v>
      </c>
      <c r="C8" s="32"/>
      <c r="D8" s="32">
        <v>5</v>
      </c>
      <c r="E8" s="32">
        <v>7</v>
      </c>
      <c r="F8" s="32"/>
      <c r="G8" s="32">
        <v>8</v>
      </c>
      <c r="H8" s="32">
        <v>4</v>
      </c>
      <c r="I8" s="33">
        <f>C8*$B$17+D8*$B$18+E8*$B$19+F8*$B$20+G8*$B$21+H8*$B$22</f>
        <v>2009880</v>
      </c>
      <c r="J8" s="34"/>
      <c r="K8" s="32"/>
      <c r="L8" s="32"/>
      <c r="M8" s="32"/>
      <c r="N8" s="32"/>
      <c r="O8" s="32"/>
      <c r="P8" s="35"/>
      <c r="Q8" s="32"/>
      <c r="R8" s="32">
        <v>2</v>
      </c>
      <c r="S8" s="32">
        <v>5</v>
      </c>
      <c r="T8" s="32"/>
      <c r="U8" s="32">
        <v>5</v>
      </c>
      <c r="V8" s="32">
        <v>5</v>
      </c>
      <c r="W8" s="33">
        <f t="shared" ref="W8:W13" si="0">Q8*$B$17+R8*$B$18+S8*$B$19+T8*$B$20+U8*$B$21+V8*$B$22</f>
        <v>1263600</v>
      </c>
      <c r="X8" s="32"/>
      <c r="Y8" s="32"/>
      <c r="Z8" s="32">
        <v>3</v>
      </c>
      <c r="AA8" s="32"/>
      <c r="AB8" s="32">
        <v>4</v>
      </c>
      <c r="AC8" s="32">
        <v>4</v>
      </c>
      <c r="AD8" s="34">
        <f t="shared" ref="AD8:AD13" si="1">X8*$B$17+Y8*$B$18+Z8*$B$19+AA8*$B$20+AB8*$B$21+AC8*$B$22</f>
        <v>743490</v>
      </c>
      <c r="AE8" s="32"/>
      <c r="AF8" s="32"/>
      <c r="AG8" s="32">
        <v>6</v>
      </c>
      <c r="AH8" s="32"/>
      <c r="AI8" s="32">
        <v>6</v>
      </c>
      <c r="AJ8" s="32">
        <v>3</v>
      </c>
      <c r="AK8" s="34">
        <f t="shared" ref="AK8:AK13" si="2">AE8*$B$17+AF8*$B$18+AG8*$B$19+AH8*$B$20+AI8*$B$21+AJ8*$B$22</f>
        <v>1068660</v>
      </c>
      <c r="AL8" s="32"/>
      <c r="AM8" s="32"/>
      <c r="AN8" s="32"/>
      <c r="AO8" s="32"/>
      <c r="AP8" s="32"/>
      <c r="AQ8" s="32"/>
      <c r="AR8" s="32"/>
    </row>
    <row r="9" spans="1:44" s="7" customFormat="1" ht="15.75" x14ac:dyDescent="0.25">
      <c r="A9" s="39">
        <v>3</v>
      </c>
      <c r="B9" s="41" t="s">
        <v>28</v>
      </c>
      <c r="C9" s="32"/>
      <c r="D9" s="32"/>
      <c r="E9" s="32"/>
      <c r="F9" s="32"/>
      <c r="G9" s="32"/>
      <c r="H9" s="32"/>
      <c r="I9" s="33">
        <f t="shared" ref="I9:I12" si="3">C9*$B$17+D9*$B$18+E9*$B$19+F9*$B$20+G9*$B$21+H9*$B$22</f>
        <v>0</v>
      </c>
      <c r="J9" s="34"/>
      <c r="K9" s="32"/>
      <c r="L9" s="32"/>
      <c r="M9" s="32"/>
      <c r="N9" s="32"/>
      <c r="O9" s="32"/>
      <c r="P9" s="35"/>
      <c r="Q9" s="32"/>
      <c r="R9" s="32"/>
      <c r="S9" s="32">
        <v>4</v>
      </c>
      <c r="T9" s="32"/>
      <c r="U9" s="32"/>
      <c r="V9" s="32">
        <v>4</v>
      </c>
      <c r="W9" s="33">
        <f t="shared" si="0"/>
        <v>426600</v>
      </c>
      <c r="X9" s="32"/>
      <c r="Y9" s="32">
        <v>3</v>
      </c>
      <c r="Z9" s="32"/>
      <c r="AA9" s="32"/>
      <c r="AB9" s="32">
        <v>4</v>
      </c>
      <c r="AC9" s="32">
        <v>3</v>
      </c>
      <c r="AD9" s="34">
        <f t="shared" si="1"/>
        <v>902790</v>
      </c>
      <c r="AE9" s="32"/>
      <c r="AF9" s="32"/>
      <c r="AG9" s="32"/>
      <c r="AH9" s="32"/>
      <c r="AI9" s="32"/>
      <c r="AJ9" s="32"/>
      <c r="AK9" s="34">
        <f t="shared" si="2"/>
        <v>0</v>
      </c>
      <c r="AL9" s="32"/>
      <c r="AM9" s="32"/>
      <c r="AN9" s="32"/>
      <c r="AO9" s="32"/>
      <c r="AP9" s="32"/>
      <c r="AQ9" s="32"/>
      <c r="AR9" s="32"/>
    </row>
    <row r="10" spans="1:44" s="7" customFormat="1" ht="15.75" x14ac:dyDescent="0.25">
      <c r="A10" s="39">
        <v>4</v>
      </c>
      <c r="B10" s="41" t="s">
        <v>29</v>
      </c>
      <c r="C10" s="32"/>
      <c r="D10" s="32"/>
      <c r="E10" s="32"/>
      <c r="F10" s="32"/>
      <c r="G10" s="32"/>
      <c r="H10" s="32"/>
      <c r="I10" s="33">
        <f t="shared" si="3"/>
        <v>0</v>
      </c>
      <c r="J10" s="34"/>
      <c r="K10" s="32"/>
      <c r="L10" s="32"/>
      <c r="M10" s="32"/>
      <c r="N10" s="32"/>
      <c r="O10" s="32"/>
      <c r="P10" s="35"/>
      <c r="Q10" s="32">
        <v>3</v>
      </c>
      <c r="R10" s="32"/>
      <c r="S10" s="32"/>
      <c r="T10" s="32"/>
      <c r="U10" s="32">
        <v>5</v>
      </c>
      <c r="V10" s="32"/>
      <c r="W10" s="33">
        <f t="shared" si="0"/>
        <v>732600</v>
      </c>
      <c r="X10" s="32">
        <v>3</v>
      </c>
      <c r="Y10" s="32"/>
      <c r="Z10" s="32"/>
      <c r="AA10" s="32"/>
      <c r="AB10" s="32">
        <v>10</v>
      </c>
      <c r="AC10" s="32"/>
      <c r="AD10" s="34">
        <f t="shared" si="1"/>
        <v>1204650</v>
      </c>
      <c r="AE10" s="32"/>
      <c r="AF10" s="32"/>
      <c r="AG10" s="32"/>
      <c r="AH10" s="32"/>
      <c r="AI10" s="32"/>
      <c r="AJ10" s="32"/>
      <c r="AK10" s="34">
        <f t="shared" si="2"/>
        <v>0</v>
      </c>
      <c r="AL10" s="32"/>
      <c r="AM10" s="32"/>
      <c r="AN10" s="32"/>
      <c r="AO10" s="32"/>
      <c r="AP10" s="32"/>
      <c r="AQ10" s="32"/>
      <c r="AR10" s="32"/>
    </row>
    <row r="11" spans="1:44" s="7" customFormat="1" ht="15.75" x14ac:dyDescent="0.25">
      <c r="A11" s="39">
        <v>5</v>
      </c>
      <c r="B11" s="41" t="s">
        <v>11</v>
      </c>
      <c r="C11" s="32"/>
      <c r="D11" s="32"/>
      <c r="E11" s="32"/>
      <c r="F11" s="32"/>
      <c r="G11" s="32"/>
      <c r="H11" s="32"/>
      <c r="I11" s="33">
        <f t="shared" si="3"/>
        <v>0</v>
      </c>
      <c r="J11" s="34"/>
      <c r="K11" s="32"/>
      <c r="L11" s="32"/>
      <c r="M11" s="32"/>
      <c r="N11" s="32"/>
      <c r="O11" s="32"/>
      <c r="P11" s="35"/>
      <c r="Q11" s="32"/>
      <c r="R11" s="32">
        <v>6</v>
      </c>
      <c r="S11" s="32">
        <v>3</v>
      </c>
      <c r="T11" s="32">
        <v>6</v>
      </c>
      <c r="U11" s="32">
        <v>5</v>
      </c>
      <c r="V11" s="32">
        <v>3</v>
      </c>
      <c r="W11" s="33">
        <f t="shared" si="0"/>
        <v>2158200</v>
      </c>
      <c r="X11" s="32">
        <v>2</v>
      </c>
      <c r="Y11" s="32"/>
      <c r="Z11" s="32">
        <v>3</v>
      </c>
      <c r="AA11" s="32">
        <v>3</v>
      </c>
      <c r="AB11" s="32">
        <v>2</v>
      </c>
      <c r="AC11" s="32"/>
      <c r="AD11" s="34">
        <f t="shared" si="1"/>
        <v>840420</v>
      </c>
      <c r="AE11" s="32">
        <v>3</v>
      </c>
      <c r="AF11" s="32"/>
      <c r="AG11" s="32"/>
      <c r="AH11" s="32">
        <v>3</v>
      </c>
      <c r="AI11" s="32">
        <v>3</v>
      </c>
      <c r="AJ11" s="32">
        <v>5</v>
      </c>
      <c r="AK11" s="34">
        <f t="shared" si="2"/>
        <v>1068930</v>
      </c>
      <c r="AL11" s="32"/>
      <c r="AM11" s="32"/>
      <c r="AN11" s="32"/>
      <c r="AO11" s="32"/>
      <c r="AP11" s="32"/>
      <c r="AQ11" s="32"/>
      <c r="AR11" s="32"/>
    </row>
    <row r="12" spans="1:44" s="7" customFormat="1" ht="15.75" x14ac:dyDescent="0.25">
      <c r="A12" s="39">
        <v>6</v>
      </c>
      <c r="B12" s="41" t="s">
        <v>15</v>
      </c>
      <c r="C12" s="32"/>
      <c r="D12" s="32"/>
      <c r="E12" s="32"/>
      <c r="F12" s="32"/>
      <c r="G12" s="32"/>
      <c r="H12" s="32"/>
      <c r="I12" s="33">
        <f t="shared" si="3"/>
        <v>0</v>
      </c>
      <c r="J12" s="34"/>
      <c r="K12" s="32"/>
      <c r="L12" s="32"/>
      <c r="M12" s="32"/>
      <c r="N12" s="32"/>
      <c r="O12" s="32"/>
      <c r="P12" s="35"/>
      <c r="Q12" s="32"/>
      <c r="R12" s="32"/>
      <c r="S12" s="32">
        <v>5</v>
      </c>
      <c r="T12" s="32"/>
      <c r="U12" s="32"/>
      <c r="V12" s="32">
        <v>5</v>
      </c>
      <c r="W12" s="33">
        <f t="shared" si="0"/>
        <v>533250</v>
      </c>
      <c r="X12" s="32"/>
      <c r="Y12" s="32">
        <v>3</v>
      </c>
      <c r="Z12" s="32"/>
      <c r="AA12" s="32"/>
      <c r="AB12" s="32">
        <v>4</v>
      </c>
      <c r="AC12" s="32"/>
      <c r="AD12" s="34">
        <f t="shared" si="1"/>
        <v>765090</v>
      </c>
      <c r="AE12" s="32"/>
      <c r="AF12" s="32"/>
      <c r="AG12" s="32"/>
      <c r="AH12" s="32"/>
      <c r="AI12" s="32"/>
      <c r="AJ12" s="32"/>
      <c r="AK12" s="34">
        <f t="shared" si="2"/>
        <v>0</v>
      </c>
      <c r="AL12" s="32"/>
      <c r="AM12" s="32"/>
      <c r="AN12" s="32"/>
      <c r="AO12" s="32"/>
      <c r="AP12" s="32"/>
      <c r="AQ12" s="32"/>
      <c r="AR12" s="32"/>
    </row>
    <row r="13" spans="1:44" s="7" customFormat="1" ht="15.75" x14ac:dyDescent="0.25">
      <c r="A13" s="32"/>
      <c r="B13" s="32"/>
      <c r="C13" s="32">
        <f>SUM(C7:C12)</f>
        <v>3</v>
      </c>
      <c r="D13" s="32">
        <f t="shared" ref="D13:H13" si="4">SUM(D7:D12)</f>
        <v>8</v>
      </c>
      <c r="E13" s="32">
        <f t="shared" si="4"/>
        <v>10</v>
      </c>
      <c r="F13" s="32">
        <f t="shared" si="4"/>
        <v>0</v>
      </c>
      <c r="G13" s="32">
        <f t="shared" si="4"/>
        <v>10</v>
      </c>
      <c r="H13" s="32">
        <f t="shared" si="4"/>
        <v>4</v>
      </c>
      <c r="I13" s="40">
        <f>SUM(I7:I12)</f>
        <v>3028950</v>
      </c>
      <c r="J13" s="35">
        <f t="shared" ref="J13:P13" si="5">SUM(J7:J12)</f>
        <v>0</v>
      </c>
      <c r="K13" s="35">
        <f t="shared" si="5"/>
        <v>3</v>
      </c>
      <c r="L13" s="35">
        <f t="shared" si="5"/>
        <v>3</v>
      </c>
      <c r="M13" s="35">
        <f t="shared" si="5"/>
        <v>0</v>
      </c>
      <c r="N13" s="35">
        <f t="shared" si="5"/>
        <v>1</v>
      </c>
      <c r="O13" s="35">
        <f t="shared" si="5"/>
        <v>3</v>
      </c>
      <c r="P13" s="40">
        <f t="shared" si="5"/>
        <v>801810</v>
      </c>
      <c r="Q13" s="34">
        <f>SUM(Q7:Q12)</f>
        <v>6</v>
      </c>
      <c r="R13" s="34">
        <f>SUM(R7:R12)</f>
        <v>11</v>
      </c>
      <c r="S13" s="34">
        <f t="shared" ref="S13:V13" si="6">SUM(S7:S12)</f>
        <v>22</v>
      </c>
      <c r="T13" s="34">
        <f t="shared" si="6"/>
        <v>6</v>
      </c>
      <c r="U13" s="34">
        <f t="shared" si="6"/>
        <v>20</v>
      </c>
      <c r="V13" s="34">
        <f t="shared" si="6"/>
        <v>22</v>
      </c>
      <c r="W13" s="40">
        <f t="shared" si="0"/>
        <v>6767550</v>
      </c>
      <c r="X13" s="32">
        <f>SUM(X7:X12)</f>
        <v>8</v>
      </c>
      <c r="Y13" s="32">
        <f t="shared" ref="Y13:AC13" si="7">SUM(Y7:Y12)</f>
        <v>9</v>
      </c>
      <c r="Z13" s="32">
        <f t="shared" si="7"/>
        <v>11</v>
      </c>
      <c r="AA13" s="32">
        <f t="shared" si="7"/>
        <v>3</v>
      </c>
      <c r="AB13" s="32">
        <f t="shared" si="7"/>
        <v>29</v>
      </c>
      <c r="AC13" s="32">
        <f t="shared" si="7"/>
        <v>7</v>
      </c>
      <c r="AD13" s="36">
        <f t="shared" si="1"/>
        <v>5880240</v>
      </c>
      <c r="AE13" s="32">
        <f>SUM(AE7:AE12)</f>
        <v>3</v>
      </c>
      <c r="AF13" s="32">
        <f t="shared" ref="AF13:AJ13" si="8">SUM(AF7:AF12)</f>
        <v>0</v>
      </c>
      <c r="AG13" s="32">
        <f t="shared" si="8"/>
        <v>6</v>
      </c>
      <c r="AH13" s="32">
        <f t="shared" si="8"/>
        <v>3</v>
      </c>
      <c r="AI13" s="32">
        <f t="shared" si="8"/>
        <v>9</v>
      </c>
      <c r="AJ13" s="32">
        <f t="shared" si="8"/>
        <v>8</v>
      </c>
      <c r="AK13" s="37">
        <f t="shared" si="2"/>
        <v>2137590</v>
      </c>
      <c r="AL13" s="32"/>
      <c r="AM13" s="32"/>
      <c r="AN13" s="32"/>
      <c r="AO13" s="32"/>
      <c r="AP13" s="32"/>
      <c r="AQ13" s="32"/>
      <c r="AR13" s="32"/>
    </row>
    <row r="14" spans="1:44" x14ac:dyDescent="0.25">
      <c r="I14" s="31"/>
    </row>
    <row r="15" spans="1:44" ht="15.75" x14ac:dyDescent="0.25">
      <c r="A15" s="81" t="s">
        <v>53</v>
      </c>
      <c r="B15" s="81"/>
      <c r="D15" s="1"/>
      <c r="E15" s="1"/>
      <c r="F15" s="1"/>
    </row>
    <row r="16" spans="1:44" x14ac:dyDescent="0.25">
      <c r="D16" s="1"/>
      <c r="E16" s="1"/>
      <c r="F16" s="1"/>
    </row>
    <row r="17" spans="1:6" x14ac:dyDescent="0.25">
      <c r="A17" t="s">
        <v>58</v>
      </c>
      <c r="B17">
        <v>86850</v>
      </c>
      <c r="D17" s="1"/>
      <c r="E17" s="1"/>
      <c r="F17" s="1"/>
    </row>
    <row r="18" spans="1:6" x14ac:dyDescent="0.25">
      <c r="A18" t="s">
        <v>59</v>
      </c>
      <c r="B18">
        <v>129150</v>
      </c>
      <c r="D18" s="1"/>
      <c r="E18" s="1"/>
      <c r="F18" s="1"/>
    </row>
    <row r="19" spans="1:6" x14ac:dyDescent="0.25">
      <c r="A19" t="s">
        <v>56</v>
      </c>
      <c r="B19">
        <v>60750</v>
      </c>
      <c r="D19" s="1"/>
      <c r="E19" s="1"/>
      <c r="F19" s="1"/>
    </row>
    <row r="20" spans="1:6" x14ac:dyDescent="0.25">
      <c r="A20" t="s">
        <v>57</v>
      </c>
      <c r="B20">
        <v>98550</v>
      </c>
      <c r="D20" s="1"/>
      <c r="E20" s="1"/>
      <c r="F20" s="1"/>
    </row>
    <row r="21" spans="1:6" x14ac:dyDescent="0.25">
      <c r="A21" t="s">
        <v>55</v>
      </c>
      <c r="B21">
        <v>94410</v>
      </c>
    </row>
    <row r="22" spans="1:6" x14ac:dyDescent="0.25">
      <c r="A22" t="s">
        <v>60</v>
      </c>
      <c r="B22">
        <v>45900</v>
      </c>
    </row>
  </sheetData>
  <mergeCells count="9">
    <mergeCell ref="AE5:AK5"/>
    <mergeCell ref="AL5:AR5"/>
    <mergeCell ref="A15:B15"/>
    <mergeCell ref="C5:I5"/>
    <mergeCell ref="B5:B6"/>
    <mergeCell ref="A5:A6"/>
    <mergeCell ref="J5:P5"/>
    <mergeCell ref="Q5:W5"/>
    <mergeCell ref="X5:AD5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G13" sqref="G13"/>
    </sheetView>
  </sheetViews>
  <sheetFormatPr defaultRowHeight="15" x14ac:dyDescent="0.25"/>
  <cols>
    <col min="2" max="2" width="10.7109375" bestFit="1" customWidth="1"/>
    <col min="3" max="3" width="17.140625" customWidth="1"/>
    <col min="4" max="4" width="15" customWidth="1"/>
    <col min="5" max="5" width="14.85546875" customWidth="1"/>
    <col min="11" max="11" width="11.5703125" style="1" bestFit="1" customWidth="1"/>
  </cols>
  <sheetData>
    <row r="1" spans="1:11" x14ac:dyDescent="0.25">
      <c r="A1" s="24" t="s">
        <v>0</v>
      </c>
      <c r="B1" s="24"/>
      <c r="C1" s="24"/>
      <c r="D1" s="24"/>
      <c r="E1" s="7"/>
      <c r="J1" s="25" t="s">
        <v>39</v>
      </c>
      <c r="K1" s="29">
        <f>SUMIF(F:F,J1,D:D)</f>
        <v>722790</v>
      </c>
    </row>
    <row r="2" spans="1:11" x14ac:dyDescent="0.25">
      <c r="A2" s="24" t="s">
        <v>1</v>
      </c>
      <c r="B2" s="24"/>
      <c r="C2" s="24"/>
      <c r="D2" s="24"/>
      <c r="E2" s="7"/>
      <c r="J2" s="25" t="s">
        <v>41</v>
      </c>
      <c r="K2" s="29">
        <f>SUMIF(F:F,J2,D:D)</f>
        <v>0</v>
      </c>
    </row>
    <row r="3" spans="1:11" x14ac:dyDescent="0.25">
      <c r="A3" s="24" t="s">
        <v>2</v>
      </c>
      <c r="B3" s="24"/>
      <c r="C3" s="24"/>
      <c r="D3" s="24"/>
      <c r="E3" s="7"/>
      <c r="J3" s="25"/>
      <c r="K3" s="29">
        <f>SUM(K1:K2)</f>
        <v>722790</v>
      </c>
    </row>
    <row r="4" spans="1:11" x14ac:dyDescent="0.25">
      <c r="A4" s="24" t="s">
        <v>3</v>
      </c>
      <c r="B4" s="24"/>
      <c r="C4" s="24"/>
      <c r="D4" s="24"/>
      <c r="E4" s="7"/>
    </row>
    <row r="5" spans="1:11" x14ac:dyDescent="0.25">
      <c r="A5" s="7"/>
      <c r="B5" s="7"/>
      <c r="C5" s="7"/>
      <c r="D5" s="7"/>
      <c r="E5" s="7"/>
    </row>
    <row r="6" spans="1:11" ht="21" x14ac:dyDescent="0.25">
      <c r="A6" s="26" t="s">
        <v>4</v>
      </c>
      <c r="B6" s="26"/>
      <c r="C6" s="26"/>
      <c r="D6" s="26"/>
      <c r="E6" s="26"/>
      <c r="F6" s="23"/>
      <c r="G6" s="23"/>
    </row>
    <row r="7" spans="1:11" ht="31.5" x14ac:dyDescent="0.25">
      <c r="A7" s="21" t="s">
        <v>7</v>
      </c>
      <c r="B7" s="22" t="s">
        <v>27</v>
      </c>
      <c r="C7" s="21" t="s">
        <v>26</v>
      </c>
      <c r="D7" s="20" t="s">
        <v>25</v>
      </c>
      <c r="E7" s="20" t="s">
        <v>24</v>
      </c>
      <c r="F7" s="20" t="s">
        <v>40</v>
      </c>
    </row>
    <row r="8" spans="1:11" s="62" customFormat="1" ht="15.75" x14ac:dyDescent="0.25">
      <c r="A8" s="16">
        <v>1</v>
      </c>
      <c r="B8" s="15">
        <v>6791</v>
      </c>
      <c r="C8" s="16" t="s">
        <v>23</v>
      </c>
      <c r="D8" s="60">
        <v>296549</v>
      </c>
      <c r="E8" s="61" t="s">
        <v>6</v>
      </c>
      <c r="F8" s="61"/>
      <c r="K8" s="63"/>
    </row>
    <row r="9" spans="1:11" ht="15.75" x14ac:dyDescent="0.25">
      <c r="A9" s="18">
        <v>2</v>
      </c>
      <c r="B9" s="19">
        <v>6896</v>
      </c>
      <c r="C9" s="18" t="s">
        <v>23</v>
      </c>
      <c r="D9" s="17">
        <v>94410</v>
      </c>
      <c r="E9" s="12" t="s">
        <v>29</v>
      </c>
      <c r="F9" s="12" t="s">
        <v>39</v>
      </c>
    </row>
    <row r="10" spans="1:11" ht="15.75" x14ac:dyDescent="0.25">
      <c r="A10" s="18">
        <v>3</v>
      </c>
      <c r="B10" s="19">
        <v>6897</v>
      </c>
      <c r="C10" s="18" t="s">
        <v>23</v>
      </c>
      <c r="D10" s="17">
        <v>352710</v>
      </c>
      <c r="E10" s="12" t="s">
        <v>11</v>
      </c>
      <c r="F10" s="12" t="s">
        <v>39</v>
      </c>
    </row>
    <row r="11" spans="1:11" ht="15.75" x14ac:dyDescent="0.25">
      <c r="A11" s="18">
        <v>4</v>
      </c>
      <c r="B11" s="19">
        <v>6898</v>
      </c>
      <c r="C11" s="18" t="s">
        <v>23</v>
      </c>
      <c r="D11" s="17">
        <v>275670</v>
      </c>
      <c r="E11" s="12" t="s">
        <v>5</v>
      </c>
      <c r="F11" s="12" t="s">
        <v>39</v>
      </c>
    </row>
    <row r="12" spans="1:11" ht="15.75" x14ac:dyDescent="0.25">
      <c r="A12" s="16"/>
      <c r="B12" s="15"/>
      <c r="C12" s="14" t="s">
        <v>22</v>
      </c>
      <c r="D12" s="13">
        <f>SUM(D8:D11)</f>
        <v>1019339</v>
      </c>
      <c r="E12" s="12"/>
      <c r="F12" s="25"/>
    </row>
    <row r="13" spans="1:11" x14ac:dyDescent="0.25">
      <c r="A13" s="11"/>
      <c r="B13" s="10"/>
      <c r="C13" s="8"/>
      <c r="D13" s="9"/>
      <c r="E13" s="8"/>
    </row>
    <row r="14" spans="1:11" x14ac:dyDescent="0.25">
      <c r="A14" s="7"/>
      <c r="B14" s="7"/>
      <c r="C14" s="7"/>
      <c r="D14" s="27" t="s">
        <v>31</v>
      </c>
      <c r="E14" s="27"/>
    </row>
    <row r="15" spans="1:11" x14ac:dyDescent="0.25">
      <c r="A15" s="7"/>
      <c r="B15" s="7" t="s">
        <v>21</v>
      </c>
      <c r="C15" s="7"/>
      <c r="D15" s="27" t="s">
        <v>20</v>
      </c>
      <c r="E15" s="27"/>
    </row>
    <row r="16" spans="1:11" x14ac:dyDescent="0.25">
      <c r="A16" s="7"/>
      <c r="B16" s="7"/>
      <c r="C16" s="7"/>
      <c r="D16" s="7"/>
      <c r="E16" s="7"/>
    </row>
    <row r="17" spans="1:5" x14ac:dyDescent="0.25">
      <c r="A17" s="7"/>
      <c r="B17" s="7"/>
      <c r="C17" s="7"/>
      <c r="D17" s="7"/>
      <c r="E17" s="7"/>
    </row>
    <row r="18" spans="1:5" x14ac:dyDescent="0.25">
      <c r="A18" s="7"/>
      <c r="B18" s="7"/>
      <c r="C18" s="7"/>
      <c r="D18" s="7"/>
      <c r="E18" s="7"/>
    </row>
    <row r="19" spans="1:5" x14ac:dyDescent="0.25">
      <c r="A19" s="7"/>
      <c r="B19" s="7"/>
      <c r="C19" s="7"/>
      <c r="D19" s="7"/>
      <c r="E19" s="7"/>
    </row>
    <row r="20" spans="1:5" x14ac:dyDescent="0.25">
      <c r="A20" s="7"/>
      <c r="B20" s="7"/>
      <c r="C20" s="7"/>
      <c r="D20" s="7"/>
      <c r="E20" s="7"/>
    </row>
    <row r="21" spans="1:5" ht="15.75" x14ac:dyDescent="0.25">
      <c r="A21" s="7"/>
      <c r="B21" s="7"/>
      <c r="C21" s="7"/>
      <c r="D21" s="28" t="s">
        <v>19</v>
      </c>
      <c r="E21" s="2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M2" sqref="M2"/>
    </sheetView>
  </sheetViews>
  <sheetFormatPr defaultRowHeight="15" x14ac:dyDescent="0.25"/>
  <cols>
    <col min="3" max="3" width="20.7109375" customWidth="1"/>
    <col min="4" max="4" width="14.5703125" customWidth="1"/>
    <col min="5" max="5" width="23.140625" customWidth="1"/>
    <col min="11" max="11" width="11.85546875" customWidth="1"/>
  </cols>
  <sheetData>
    <row r="1" spans="1:11" x14ac:dyDescent="0.25">
      <c r="A1" s="24" t="s">
        <v>0</v>
      </c>
      <c r="B1" s="24"/>
      <c r="C1" s="24"/>
      <c r="D1" s="24"/>
      <c r="E1" s="7"/>
      <c r="J1" s="25" t="s">
        <v>39</v>
      </c>
      <c r="K1" s="29">
        <f>SUMIF(F:F,J1,D:D)</f>
        <v>3633743</v>
      </c>
    </row>
    <row r="2" spans="1:11" x14ac:dyDescent="0.25">
      <c r="A2" s="24" t="s">
        <v>1</v>
      </c>
      <c r="B2" s="24"/>
      <c r="C2" s="24"/>
      <c r="D2" s="24"/>
      <c r="E2" s="7"/>
      <c r="J2" s="25" t="s">
        <v>41</v>
      </c>
      <c r="K2" s="29">
        <f>SUMIF(F:F,J2,D:D)</f>
        <v>691017</v>
      </c>
    </row>
    <row r="3" spans="1:11" x14ac:dyDescent="0.25">
      <c r="A3" s="24" t="s">
        <v>2</v>
      </c>
      <c r="B3" s="24"/>
      <c r="C3" s="24"/>
      <c r="D3" s="24"/>
      <c r="E3" s="7"/>
      <c r="J3" s="25"/>
      <c r="K3" s="30">
        <f>SUM(K1:K2)</f>
        <v>4324760</v>
      </c>
    </row>
    <row r="4" spans="1:11" x14ac:dyDescent="0.25">
      <c r="A4" s="24" t="s">
        <v>3</v>
      </c>
      <c r="B4" s="24"/>
      <c r="C4" s="24"/>
      <c r="D4" s="24"/>
      <c r="E4" s="7"/>
    </row>
    <row r="5" spans="1:11" x14ac:dyDescent="0.25">
      <c r="A5" s="7"/>
      <c r="B5" s="7"/>
      <c r="C5" s="7"/>
      <c r="D5" s="7"/>
      <c r="E5" s="7"/>
    </row>
    <row r="6" spans="1:11" ht="21" x14ac:dyDescent="0.25">
      <c r="A6" s="26" t="s">
        <v>4</v>
      </c>
      <c r="B6" s="26"/>
      <c r="C6" s="26"/>
      <c r="D6" s="26"/>
      <c r="E6" s="26"/>
      <c r="F6" s="23"/>
    </row>
    <row r="7" spans="1:11" ht="47.25" x14ac:dyDescent="0.25">
      <c r="A7" s="21" t="s">
        <v>7</v>
      </c>
      <c r="B7" s="22" t="s">
        <v>27</v>
      </c>
      <c r="C7" s="21" t="s">
        <v>26</v>
      </c>
      <c r="D7" s="20" t="s">
        <v>25</v>
      </c>
      <c r="E7" s="20" t="s">
        <v>24</v>
      </c>
      <c r="F7" s="25" t="s">
        <v>45</v>
      </c>
    </row>
    <row r="8" spans="1:11" ht="15.75" x14ac:dyDescent="0.25">
      <c r="A8" s="18">
        <v>1</v>
      </c>
      <c r="B8" s="19">
        <v>7706</v>
      </c>
      <c r="C8" s="18" t="s">
        <v>23</v>
      </c>
      <c r="D8" s="17">
        <v>1290776</v>
      </c>
      <c r="E8" s="12" t="s">
        <v>32</v>
      </c>
      <c r="F8" s="25" t="s">
        <v>39</v>
      </c>
    </row>
    <row r="9" spans="1:11" ht="15.75" x14ac:dyDescent="0.25">
      <c r="A9" s="18">
        <v>2</v>
      </c>
      <c r="B9" s="19">
        <v>7707</v>
      </c>
      <c r="C9" s="18" t="s">
        <v>23</v>
      </c>
      <c r="D9" s="17">
        <v>691017</v>
      </c>
      <c r="E9" s="12" t="s">
        <v>33</v>
      </c>
      <c r="F9" s="25" t="s">
        <v>41</v>
      </c>
    </row>
    <row r="10" spans="1:11" ht="15.75" x14ac:dyDescent="0.25">
      <c r="A10" s="18">
        <v>3</v>
      </c>
      <c r="B10" s="19">
        <v>7708</v>
      </c>
      <c r="C10" s="18" t="s">
        <v>23</v>
      </c>
      <c r="D10" s="17">
        <v>198449</v>
      </c>
      <c r="E10" s="12" t="s">
        <v>34</v>
      </c>
      <c r="F10" s="25" t="s">
        <v>39</v>
      </c>
    </row>
    <row r="11" spans="1:11" ht="15.75" x14ac:dyDescent="0.25">
      <c r="A11" s="18">
        <v>4</v>
      </c>
      <c r="B11" s="19">
        <v>7709</v>
      </c>
      <c r="C11" s="18" t="s">
        <v>23</v>
      </c>
      <c r="D11" s="17">
        <v>283229</v>
      </c>
      <c r="E11" s="12" t="s">
        <v>35</v>
      </c>
      <c r="F11" s="25" t="s">
        <v>39</v>
      </c>
    </row>
    <row r="12" spans="1:11" ht="15.75" x14ac:dyDescent="0.25">
      <c r="A12" s="18">
        <v>5</v>
      </c>
      <c r="B12" s="19">
        <v>7710</v>
      </c>
      <c r="C12" s="18" t="s">
        <v>23</v>
      </c>
      <c r="D12" s="17">
        <v>1660230</v>
      </c>
      <c r="E12" s="12" t="s">
        <v>34</v>
      </c>
      <c r="F12" s="25" t="s">
        <v>39</v>
      </c>
    </row>
    <row r="13" spans="1:11" ht="15.75" x14ac:dyDescent="0.25">
      <c r="A13" s="18">
        <v>6</v>
      </c>
      <c r="B13" s="19">
        <v>7711</v>
      </c>
      <c r="C13" s="18" t="s">
        <v>23</v>
      </c>
      <c r="D13" s="17">
        <v>201059</v>
      </c>
      <c r="E13" s="12" t="s">
        <v>36</v>
      </c>
      <c r="F13" s="25" t="s">
        <v>39</v>
      </c>
    </row>
    <row r="14" spans="1:11" ht="15.75" x14ac:dyDescent="0.25">
      <c r="A14" s="16"/>
      <c r="B14" s="15"/>
      <c r="C14" s="14" t="s">
        <v>22</v>
      </c>
      <c r="D14" s="13">
        <f>SUM(D8:D13)</f>
        <v>4324760</v>
      </c>
      <c r="E14" s="12"/>
      <c r="F14" s="25"/>
    </row>
    <row r="15" spans="1:11" x14ac:dyDescent="0.25">
      <c r="A15" s="11"/>
      <c r="B15" s="10"/>
      <c r="C15" s="8"/>
      <c r="D15" s="9"/>
      <c r="E15" s="8"/>
    </row>
    <row r="16" spans="1:11" x14ac:dyDescent="0.25">
      <c r="A16" s="7"/>
      <c r="B16" s="7"/>
      <c r="C16" s="7"/>
      <c r="D16" s="27" t="s">
        <v>37</v>
      </c>
      <c r="E16" s="27"/>
    </row>
    <row r="17" spans="1:5" x14ac:dyDescent="0.25">
      <c r="A17" s="7"/>
      <c r="B17" s="7" t="s">
        <v>21</v>
      </c>
      <c r="C17" s="7"/>
      <c r="D17" s="27" t="s">
        <v>20</v>
      </c>
      <c r="E17" s="27"/>
    </row>
    <row r="18" spans="1:5" x14ac:dyDescent="0.25">
      <c r="A18" s="7"/>
      <c r="B18" s="7"/>
      <c r="C18" s="7"/>
      <c r="D18" s="7"/>
      <c r="E18" s="7"/>
    </row>
    <row r="19" spans="1:5" x14ac:dyDescent="0.25">
      <c r="A19" s="7"/>
      <c r="B19" s="7"/>
      <c r="C19" s="7"/>
      <c r="D19" s="7"/>
      <c r="E19" s="7"/>
    </row>
    <row r="20" spans="1:5" x14ac:dyDescent="0.25">
      <c r="A20" s="7"/>
      <c r="B20" s="7"/>
      <c r="C20" s="7"/>
      <c r="D20" s="7"/>
      <c r="E20" s="7"/>
    </row>
    <row r="21" spans="1:5" x14ac:dyDescent="0.25">
      <c r="A21" s="7"/>
      <c r="B21" s="7"/>
      <c r="C21" s="7"/>
      <c r="D21" s="7"/>
      <c r="E21" s="7"/>
    </row>
    <row r="22" spans="1:5" x14ac:dyDescent="0.25">
      <c r="A22" s="7"/>
      <c r="B22" s="7"/>
      <c r="C22" s="7"/>
      <c r="D22" s="7"/>
      <c r="E22" s="7"/>
    </row>
    <row r="23" spans="1:5" ht="15.75" x14ac:dyDescent="0.25">
      <c r="A23" s="7"/>
      <c r="B23" s="7"/>
      <c r="C23" s="7"/>
      <c r="D23" s="28" t="s">
        <v>19</v>
      </c>
      <c r="E23" s="2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G19" sqref="G19"/>
    </sheetView>
  </sheetViews>
  <sheetFormatPr defaultRowHeight="15" x14ac:dyDescent="0.25"/>
  <cols>
    <col min="3" max="3" width="19" customWidth="1"/>
    <col min="4" max="4" width="16.7109375" customWidth="1"/>
    <col min="5" max="5" width="20.140625" customWidth="1"/>
    <col min="14" max="14" width="13.28515625" bestFit="1" customWidth="1"/>
  </cols>
  <sheetData>
    <row r="1" spans="1:14" ht="15" customHeight="1" x14ac:dyDescent="0.25">
      <c r="A1" s="24" t="s">
        <v>0</v>
      </c>
      <c r="B1" s="24"/>
      <c r="C1" s="24"/>
      <c r="D1" s="24"/>
      <c r="E1" s="7"/>
      <c r="L1" t="s">
        <v>69</v>
      </c>
      <c r="M1" t="s">
        <v>41</v>
      </c>
      <c r="N1" s="1">
        <f>SUMIF(F:F,M1,D:D)</f>
        <v>1243705</v>
      </c>
    </row>
    <row r="2" spans="1:14" ht="15" customHeight="1" x14ac:dyDescent="0.25">
      <c r="A2" s="24" t="s">
        <v>1</v>
      </c>
      <c r="B2" s="24"/>
      <c r="C2" s="24"/>
      <c r="D2" s="24"/>
      <c r="E2" s="7"/>
      <c r="M2" t="s">
        <v>68</v>
      </c>
      <c r="N2" s="1">
        <f>SUMIF(F:F,M2,D:D)</f>
        <v>4392351</v>
      </c>
    </row>
    <row r="3" spans="1:14" ht="15" customHeight="1" x14ac:dyDescent="0.25">
      <c r="A3" s="24" t="s">
        <v>2</v>
      </c>
      <c r="B3" s="24"/>
      <c r="C3" s="24"/>
      <c r="D3" s="24"/>
      <c r="E3" s="7"/>
      <c r="N3" s="31">
        <f>SUM(N1:N2)</f>
        <v>5636056</v>
      </c>
    </row>
    <row r="4" spans="1:14" ht="15" customHeight="1" x14ac:dyDescent="0.25">
      <c r="A4" s="24" t="s">
        <v>3</v>
      </c>
      <c r="B4" s="24"/>
      <c r="C4" s="24"/>
      <c r="D4" s="24"/>
      <c r="E4" s="7"/>
    </row>
    <row r="5" spans="1:14" ht="15" customHeight="1" x14ac:dyDescent="0.25">
      <c r="A5" s="7"/>
      <c r="B5" s="7"/>
      <c r="C5" s="7"/>
      <c r="D5" s="7"/>
      <c r="E5" s="7"/>
    </row>
    <row r="6" spans="1:14" ht="21" customHeight="1" x14ac:dyDescent="0.25">
      <c r="A6" s="26" t="s">
        <v>4</v>
      </c>
      <c r="B6" s="26"/>
      <c r="C6" s="26"/>
      <c r="D6" s="26"/>
      <c r="E6" s="26"/>
      <c r="F6" s="23"/>
    </row>
    <row r="7" spans="1:14" ht="47.25" customHeight="1" x14ac:dyDescent="0.25">
      <c r="A7" s="21" t="s">
        <v>7</v>
      </c>
      <c r="B7" s="22" t="s">
        <v>27</v>
      </c>
      <c r="C7" s="21" t="s">
        <v>26</v>
      </c>
      <c r="D7" s="20" t="s">
        <v>25</v>
      </c>
      <c r="E7" s="20" t="s">
        <v>24</v>
      </c>
      <c r="F7" s="20" t="s">
        <v>67</v>
      </c>
    </row>
    <row r="8" spans="1:14" ht="15.75" customHeight="1" x14ac:dyDescent="0.25">
      <c r="A8" s="18">
        <v>1</v>
      </c>
      <c r="B8" s="19">
        <v>193</v>
      </c>
      <c r="C8" s="18" t="s">
        <v>23</v>
      </c>
      <c r="D8" s="17">
        <v>1814848</v>
      </c>
      <c r="E8" s="12" t="s">
        <v>32</v>
      </c>
      <c r="F8" s="25" t="s">
        <v>68</v>
      </c>
    </row>
    <row r="9" spans="1:14" ht="15.75" customHeight="1" x14ac:dyDescent="0.25">
      <c r="A9" s="18">
        <v>2</v>
      </c>
      <c r="B9" s="19">
        <v>194</v>
      </c>
      <c r="C9" s="18" t="s">
        <v>23</v>
      </c>
      <c r="D9" s="17">
        <v>1243705</v>
      </c>
      <c r="E9" s="12" t="s">
        <v>33</v>
      </c>
      <c r="F9" s="25" t="s">
        <v>41</v>
      </c>
    </row>
    <row r="10" spans="1:14" ht="15.75" customHeight="1" x14ac:dyDescent="0.25">
      <c r="A10" s="18">
        <v>3</v>
      </c>
      <c r="B10" s="19">
        <v>195</v>
      </c>
      <c r="C10" s="18" t="s">
        <v>23</v>
      </c>
      <c r="D10" s="17">
        <v>732327</v>
      </c>
      <c r="E10" s="12" t="s">
        <v>34</v>
      </c>
      <c r="F10" s="25" t="s">
        <v>68</v>
      </c>
    </row>
    <row r="11" spans="1:14" ht="15.75" customHeight="1" x14ac:dyDescent="0.25">
      <c r="A11" s="18">
        <v>4</v>
      </c>
      <c r="B11" s="19">
        <v>196</v>
      </c>
      <c r="C11" s="18" t="s">
        <v>23</v>
      </c>
      <c r="D11" s="17">
        <v>558899</v>
      </c>
      <c r="E11" s="12" t="s">
        <v>35</v>
      </c>
      <c r="F11" s="25" t="s">
        <v>68</v>
      </c>
    </row>
    <row r="12" spans="1:14" ht="15.75" customHeight="1" x14ac:dyDescent="0.25">
      <c r="A12" s="18">
        <v>5</v>
      </c>
      <c r="B12" s="19">
        <v>197</v>
      </c>
      <c r="C12" s="18" t="s">
        <v>23</v>
      </c>
      <c r="D12" s="17">
        <v>884159</v>
      </c>
      <c r="E12" s="12" t="s">
        <v>34</v>
      </c>
      <c r="F12" s="25" t="s">
        <v>68</v>
      </c>
    </row>
    <row r="13" spans="1:14" ht="15.75" customHeight="1" x14ac:dyDescent="0.25">
      <c r="A13" s="18">
        <v>6</v>
      </c>
      <c r="B13" s="19">
        <v>198</v>
      </c>
      <c r="C13" s="18" t="s">
        <v>23</v>
      </c>
      <c r="D13" s="17">
        <v>402118</v>
      </c>
      <c r="E13" s="12" t="s">
        <v>36</v>
      </c>
      <c r="F13" s="25" t="s">
        <v>68</v>
      </c>
    </row>
    <row r="14" spans="1:14" ht="15.75" customHeight="1" x14ac:dyDescent="0.25">
      <c r="A14" s="16"/>
      <c r="B14" s="15"/>
      <c r="C14" s="14" t="s">
        <v>22</v>
      </c>
      <c r="D14" s="13">
        <f>SUM(D8:D13)</f>
        <v>5636056</v>
      </c>
      <c r="E14" s="12"/>
      <c r="F14" s="25"/>
    </row>
    <row r="15" spans="1:14" ht="15" customHeight="1" x14ac:dyDescent="0.25">
      <c r="A15" s="11"/>
      <c r="B15" s="10"/>
      <c r="C15" s="8"/>
      <c r="D15" s="9"/>
      <c r="E15" s="8"/>
    </row>
    <row r="16" spans="1:14" ht="15" customHeight="1" x14ac:dyDescent="0.25">
      <c r="A16" s="7"/>
      <c r="B16" s="7"/>
      <c r="C16" s="7"/>
      <c r="D16" s="27" t="s">
        <v>38</v>
      </c>
      <c r="E16" s="27"/>
    </row>
    <row r="17" spans="1:5" ht="15" customHeight="1" x14ac:dyDescent="0.25">
      <c r="A17" s="7"/>
      <c r="B17" s="7" t="s">
        <v>21</v>
      </c>
      <c r="C17" s="7"/>
      <c r="D17" s="27" t="s">
        <v>20</v>
      </c>
      <c r="E17" s="27"/>
    </row>
    <row r="18" spans="1:5" ht="15" customHeight="1" x14ac:dyDescent="0.25">
      <c r="A18" s="7"/>
      <c r="B18" s="7"/>
      <c r="C18" s="7"/>
      <c r="D18" s="7"/>
      <c r="E18" s="7"/>
    </row>
    <row r="19" spans="1:5" ht="15" customHeight="1" x14ac:dyDescent="0.25">
      <c r="A19" s="7"/>
      <c r="B19" s="7"/>
      <c r="C19" s="7"/>
      <c r="D19" s="7"/>
      <c r="E19" s="7"/>
    </row>
    <row r="20" spans="1:5" x14ac:dyDescent="0.25">
      <c r="A20" s="7"/>
      <c r="B20" s="7"/>
      <c r="C20" s="7"/>
      <c r="D20" s="7"/>
      <c r="E20" s="7"/>
    </row>
    <row r="21" spans="1:5" x14ac:dyDescent="0.25">
      <c r="A21" s="7"/>
      <c r="B21" s="7"/>
      <c r="C21" s="7"/>
      <c r="D21" s="7"/>
      <c r="E21" s="7"/>
    </row>
    <row r="22" spans="1:5" x14ac:dyDescent="0.25">
      <c r="A22" s="7"/>
      <c r="B22" s="7"/>
      <c r="C22" s="7"/>
      <c r="D22" s="7"/>
      <c r="E22" s="7"/>
    </row>
    <row r="23" spans="1:5" ht="15.75" x14ac:dyDescent="0.25">
      <c r="A23" s="7"/>
      <c r="B23" s="7"/>
      <c r="C23" s="7"/>
      <c r="D23" s="28" t="s">
        <v>19</v>
      </c>
      <c r="E23" s="28"/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F8" sqref="F8"/>
    </sheetView>
  </sheetViews>
  <sheetFormatPr defaultRowHeight="15" x14ac:dyDescent="0.25"/>
  <cols>
    <col min="3" max="3" width="17.5703125" bestFit="1" customWidth="1"/>
    <col min="4" max="4" width="12.42578125" bestFit="1" customWidth="1"/>
    <col min="5" max="5" width="21.85546875" bestFit="1" customWidth="1"/>
    <col min="6" max="6" width="9.140625" style="7"/>
  </cols>
  <sheetData>
    <row r="1" spans="1:7" x14ac:dyDescent="0.25">
      <c r="A1" s="24" t="s">
        <v>0</v>
      </c>
      <c r="B1" s="24"/>
      <c r="C1" s="24"/>
      <c r="D1" s="24"/>
      <c r="E1" s="7"/>
    </row>
    <row r="2" spans="1:7" x14ac:dyDescent="0.25">
      <c r="A2" s="24" t="s">
        <v>1</v>
      </c>
      <c r="B2" s="24"/>
      <c r="C2" s="24"/>
      <c r="D2" s="24"/>
      <c r="E2" s="7"/>
    </row>
    <row r="3" spans="1:7" x14ac:dyDescent="0.25">
      <c r="A3" s="24" t="s">
        <v>2</v>
      </c>
      <c r="B3" s="24"/>
      <c r="C3" s="24"/>
      <c r="D3" s="24"/>
      <c r="E3" s="7"/>
    </row>
    <row r="4" spans="1:7" x14ac:dyDescent="0.25">
      <c r="A4" s="24" t="s">
        <v>3</v>
      </c>
      <c r="B4" s="24"/>
      <c r="C4" s="24"/>
      <c r="D4" s="24"/>
      <c r="E4" s="7"/>
    </row>
    <row r="5" spans="1:7" x14ac:dyDescent="0.25">
      <c r="A5" s="7"/>
      <c r="B5" s="7"/>
      <c r="C5" s="7"/>
      <c r="D5" s="7"/>
      <c r="E5" s="7"/>
    </row>
    <row r="6" spans="1:7" ht="20.25" x14ac:dyDescent="0.25">
      <c r="A6" s="71" t="s">
        <v>4</v>
      </c>
      <c r="B6" s="71"/>
      <c r="C6" s="71"/>
      <c r="D6" s="71"/>
      <c r="E6" s="71"/>
      <c r="F6" s="49"/>
    </row>
    <row r="7" spans="1:7" ht="47.25" x14ac:dyDescent="0.25">
      <c r="A7" s="21" t="s">
        <v>7</v>
      </c>
      <c r="B7" s="22" t="s">
        <v>27</v>
      </c>
      <c r="C7" s="21" t="s">
        <v>26</v>
      </c>
      <c r="D7" s="20" t="s">
        <v>25</v>
      </c>
      <c r="E7" s="50" t="s">
        <v>24</v>
      </c>
      <c r="F7" s="51"/>
      <c r="G7" s="52"/>
    </row>
    <row r="8" spans="1:7" ht="15.75" x14ac:dyDescent="0.25">
      <c r="A8" s="18">
        <v>1</v>
      </c>
      <c r="B8" s="19">
        <v>993</v>
      </c>
      <c r="C8" s="18" t="s">
        <v>23</v>
      </c>
      <c r="D8" s="17">
        <v>398609</v>
      </c>
      <c r="E8" s="12" t="s">
        <v>36</v>
      </c>
      <c r="F8" s="7" t="s">
        <v>76</v>
      </c>
    </row>
    <row r="9" spans="1:7" ht="15.75" x14ac:dyDescent="0.25">
      <c r="A9" s="18">
        <v>2</v>
      </c>
      <c r="B9" s="19">
        <v>994</v>
      </c>
      <c r="C9" s="18" t="s">
        <v>23</v>
      </c>
      <c r="D9" s="17">
        <v>867688</v>
      </c>
      <c r="E9" s="12" t="s">
        <v>43</v>
      </c>
      <c r="F9" s="7" t="s">
        <v>76</v>
      </c>
    </row>
    <row r="10" spans="1:7" ht="15.75" x14ac:dyDescent="0.25">
      <c r="A10" s="18">
        <v>3</v>
      </c>
      <c r="B10" s="19">
        <v>995</v>
      </c>
      <c r="C10" s="18" t="s">
        <v>23</v>
      </c>
      <c r="D10" s="17">
        <v>773187</v>
      </c>
      <c r="E10" s="12" t="s">
        <v>33</v>
      </c>
      <c r="F10" s="7" t="s">
        <v>76</v>
      </c>
    </row>
    <row r="11" spans="1:7" ht="15.75" x14ac:dyDescent="0.25">
      <c r="A11" s="18">
        <v>4</v>
      </c>
      <c r="B11" s="19">
        <v>996</v>
      </c>
      <c r="C11" s="18" t="s">
        <v>23</v>
      </c>
      <c r="D11" s="17">
        <v>223560</v>
      </c>
      <c r="E11" s="12" t="s">
        <v>44</v>
      </c>
      <c r="F11" s="7" t="s">
        <v>76</v>
      </c>
    </row>
    <row r="12" spans="1:7" ht="15.75" x14ac:dyDescent="0.25">
      <c r="A12" s="18">
        <v>5</v>
      </c>
      <c r="B12" s="19">
        <v>997</v>
      </c>
      <c r="C12" s="18" t="s">
        <v>23</v>
      </c>
      <c r="D12" s="17">
        <v>1041839</v>
      </c>
      <c r="E12" s="12" t="s">
        <v>34</v>
      </c>
      <c r="F12" s="7" t="s">
        <v>76</v>
      </c>
    </row>
    <row r="13" spans="1:7" ht="15.75" x14ac:dyDescent="0.25">
      <c r="A13" s="16"/>
      <c r="B13" s="15"/>
      <c r="C13" s="14" t="s">
        <v>22</v>
      </c>
      <c r="D13" s="13">
        <f>SUM(D8:D12)</f>
        <v>3304883</v>
      </c>
      <c r="E13" s="12"/>
    </row>
    <row r="14" spans="1:7" x14ac:dyDescent="0.25">
      <c r="A14" s="11"/>
      <c r="B14" s="10"/>
      <c r="C14" s="8"/>
      <c r="D14" s="9"/>
      <c r="E14" s="8"/>
    </row>
    <row r="15" spans="1:7" x14ac:dyDescent="0.25">
      <c r="A15" s="7"/>
      <c r="B15" s="7"/>
      <c r="C15" s="7"/>
      <c r="D15" s="72" t="s">
        <v>42</v>
      </c>
      <c r="E15" s="72"/>
    </row>
    <row r="16" spans="1:7" x14ac:dyDescent="0.25">
      <c r="A16" s="7"/>
      <c r="B16" s="7" t="s">
        <v>21</v>
      </c>
      <c r="C16" s="7"/>
      <c r="D16" s="72" t="s">
        <v>20</v>
      </c>
      <c r="E16" s="72"/>
    </row>
    <row r="17" spans="1:5" x14ac:dyDescent="0.25">
      <c r="A17" s="7"/>
      <c r="B17" s="7"/>
      <c r="C17" s="7"/>
      <c r="D17" s="7"/>
      <c r="E17" s="7"/>
    </row>
    <row r="18" spans="1:5" x14ac:dyDescent="0.25">
      <c r="A18" s="7"/>
      <c r="B18" s="7"/>
      <c r="C18" s="7"/>
      <c r="D18" s="7"/>
      <c r="E18" s="7"/>
    </row>
    <row r="19" spans="1:5" x14ac:dyDescent="0.25">
      <c r="A19" s="7"/>
      <c r="B19" s="7"/>
      <c r="C19" s="7"/>
      <c r="D19" s="7"/>
      <c r="E19" s="7"/>
    </row>
    <row r="20" spans="1:5" x14ac:dyDescent="0.25">
      <c r="A20" s="7"/>
      <c r="B20" s="7"/>
      <c r="C20" s="7"/>
      <c r="D20" s="7"/>
      <c r="E20" s="7"/>
    </row>
    <row r="21" spans="1:5" x14ac:dyDescent="0.25">
      <c r="A21" s="7"/>
      <c r="B21" s="7"/>
      <c r="C21" s="7"/>
      <c r="D21" s="7"/>
      <c r="E21" s="7"/>
    </row>
    <row r="22" spans="1:5" ht="15.75" x14ac:dyDescent="0.25">
      <c r="A22" s="7"/>
      <c r="B22" s="7"/>
      <c r="C22" s="7"/>
      <c r="D22" s="73" t="s">
        <v>19</v>
      </c>
      <c r="E22" s="73"/>
    </row>
  </sheetData>
  <mergeCells count="4">
    <mergeCell ref="A6:E6"/>
    <mergeCell ref="D15:E15"/>
    <mergeCell ref="D16:E16"/>
    <mergeCell ref="D22:E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E21" sqref="E21"/>
    </sheetView>
  </sheetViews>
  <sheetFormatPr defaultRowHeight="15" x14ac:dyDescent="0.25"/>
  <cols>
    <col min="3" max="3" width="17.5703125" bestFit="1" customWidth="1"/>
    <col min="4" max="4" width="12.42578125" bestFit="1" customWidth="1"/>
    <col min="5" max="5" width="21.85546875" bestFit="1" customWidth="1"/>
  </cols>
  <sheetData>
    <row r="1" spans="1:6" x14ac:dyDescent="0.25">
      <c r="A1" s="24" t="s">
        <v>0</v>
      </c>
      <c r="B1" s="24"/>
      <c r="C1" s="24"/>
      <c r="D1" s="24"/>
      <c r="E1" s="7"/>
    </row>
    <row r="2" spans="1:6" x14ac:dyDescent="0.25">
      <c r="A2" s="24" t="s">
        <v>1</v>
      </c>
      <c r="B2" s="24"/>
      <c r="C2" s="24"/>
      <c r="D2" s="24"/>
      <c r="E2" s="7"/>
    </row>
    <row r="3" spans="1:6" x14ac:dyDescent="0.25">
      <c r="A3" s="24" t="s">
        <v>2</v>
      </c>
      <c r="B3" s="24"/>
      <c r="C3" s="24"/>
      <c r="D3" s="24"/>
      <c r="E3" s="7"/>
    </row>
    <row r="4" spans="1:6" x14ac:dyDescent="0.25">
      <c r="A4" s="24" t="s">
        <v>3</v>
      </c>
      <c r="B4" s="24"/>
      <c r="C4" s="24"/>
      <c r="D4" s="24"/>
      <c r="E4" s="7"/>
    </row>
    <row r="5" spans="1:6" x14ac:dyDescent="0.25">
      <c r="A5" s="7"/>
      <c r="B5" s="7"/>
      <c r="C5" s="7"/>
      <c r="D5" s="7"/>
      <c r="E5" s="7"/>
    </row>
    <row r="6" spans="1:6" ht="21" x14ac:dyDescent="0.25">
      <c r="A6" s="71" t="s">
        <v>4</v>
      </c>
      <c r="B6" s="71"/>
      <c r="C6" s="71"/>
      <c r="D6" s="71"/>
      <c r="E6" s="71"/>
      <c r="F6" s="23"/>
    </row>
    <row r="7" spans="1:6" ht="47.25" x14ac:dyDescent="0.25">
      <c r="A7" s="21" t="s">
        <v>7</v>
      </c>
      <c r="B7" s="22" t="s">
        <v>27</v>
      </c>
      <c r="C7" s="21" t="s">
        <v>26</v>
      </c>
      <c r="D7" s="20" t="s">
        <v>25</v>
      </c>
      <c r="E7" s="20" t="s">
        <v>24</v>
      </c>
    </row>
    <row r="8" spans="1:6" ht="15.75" x14ac:dyDescent="0.25">
      <c r="A8" s="18">
        <v>1</v>
      </c>
      <c r="B8" s="19">
        <v>1322</v>
      </c>
      <c r="C8" s="18" t="s">
        <v>23</v>
      </c>
      <c r="D8" s="17">
        <v>188819</v>
      </c>
      <c r="E8" s="12" t="s">
        <v>35</v>
      </c>
      <c r="F8" s="7" t="s">
        <v>77</v>
      </c>
    </row>
    <row r="9" spans="1:6" ht="15.75" x14ac:dyDescent="0.25">
      <c r="A9" s="18">
        <v>2</v>
      </c>
      <c r="B9" s="19">
        <v>1323</v>
      </c>
      <c r="C9" s="18" t="s">
        <v>23</v>
      </c>
      <c r="D9" s="17">
        <v>269459</v>
      </c>
      <c r="E9" s="12" t="s">
        <v>44</v>
      </c>
      <c r="F9" s="7" t="s">
        <v>77</v>
      </c>
    </row>
    <row r="10" spans="1:6" ht="15.75" x14ac:dyDescent="0.25">
      <c r="A10" s="18">
        <v>3</v>
      </c>
      <c r="B10" s="19">
        <v>1324</v>
      </c>
      <c r="C10" s="18" t="s">
        <v>23</v>
      </c>
      <c r="D10" s="17">
        <v>754828</v>
      </c>
      <c r="E10" s="12" t="s">
        <v>33</v>
      </c>
      <c r="F10" s="7" t="s">
        <v>77</v>
      </c>
    </row>
    <row r="11" spans="1:6" ht="15.75" x14ac:dyDescent="0.25">
      <c r="A11" s="18">
        <v>4</v>
      </c>
      <c r="B11" s="19">
        <v>1326</v>
      </c>
      <c r="C11" s="18" t="s">
        <v>23</v>
      </c>
      <c r="D11" s="17">
        <v>988648</v>
      </c>
      <c r="E11" s="12" t="s">
        <v>43</v>
      </c>
      <c r="F11" s="7" t="s">
        <v>77</v>
      </c>
    </row>
    <row r="12" spans="1:6" ht="15.75" x14ac:dyDescent="0.25">
      <c r="A12" s="18">
        <v>5</v>
      </c>
      <c r="B12" s="19">
        <v>1327</v>
      </c>
      <c r="C12" s="18" t="s">
        <v>23</v>
      </c>
      <c r="D12" s="17">
        <v>559621</v>
      </c>
      <c r="E12" s="12" t="s">
        <v>34</v>
      </c>
      <c r="F12" s="7" t="s">
        <v>77</v>
      </c>
    </row>
    <row r="13" spans="1:6" ht="15.75" x14ac:dyDescent="0.25">
      <c r="A13" s="16"/>
      <c r="B13" s="15"/>
      <c r="C13" s="14" t="s">
        <v>22</v>
      </c>
      <c r="D13" s="13">
        <f>SUM(D8:D12)</f>
        <v>2761375</v>
      </c>
      <c r="E13" s="12"/>
    </row>
    <row r="14" spans="1:6" x14ac:dyDescent="0.25">
      <c r="A14" s="11"/>
      <c r="B14" s="10"/>
      <c r="C14" s="8"/>
      <c r="D14" s="9"/>
      <c r="E14" s="8"/>
    </row>
    <row r="15" spans="1:6" x14ac:dyDescent="0.25">
      <c r="A15" s="7"/>
      <c r="B15" s="7"/>
      <c r="C15" s="7"/>
      <c r="D15" s="72" t="s">
        <v>70</v>
      </c>
      <c r="E15" s="72"/>
    </row>
    <row r="16" spans="1:6" x14ac:dyDescent="0.25">
      <c r="A16" s="7"/>
      <c r="B16" s="7" t="s">
        <v>21</v>
      </c>
      <c r="C16" s="7"/>
      <c r="D16" s="72" t="s">
        <v>20</v>
      </c>
      <c r="E16" s="72"/>
    </row>
    <row r="17" spans="1:5" x14ac:dyDescent="0.25">
      <c r="A17" s="7"/>
      <c r="B17" s="7"/>
      <c r="C17" s="7"/>
      <c r="D17" s="7"/>
      <c r="E17" s="7"/>
    </row>
    <row r="18" spans="1:5" x14ac:dyDescent="0.25">
      <c r="A18" s="7"/>
      <c r="B18" s="7"/>
      <c r="C18" s="7"/>
      <c r="D18" s="7"/>
      <c r="E18" s="7"/>
    </row>
    <row r="19" spans="1:5" x14ac:dyDescent="0.25">
      <c r="A19" s="7"/>
      <c r="B19" s="7"/>
      <c r="C19" s="7"/>
      <c r="D19" s="7"/>
      <c r="E19" s="7"/>
    </row>
    <row r="20" spans="1:5" x14ac:dyDescent="0.25">
      <c r="A20" s="7"/>
      <c r="B20" s="7"/>
      <c r="C20" s="7"/>
      <c r="D20" s="7"/>
      <c r="E20" s="7"/>
    </row>
    <row r="21" spans="1:5" x14ac:dyDescent="0.25">
      <c r="A21" s="7"/>
      <c r="B21" s="7"/>
      <c r="C21" s="7"/>
      <c r="D21" s="7"/>
      <c r="E21" s="7"/>
    </row>
    <row r="22" spans="1:5" ht="15.75" x14ac:dyDescent="0.25">
      <c r="A22" s="7"/>
      <c r="B22" s="7"/>
      <c r="C22" s="7"/>
      <c r="D22" s="73"/>
      <c r="E22" s="73"/>
    </row>
  </sheetData>
  <mergeCells count="4">
    <mergeCell ref="A6:E6"/>
    <mergeCell ref="D15:E15"/>
    <mergeCell ref="D16:E16"/>
    <mergeCell ref="D22:E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E19"/>
    </sheetView>
  </sheetViews>
  <sheetFormatPr defaultRowHeight="15" x14ac:dyDescent="0.25"/>
  <cols>
    <col min="1" max="1" width="7.42578125" customWidth="1"/>
    <col min="2" max="2" width="19.85546875" customWidth="1"/>
    <col min="3" max="3" width="20.140625" customWidth="1"/>
    <col min="4" max="4" width="18.7109375" bestFit="1" customWidth="1"/>
    <col min="5" max="5" width="21.85546875" bestFit="1" customWidth="1"/>
  </cols>
  <sheetData>
    <row r="1" spans="1:6" x14ac:dyDescent="0.25">
      <c r="A1" s="24" t="s">
        <v>0</v>
      </c>
      <c r="B1" s="24"/>
      <c r="C1" s="24"/>
      <c r="D1" s="24"/>
      <c r="E1" s="7"/>
    </row>
    <row r="2" spans="1:6" x14ac:dyDescent="0.25">
      <c r="A2" s="24" t="s">
        <v>1</v>
      </c>
      <c r="B2" s="24"/>
      <c r="C2" s="24"/>
      <c r="D2" s="24"/>
      <c r="E2" s="7"/>
    </row>
    <row r="3" spans="1:6" x14ac:dyDescent="0.25">
      <c r="A3" s="24" t="s">
        <v>2</v>
      </c>
      <c r="B3" s="24"/>
      <c r="C3" s="24"/>
      <c r="D3" s="24"/>
      <c r="E3" s="7"/>
    </row>
    <row r="4" spans="1:6" x14ac:dyDescent="0.25">
      <c r="A4" s="24" t="s">
        <v>3</v>
      </c>
      <c r="B4" s="24"/>
      <c r="C4" s="24"/>
      <c r="D4" s="24"/>
      <c r="E4" s="7"/>
    </row>
    <row r="5" spans="1:6" x14ac:dyDescent="0.25">
      <c r="A5" s="7"/>
      <c r="B5" s="7"/>
      <c r="C5" s="7"/>
      <c r="D5" s="7"/>
      <c r="E5" s="7"/>
    </row>
    <row r="6" spans="1:6" ht="21" x14ac:dyDescent="0.25">
      <c r="A6" s="71" t="s">
        <v>4</v>
      </c>
      <c r="B6" s="71"/>
      <c r="C6" s="71"/>
      <c r="D6" s="71"/>
      <c r="E6" s="71"/>
      <c r="F6" s="23"/>
    </row>
    <row r="7" spans="1:6" ht="15.75" x14ac:dyDescent="0.25">
      <c r="A7" s="21" t="s">
        <v>7</v>
      </c>
      <c r="B7" s="48" t="s">
        <v>27</v>
      </c>
      <c r="C7" s="21" t="s">
        <v>26</v>
      </c>
      <c r="D7" s="20" t="s">
        <v>25</v>
      </c>
      <c r="E7" s="20" t="s">
        <v>24</v>
      </c>
    </row>
    <row r="8" spans="1:6" ht="15.75" x14ac:dyDescent="0.25">
      <c r="A8" s="47">
        <v>1</v>
      </c>
      <c r="B8" s="19" t="s">
        <v>71</v>
      </c>
      <c r="C8" s="18" t="s">
        <v>23</v>
      </c>
      <c r="D8" s="43">
        <v>45900</v>
      </c>
      <c r="E8" s="44" t="s">
        <v>34</v>
      </c>
      <c r="F8" t="s">
        <v>78</v>
      </c>
    </row>
    <row r="9" spans="1:6" ht="15.75" x14ac:dyDescent="0.25">
      <c r="A9" s="47">
        <v>2</v>
      </c>
      <c r="B9" s="19" t="s">
        <v>72</v>
      </c>
      <c r="C9" s="18" t="s">
        <v>23</v>
      </c>
      <c r="D9" s="17">
        <v>553410</v>
      </c>
      <c r="E9" s="12" t="s">
        <v>43</v>
      </c>
      <c r="F9" t="s">
        <v>78</v>
      </c>
    </row>
    <row r="10" spans="1:6" s="46" customFormat="1" ht="15.75" x14ac:dyDescent="0.25">
      <c r="A10" s="16"/>
      <c r="B10" s="15"/>
      <c r="C10" s="14" t="s">
        <v>75</v>
      </c>
      <c r="D10" s="45">
        <f>SUM(D8:D9)</f>
        <v>599310</v>
      </c>
      <c r="E10" s="12"/>
    </row>
    <row r="11" spans="1:6" x14ac:dyDescent="0.25">
      <c r="A11" s="11"/>
      <c r="B11" s="10"/>
      <c r="C11" s="8"/>
      <c r="D11" s="9"/>
      <c r="E11" s="8"/>
    </row>
    <row r="12" spans="1:6" x14ac:dyDescent="0.25">
      <c r="A12" s="7"/>
      <c r="B12" s="7"/>
      <c r="C12" s="7"/>
      <c r="D12" s="72" t="s">
        <v>74</v>
      </c>
      <c r="E12" s="72"/>
    </row>
    <row r="13" spans="1:6" x14ac:dyDescent="0.25">
      <c r="A13" s="7"/>
      <c r="B13" s="7" t="s">
        <v>21</v>
      </c>
      <c r="C13" s="7"/>
      <c r="D13" s="72" t="s">
        <v>20</v>
      </c>
      <c r="E13" s="72"/>
    </row>
    <row r="14" spans="1:6" x14ac:dyDescent="0.25">
      <c r="A14" s="7"/>
      <c r="B14" s="7"/>
      <c r="C14" s="7"/>
      <c r="D14" s="7"/>
      <c r="E14" s="7"/>
    </row>
    <row r="15" spans="1:6" x14ac:dyDescent="0.25">
      <c r="A15" s="7"/>
      <c r="B15" s="7"/>
      <c r="C15" s="7"/>
      <c r="D15" s="7"/>
      <c r="E15" s="7"/>
    </row>
    <row r="16" spans="1:6" x14ac:dyDescent="0.25">
      <c r="A16" s="7"/>
      <c r="B16" s="7"/>
      <c r="C16" s="7"/>
      <c r="D16" s="7"/>
      <c r="E16" s="7"/>
    </row>
    <row r="17" spans="1:5" x14ac:dyDescent="0.25">
      <c r="A17" s="7"/>
      <c r="B17" s="7"/>
      <c r="C17" s="7"/>
      <c r="D17" s="7"/>
      <c r="E17" s="7"/>
    </row>
    <row r="18" spans="1:5" ht="5.25" customHeight="1" x14ac:dyDescent="0.25">
      <c r="A18" s="7"/>
      <c r="B18" s="7"/>
      <c r="C18" s="7"/>
      <c r="D18" s="7"/>
      <c r="E18" s="7"/>
    </row>
    <row r="19" spans="1:5" ht="15.75" x14ac:dyDescent="0.25">
      <c r="A19" s="7"/>
      <c r="B19" s="7"/>
      <c r="C19" s="7"/>
      <c r="D19" s="74" t="s">
        <v>73</v>
      </c>
      <c r="E19" s="74"/>
    </row>
  </sheetData>
  <mergeCells count="4">
    <mergeCell ref="A6:E6"/>
    <mergeCell ref="D12:E12"/>
    <mergeCell ref="D13:E13"/>
    <mergeCell ref="D19:E19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selection activeCell="J7" sqref="J7"/>
    </sheetView>
  </sheetViews>
  <sheetFormatPr defaultRowHeight="15" x14ac:dyDescent="0.25"/>
  <cols>
    <col min="1" max="1" width="15.28515625" customWidth="1"/>
    <col min="2" max="2" width="19.5703125" customWidth="1"/>
    <col min="3" max="4" width="23" customWidth="1"/>
    <col min="5" max="5" width="27.140625" customWidth="1"/>
  </cols>
  <sheetData>
    <row r="1" spans="1:6" x14ac:dyDescent="0.25">
      <c r="A1" s="24" t="s">
        <v>0</v>
      </c>
      <c r="B1" s="24"/>
      <c r="C1" s="24"/>
      <c r="D1" s="24"/>
      <c r="E1" s="7"/>
    </row>
    <row r="2" spans="1:6" x14ac:dyDescent="0.25">
      <c r="A2" s="24" t="s">
        <v>1</v>
      </c>
      <c r="B2" s="24"/>
      <c r="C2" s="24"/>
      <c r="D2" s="24"/>
      <c r="E2" s="7"/>
    </row>
    <row r="3" spans="1:6" x14ac:dyDescent="0.25">
      <c r="A3" s="24" t="s">
        <v>2</v>
      </c>
      <c r="B3" s="24"/>
      <c r="C3" s="24"/>
      <c r="D3" s="24"/>
      <c r="E3" s="7"/>
    </row>
    <row r="4" spans="1:6" x14ac:dyDescent="0.25">
      <c r="A4" s="24" t="s">
        <v>3</v>
      </c>
      <c r="B4" s="24"/>
      <c r="C4" s="24"/>
      <c r="D4" s="24"/>
      <c r="E4" s="7"/>
    </row>
    <row r="5" spans="1:6" x14ac:dyDescent="0.25">
      <c r="A5" s="7"/>
      <c r="B5" s="7"/>
      <c r="C5" s="7"/>
      <c r="D5" s="7"/>
      <c r="E5" s="7"/>
    </row>
    <row r="6" spans="1:6" ht="20.25" x14ac:dyDescent="0.25">
      <c r="A6" s="71" t="s">
        <v>4</v>
      </c>
      <c r="B6" s="71"/>
      <c r="C6" s="71"/>
      <c r="D6" s="71"/>
      <c r="E6" s="71"/>
    </row>
    <row r="7" spans="1:6" ht="25.5" customHeight="1" x14ac:dyDescent="0.25">
      <c r="A7" s="53" t="s">
        <v>7</v>
      </c>
      <c r="B7" s="54" t="s">
        <v>27</v>
      </c>
      <c r="C7" s="53" t="s">
        <v>26</v>
      </c>
      <c r="D7" s="55" t="s">
        <v>25</v>
      </c>
      <c r="E7" s="55" t="s">
        <v>24</v>
      </c>
    </row>
    <row r="8" spans="1:6" ht="18" customHeight="1" x14ac:dyDescent="0.25">
      <c r="A8" s="56">
        <v>1</v>
      </c>
      <c r="B8" s="57" t="s">
        <v>79</v>
      </c>
      <c r="C8" s="18" t="s">
        <v>23</v>
      </c>
      <c r="D8" s="59">
        <v>1415250</v>
      </c>
      <c r="E8" s="44" t="s">
        <v>43</v>
      </c>
      <c r="F8" t="s">
        <v>85</v>
      </c>
    </row>
    <row r="9" spans="1:6" ht="18" customHeight="1" x14ac:dyDescent="0.25">
      <c r="A9" s="16"/>
      <c r="B9" s="15"/>
      <c r="C9" s="14" t="s">
        <v>75</v>
      </c>
      <c r="D9" s="45">
        <f>SUM(D8:D8)</f>
        <v>1415250</v>
      </c>
      <c r="E9" s="12"/>
    </row>
    <row r="10" spans="1:6" ht="18" customHeight="1" x14ac:dyDescent="0.25">
      <c r="A10" s="11"/>
      <c r="B10" s="10"/>
      <c r="C10" s="8"/>
      <c r="D10" s="9"/>
      <c r="E10" s="8"/>
    </row>
    <row r="11" spans="1:6" x14ac:dyDescent="0.25">
      <c r="A11" s="7"/>
      <c r="B11" s="7"/>
      <c r="C11" s="7"/>
      <c r="D11" s="72" t="s">
        <v>84</v>
      </c>
      <c r="E11" s="72"/>
    </row>
    <row r="12" spans="1:6" x14ac:dyDescent="0.25">
      <c r="A12" s="7"/>
      <c r="B12" s="7" t="s">
        <v>21</v>
      </c>
      <c r="C12" s="7"/>
      <c r="D12" s="72" t="s">
        <v>20</v>
      </c>
      <c r="E12" s="72"/>
    </row>
    <row r="13" spans="1:6" x14ac:dyDescent="0.25">
      <c r="A13" s="7"/>
      <c r="B13" s="7"/>
      <c r="C13" s="7"/>
      <c r="D13" s="7"/>
      <c r="E13" s="7"/>
    </row>
    <row r="14" spans="1:6" x14ac:dyDescent="0.25">
      <c r="A14" s="7"/>
      <c r="B14" s="7"/>
      <c r="C14" s="7"/>
      <c r="D14" s="7"/>
      <c r="E14" s="7"/>
    </row>
    <row r="15" spans="1:6" x14ac:dyDescent="0.25">
      <c r="A15" s="7"/>
      <c r="B15" s="7"/>
      <c r="C15" s="7"/>
      <c r="D15" s="7"/>
      <c r="E15" s="7"/>
    </row>
    <row r="16" spans="1:6" x14ac:dyDescent="0.25">
      <c r="A16" s="7"/>
      <c r="B16" s="7"/>
      <c r="C16" s="7"/>
      <c r="D16" s="7"/>
      <c r="E16" s="7"/>
    </row>
    <row r="17" spans="1:5" ht="15.75" x14ac:dyDescent="0.25">
      <c r="A17" s="7"/>
      <c r="B17" s="7"/>
      <c r="C17" s="7"/>
      <c r="D17" s="74" t="s">
        <v>73</v>
      </c>
      <c r="E17" s="74"/>
    </row>
  </sheetData>
  <mergeCells count="4">
    <mergeCell ref="A6:E6"/>
    <mergeCell ref="D11:E11"/>
    <mergeCell ref="D12:E12"/>
    <mergeCell ref="D17:E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T12.2016</vt:lpstr>
      <vt:lpstr>T1.2017</vt:lpstr>
      <vt:lpstr>T2.2017</vt:lpstr>
      <vt:lpstr>T3.2017</vt:lpstr>
      <vt:lpstr>T4.2017</vt:lpstr>
      <vt:lpstr>T5.2017</vt:lpstr>
      <vt:lpstr>T6.2017</vt:lpstr>
      <vt:lpstr>T7.2017</vt:lpstr>
      <vt:lpstr>T8.2017</vt:lpstr>
      <vt:lpstr>T9.2017</vt:lpstr>
      <vt:lpstr>T10.2017</vt:lpstr>
      <vt:lpstr>T11.2017</vt:lpstr>
      <vt:lpstr>T12.2017</vt:lpstr>
      <vt:lpstr>T1-2018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T2-3-19</vt:lpstr>
      <vt:lpstr>T4-19</vt:lpstr>
      <vt:lpstr>CÔNG NỢ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ngoc</dc:creator>
  <cp:lastModifiedBy>NTPC01</cp:lastModifiedBy>
  <cp:lastPrinted>2019-05-13T03:53:12Z</cp:lastPrinted>
  <dcterms:created xsi:type="dcterms:W3CDTF">2016-10-27T07:43:36Z</dcterms:created>
  <dcterms:modified xsi:type="dcterms:W3CDTF">2020-07-10T06:38:13Z</dcterms:modified>
</cp:coreProperties>
</file>