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-120" yWindow="-120" windowWidth="20730" windowHeight="11160" activeTab="2"/>
  </bookViews>
  <sheets>
    <sheet name="Biên bản đối chiếu công nợ" sheetId="3" r:id="rId1"/>
    <sheet name="T11-T12.21" sheetId="1" r:id="rId2"/>
    <sheet name="NĂM 2022" sheetId="2" r:id="rId3"/>
  </sheets>
  <definedNames>
    <definedName name="_xlnm._FilterDatabase" localSheetId="2" hidden="1">'NĂM 2022'!$A$9:$I$9</definedName>
    <definedName name="_xlnm._FilterDatabase" localSheetId="1" hidden="1">'T11-T12.21'!$A$9:$I$12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H8" i="1" l="1"/>
  <c r="E8" i="1"/>
  <c r="G8" i="1" l="1"/>
  <c r="H11" i="1"/>
  <c r="H12" i="1"/>
  <c r="H10" i="1"/>
  <c r="H10" i="2"/>
  <c r="H8" i="2" s="1"/>
  <c r="E8" i="2"/>
</calcChain>
</file>

<file path=xl/sharedStrings.xml><?xml version="1.0" encoding="utf-8"?>
<sst xmlns="http://schemas.openxmlformats.org/spreadsheetml/2006/main" count="91" uniqueCount="60">
  <si>
    <t>Số hóa đơn</t>
  </si>
  <si>
    <t>Tổng tiền thanh toán</t>
  </si>
  <si>
    <t>19/11/2021</t>
  </si>
  <si>
    <t>CÔNG TY TNHH  THƯƠNG MẠI DỊCH VỤ BÁCH TÍN</t>
  </si>
  <si>
    <t>CÔNG NỢ BÁCH TÍN (LALANOW)</t>
  </si>
  <si>
    <t>NĂM 2021</t>
  </si>
  <si>
    <t>0004081</t>
  </si>
  <si>
    <t>13/12/2021</t>
  </si>
  <si>
    <t>0004666</t>
  </si>
  <si>
    <t>17/12/2021</t>
  </si>
  <si>
    <t>STT</t>
  </si>
  <si>
    <t>Ngày hóa đơn</t>
  </si>
  <si>
    <t>Tên khách hàng</t>
  </si>
  <si>
    <t xml:space="preserve"> Ghi chú </t>
  </si>
  <si>
    <t>NĂM 2022</t>
  </si>
  <si>
    <t>0007657</t>
  </si>
  <si>
    <t>13/01/2022</t>
  </si>
  <si>
    <t xml:space="preserve">Thanh toán </t>
  </si>
  <si>
    <t xml:space="preserve">Ghi chú </t>
  </si>
  <si>
    <t/>
  </si>
  <si>
    <t>0002002</t>
  </si>
  <si>
    <t>CK</t>
  </si>
  <si>
    <t>Công nợ</t>
  </si>
  <si>
    <t>Ngày TT</t>
  </si>
  <si>
    <t>Đối chiếu CN</t>
  </si>
  <si>
    <t>Thanh toán 1 lần các hóa đơn của tháng trước</t>
  </si>
  <si>
    <t>Hình thức thanh toán</t>
  </si>
  <si>
    <t>Ngày 5</t>
  </si>
  <si>
    <t>Ngày 10</t>
  </si>
  <si>
    <t>CK trên HĐ (-Vat)</t>
  </si>
  <si>
    <t>Số tiền</t>
  </si>
  <si>
    <t>Còn lại</t>
  </si>
  <si>
    <t>CỘNG HOÀ XÃ HỘI CHỦ NGHĨA VIỆT NAM</t>
  </si>
  <si>
    <t>Độc lập - Tự do - Hạnh Phúc</t>
  </si>
  <si>
    <r>
      <rPr>
        <b/>
        <u/>
        <sz val="12"/>
        <rFont val="Times New Roman"/>
        <family val="1"/>
      </rPr>
      <t>Bên A:</t>
    </r>
    <r>
      <rPr>
        <b/>
        <sz val="12"/>
        <rFont val="Times New Roman"/>
        <family val="1"/>
      </rPr>
      <t xml:space="preserve"> CÔNG TY TNHH MTV TM VÀ DV NGỌC THƠM (Bên Bán)</t>
    </r>
  </si>
  <si>
    <t>Điện thoại: 0939.42.88.77 (Mr. Hoàng)</t>
  </si>
  <si>
    <t>Fax: 028.62906624</t>
  </si>
  <si>
    <t>Mã số thuế: 0309391503</t>
  </si>
  <si>
    <t>Địa chỉ: 12/14/18 Đường 49, Khu phố 7, Phường Hiệp Bình Chánh, TP. Thủ Đức, TP. HCM.</t>
  </si>
  <si>
    <t>Tài Khoản Ngân Hàng: 072-1-00-510442-0 (VND)</t>
  </si>
  <si>
    <t>Tại Ngân hàng Vietcombank - Chi nhánh Kỳ Đồng - TP. HCM</t>
  </si>
  <si>
    <t xml:space="preserve">Điện thoại:         </t>
  </si>
  <si>
    <t xml:space="preserve">Fax: </t>
  </si>
  <si>
    <t>Số Hóa Đơn</t>
  </si>
  <si>
    <t>Ngày Hóa Đơn</t>
  </si>
  <si>
    <t>Tổng Tiền</t>
  </si>
  <si>
    <t>Tổng Cộng</t>
  </si>
  <si>
    <t>Biên bản được lập thành 2 bản mỗi bên giữ 1 bản và có giá trị như nhau.</t>
  </si>
  <si>
    <t>ĐẠI DIỆN BÊN A</t>
  </si>
  <si>
    <t>ĐẠI DIỆN BÊN B</t>
  </si>
  <si>
    <t>(Ký, ghi rõ họ tên, đóng dấu)</t>
  </si>
  <si>
    <r>
      <t>Bên B</t>
    </r>
    <r>
      <rPr>
        <b/>
        <sz val="12"/>
        <rFont val="Times New Roman"/>
        <family val="1"/>
      </rPr>
      <t>: Công Ty TNHH DV Bách Tín (Bên mua)</t>
    </r>
  </si>
  <si>
    <r>
      <rPr>
        <b/>
        <sz val="12"/>
        <rFont val="Times New Roman"/>
        <family val="1"/>
      </rPr>
      <t>Bằng chữ:</t>
    </r>
    <r>
      <rPr>
        <sz val="12"/>
        <rFont val="Times New Roman"/>
        <family val="1"/>
      </rPr>
      <t xml:space="preserve"> Năm triệu bảy trăm bảy mươi chín ngàn sáu trăm mười đồng)./.</t>
    </r>
  </si>
  <si>
    <t>Dương Việt Hoàng</t>
  </si>
  <si>
    <t>Địa chỉ: Số 12B ngách 47/3 phố Võng Thị, Phường Bưởi, Quận Tây Hồ, Thành phố Hà Nội, Việt Nam</t>
  </si>
  <si>
    <t>Mã số thuế: 0108842298</t>
  </si>
  <si>
    <t xml:space="preserve">Hai bên cùng nhau đối chiếu, xác nhận công nợ các hóa đơn phát sinh từ 19/11/2021 đến 13/01/2022 </t>
  </si>
  <si>
    <t>như sau:</t>
  </si>
  <si>
    <t>BIÊN BẢN ĐỐI CHIẾU CÔNG NỢ NĂM 2021 - 2022</t>
  </si>
  <si>
    <t>CÔNG TY TNHH THƯƠNG MẠI DỊCH VỤ BÁCH 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</si>
</sst>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 * #,##0.00_ ;_ * \-#,##0.00_ ;_ * &quot;-&quot;??_ ;_ @_ "/>
    <numFmt numFmtId="165" formatCode="dd/mm/yyyy\ hh:mm\ AM/PM"/>
    <numFmt numFmtId="166" formatCode="_ * #,##0_ ;_ * \-#,##0_ ;_ * &quot;-&quot;??_ ;_ @_ "/>
    <numFmt numFmtId="167" formatCode="_(* #,##0_);_(* \(#,##0\);_(* &quot;-&quot;??_);_(@_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37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5" fillId="0" borderId="0" xfId="1" applyNumberFormat="1" applyFont="1" applyFill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6" fontId="5" fillId="0" borderId="0" xfId="1" applyNumberFormat="1" applyFont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7" fontId="10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38" fontId="8" fillId="0" borderId="0" xfId="0" applyNumberFormat="1" applyFont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left"/>
    </xf>
    <xf numFmtId="9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Border="1" applyAlignment="1">
      <alignment horizontal="right"/>
    </xf>
    <xf numFmtId="0" fontId="5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/>
    <xf numFmtId="167" fontId="10" fillId="0" borderId="0" xfId="2" applyNumberFormat="1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167" fontId="9" fillId="0" borderId="0" xfId="2" applyNumberFormat="1" applyFont="1"/>
    <xf numFmtId="0" fontId="10" fillId="0" borderId="0" xfId="0" applyFont="1" applyAlignment="1"/>
    <xf numFmtId="0" fontId="10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7" fontId="9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7" fontId="9" fillId="0" borderId="1" xfId="2" applyNumberFormat="1" applyFont="1" applyFill="1" applyBorder="1" applyAlignment="1">
      <alignment vertical="center"/>
    </xf>
    <xf numFmtId="167" fontId="10" fillId="0" borderId="0" xfId="2" applyNumberFormat="1" applyFont="1" applyFill="1"/>
    <xf numFmtId="0" fontId="10" fillId="0" borderId="0" xfId="0" applyFont="1" applyFill="1" applyAlignment="1">
      <alignment horizontal="center"/>
    </xf>
    <xf numFmtId="167" fontId="5" fillId="0" borderId="0" xfId="2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166" fontId="8" fillId="0" borderId="0" xfId="1" applyNumberFormat="1" applyFont="1" applyFill="1" applyAlignment="1"/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1568822</xdr:colOff>
      <xdr:row>2</xdr:row>
      <xdr:rowOff>67235</xdr:rowOff>
    </xdr:from>
    <xdr:to>
      <xdr:col>2</xdr:col>
      <xdr:colOff>1512792</xdr:colOff>
      <xdr:row>2</xdr:row>
      <xdr:rowOff>67235</xdr:rowOff>
    </xdr:to>
    <xdr:cxnSp macro="">
      <xdr:nvCxnSpPr>
        <xdr:cNvPr id="2" name="Straight Connector 1"/>
        <xdr:cNvCxnSpPr/>
      </xdr:nvCxnSpPr>
      <xdr:spPr>
        <a:xfrm>
          <a:off x="2178422" y="467285"/>
          <a:ext cx="16679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0" workbookViewId="0">
      <selection activeCell="C21" sqref="C21"/>
    </sheetView>
  </sheetViews>
  <sheetFormatPr defaultColWidth="9.140625" defaultRowHeight="15.75"/>
  <cols>
    <col min="1" max="1" width="9.140625" style="35"/>
    <col min="2" max="3" width="25.85546875" style="35" customWidth="1"/>
    <col min="4" max="4" width="29.28515625" style="35" customWidth="1"/>
    <col min="5" max="16384" width="9.140625" style="35"/>
  </cols>
  <sheetData>
    <row r="1" spans="1:4">
      <c r="A1" s="63" t="s">
        <v>32</v>
      </c>
      <c r="B1" s="63"/>
      <c r="C1" s="63"/>
      <c r="D1" s="63"/>
    </row>
    <row r="2" spans="1:4">
      <c r="A2" s="63" t="s">
        <v>33</v>
      </c>
      <c r="B2" s="63"/>
      <c r="C2" s="63"/>
      <c r="D2" s="63"/>
    </row>
    <row r="3" spans="1:4">
      <c r="A3" s="36"/>
      <c r="B3" s="36"/>
      <c r="C3" s="36"/>
      <c r="D3" s="36"/>
    </row>
    <row r="4" spans="1:4" s="37" customFormat="1" ht="18.75">
      <c r="A4" s="64" t="s">
        <v>58</v>
      </c>
      <c r="B4" s="64"/>
      <c r="C4" s="64"/>
      <c r="D4" s="64"/>
    </row>
    <row r="5" spans="1:4">
      <c r="A5" s="65"/>
      <c r="B5" s="65"/>
      <c r="C5" s="65"/>
      <c r="D5" s="65"/>
    </row>
    <row r="6" spans="1:4">
      <c r="A6" s="38" t="s">
        <v>34</v>
      </c>
      <c r="B6" s="38"/>
      <c r="C6" s="39"/>
      <c r="D6" s="40"/>
    </row>
    <row r="7" spans="1:4">
      <c r="A7" s="41" t="s">
        <v>35</v>
      </c>
      <c r="B7" s="41"/>
      <c r="C7" s="39"/>
      <c r="D7" s="40"/>
    </row>
    <row r="8" spans="1:4">
      <c r="A8" s="41" t="s">
        <v>36</v>
      </c>
      <c r="B8" s="41"/>
      <c r="C8" s="39"/>
      <c r="D8" s="40"/>
    </row>
    <row r="9" spans="1:4">
      <c r="A9" s="41" t="s">
        <v>37</v>
      </c>
      <c r="B9" s="41"/>
      <c r="C9" s="39"/>
      <c r="D9" s="40"/>
    </row>
    <row r="10" spans="1:4">
      <c r="A10" s="41" t="s">
        <v>38</v>
      </c>
      <c r="B10" s="41"/>
      <c r="C10" s="39"/>
      <c r="D10" s="40"/>
    </row>
    <row r="11" spans="1:4">
      <c r="A11" s="42" t="s">
        <v>39</v>
      </c>
      <c r="B11" s="42"/>
      <c r="C11" s="43"/>
      <c r="D11" s="44"/>
    </row>
    <row r="12" spans="1:4">
      <c r="A12" s="42" t="s">
        <v>40</v>
      </c>
      <c r="B12" s="41"/>
      <c r="C12" s="39"/>
      <c r="D12" s="40"/>
    </row>
    <row r="13" spans="1:4">
      <c r="A13" s="42"/>
      <c r="B13" s="41"/>
      <c r="C13" s="39"/>
      <c r="D13" s="40"/>
    </row>
    <row r="14" spans="1:4">
      <c r="A14" s="38" t="s">
        <v>51</v>
      </c>
      <c r="B14" s="38"/>
      <c r="C14" s="39"/>
      <c r="D14" s="40"/>
    </row>
    <row r="15" spans="1:4">
      <c r="A15" s="41" t="s">
        <v>41</v>
      </c>
      <c r="B15" s="41"/>
      <c r="C15" s="39"/>
      <c r="D15" s="40"/>
    </row>
    <row r="16" spans="1:4">
      <c r="A16" s="41" t="s">
        <v>42</v>
      </c>
      <c r="B16" s="41"/>
      <c r="C16" s="39"/>
      <c r="D16" s="40"/>
    </row>
    <row r="17" spans="1:4">
      <c r="A17" s="66" t="s">
        <v>55</v>
      </c>
      <c r="B17" s="66"/>
      <c r="C17" s="66"/>
      <c r="D17" s="45"/>
    </row>
    <row r="18" spans="1:4">
      <c r="A18" s="62" t="s">
        <v>54</v>
      </c>
      <c r="B18" s="62"/>
      <c r="C18" s="62"/>
      <c r="D18" s="62"/>
    </row>
    <row r="19" spans="1:4">
      <c r="A19" s="17" t="s">
        <v>56</v>
      </c>
      <c r="B19" s="46"/>
      <c r="C19" s="46"/>
      <c r="D19" s="46"/>
    </row>
    <row r="20" spans="1:4">
      <c r="A20" s="17" t="s">
        <v>57</v>
      </c>
      <c r="B20" s="46"/>
      <c r="C20" s="46"/>
      <c r="D20" s="46"/>
    </row>
    <row r="21" spans="1:4" ht="17.25" customHeight="1">
      <c r="A21" s="47" t="s">
        <v>10</v>
      </c>
      <c r="B21" s="47" t="s">
        <v>43</v>
      </c>
      <c r="C21" s="48" t="s">
        <v>44</v>
      </c>
      <c r="D21" s="49" t="s">
        <v>45</v>
      </c>
    </row>
    <row r="22" spans="1:4" ht="17.25" customHeight="1">
      <c r="A22" s="50">
        <v>1</v>
      </c>
      <c r="B22" s="22" t="s">
        <v>20</v>
      </c>
      <c r="C22" s="24" t="s">
        <v>2</v>
      </c>
      <c r="D22" s="25">
        <v>1710155</v>
      </c>
    </row>
    <row r="23" spans="1:4" ht="17.25" customHeight="1">
      <c r="A23" s="50">
        <v>2</v>
      </c>
      <c r="B23" s="22" t="s">
        <v>6</v>
      </c>
      <c r="C23" s="24" t="s">
        <v>7</v>
      </c>
      <c r="D23" s="25">
        <v>1402563</v>
      </c>
    </row>
    <row r="24" spans="1:4" ht="17.25" customHeight="1">
      <c r="A24" s="50">
        <v>3</v>
      </c>
      <c r="B24" s="22" t="s">
        <v>8</v>
      </c>
      <c r="C24" s="24" t="s">
        <v>9</v>
      </c>
      <c r="D24" s="25">
        <v>1402563</v>
      </c>
    </row>
    <row r="25" spans="1:4" ht="17.25" customHeight="1">
      <c r="A25" s="50">
        <v>4</v>
      </c>
      <c r="B25" s="6" t="s">
        <v>15</v>
      </c>
      <c r="C25" s="8" t="s">
        <v>16</v>
      </c>
      <c r="D25" s="9">
        <v>1264329</v>
      </c>
    </row>
    <row r="26" spans="1:4" ht="17.25" customHeight="1">
      <c r="A26" s="57" t="s">
        <v>46</v>
      </c>
      <c r="B26" s="57"/>
      <c r="C26" s="57"/>
      <c r="D26" s="51">
        <f>+SUM(D22:D25)</f>
        <v>5779610</v>
      </c>
    </row>
    <row r="27" spans="1:4" s="37" customFormat="1" ht="37.5" customHeight="1">
      <c r="A27" s="58" t="s">
        <v>52</v>
      </c>
      <c r="B27" s="59"/>
      <c r="C27" s="59"/>
      <c r="D27" s="59"/>
    </row>
    <row r="28" spans="1:4">
      <c r="A28" s="41"/>
      <c r="B28" s="60"/>
      <c r="C28" s="60"/>
      <c r="D28" s="52"/>
    </row>
    <row r="29" spans="1:4">
      <c r="A29" s="61" t="s">
        <v>47</v>
      </c>
      <c r="B29" s="61"/>
      <c r="C29" s="61"/>
      <c r="D29" s="61"/>
    </row>
    <row r="30" spans="1:4">
      <c r="A30" s="41"/>
      <c r="B30" s="53"/>
      <c r="C30" s="53"/>
      <c r="D30" s="52"/>
    </row>
    <row r="31" spans="1:4">
      <c r="A31" s="56" t="s">
        <v>48</v>
      </c>
      <c r="B31" s="56"/>
      <c r="C31" s="56" t="s">
        <v>49</v>
      </c>
      <c r="D31" s="56"/>
    </row>
    <row r="32" spans="1:4">
      <c r="A32" s="55" t="s">
        <v>50</v>
      </c>
      <c r="B32" s="55"/>
      <c r="C32" s="55" t="s">
        <v>50</v>
      </c>
      <c r="D32" s="55"/>
    </row>
    <row r="33" spans="1:4">
      <c r="A33" s="56"/>
      <c r="B33" s="56"/>
    </row>
    <row r="34" spans="1:4">
      <c r="D34" s="54"/>
    </row>
    <row r="39" spans="1:4">
      <c r="A39" s="56" t="s">
        <v>53</v>
      </c>
      <c r="B39" s="56"/>
    </row>
  </sheetData>
  <mergeCells count="16">
    <mergeCell ref="A18:D18"/>
    <mergeCell ref="A1:D1"/>
    <mergeCell ref="A2:D2"/>
    <mergeCell ref="A4:D4"/>
    <mergeCell ref="A5:D5"/>
    <mergeCell ref="A17:C17"/>
    <mergeCell ref="A32:B32"/>
    <mergeCell ref="C32:D32"/>
    <mergeCell ref="A33:B33"/>
    <mergeCell ref="A39:B39"/>
    <mergeCell ref="A26:C26"/>
    <mergeCell ref="A27:D27"/>
    <mergeCell ref="B28:C28"/>
    <mergeCell ref="A29:D29"/>
    <mergeCell ref="A31:B31"/>
    <mergeCell ref="C31:D3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zoomScale="85" zoomScaleNormal="85" workbookViewId="0">
      <selection activeCell="E10" sqref="E10:E12"/>
    </sheetView>
  </sheetViews>
  <sheetFormatPr defaultColWidth="9.140625" defaultRowHeight="15.75" customHeight="1"/>
  <cols>
    <col min="1" max="1" width="8" style="1" customWidth="1"/>
    <col min="2" max="2" width="11.85546875" style="27" customWidth="1"/>
    <col min="3" max="3" width="13.42578125" style="18" customWidth="1"/>
    <col min="4" max="4" width="52.7109375" style="17" customWidth="1"/>
    <col min="5" max="5" width="17.85546875" style="28" customWidth="1"/>
    <col min="6" max="6" width="16.140625" style="18" customWidth="1"/>
    <col min="7" max="8" width="15.140625" style="18" customWidth="1"/>
    <col min="9" max="9" width="11.85546875" style="18" customWidth="1"/>
    <col min="10" max="16384" width="9.140625" style="17"/>
  </cols>
  <sheetData>
    <row r="1" spans="1:9" ht="15.75" customHeight="1">
      <c r="A1" s="56" t="s">
        <v>4</v>
      </c>
      <c r="B1" s="56"/>
      <c r="C1" s="56"/>
      <c r="D1" s="56"/>
      <c r="E1" s="56"/>
      <c r="F1" s="56"/>
      <c r="G1" s="56"/>
      <c r="H1" s="56"/>
      <c r="I1" s="56"/>
    </row>
    <row r="2" spans="1:9" ht="15.75" customHeight="1">
      <c r="A2" s="56" t="s">
        <v>5</v>
      </c>
      <c r="B2" s="56"/>
      <c r="C2" s="56"/>
      <c r="D2" s="56"/>
      <c r="E2" s="56"/>
      <c r="F2" s="56"/>
      <c r="G2" s="56"/>
      <c r="H2" s="56"/>
      <c r="I2" s="56"/>
    </row>
    <row r="3" spans="1:9" ht="15.75" customHeight="1">
      <c r="A3" s="15" t="s">
        <v>29</v>
      </c>
      <c r="B3" s="31">
        <v>7.0000000000000007E-2</v>
      </c>
      <c r="C3" s="14"/>
      <c r="D3" s="14"/>
      <c r="E3" s="14"/>
      <c r="F3" s="14"/>
      <c r="G3" s="32"/>
      <c r="H3" s="32"/>
      <c r="I3" s="14"/>
    </row>
    <row r="4" spans="1:9" ht="15.75" customHeight="1">
      <c r="A4" s="15" t="s">
        <v>26</v>
      </c>
      <c r="B4" s="30" t="s">
        <v>21</v>
      </c>
      <c r="C4" s="14"/>
      <c r="D4" s="14"/>
      <c r="E4" s="14"/>
      <c r="F4" s="14"/>
      <c r="G4" s="32"/>
      <c r="H4" s="32"/>
      <c r="I4" s="14"/>
    </row>
    <row r="5" spans="1:9" ht="15.75" customHeight="1">
      <c r="A5" s="15" t="s">
        <v>24</v>
      </c>
      <c r="B5" s="30" t="s">
        <v>27</v>
      </c>
      <c r="C5" s="14"/>
      <c r="D5" s="14"/>
      <c r="E5" s="14"/>
      <c r="F5" s="14"/>
      <c r="G5" s="32"/>
      <c r="H5" s="32"/>
      <c r="I5" s="14"/>
    </row>
    <row r="6" spans="1:9" ht="15.75" customHeight="1">
      <c r="A6" s="15" t="s">
        <v>23</v>
      </c>
      <c r="B6" s="30" t="s">
        <v>28</v>
      </c>
      <c r="C6" s="14"/>
      <c r="D6" s="14"/>
      <c r="E6" s="14"/>
      <c r="F6" s="14"/>
      <c r="G6" s="32"/>
      <c r="H6" s="32"/>
      <c r="I6" s="14"/>
    </row>
    <row r="7" spans="1:9" ht="15.75" customHeight="1">
      <c r="A7" s="15" t="s">
        <v>22</v>
      </c>
      <c r="B7" s="30" t="s">
        <v>25</v>
      </c>
      <c r="C7" s="14"/>
      <c r="D7" s="14"/>
      <c r="E7" s="14"/>
      <c r="F7" s="14"/>
      <c r="G7" s="32"/>
      <c r="H7" s="32"/>
      <c r="I7" s="14"/>
    </row>
    <row r="8" spans="1:9" ht="15.75" customHeight="1">
      <c r="B8" s="19"/>
      <c r="C8" s="19"/>
      <c r="D8" s="19"/>
      <c r="E8" s="20">
        <f>SUBTOTAL(9,E10:E12)</f>
        <v>4515281</v>
      </c>
      <c r="G8" s="20">
        <f t="shared" ref="G8" si="0">SUBTOTAL(9,G10:G12)</f>
        <v>0</v>
      </c>
      <c r="H8" s="20">
        <f>SUBTOTAL(9,H10:H12)</f>
        <v>4515281</v>
      </c>
    </row>
    <row r="9" spans="1:9" s="10" customFormat="1" ht="15.75" customHeight="1">
      <c r="A9" s="2" t="s">
        <v>10</v>
      </c>
      <c r="B9" s="21" t="s">
        <v>0</v>
      </c>
      <c r="C9" s="21" t="s">
        <v>11</v>
      </c>
      <c r="D9" s="21" t="s">
        <v>12</v>
      </c>
      <c r="E9" s="21" t="s">
        <v>1</v>
      </c>
      <c r="F9" s="11" t="s">
        <v>17</v>
      </c>
      <c r="G9" s="11" t="s">
        <v>30</v>
      </c>
      <c r="H9" s="11" t="s">
        <v>31</v>
      </c>
      <c r="I9" s="11" t="s">
        <v>13</v>
      </c>
    </row>
    <row r="10" spans="1:9" ht="15.75" customHeight="1">
      <c r="A10" s="3">
        <v>1</v>
      </c>
      <c r="B10" s="22" t="s">
        <v>20</v>
      </c>
      <c r="C10" s="24" t="s">
        <v>2</v>
      </c>
      <c r="D10" s="23" t="s">
        <v>3</v>
      </c>
      <c r="E10" s="25">
        <v>1710155</v>
      </c>
      <c r="F10" s="26"/>
      <c r="G10" s="26"/>
      <c r="H10" s="34">
        <f>E10-G10</f>
        <v>1710155</v>
      </c>
      <c r="I10" s="29"/>
    </row>
    <row r="11" spans="1:9" ht="15.75" customHeight="1">
      <c r="A11" s="3">
        <v>2</v>
      </c>
      <c r="B11" s="22" t="s">
        <v>6</v>
      </c>
      <c r="C11" s="24" t="s">
        <v>7</v>
      </c>
      <c r="D11" s="23" t="s">
        <v>3</v>
      </c>
      <c r="E11" s="25">
        <v>1402563</v>
      </c>
      <c r="F11" s="23" t="s">
        <v>19</v>
      </c>
      <c r="G11" s="23"/>
      <c r="H11" s="34">
        <f t="shared" ref="H11:H12" si="1">E11-G11</f>
        <v>1402563</v>
      </c>
      <c r="I11" s="26"/>
    </row>
    <row r="12" spans="1:9" ht="15.75" customHeight="1">
      <c r="A12" s="3">
        <v>3</v>
      </c>
      <c r="B12" s="22" t="s">
        <v>8</v>
      </c>
      <c r="C12" s="24" t="s">
        <v>9</v>
      </c>
      <c r="D12" s="23" t="s">
        <v>3</v>
      </c>
      <c r="E12" s="25">
        <v>1402563</v>
      </c>
      <c r="F12" s="23" t="s">
        <v>19</v>
      </c>
      <c r="G12" s="23"/>
      <c r="H12" s="34">
        <f t="shared" si="1"/>
        <v>1402563</v>
      </c>
      <c r="I12" s="26"/>
    </row>
  </sheetData>
  <autoFilter ref="A9:I12"/>
  <mergeCells count="2">
    <mergeCell ref="A1:I1"/>
    <mergeCell ref="A2:I2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5" zoomScaleNormal="85" workbookViewId="0">
      <selection activeCell="D15" sqref="D15"/>
    </sheetView>
  </sheetViews>
  <sheetFormatPr defaultRowHeight="16.5" customHeight="1"/>
  <cols>
    <col min="1" max="1" width="20.28515625" style="4" customWidth="1"/>
    <col min="2" max="2" width="12.42578125" style="13" customWidth="1"/>
    <col min="3" max="3" width="15.28515625" style="4" customWidth="1"/>
    <col min="4" max="4" width="56.28515625" style="4" customWidth="1"/>
    <col min="5" max="5" width="29.28515625" style="4" customWidth="1"/>
    <col min="6" max="6" width="15.7109375" style="4" customWidth="1"/>
    <col min="7" max="8" width="13.7109375" style="4" customWidth="1"/>
    <col min="9" max="9" width="14.7109375" style="4" customWidth="1"/>
    <col min="10" max="16384" width="9.140625" style="4"/>
  </cols>
  <sheetData>
    <row r="1" spans="1:9" ht="16.5" customHeight="1">
      <c r="A1" s="67" t="s">
        <v>4</v>
      </c>
      <c r="B1" s="67"/>
      <c r="C1" s="67"/>
      <c r="D1" s="67"/>
      <c r="E1" s="67"/>
      <c r="F1" s="67"/>
      <c r="G1" s="67"/>
      <c r="H1" s="67"/>
      <c r="I1" s="67"/>
    </row>
    <row r="2" spans="1:9" ht="16.5" customHeight="1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spans="1:9" s="17" customFormat="1" ht="16.5" customHeight="1">
      <c r="A3" s="15" t="s">
        <v>29</v>
      </c>
      <c r="B3" s="31">
        <v>7.0000000000000007E-2</v>
      </c>
      <c r="C3" s="32"/>
      <c r="D3" s="32"/>
      <c r="E3" s="32"/>
      <c r="F3" s="32"/>
      <c r="G3" s="32"/>
      <c r="H3" s="32"/>
    </row>
    <row r="4" spans="1:9" s="17" customFormat="1" ht="16.5" customHeight="1">
      <c r="A4" s="15" t="s">
        <v>26</v>
      </c>
      <c r="B4" s="30" t="s">
        <v>21</v>
      </c>
      <c r="C4" s="32"/>
      <c r="D4" s="32"/>
      <c r="E4" s="32"/>
      <c r="F4" s="32"/>
      <c r="G4" s="32"/>
      <c r="H4" s="32"/>
    </row>
    <row r="5" spans="1:9" s="17" customFormat="1" ht="16.5" customHeight="1">
      <c r="A5" s="15" t="s">
        <v>24</v>
      </c>
      <c r="B5" s="30" t="s">
        <v>27</v>
      </c>
      <c r="C5" s="32"/>
      <c r="D5" s="32"/>
      <c r="E5" s="32"/>
      <c r="F5" s="32"/>
      <c r="G5" s="32"/>
      <c r="H5" s="32"/>
    </row>
    <row r="6" spans="1:9" s="17" customFormat="1" ht="16.5" customHeight="1">
      <c r="A6" s="15" t="s">
        <v>23</v>
      </c>
      <c r="B6" s="30" t="s">
        <v>28</v>
      </c>
      <c r="C6" s="32"/>
      <c r="D6" s="32"/>
      <c r="E6" s="32"/>
      <c r="F6" s="32"/>
      <c r="G6" s="32"/>
      <c r="H6" s="32"/>
    </row>
    <row r="7" spans="1:9" s="17" customFormat="1" ht="16.5" customHeight="1">
      <c r="A7" s="15" t="s">
        <v>22</v>
      </c>
      <c r="B7" s="30" t="s">
        <v>25</v>
      </c>
      <c r="C7" s="32"/>
      <c r="D7" s="32"/>
      <c r="E7" s="32"/>
      <c r="F7" s="32"/>
      <c r="G7" s="32"/>
      <c r="H7" s="32"/>
    </row>
    <row r="8" spans="1:9" ht="16.5" customHeight="1">
      <c r="E8" s="16">
        <f>SUM(E10)</f>
        <v>1264329</v>
      </c>
      <c r="H8" s="16">
        <f>SUM(H10)</f>
        <v>1264329</v>
      </c>
    </row>
    <row r="9" spans="1:9" s="10" customFormat="1" ht="16.5" customHeight="1">
      <c r="A9" s="5" t="s">
        <v>10</v>
      </c>
      <c r="B9" s="5" t="s">
        <v>0</v>
      </c>
      <c r="C9" s="5" t="s">
        <v>11</v>
      </c>
      <c r="D9" s="5" t="s">
        <v>12</v>
      </c>
      <c r="E9" s="5" t="s">
        <v>1</v>
      </c>
      <c r="F9" s="11" t="s">
        <v>17</v>
      </c>
      <c r="G9" s="11" t="s">
        <v>30</v>
      </c>
      <c r="H9" s="11" t="s">
        <v>31</v>
      </c>
      <c r="I9" s="11" t="s">
        <v>18</v>
      </c>
    </row>
    <row r="10" spans="1:9" ht="16.5" customHeight="1">
      <c r="A10" s="6">
        <v>1</v>
      </c>
      <c r="B10" s="6" t="s">
        <v>15</v>
      </c>
      <c r="C10" s="8" t="s">
        <v>16</v>
      </c>
      <c r="D10" s="7" t="s">
        <v>59</v>
      </c>
      <c r="E10" s="9">
        <v>1264329</v>
      </c>
      <c r="F10" s="12"/>
      <c r="G10" s="12"/>
      <c r="H10" s="33">
        <f>E10-G10</f>
        <v>1264329</v>
      </c>
      <c r="I10" s="12"/>
    </row>
    <row r="13" spans="1:9" ht="16.5" customHeight="1">
      <c r="E13" s="68"/>
    </row>
    <row r="14" spans="1:9" ht="16.5" customHeight="1">
      <c r="E14" s="68"/>
    </row>
    <row r="15" spans="1:9" ht="16.5" customHeight="1">
      <c r="E15" s="68"/>
    </row>
    <row r="16" spans="1:9" ht="16.5" customHeight="1">
      <c r="E16" s="68"/>
    </row>
    <row r="17" spans="5:5" ht="16.5" customHeight="1">
      <c r="E17" s="68"/>
    </row>
  </sheetData>
  <autoFilter ref="A9:I9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Biên bản đối chiếu công nợ</vt:lpstr>
      <vt:lpstr>T11-T12.21</vt:lpstr>
      <vt:lpstr>NĂM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2022-04-19T10:35:29Z</cp:lastPrinted>
  <dcterms:created xsi:type="dcterms:W3CDTF">2020-07-15T08:41:00Z</dcterms:created>
  <dcterms:modified xsi:type="dcterms:W3CDTF">2022-06-22T09:32:01Z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B8321A4364F84AED9AB693DA7DFB79E6</vt:lpwstr>
  </property>
</Properties>
</file>