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4 HOANG\CÔNG NỢ\ĐỐI CHIẾU CÔNG NỢ\BRG\"/>
    </mc:Choice>
  </mc:AlternateContent>
  <bookViews>
    <workbookView xWindow="0" yWindow="0" windowWidth="20490" windowHeight="6555" activeTab="1"/>
  </bookViews>
  <sheets>
    <sheet name="Sheet1" sheetId="1" r:id="rId1"/>
    <sheet name="Đối chiếu" sheetId="2" r:id="rId2"/>
  </sheets>
  <definedNames>
    <definedName name="_xlnm._FilterDatabase" localSheetId="1" hidden="1">'Đối chiếu'!$A$6:$I$6</definedName>
    <definedName name="_xlnm._FilterDatabase" localSheetId="0" hidden="1">Sheet1!$A$6:$I$6</definedName>
  </definedNames>
  <calcPr calcId="162913"/>
</workbook>
</file>

<file path=xl/calcChain.xml><?xml version="1.0" encoding="utf-8"?>
<calcChain xmlns="http://schemas.openxmlformats.org/spreadsheetml/2006/main">
  <c r="I46" i="2" l="1"/>
  <c r="D43" i="2"/>
  <c r="I42" i="2"/>
  <c r="E43" i="2"/>
  <c r="E44" i="2" l="1"/>
  <c r="D43" i="1" l="1"/>
  <c r="E43" i="1"/>
  <c r="E44" i="1" s="1"/>
</calcChain>
</file>

<file path=xl/sharedStrings.xml><?xml version="1.0" encoding="utf-8"?>
<sst xmlns="http://schemas.openxmlformats.org/spreadsheetml/2006/main" count="231" uniqueCount="65">
  <si>
    <t/>
  </si>
  <si>
    <t>Ngày hóa đơn</t>
  </si>
  <si>
    <t>Số hóa đơn</t>
  </si>
  <si>
    <t>Diễn giải</t>
  </si>
  <si>
    <t>Phát sinh nợ</t>
  </si>
  <si>
    <t>Phát sinh có</t>
  </si>
  <si>
    <t>00015210</t>
  </si>
  <si>
    <t>nhập hàng</t>
  </si>
  <si>
    <t>00015211</t>
  </si>
  <si>
    <t>00016304</t>
  </si>
  <si>
    <t>00016466</t>
  </si>
  <si>
    <t>00016484</t>
  </si>
  <si>
    <t>00016541</t>
  </si>
  <si>
    <t>00017345</t>
  </si>
  <si>
    <t>00016675</t>
  </si>
  <si>
    <t>00017647</t>
  </si>
  <si>
    <t>00017781</t>
  </si>
  <si>
    <t>00017490</t>
  </si>
  <si>
    <t>00017549</t>
  </si>
  <si>
    <t>00017925</t>
  </si>
  <si>
    <t>00017859</t>
  </si>
  <si>
    <t>00018062</t>
  </si>
  <si>
    <t>00018100</t>
  </si>
  <si>
    <t>00018094</t>
  </si>
  <si>
    <t>00018119</t>
  </si>
  <si>
    <t>00018099</t>
  </si>
  <si>
    <t>00018061</t>
  </si>
  <si>
    <t>00018060</t>
  </si>
  <si>
    <t>00018547</t>
  </si>
  <si>
    <t>00018134</t>
  </si>
  <si>
    <t>00019422</t>
  </si>
  <si>
    <t>00019421</t>
  </si>
  <si>
    <t>00019699</t>
  </si>
  <si>
    <t>00019771</t>
  </si>
  <si>
    <t>00019879</t>
  </si>
  <si>
    <t>00019880</t>
  </si>
  <si>
    <t>00020610</t>
  </si>
  <si>
    <t>xuất trả hàng</t>
  </si>
  <si>
    <t>00019123</t>
  </si>
  <si>
    <t>00021126</t>
  </si>
  <si>
    <t>00021128</t>
  </si>
  <si>
    <t>00020911</t>
  </si>
  <si>
    <t>01/06/2022</t>
  </si>
  <si>
    <t>00016299</t>
  </si>
  <si>
    <t>04/06/2022</t>
  </si>
  <si>
    <t>06/06/2022</t>
  </si>
  <si>
    <t>07/06/2022</t>
  </si>
  <si>
    <t>08/06/2022</t>
  </si>
  <si>
    <t>09/06/2022</t>
  </si>
  <si>
    <t>10/06/2022</t>
  </si>
  <si>
    <t>11/06/2022</t>
  </si>
  <si>
    <t>13/06/2022</t>
  </si>
  <si>
    <t>14/06/2022</t>
  </si>
  <si>
    <t>15/06/2022</t>
  </si>
  <si>
    <t>16/06/2022</t>
  </si>
  <si>
    <t>18/06/2022</t>
  </si>
  <si>
    <t>20/06/2022</t>
  </si>
  <si>
    <t>21/06/2022</t>
  </si>
  <si>
    <t>22/06/2022</t>
  </si>
  <si>
    <t>23/06/2022</t>
  </si>
  <si>
    <t>27/06/2022</t>
  </si>
  <si>
    <t>28/06/2022</t>
  </si>
  <si>
    <t>TONG CONG</t>
  </si>
  <si>
    <t>XUẤT TRẢ</t>
  </si>
  <si>
    <t>00000238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</si>
</sst>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###,###,###,###,###;\-###,###,###,###,###;;@"/>
    <numFmt numFmtId="168" formatCode="_(* #,##0_);_(* \(#,##0\);_(* &quot;-&quot;??_);_(@_)"/>
  </numFmts>
  <fonts count="21" x14ac:knownFonts="1">
    <font>
      <sz val="8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i/>
      <sz val="8"/>
      <name val="Verdana"/>
      <family val="2"/>
    </font>
    <font>
      <sz val="8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20" fillId="0" borderId="0" applyFont="0" applyFill="0" applyBorder="0" applyAlignment="0" applyProtection="0"/>
  </cellStyleXfs>
  <cellXfs count="20">
    <xf numFmtId="0" fontId="0" fillId="0" borderId="0" xfId="0">
      <alignment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right" vertical="top" wrapText="1"/>
    </xf>
    <xf numFmtId="165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/>
    </xf>
    <xf numFmtId="165" fontId="0" fillId="0" borderId="0" xfId="0" applyNumberFormat="1">
      <alignment vertical="top"/>
    </xf>
    <xf numFmtId="165" fontId="18" fillId="0" borderId="0" xfId="0" applyNumberFormat="1" applyFont="1">
      <alignment vertical="top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168" fontId="0" fillId="0" borderId="0" xfId="42" applyNumberFormat="1" applyFont="1" applyAlignment="1">
      <alignment vertical="top"/>
    </xf>
    <xf numFmtId="168" fontId="18" fillId="0" borderId="0" xfId="42" applyNumberFormat="1" applyFont="1" applyAlignment="1">
      <alignment vertical="top"/>
    </xf>
    <xf numFmtId="165" fontId="18" fillId="0" borderId="0" xfId="0" applyNumberFormat="1" applyFont="1" applyAlignment="1">
      <alignment horizontal="right" vertical="top"/>
    </xf>
    <xf numFmtId="0" fontId="0" fillId="0" borderId="0" xfId="0" applyAlignment="1">
      <alignment horizontal="center" vertical="top"/>
    </xf>
    <xf numFmtId="0" fontId="18" fillId="0" borderId="0" xfId="0" applyFont="1" applyAlignment="1">
      <alignment horizontal="center" vertical="top"/>
    </xf>
    <xf numFmtId="0" fontId="0" fillId="0" borderId="0" xfId="0" quotePrefix="1" applyAlignment="1">
      <alignment horizontal="center" vertical="top"/>
    </xf>
    <xf numFmtId="14" fontId="0" fillId="0" borderId="0" xfId="0" applyNumberFormat="1" applyAlignment="1">
      <alignment horizontal="center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4"/>
  <sheetViews>
    <sheetView workbookViewId="0">
      <selection sqref="A1:XFD1048576"/>
    </sheetView>
  </sheetViews>
  <sheetFormatPr defaultRowHeight="10.5" x14ac:dyDescent="0.15"/>
  <cols>
    <col min="1" max="2" width="15.28515625" bestFit="1" customWidth="1"/>
    <col min="3" max="3" width="19.140625" customWidth="1"/>
    <col min="4" max="5" width="22.85546875" bestFit="1" customWidth="1"/>
  </cols>
  <sheetData>
    <row r="3" spans="1:5" x14ac:dyDescent="0.15">
      <c r="A3" s="11"/>
      <c r="B3" s="11"/>
      <c r="C3" s="11"/>
      <c r="D3" s="11"/>
      <c r="E3" s="11"/>
    </row>
    <row r="4" spans="1:5" x14ac:dyDescent="0.15">
      <c r="A4" s="12"/>
      <c r="B4" s="12"/>
      <c r="C4" s="12"/>
      <c r="D4" s="12"/>
      <c r="E4" s="12"/>
    </row>
    <row r="6" spans="1:5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</row>
    <row r="7" spans="1:5" x14ac:dyDescent="0.15">
      <c r="A7" s="6">
        <v>44713</v>
      </c>
      <c r="B7" s="4" t="s">
        <v>6</v>
      </c>
      <c r="C7" s="3" t="s">
        <v>7</v>
      </c>
      <c r="D7" s="5">
        <v>0</v>
      </c>
      <c r="E7" s="5">
        <v>899705</v>
      </c>
    </row>
    <row r="8" spans="1:5" x14ac:dyDescent="0.15">
      <c r="A8" s="6">
        <v>44713</v>
      </c>
      <c r="B8" s="4" t="s">
        <v>8</v>
      </c>
      <c r="C8" s="3" t="s">
        <v>7</v>
      </c>
      <c r="D8" s="5">
        <v>0</v>
      </c>
      <c r="E8" s="5">
        <v>4843789</v>
      </c>
    </row>
    <row r="9" spans="1:5" x14ac:dyDescent="0.15">
      <c r="A9" s="6">
        <v>44716</v>
      </c>
      <c r="B9" s="4" t="s">
        <v>9</v>
      </c>
      <c r="C9" s="3" t="s">
        <v>7</v>
      </c>
      <c r="D9" s="5">
        <v>0</v>
      </c>
      <c r="E9" s="5">
        <v>1320485</v>
      </c>
    </row>
    <row r="10" spans="1:5" x14ac:dyDescent="0.15">
      <c r="A10" s="6">
        <v>44716</v>
      </c>
      <c r="B10" s="4" t="s">
        <v>10</v>
      </c>
      <c r="C10" s="3" t="s">
        <v>7</v>
      </c>
      <c r="D10" s="5">
        <v>0</v>
      </c>
      <c r="E10" s="5">
        <v>1182406</v>
      </c>
    </row>
    <row r="11" spans="1:5" x14ac:dyDescent="0.15">
      <c r="A11" s="6">
        <v>44718</v>
      </c>
      <c r="B11" s="4" t="s">
        <v>11</v>
      </c>
      <c r="C11" s="3" t="s">
        <v>7</v>
      </c>
      <c r="D11" s="5">
        <v>0</v>
      </c>
      <c r="E11" s="5">
        <v>1139870</v>
      </c>
    </row>
    <row r="12" spans="1:5" x14ac:dyDescent="0.15">
      <c r="A12" s="6">
        <v>44719</v>
      </c>
      <c r="B12" s="4" t="s">
        <v>12</v>
      </c>
      <c r="C12" s="3" t="s">
        <v>7</v>
      </c>
      <c r="D12" s="5">
        <v>0</v>
      </c>
      <c r="E12" s="5">
        <v>3682107</v>
      </c>
    </row>
    <row r="13" spans="1:5" x14ac:dyDescent="0.15">
      <c r="A13" s="6">
        <v>44721</v>
      </c>
      <c r="B13" s="4" t="s">
        <v>13</v>
      </c>
      <c r="C13" s="3" t="s">
        <v>7</v>
      </c>
      <c r="D13" s="5">
        <v>0</v>
      </c>
      <c r="E13" s="5">
        <v>1591492</v>
      </c>
    </row>
    <row r="14" spans="1:5" x14ac:dyDescent="0.15">
      <c r="A14" s="6">
        <v>44720</v>
      </c>
      <c r="B14" s="4" t="s">
        <v>14</v>
      </c>
      <c r="C14" s="3" t="s">
        <v>7</v>
      </c>
      <c r="D14" s="5">
        <v>0</v>
      </c>
      <c r="E14" s="5">
        <v>1825608</v>
      </c>
    </row>
    <row r="15" spans="1:5" x14ac:dyDescent="0.15">
      <c r="A15" s="6">
        <v>44723</v>
      </c>
      <c r="B15" s="4" t="s">
        <v>15</v>
      </c>
      <c r="C15" s="3" t="s">
        <v>7</v>
      </c>
      <c r="D15" s="5">
        <v>0</v>
      </c>
      <c r="E15" s="5">
        <v>2064237</v>
      </c>
    </row>
    <row r="16" spans="1:5" x14ac:dyDescent="0.15">
      <c r="A16" s="6">
        <v>44723</v>
      </c>
      <c r="B16" s="4" t="s">
        <v>16</v>
      </c>
      <c r="C16" s="3" t="s">
        <v>7</v>
      </c>
      <c r="D16" s="5">
        <v>0</v>
      </c>
      <c r="E16" s="5">
        <v>1065956</v>
      </c>
    </row>
    <row r="17" spans="1:5" x14ac:dyDescent="0.15">
      <c r="A17" s="6">
        <v>44722</v>
      </c>
      <c r="B17" s="4" t="s">
        <v>17</v>
      </c>
      <c r="C17" s="3" t="s">
        <v>7</v>
      </c>
      <c r="D17" s="5">
        <v>0</v>
      </c>
      <c r="E17" s="5">
        <v>1939410</v>
      </c>
    </row>
    <row r="18" spans="1:5" x14ac:dyDescent="0.15">
      <c r="A18" s="6">
        <v>44722</v>
      </c>
      <c r="B18" s="4" t="s">
        <v>18</v>
      </c>
      <c r="C18" s="3" t="s">
        <v>7</v>
      </c>
      <c r="D18" s="5">
        <v>0</v>
      </c>
      <c r="E18" s="5">
        <v>511220</v>
      </c>
    </row>
    <row r="19" spans="1:5" x14ac:dyDescent="0.15">
      <c r="A19" s="6">
        <v>44725</v>
      </c>
      <c r="B19" s="4" t="s">
        <v>19</v>
      </c>
      <c r="C19" s="3" t="s">
        <v>7</v>
      </c>
      <c r="D19" s="5">
        <v>0</v>
      </c>
      <c r="E19" s="5">
        <v>2940808</v>
      </c>
    </row>
    <row r="20" spans="1:5" x14ac:dyDescent="0.15">
      <c r="A20" s="6">
        <v>44723</v>
      </c>
      <c r="B20" s="4" t="s">
        <v>20</v>
      </c>
      <c r="C20" s="3" t="s">
        <v>7</v>
      </c>
      <c r="D20" s="5">
        <v>0</v>
      </c>
      <c r="E20" s="5">
        <v>2770590</v>
      </c>
    </row>
    <row r="21" spans="1:5" x14ac:dyDescent="0.15">
      <c r="A21" s="6">
        <v>44726</v>
      </c>
      <c r="B21" s="4" t="s">
        <v>21</v>
      </c>
      <c r="C21" s="3" t="s">
        <v>7</v>
      </c>
      <c r="D21" s="5">
        <v>0</v>
      </c>
      <c r="E21" s="5">
        <v>1548892</v>
      </c>
    </row>
    <row r="22" spans="1:5" x14ac:dyDescent="0.15">
      <c r="A22" s="6">
        <v>44727</v>
      </c>
      <c r="B22" s="4" t="s">
        <v>22</v>
      </c>
      <c r="C22" s="3" t="s">
        <v>7</v>
      </c>
      <c r="D22" s="5">
        <v>0</v>
      </c>
      <c r="E22" s="5">
        <v>1986531</v>
      </c>
    </row>
    <row r="23" spans="1:5" x14ac:dyDescent="0.15">
      <c r="A23" s="6">
        <v>44727</v>
      </c>
      <c r="B23" s="4" t="s">
        <v>23</v>
      </c>
      <c r="C23" s="3" t="s">
        <v>7</v>
      </c>
      <c r="D23" s="5">
        <v>0</v>
      </c>
      <c r="E23" s="5">
        <v>1627517</v>
      </c>
    </row>
    <row r="24" spans="1:5" x14ac:dyDescent="0.15">
      <c r="A24" s="6">
        <v>44728</v>
      </c>
      <c r="B24" s="4" t="s">
        <v>24</v>
      </c>
      <c r="C24" s="3" t="s">
        <v>7</v>
      </c>
      <c r="D24" s="5">
        <v>0</v>
      </c>
      <c r="E24" s="5">
        <v>1000551</v>
      </c>
    </row>
    <row r="25" spans="1:5" x14ac:dyDescent="0.15">
      <c r="A25" s="6">
        <v>44727</v>
      </c>
      <c r="B25" s="4" t="s">
        <v>25</v>
      </c>
      <c r="C25" s="3" t="s">
        <v>7</v>
      </c>
      <c r="D25" s="5">
        <v>0</v>
      </c>
      <c r="E25" s="5">
        <v>2676926</v>
      </c>
    </row>
    <row r="26" spans="1:5" x14ac:dyDescent="0.15">
      <c r="A26" s="6">
        <v>44726</v>
      </c>
      <c r="B26" s="4" t="s">
        <v>26</v>
      </c>
      <c r="C26" s="3" t="s">
        <v>7</v>
      </c>
      <c r="D26" s="5">
        <v>0</v>
      </c>
      <c r="E26" s="5">
        <v>547819</v>
      </c>
    </row>
    <row r="27" spans="1:5" x14ac:dyDescent="0.15">
      <c r="A27" s="6">
        <v>44726</v>
      </c>
      <c r="B27" s="4" t="s">
        <v>27</v>
      </c>
      <c r="C27" s="3" t="s">
        <v>7</v>
      </c>
      <c r="D27" s="5">
        <v>0</v>
      </c>
      <c r="E27" s="5">
        <v>1130727</v>
      </c>
    </row>
    <row r="28" spans="1:5" x14ac:dyDescent="0.15">
      <c r="A28" s="6">
        <v>44730</v>
      </c>
      <c r="B28" s="4" t="s">
        <v>28</v>
      </c>
      <c r="C28" s="3" t="s">
        <v>7</v>
      </c>
      <c r="D28" s="5">
        <v>0</v>
      </c>
      <c r="E28" s="5">
        <v>766435</v>
      </c>
    </row>
    <row r="29" spans="1:5" x14ac:dyDescent="0.15">
      <c r="A29" s="6">
        <v>44728</v>
      </c>
      <c r="B29" s="4" t="s">
        <v>29</v>
      </c>
      <c r="C29" s="3" t="s">
        <v>7</v>
      </c>
      <c r="D29" s="5">
        <v>0</v>
      </c>
      <c r="E29" s="5">
        <v>1806134</v>
      </c>
    </row>
    <row r="30" spans="1:5" x14ac:dyDescent="0.15">
      <c r="A30" s="6">
        <v>44733</v>
      </c>
      <c r="B30" s="4" t="s">
        <v>30</v>
      </c>
      <c r="C30" s="3" t="s">
        <v>7</v>
      </c>
      <c r="D30" s="5">
        <v>0</v>
      </c>
      <c r="E30" s="5">
        <v>692067</v>
      </c>
    </row>
    <row r="31" spans="1:5" x14ac:dyDescent="0.15">
      <c r="A31" s="6">
        <v>44733</v>
      </c>
      <c r="B31" s="4" t="s">
        <v>31</v>
      </c>
      <c r="C31" s="3" t="s">
        <v>7</v>
      </c>
      <c r="D31" s="5">
        <v>0</v>
      </c>
      <c r="E31" s="5">
        <v>1139454</v>
      </c>
    </row>
    <row r="32" spans="1:5" x14ac:dyDescent="0.15">
      <c r="A32" s="6">
        <v>44734</v>
      </c>
      <c r="B32" s="4" t="s">
        <v>32</v>
      </c>
      <c r="C32" s="3" t="s">
        <v>7</v>
      </c>
      <c r="D32" s="5">
        <v>0</v>
      </c>
      <c r="E32" s="5">
        <v>4843789</v>
      </c>
    </row>
    <row r="33" spans="1:5" x14ac:dyDescent="0.15">
      <c r="A33" s="6">
        <v>44734</v>
      </c>
      <c r="B33" s="4" t="s">
        <v>33</v>
      </c>
      <c r="C33" s="3" t="s">
        <v>7</v>
      </c>
      <c r="D33" s="5">
        <v>0</v>
      </c>
      <c r="E33" s="5">
        <v>4526176</v>
      </c>
    </row>
    <row r="34" spans="1:5" x14ac:dyDescent="0.15">
      <c r="A34" s="6">
        <v>44735</v>
      </c>
      <c r="B34" s="4" t="s">
        <v>34</v>
      </c>
      <c r="C34" s="3" t="s">
        <v>7</v>
      </c>
      <c r="D34" s="5">
        <v>0</v>
      </c>
      <c r="E34" s="5">
        <v>2115791</v>
      </c>
    </row>
    <row r="35" spans="1:5" x14ac:dyDescent="0.15">
      <c r="A35" s="6">
        <v>44735</v>
      </c>
      <c r="B35" s="4" t="s">
        <v>35</v>
      </c>
      <c r="C35" s="3" t="s">
        <v>7</v>
      </c>
      <c r="D35" s="5">
        <v>0</v>
      </c>
      <c r="E35" s="5">
        <v>1424861</v>
      </c>
    </row>
    <row r="36" spans="1:5" x14ac:dyDescent="0.15">
      <c r="A36" s="6">
        <v>44739</v>
      </c>
      <c r="B36" s="4" t="s">
        <v>36</v>
      </c>
      <c r="C36" s="3" t="s">
        <v>7</v>
      </c>
      <c r="D36" s="5">
        <v>0</v>
      </c>
      <c r="E36" s="5">
        <v>1801989</v>
      </c>
    </row>
    <row r="37" spans="1:5" x14ac:dyDescent="0.15">
      <c r="A37" s="3" t="s">
        <v>0</v>
      </c>
      <c r="B37" s="4" t="s">
        <v>0</v>
      </c>
      <c r="C37" s="3" t="s">
        <v>37</v>
      </c>
      <c r="D37" s="5">
        <v>10171140</v>
      </c>
      <c r="E37" s="5">
        <v>0</v>
      </c>
    </row>
    <row r="38" spans="1:5" x14ac:dyDescent="0.15">
      <c r="A38" s="6">
        <v>44732</v>
      </c>
      <c r="B38" s="4" t="s">
        <v>38</v>
      </c>
      <c r="C38" s="3" t="s">
        <v>7</v>
      </c>
      <c r="D38" s="5">
        <v>0</v>
      </c>
      <c r="E38" s="5">
        <v>3473088</v>
      </c>
    </row>
    <row r="39" spans="1:5" x14ac:dyDescent="0.15">
      <c r="A39" s="6">
        <v>44740</v>
      </c>
      <c r="B39" s="4" t="s">
        <v>39</v>
      </c>
      <c r="C39" s="3" t="s">
        <v>7</v>
      </c>
      <c r="D39" s="5">
        <v>0</v>
      </c>
      <c r="E39" s="5">
        <v>1995057</v>
      </c>
    </row>
    <row r="40" spans="1:5" x14ac:dyDescent="0.15">
      <c r="A40" s="6">
        <v>44740</v>
      </c>
      <c r="B40" s="4" t="s">
        <v>40</v>
      </c>
      <c r="C40" s="3" t="s">
        <v>7</v>
      </c>
      <c r="D40" s="5">
        <v>0</v>
      </c>
      <c r="E40" s="5">
        <v>569727</v>
      </c>
    </row>
    <row r="41" spans="1:5" x14ac:dyDescent="0.15">
      <c r="A41" s="6">
        <v>44740</v>
      </c>
      <c r="B41" s="4" t="s">
        <v>41</v>
      </c>
      <c r="C41" s="3" t="s">
        <v>7</v>
      </c>
      <c r="D41" s="5">
        <v>0</v>
      </c>
      <c r="E41" s="5">
        <v>542635</v>
      </c>
    </row>
    <row r="42" spans="1:5" x14ac:dyDescent="0.15">
      <c r="A42" s="3" t="s">
        <v>0</v>
      </c>
      <c r="B42" s="4" t="s">
        <v>0</v>
      </c>
      <c r="C42" s="3" t="s">
        <v>37</v>
      </c>
      <c r="D42" s="5">
        <v>2361609</v>
      </c>
      <c r="E42" s="5">
        <v>0</v>
      </c>
    </row>
    <row r="43" spans="1:5" x14ac:dyDescent="0.15">
      <c r="D43" s="7">
        <f>SUM(D7:D42)</f>
        <v>12532749</v>
      </c>
      <c r="E43" s="7">
        <f>SUM(E7:E42)</f>
        <v>63993849</v>
      </c>
    </row>
    <row r="44" spans="1:5" x14ac:dyDescent="0.15">
      <c r="E44" s="8">
        <f>+E43-D43</f>
        <v>51461100</v>
      </c>
    </row>
  </sheetData>
  <autoFilter ref="A6:I6"/>
  <mergeCells count="2">
    <mergeCell ref="A3:E3"/>
    <mergeCell ref="A4:E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6"/>
  <sheetViews>
    <sheetView tabSelected="1" workbookViewId="0">
      <selection activeCell="E28" sqref="E28"/>
    </sheetView>
  </sheetViews>
  <sheetFormatPr defaultRowHeight="10.5" x14ac:dyDescent="0.15"/>
  <cols>
    <col min="1" max="2" width="15.28515625" bestFit="1" customWidth="1"/>
    <col min="3" max="3" width="19.140625" customWidth="1"/>
    <col min="4" max="5" width="22.85546875" bestFit="1" customWidth="1"/>
    <col min="6" max="6" width="22.85546875" customWidth="1"/>
    <col min="7" max="7" width="12.85546875" style="16" customWidth="1"/>
    <col min="8" max="8" width="13.140625" style="16" customWidth="1"/>
    <col min="9" max="9" width="14.7109375" style="13" customWidth="1"/>
  </cols>
  <sheetData>
    <row r="3" spans="1:9" x14ac:dyDescent="0.15">
      <c r="A3" s="11"/>
      <c r="B3" s="11"/>
      <c r="C3" s="11"/>
      <c r="D3" s="11"/>
      <c r="E3" s="11"/>
      <c r="F3" s="9"/>
    </row>
    <row r="4" spans="1:9" x14ac:dyDescent="0.15">
      <c r="A4" s="12"/>
      <c r="B4" s="12"/>
      <c r="C4" s="12"/>
      <c r="D4" s="12"/>
      <c r="E4" s="12"/>
      <c r="F4" s="10"/>
    </row>
    <row r="6" spans="1:9" x14ac:dyDescent="0.1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9"/>
    </row>
    <row r="7" spans="1:9" x14ac:dyDescent="0.15">
      <c r="A7" s="6">
        <v>44713</v>
      </c>
      <c r="B7" s="4" t="s">
        <v>6</v>
      </c>
      <c r="C7" s="3" t="s">
        <v>7</v>
      </c>
      <c r="D7" s="5">
        <v>0</v>
      </c>
      <c r="E7" s="5">
        <v>899705</v>
      </c>
      <c r="F7" s="5"/>
      <c r="G7" s="16" t="s">
        <v>6</v>
      </c>
      <c r="H7" s="16" t="s">
        <v>42</v>
      </c>
      <c r="I7" s="13">
        <v>899705</v>
      </c>
    </row>
    <row r="8" spans="1:9" x14ac:dyDescent="0.15">
      <c r="A8" s="6">
        <v>44713</v>
      </c>
      <c r="B8" s="4" t="s">
        <v>8</v>
      </c>
      <c r="C8" s="3" t="s">
        <v>7</v>
      </c>
      <c r="D8" s="5">
        <v>0</v>
      </c>
      <c r="E8" s="5">
        <v>4843789</v>
      </c>
      <c r="F8" s="5"/>
      <c r="G8" s="16" t="s">
        <v>8</v>
      </c>
      <c r="H8" s="16" t="s">
        <v>42</v>
      </c>
      <c r="I8" s="13">
        <v>4843789</v>
      </c>
    </row>
    <row r="9" spans="1:9" x14ac:dyDescent="0.15">
      <c r="A9" s="6">
        <v>44716</v>
      </c>
      <c r="B9" s="4" t="s">
        <v>9</v>
      </c>
      <c r="C9" s="3" t="s">
        <v>7</v>
      </c>
      <c r="D9" s="5">
        <v>0</v>
      </c>
      <c r="E9" s="5">
        <v>1320485</v>
      </c>
      <c r="F9" s="5"/>
      <c r="G9" s="18" t="s">
        <v>43</v>
      </c>
      <c r="H9" s="16" t="s">
        <v>44</v>
      </c>
      <c r="I9" s="13">
        <v>1858245</v>
      </c>
    </row>
    <row r="10" spans="1:9" x14ac:dyDescent="0.15">
      <c r="A10" s="6">
        <v>44716</v>
      </c>
      <c r="B10" s="4" t="s">
        <v>10</v>
      </c>
      <c r="C10" s="3" t="s">
        <v>7</v>
      </c>
      <c r="D10" s="5">
        <v>0</v>
      </c>
      <c r="E10" s="5">
        <v>1182406</v>
      </c>
      <c r="F10" s="5"/>
      <c r="G10" s="16" t="s">
        <v>9</v>
      </c>
      <c r="H10" s="16" t="s">
        <v>44</v>
      </c>
      <c r="I10" s="13">
        <v>1320485</v>
      </c>
    </row>
    <row r="11" spans="1:9" x14ac:dyDescent="0.15">
      <c r="A11" s="6">
        <v>44718</v>
      </c>
      <c r="B11" s="4" t="s">
        <v>11</v>
      </c>
      <c r="C11" s="3" t="s">
        <v>7</v>
      </c>
      <c r="D11" s="5">
        <v>0</v>
      </c>
      <c r="E11" s="5">
        <v>1139870</v>
      </c>
      <c r="F11" s="5"/>
      <c r="G11" s="16" t="s">
        <v>10</v>
      </c>
      <c r="H11" s="16" t="s">
        <v>44</v>
      </c>
      <c r="I11" s="13">
        <v>1182406</v>
      </c>
    </row>
    <row r="12" spans="1:9" x14ac:dyDescent="0.15">
      <c r="A12" s="6">
        <v>44719</v>
      </c>
      <c r="B12" s="4" t="s">
        <v>12</v>
      </c>
      <c r="C12" s="3" t="s">
        <v>7</v>
      </c>
      <c r="D12" s="5">
        <v>0</v>
      </c>
      <c r="E12" s="5">
        <v>3682107</v>
      </c>
      <c r="F12" s="5"/>
      <c r="G12" s="16" t="s">
        <v>11</v>
      </c>
      <c r="H12" s="16" t="s">
        <v>45</v>
      </c>
      <c r="I12" s="13">
        <v>1139870</v>
      </c>
    </row>
    <row r="13" spans="1:9" x14ac:dyDescent="0.15">
      <c r="A13" s="6">
        <v>44721</v>
      </c>
      <c r="B13" s="4" t="s">
        <v>13</v>
      </c>
      <c r="C13" s="3" t="s">
        <v>7</v>
      </c>
      <c r="D13" s="5">
        <v>0</v>
      </c>
      <c r="E13" s="5">
        <v>1591492</v>
      </c>
      <c r="F13" s="5"/>
      <c r="G13" s="16" t="s">
        <v>12</v>
      </c>
      <c r="H13" s="16" t="s">
        <v>46</v>
      </c>
      <c r="I13" s="13">
        <v>3682107</v>
      </c>
    </row>
    <row r="14" spans="1:9" x14ac:dyDescent="0.15">
      <c r="A14" s="6">
        <v>44720</v>
      </c>
      <c r="B14" s="4" t="s">
        <v>14</v>
      </c>
      <c r="C14" s="3" t="s">
        <v>7</v>
      </c>
      <c r="D14" s="5">
        <v>0</v>
      </c>
      <c r="E14" s="5">
        <v>1825608</v>
      </c>
      <c r="F14" s="5"/>
      <c r="G14" s="16" t="s">
        <v>14</v>
      </c>
      <c r="H14" s="16" t="s">
        <v>47</v>
      </c>
      <c r="I14" s="13">
        <v>1825608</v>
      </c>
    </row>
    <row r="15" spans="1:9" x14ac:dyDescent="0.15">
      <c r="A15" s="6">
        <v>44723</v>
      </c>
      <c r="B15" s="4" t="s">
        <v>15</v>
      </c>
      <c r="C15" s="3" t="s">
        <v>7</v>
      </c>
      <c r="D15" s="5">
        <v>0</v>
      </c>
      <c r="E15" s="5">
        <v>2064237</v>
      </c>
      <c r="F15" s="5"/>
      <c r="G15" s="16" t="s">
        <v>13</v>
      </c>
      <c r="H15" s="16" t="s">
        <v>48</v>
      </c>
      <c r="I15" s="13">
        <v>1591492</v>
      </c>
    </row>
    <row r="16" spans="1:9" x14ac:dyDescent="0.15">
      <c r="A16" s="6">
        <v>44723</v>
      </c>
      <c r="B16" s="4" t="s">
        <v>16</v>
      </c>
      <c r="C16" s="3" t="s">
        <v>7</v>
      </c>
      <c r="D16" s="5">
        <v>0</v>
      </c>
      <c r="E16" s="5">
        <v>1065956</v>
      </c>
      <c r="F16" s="5"/>
      <c r="G16" s="16" t="s">
        <v>17</v>
      </c>
      <c r="H16" s="16" t="s">
        <v>49</v>
      </c>
      <c r="I16" s="13">
        <v>1939410</v>
      </c>
    </row>
    <row r="17" spans="1:9" x14ac:dyDescent="0.15">
      <c r="A17" s="6">
        <v>44722</v>
      </c>
      <c r="B17" s="4" t="s">
        <v>17</v>
      </c>
      <c r="C17" s="3" t="s">
        <v>7</v>
      </c>
      <c r="D17" s="5">
        <v>0</v>
      </c>
      <c r="E17" s="5">
        <v>1939410</v>
      </c>
      <c r="F17" s="5"/>
      <c r="G17" s="16" t="s">
        <v>18</v>
      </c>
      <c r="H17" s="16" t="s">
        <v>49</v>
      </c>
      <c r="I17" s="13">
        <v>511220</v>
      </c>
    </row>
    <row r="18" spans="1:9" x14ac:dyDescent="0.15">
      <c r="A18" s="6">
        <v>44722</v>
      </c>
      <c r="B18" s="4" t="s">
        <v>18</v>
      </c>
      <c r="C18" s="3" t="s">
        <v>7</v>
      </c>
      <c r="D18" s="5">
        <v>0</v>
      </c>
      <c r="E18" s="5">
        <v>511220</v>
      </c>
      <c r="F18" s="5"/>
      <c r="G18" s="16" t="s">
        <v>15</v>
      </c>
      <c r="H18" s="16" t="s">
        <v>50</v>
      </c>
      <c r="I18" s="13">
        <v>2064237</v>
      </c>
    </row>
    <row r="19" spans="1:9" x14ac:dyDescent="0.15">
      <c r="A19" s="6">
        <v>44725</v>
      </c>
      <c r="B19" s="4" t="s">
        <v>19</v>
      </c>
      <c r="C19" s="3" t="s">
        <v>7</v>
      </c>
      <c r="D19" s="5">
        <v>0</v>
      </c>
      <c r="E19" s="5">
        <v>2940808</v>
      </c>
      <c r="F19" s="5"/>
      <c r="G19" s="16" t="s">
        <v>16</v>
      </c>
      <c r="H19" s="16" t="s">
        <v>50</v>
      </c>
      <c r="I19" s="13">
        <v>1065956</v>
      </c>
    </row>
    <row r="20" spans="1:9" x14ac:dyDescent="0.15">
      <c r="A20" s="6">
        <v>44723</v>
      </c>
      <c r="B20" s="4" t="s">
        <v>20</v>
      </c>
      <c r="C20" s="3" t="s">
        <v>7</v>
      </c>
      <c r="D20" s="5">
        <v>0</v>
      </c>
      <c r="E20" s="5">
        <v>2770590</v>
      </c>
      <c r="F20" s="5"/>
      <c r="G20" s="16" t="s">
        <v>20</v>
      </c>
      <c r="H20" s="16" t="s">
        <v>50</v>
      </c>
      <c r="I20" s="13">
        <v>2770590</v>
      </c>
    </row>
    <row r="21" spans="1:9" x14ac:dyDescent="0.15">
      <c r="A21" s="6">
        <v>44726</v>
      </c>
      <c r="B21" s="4" t="s">
        <v>21</v>
      </c>
      <c r="C21" s="3" t="s">
        <v>7</v>
      </c>
      <c r="D21" s="5">
        <v>0</v>
      </c>
      <c r="E21" s="5">
        <v>1548892</v>
      </c>
      <c r="F21" s="5"/>
      <c r="G21" s="16" t="s">
        <v>19</v>
      </c>
      <c r="H21" s="16" t="s">
        <v>51</v>
      </c>
      <c r="I21" s="13">
        <v>2940808</v>
      </c>
    </row>
    <row r="22" spans="1:9" x14ac:dyDescent="0.15">
      <c r="A22" s="6">
        <v>44727</v>
      </c>
      <c r="B22" s="4" t="s">
        <v>22</v>
      </c>
      <c r="C22" s="3" t="s">
        <v>7</v>
      </c>
      <c r="D22" s="5">
        <v>0</v>
      </c>
      <c r="E22" s="5">
        <v>1986531</v>
      </c>
      <c r="F22" s="5"/>
      <c r="G22" s="16" t="s">
        <v>27</v>
      </c>
      <c r="H22" s="16" t="s">
        <v>52</v>
      </c>
      <c r="I22" s="13">
        <v>1130727</v>
      </c>
    </row>
    <row r="23" spans="1:9" x14ac:dyDescent="0.15">
      <c r="A23" s="6">
        <v>44727</v>
      </c>
      <c r="B23" s="4" t="s">
        <v>23</v>
      </c>
      <c r="C23" s="3" t="s">
        <v>7</v>
      </c>
      <c r="D23" s="5">
        <v>0</v>
      </c>
      <c r="E23" s="5">
        <v>1627517</v>
      </c>
      <c r="F23" s="5"/>
      <c r="G23" s="16" t="s">
        <v>26</v>
      </c>
      <c r="H23" s="16" t="s">
        <v>52</v>
      </c>
      <c r="I23" s="13">
        <v>547819</v>
      </c>
    </row>
    <row r="24" spans="1:9" x14ac:dyDescent="0.15">
      <c r="A24" s="6">
        <v>44728</v>
      </c>
      <c r="B24" s="4" t="s">
        <v>24</v>
      </c>
      <c r="C24" s="3" t="s">
        <v>7</v>
      </c>
      <c r="D24" s="5">
        <v>0</v>
      </c>
      <c r="E24" s="5">
        <v>1000551</v>
      </c>
      <c r="F24" s="5"/>
      <c r="G24" s="16" t="s">
        <v>21</v>
      </c>
      <c r="H24" s="16" t="s">
        <v>52</v>
      </c>
      <c r="I24" s="13">
        <v>1548892</v>
      </c>
    </row>
    <row r="25" spans="1:9" x14ac:dyDescent="0.15">
      <c r="A25" s="6">
        <v>44727</v>
      </c>
      <c r="B25" s="4" t="s">
        <v>25</v>
      </c>
      <c r="C25" s="3" t="s">
        <v>7</v>
      </c>
      <c r="D25" s="5">
        <v>0</v>
      </c>
      <c r="E25" s="5">
        <v>2676926</v>
      </c>
      <c r="F25" s="5"/>
      <c r="G25" s="16" t="s">
        <v>23</v>
      </c>
      <c r="H25" s="16" t="s">
        <v>53</v>
      </c>
      <c r="I25" s="13">
        <v>1627517</v>
      </c>
    </row>
    <row r="26" spans="1:9" x14ac:dyDescent="0.15">
      <c r="A26" s="6">
        <v>44726</v>
      </c>
      <c r="B26" s="4" t="s">
        <v>26</v>
      </c>
      <c r="C26" s="3" t="s">
        <v>7</v>
      </c>
      <c r="D26" s="5">
        <v>0</v>
      </c>
      <c r="E26" s="5">
        <v>547819</v>
      </c>
      <c r="F26" s="5"/>
      <c r="G26" s="16" t="s">
        <v>25</v>
      </c>
      <c r="H26" s="16" t="s">
        <v>53</v>
      </c>
      <c r="I26" s="13">
        <v>2676926</v>
      </c>
    </row>
    <row r="27" spans="1:9" x14ac:dyDescent="0.15">
      <c r="A27" s="6">
        <v>44726</v>
      </c>
      <c r="B27" s="4" t="s">
        <v>27</v>
      </c>
      <c r="C27" s="3" t="s">
        <v>7</v>
      </c>
      <c r="D27" s="5">
        <v>0</v>
      </c>
      <c r="E27" s="5">
        <v>1130727</v>
      </c>
      <c r="F27" s="5"/>
      <c r="G27" s="16" t="s">
        <v>22</v>
      </c>
      <c r="H27" s="16" t="s">
        <v>53</v>
      </c>
      <c r="I27" s="13">
        <v>1986531</v>
      </c>
    </row>
    <row r="28" spans="1:9" x14ac:dyDescent="0.15">
      <c r="A28" s="6">
        <v>44730</v>
      </c>
      <c r="B28" s="4" t="s">
        <v>28</v>
      </c>
      <c r="C28" s="3" t="s">
        <v>7</v>
      </c>
      <c r="D28" s="5">
        <v>0</v>
      </c>
      <c r="E28" s="5">
        <v>766435</v>
      </c>
      <c r="F28" s="5"/>
      <c r="G28" s="16" t="s">
        <v>24</v>
      </c>
      <c r="H28" s="16" t="s">
        <v>54</v>
      </c>
      <c r="I28" s="13">
        <v>1000551</v>
      </c>
    </row>
    <row r="29" spans="1:9" x14ac:dyDescent="0.15">
      <c r="A29" s="6">
        <v>44728</v>
      </c>
      <c r="B29" s="4" t="s">
        <v>29</v>
      </c>
      <c r="C29" s="3" t="s">
        <v>7</v>
      </c>
      <c r="D29" s="5">
        <v>0</v>
      </c>
      <c r="E29" s="5">
        <v>1806134</v>
      </c>
      <c r="F29" s="5"/>
      <c r="G29" s="16" t="s">
        <v>29</v>
      </c>
      <c r="H29" s="16" t="s">
        <v>54</v>
      </c>
      <c r="I29" s="13">
        <v>1806134</v>
      </c>
    </row>
    <row r="30" spans="1:9" x14ac:dyDescent="0.15">
      <c r="A30" s="6">
        <v>44733</v>
      </c>
      <c r="B30" s="4" t="s">
        <v>30</v>
      </c>
      <c r="C30" s="3" t="s">
        <v>7</v>
      </c>
      <c r="D30" s="5">
        <v>0</v>
      </c>
      <c r="E30" s="5">
        <v>692067</v>
      </c>
      <c r="F30" s="5"/>
      <c r="G30" s="16" t="s">
        <v>28</v>
      </c>
      <c r="H30" s="16" t="s">
        <v>55</v>
      </c>
      <c r="I30" s="13">
        <v>766435</v>
      </c>
    </row>
    <row r="31" spans="1:9" x14ac:dyDescent="0.15">
      <c r="A31" s="6">
        <v>44733</v>
      </c>
      <c r="B31" s="4" t="s">
        <v>31</v>
      </c>
      <c r="C31" s="3" t="s">
        <v>7</v>
      </c>
      <c r="D31" s="5">
        <v>0</v>
      </c>
      <c r="E31" s="5">
        <v>1139454</v>
      </c>
      <c r="F31" s="5"/>
      <c r="G31" s="16" t="s">
        <v>38</v>
      </c>
      <c r="H31" s="16" t="s">
        <v>56</v>
      </c>
      <c r="I31" s="13">
        <v>3473088</v>
      </c>
    </row>
    <row r="32" spans="1:9" x14ac:dyDescent="0.15">
      <c r="A32" s="6">
        <v>44734</v>
      </c>
      <c r="B32" s="4" t="s">
        <v>32</v>
      </c>
      <c r="C32" s="3" t="s">
        <v>7</v>
      </c>
      <c r="D32" s="5">
        <v>0</v>
      </c>
      <c r="E32" s="5">
        <v>4843789</v>
      </c>
      <c r="F32" s="5"/>
      <c r="G32" s="16" t="s">
        <v>31</v>
      </c>
      <c r="H32" s="16" t="s">
        <v>57</v>
      </c>
      <c r="I32" s="13">
        <v>1139454</v>
      </c>
    </row>
    <row r="33" spans="1:9" x14ac:dyDescent="0.15">
      <c r="A33" s="6">
        <v>44734</v>
      </c>
      <c r="B33" s="4" t="s">
        <v>33</v>
      </c>
      <c r="C33" s="3" t="s">
        <v>7</v>
      </c>
      <c r="D33" s="5">
        <v>0</v>
      </c>
      <c r="E33" s="5">
        <v>4526176</v>
      </c>
      <c r="F33" s="5"/>
      <c r="G33" s="16" t="s">
        <v>30</v>
      </c>
      <c r="H33" s="16" t="s">
        <v>57</v>
      </c>
      <c r="I33" s="13">
        <v>692067</v>
      </c>
    </row>
    <row r="34" spans="1:9" x14ac:dyDescent="0.15">
      <c r="A34" s="6">
        <v>44735</v>
      </c>
      <c r="B34" s="4" t="s">
        <v>34</v>
      </c>
      <c r="C34" s="3" t="s">
        <v>7</v>
      </c>
      <c r="D34" s="5">
        <v>0</v>
      </c>
      <c r="E34" s="5">
        <v>2115791</v>
      </c>
      <c r="F34" s="5"/>
      <c r="G34" s="16" t="s">
        <v>32</v>
      </c>
      <c r="H34" s="16" t="s">
        <v>58</v>
      </c>
      <c r="I34" s="13">
        <v>4843789</v>
      </c>
    </row>
    <row r="35" spans="1:9" x14ac:dyDescent="0.15">
      <c r="A35" s="6">
        <v>44735</v>
      </c>
      <c r="B35" s="4" t="s">
        <v>35</v>
      </c>
      <c r="C35" s="3" t="s">
        <v>7</v>
      </c>
      <c r="D35" s="5">
        <v>0</v>
      </c>
      <c r="E35" s="5">
        <v>1424861</v>
      </c>
      <c r="F35" s="5"/>
      <c r="G35" s="16" t="s">
        <v>33</v>
      </c>
      <c r="H35" s="16" t="s">
        <v>58</v>
      </c>
      <c r="I35" s="13">
        <v>4526176</v>
      </c>
    </row>
    <row r="36" spans="1:9" x14ac:dyDescent="0.15">
      <c r="A36" s="6">
        <v>44739</v>
      </c>
      <c r="B36" s="4" t="s">
        <v>36</v>
      </c>
      <c r="C36" s="3" t="s">
        <v>7</v>
      </c>
      <c r="D36" s="5">
        <v>0</v>
      </c>
      <c r="E36" s="5">
        <v>1801989</v>
      </c>
      <c r="F36" s="5"/>
      <c r="G36" s="16" t="s">
        <v>34</v>
      </c>
      <c r="H36" s="16" t="s">
        <v>59</v>
      </c>
      <c r="I36" s="13">
        <v>2115791</v>
      </c>
    </row>
    <row r="37" spans="1:9" x14ac:dyDescent="0.15">
      <c r="A37" s="3" t="s">
        <v>0</v>
      </c>
      <c r="B37" s="4" t="s">
        <v>0</v>
      </c>
      <c r="C37" s="3" t="s">
        <v>37</v>
      </c>
      <c r="D37" s="5">
        <v>10171140</v>
      </c>
      <c r="E37" s="5">
        <v>0</v>
      </c>
      <c r="F37" s="5"/>
      <c r="G37" s="16" t="s">
        <v>35</v>
      </c>
      <c r="H37" s="16" t="s">
        <v>59</v>
      </c>
      <c r="I37" s="13">
        <v>1424861</v>
      </c>
    </row>
    <row r="38" spans="1:9" x14ac:dyDescent="0.15">
      <c r="A38" s="6">
        <v>44732</v>
      </c>
      <c r="B38" s="4" t="s">
        <v>38</v>
      </c>
      <c r="C38" s="3" t="s">
        <v>7</v>
      </c>
      <c r="D38" s="5">
        <v>0</v>
      </c>
      <c r="E38" s="5">
        <v>3473088</v>
      </c>
      <c r="F38" s="5"/>
      <c r="G38" s="16" t="s">
        <v>36</v>
      </c>
      <c r="H38" s="16" t="s">
        <v>60</v>
      </c>
      <c r="I38" s="13">
        <v>1801989</v>
      </c>
    </row>
    <row r="39" spans="1:9" x14ac:dyDescent="0.15">
      <c r="A39" s="6">
        <v>44740</v>
      </c>
      <c r="B39" s="4" t="s">
        <v>39</v>
      </c>
      <c r="C39" s="3" t="s">
        <v>7</v>
      </c>
      <c r="D39" s="5">
        <v>0</v>
      </c>
      <c r="E39" s="5">
        <v>1995057</v>
      </c>
      <c r="F39" s="5"/>
      <c r="G39" s="16" t="s">
        <v>41</v>
      </c>
      <c r="H39" s="16" t="s">
        <v>61</v>
      </c>
      <c r="I39" s="13">
        <v>542635</v>
      </c>
    </row>
    <row r="40" spans="1:9" x14ac:dyDescent="0.15">
      <c r="A40" s="6">
        <v>44740</v>
      </c>
      <c r="B40" s="4" t="s">
        <v>40</v>
      </c>
      <c r="C40" s="3" t="s">
        <v>7</v>
      </c>
      <c r="D40" s="5">
        <v>0</v>
      </c>
      <c r="E40" s="5">
        <v>569727</v>
      </c>
      <c r="F40" s="5"/>
      <c r="G40" s="16" t="s">
        <v>39</v>
      </c>
      <c r="H40" s="17" t="s">
        <v>61</v>
      </c>
      <c r="I40" s="14">
        <v>1995057</v>
      </c>
    </row>
    <row r="41" spans="1:9" x14ac:dyDescent="0.15">
      <c r="A41" s="6">
        <v>44740</v>
      </c>
      <c r="B41" s="4" t="s">
        <v>41</v>
      </c>
      <c r="C41" s="3" t="s">
        <v>7</v>
      </c>
      <c r="D41" s="5">
        <v>0</v>
      </c>
      <c r="E41" s="5">
        <v>542635</v>
      </c>
      <c r="F41" s="5"/>
      <c r="G41" s="16" t="s">
        <v>40</v>
      </c>
      <c r="H41" s="16" t="s">
        <v>61</v>
      </c>
      <c r="I41" s="13">
        <v>569727</v>
      </c>
    </row>
    <row r="42" spans="1:9" x14ac:dyDescent="0.15">
      <c r="A42" s="3" t="s">
        <v>0</v>
      </c>
      <c r="B42" s="4" t="s">
        <v>0</v>
      </c>
      <c r="C42" s="3" t="s">
        <v>37</v>
      </c>
      <c r="D42" s="5">
        <v>2361609</v>
      </c>
      <c r="E42" s="5">
        <v>0</v>
      </c>
      <c r="F42" s="5"/>
      <c r="H42" s="17" t="s">
        <v>62</v>
      </c>
      <c r="I42" s="14">
        <f>SUM(I7:I41)</f>
        <v>65852094</v>
      </c>
    </row>
    <row r="43" spans="1:9" x14ac:dyDescent="0.15">
      <c r="D43" s="7">
        <f>SUM(D7:D42)</f>
        <v>12532749</v>
      </c>
      <c r="E43" s="7">
        <f>SUM(E7:E42)</f>
        <v>63993849</v>
      </c>
      <c r="F43" s="7"/>
    </row>
    <row r="44" spans="1:9" x14ac:dyDescent="0.15">
      <c r="E44" s="8">
        <f>+E43-D43</f>
        <v>51461100</v>
      </c>
      <c r="F44" s="15" t="s">
        <v>63</v>
      </c>
      <c r="G44" s="18" t="s">
        <v>64</v>
      </c>
      <c r="H44" s="19">
        <v>44742</v>
      </c>
      <c r="I44" s="13">
        <v>12532748</v>
      </c>
    </row>
    <row r="46" spans="1:9" x14ac:dyDescent="0.15">
      <c r="I46" s="13">
        <f>I42-I44</f>
        <v>53319346</v>
      </c>
    </row>
  </sheetData>
  <autoFilter ref="A6:I6"/>
  <mergeCells count="2">
    <mergeCell ref="A3:E3"/>
    <mergeCell ref="A4:E4"/>
  </mergeCells>
  <conditionalFormatting sqref="G1:G1048576 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Đối chiếu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Thi Hao</dc:creator>
  <cp:lastModifiedBy>NTPC01</cp:lastModifiedBy>
  <dcterms:created xsi:type="dcterms:W3CDTF">2022-07-21T09:33:04Z</dcterms:created>
  <dcterms:modified xsi:type="dcterms:W3CDTF">2022-07-26T09:37:50Z</dcterms:modified>
</cp:coreProperties>
</file>