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application/octet-stream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definedNames>
    <definedName name="_xlnm._FilterDatabase" localSheetId="4" hidden="1">sheet5!$A$2:$G$44</definedName>
  </definedNam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12" i="1"/>
  <c r="D1" i="1"/>
  <c r="G106" i="1" l="1"/>
  <c r="G104" i="1" l="1"/>
  <c r="G102" i="1"/>
  <c r="G9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1" i="3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1" i="4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1" i="2"/>
  <c r="E11" i="1"/>
  <c r="D11" i="1" s="1"/>
  <c r="E10" i="1"/>
  <c r="D10" i="1" s="1"/>
  <c r="E9" i="1"/>
  <c r="D9" i="1" s="1"/>
  <c r="E8" i="1"/>
  <c r="D8" i="1" s="1"/>
  <c r="E7" i="1"/>
  <c r="D7" i="1" s="1"/>
  <c r="E6" i="1"/>
  <c r="D6" i="1" s="1"/>
  <c r="E5" i="1"/>
  <c r="D5" i="1" s="1"/>
  <c r="E4" i="1"/>
  <c r="D4" i="1" s="1"/>
  <c r="E3" i="1"/>
  <c r="D3" i="1" s="1"/>
  <c r="E2" i="1"/>
  <c r="D2" i="1" s="1"/>
  <c r="E1" i="1"/>
  <c r="G12" i="6" l="1"/>
</calcChain>
</file>

<file path=xl/sharedStrings.xml><?xml version="1.0" encoding="utf-8"?>
<sst xmlns="http://schemas.openxmlformats.org/spreadsheetml/2006/main" count="453" uniqueCount="234">
  <si>
    <r>
      <rPr>
        <sz val="10"/>
        <color rgb="FF000000"/>
        <rFont val="Times New Roman"/>
      </rPr>
      <t>15.09.2021</t>
    </r>
  </si>
  <si>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ch</t>
    </r>
    <r>
      <rPr>
        <sz val="10"/>
        <color rgb="FF000000"/>
        <rFont val="Arial"/>
      </rPr>
      <t>ứ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t</t>
    </r>
    <r>
      <rPr>
        <sz val="10"/>
        <color rgb="FF000000"/>
        <rFont val="Arial"/>
      </rPr>
      <t xml:space="preserve">ừ            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h</t>
    </r>
    <r>
      <rPr>
        <sz val="10"/>
        <color rgb="FF000000"/>
        <rFont val="Arial"/>
      </rPr>
      <t>ó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ơ</t>
    </r>
    <r>
      <rPr>
        <sz val="10"/>
        <color rgb="FF000000"/>
        <rFont val="Arial"/>
      </rPr>
      <t xml:space="preserve">n              </t>
    </r>
    <r>
      <rPr>
        <sz val="10"/>
        <color rgb="FF000000"/>
        <rFont val="Arial"/>
      </rPr>
      <t>Ng</t>
    </r>
    <r>
      <rPr>
        <sz val="10"/>
        <color rgb="FF000000"/>
        <rFont val="Arial"/>
      </rPr>
      <t>à</t>
    </r>
    <r>
      <rPr>
        <sz val="10"/>
        <color rgb="FF000000"/>
        <rFont val="Arial"/>
      </rPr>
      <t xml:space="preserve">y </t>
    </r>
    <r>
      <rPr>
        <sz val="10"/>
        <color rgb="FF000000"/>
        <rFont val="Arial"/>
      </rPr>
      <t>h</t>
    </r>
    <r>
      <rPr>
        <sz val="10"/>
        <color rgb="FF000000"/>
        <rFont val="Arial"/>
      </rPr>
      <t>ó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ơ</t>
    </r>
    <r>
      <rPr>
        <sz val="10"/>
        <color rgb="FF000000"/>
        <rFont val="Arial"/>
      </rPr>
      <t xml:space="preserve">n             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ố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>so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>t</t>
    </r>
  </si>
  <si>
    <r>
      <rPr>
        <sz val="10"/>
        <color rgb="FF000000"/>
        <rFont val="Arial"/>
      </rPr>
      <t>Chi</t>
    </r>
    <r>
      <rPr>
        <sz val="10"/>
        <color rgb="FF000000"/>
        <rFont val="Arial"/>
      </rPr>
      <t>ế</t>
    </r>
    <r>
      <rPr>
        <sz val="10"/>
        <color rgb="FF000000"/>
        <rFont val="Arial"/>
      </rPr>
      <t xml:space="preserve">t </t>
    </r>
    <r>
      <rPr>
        <sz val="10"/>
        <color rgb="FF000000"/>
        <rFont val="Arial"/>
      </rPr>
      <t>kh</t>
    </r>
    <r>
      <rPr>
        <sz val="10"/>
        <color rgb="FF000000"/>
        <rFont val="Arial"/>
      </rPr>
      <t>ấ</t>
    </r>
    <r>
      <rPr>
        <sz val="10"/>
        <color rgb="FF000000"/>
        <rFont val="Arial"/>
      </rPr>
      <t xml:space="preserve">u             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ti</t>
    </r>
    <r>
      <rPr>
        <sz val="10"/>
        <color rgb="FF000000"/>
        <rFont val="Arial"/>
      </rPr>
      <t>ề</t>
    </r>
    <r>
      <rPr>
        <sz val="10"/>
        <color rgb="FF000000"/>
        <rFont val="Arial"/>
      </rPr>
      <t>n</t>
    </r>
  </si>
  <si>
    <r>
      <rPr>
        <sz val="12"/>
        <color rgb="FF000000"/>
        <rFont val="Courier New"/>
      </rPr>
      <t>_______________________________________________________________________</t>
    </r>
  </si>
  <si>
    <r>
      <rPr>
        <sz val="10"/>
        <color rgb="FF000000"/>
        <rFont val="Arial"/>
      </rPr>
      <t>5103686935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NT/21E#0005426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14.07.2021</t>
    </r>
  </si>
  <si>
    <r>
      <rPr>
        <sz val="10"/>
        <color rgb="FF000000"/>
        <rFont val="Arial"/>
      </rPr>
      <t>5103686936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NT/21E#0005428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14.07.2021</t>
    </r>
  </si>
  <si>
    <r>
      <rPr>
        <sz val="10"/>
        <color rgb="FF000000"/>
        <rFont val="Arial"/>
      </rPr>
      <t>5103687610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NT/21E#0005594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17.07.2021</t>
    </r>
  </si>
  <si>
    <r>
      <rPr>
        <sz val="10"/>
        <color rgb="FF000000"/>
        <rFont val="Arial"/>
      </rPr>
      <t>5103690044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NT/21E#0005563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16.07.2021</t>
    </r>
  </si>
  <si>
    <r>
      <rPr>
        <sz val="10"/>
        <color rgb="FF000000"/>
        <rFont val="Arial"/>
      </rPr>
      <t>5103690045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NT/21E#0005564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16.07.2021</t>
    </r>
  </si>
  <si>
    <r>
      <rPr>
        <sz val="10"/>
        <color rgb="FF000000"/>
        <rFont val="Arial"/>
      </rPr>
      <t>5103690046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NT/21E#0005565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16.07.2021</t>
    </r>
  </si>
  <si>
    <r>
      <rPr>
        <sz val="10"/>
        <color rgb="FF000000"/>
        <rFont val="Arial"/>
      </rPr>
      <t>5103690047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NT/21E#0005593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17.07.2021</t>
    </r>
  </si>
  <si>
    <r>
      <rPr>
        <sz val="10"/>
        <color rgb="FF000000"/>
        <rFont val="Arial"/>
      </rPr>
      <t>5103690614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NT/21E#0005425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14.07.2021</t>
    </r>
  </si>
  <si>
    <r>
      <rPr>
        <sz val="10"/>
        <color rgb="FF000000"/>
        <rFont val="Arial"/>
      </rPr>
      <t>5103690826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NT/21E#0005438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14.07.2021</t>
    </r>
  </si>
  <si>
    <r>
      <rPr>
        <sz val="10"/>
        <color rgb="FF000000"/>
        <rFont val="Arial"/>
      </rPr>
      <t>5103690828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NT/21E#0005449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14.07.2021</t>
    </r>
  </si>
  <si>
    <r>
      <rPr>
        <sz val="10"/>
        <color rgb="FF000000"/>
        <rFont val="Arial"/>
      </rPr>
      <t>5103690829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NT/21E#0005450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14.07.2021</t>
    </r>
  </si>
  <si>
    <r>
      <rPr>
        <b/>
        <sz val="10"/>
        <color rgb="FF000000"/>
        <rFont val="Arial"/>
      </rPr>
      <t>S</t>
    </r>
    <r>
      <rPr>
        <b/>
        <sz val="10"/>
        <color rgb="FF000000"/>
        <rFont val="Arial"/>
      </rPr>
      <t xml:space="preserve">ố </t>
    </r>
    <r>
      <rPr>
        <b/>
        <sz val="10"/>
        <color rgb="FF000000"/>
        <rFont val="Arial"/>
      </rPr>
      <t>ti</t>
    </r>
    <r>
      <rPr>
        <b/>
        <sz val="10"/>
        <color rgb="FF000000"/>
        <rFont val="Arial"/>
      </rPr>
      <t>ề</t>
    </r>
    <r>
      <rPr>
        <b/>
        <sz val="10"/>
        <color rgb="FF000000"/>
        <rFont val="Arial"/>
      </rPr>
      <t>n</t>
    </r>
  </si>
  <si>
    <r>
      <t xml:space="preserve">         </t>
    </r>
    <r>
      <rPr>
        <sz val="12"/>
        <color rgb="FF000000"/>
        <rFont val="Courier New"/>
      </rPr>
      <t>_______________________________________________________________________</t>
    </r>
  </si>
  <si>
    <r>
      <rPr>
        <sz val="10"/>
        <color rgb="FF000000"/>
        <rFont val="Arial"/>
      </rPr>
      <t>NT/21E#0005604</t>
    </r>
  </si>
  <si>
    <r>
      <rPr>
        <sz val="10"/>
        <color rgb="FF000000"/>
        <rFont val="Arial"/>
      </rPr>
      <t>17.07.2021</t>
    </r>
  </si>
  <si>
    <r>
      <t xml:space="preserve">                                         </t>
    </r>
    <r>
      <rPr>
        <sz val="10"/>
        <color rgb="FF000000"/>
        <rFont val="Times New Roman"/>
      </rPr>
      <t>**********</t>
    </r>
  </si>
  <si>
    <r>
      <rPr>
        <sz val="10"/>
        <color rgb="FF000000"/>
        <rFont val="Arial"/>
      </rPr>
      <t>NT/21E#0004484</t>
    </r>
  </si>
  <si>
    <r>
      <rPr>
        <sz val="10"/>
        <color rgb="FF000000"/>
        <rFont val="Arial"/>
      </rPr>
      <t>05.07.2021</t>
    </r>
  </si>
  <si>
    <r>
      <rPr>
        <sz val="10"/>
        <color rgb="FF000000"/>
        <rFont val="Arial"/>
      </rPr>
      <t>NT/21E#0005437</t>
    </r>
  </si>
  <si>
    <r>
      <rPr>
        <sz val="10"/>
        <color rgb="FF000000"/>
        <rFont val="Arial"/>
      </rPr>
      <t>14.07.2021</t>
    </r>
  </si>
  <si>
    <r>
      <rPr>
        <sz val="10"/>
        <color rgb="FF000000"/>
        <rFont val="Arial"/>
      </rPr>
      <t>NT/21E#0005533</t>
    </r>
  </si>
  <si>
    <r>
      <rPr>
        <sz val="10"/>
        <color rgb="FF000000"/>
        <rFont val="Arial"/>
      </rPr>
      <t>15.07.2021</t>
    </r>
  </si>
  <si>
    <r>
      <rPr>
        <sz val="10"/>
        <color rgb="FF000000"/>
        <rFont val="Arial"/>
      </rPr>
      <t>NT/21E#0005442</t>
    </r>
  </si>
  <si>
    <r>
      <rPr>
        <sz val="10"/>
        <color rgb="FF000000"/>
        <rFont val="Arial"/>
      </rPr>
      <t>NT/21E#0005746</t>
    </r>
  </si>
  <si>
    <r>
      <rPr>
        <sz val="10"/>
        <color rgb="FF000000"/>
        <rFont val="Arial"/>
      </rPr>
      <t>19.07.2021</t>
    </r>
  </si>
  <si>
    <r>
      <rPr>
        <sz val="10"/>
        <color rgb="FF000000"/>
        <rFont val="Arial"/>
      </rPr>
      <t>NT/21E#0005441</t>
    </r>
  </si>
  <si>
    <r>
      <rPr>
        <sz val="10"/>
        <color rgb="FF000000"/>
        <rFont val="Arial"/>
      </rPr>
      <t>NT/21E#0005592</t>
    </r>
  </si>
  <si>
    <r>
      <rPr>
        <sz val="10"/>
        <color rgb="FF000000"/>
        <rFont val="Arial"/>
      </rPr>
      <t>NT/21E#0005589</t>
    </r>
  </si>
  <si>
    <r>
      <rPr>
        <sz val="10"/>
        <color rgb="FF000000"/>
        <rFont val="Arial"/>
      </rPr>
      <t>NT/21E#0005531</t>
    </r>
  </si>
  <si>
    <r>
      <rPr>
        <sz val="10"/>
        <color rgb="FF000000"/>
        <rFont val="Arial"/>
      </rPr>
      <t>NT/21E#0005595</t>
    </r>
  </si>
  <si>
    <r>
      <rPr>
        <sz val="10"/>
        <color rgb="FF000000"/>
        <rFont val="Arial"/>
      </rPr>
      <t>NT/21E#0005602</t>
    </r>
  </si>
  <si>
    <r>
      <rPr>
        <sz val="10"/>
        <color rgb="FF000000"/>
        <rFont val="Arial"/>
      </rPr>
      <t>NT/21E#0005603</t>
    </r>
  </si>
  <si>
    <r>
      <rPr>
        <sz val="10"/>
        <color rgb="FF000000"/>
        <rFont val="Arial"/>
      </rPr>
      <t>NT/21E#0005443</t>
    </r>
  </si>
  <si>
    <r>
      <rPr>
        <sz val="10"/>
        <color rgb="FF000000"/>
        <rFont val="Arial"/>
      </rPr>
      <t>NT/21E#0005535</t>
    </r>
  </si>
  <si>
    <r>
      <rPr>
        <sz val="10"/>
        <color rgb="FF000000"/>
        <rFont val="Arial"/>
      </rPr>
      <t>NT/21E#0005429</t>
    </r>
  </si>
  <si>
    <r>
      <rPr>
        <sz val="10"/>
        <color rgb="FF000000"/>
        <rFont val="Arial"/>
      </rPr>
      <t>NT/21E#0005436</t>
    </r>
  </si>
  <si>
    <r>
      <rPr>
        <sz val="10"/>
        <color rgb="FF000000"/>
        <rFont val="Arial"/>
      </rPr>
      <t>NT/21E#0005536</t>
    </r>
  </si>
  <si>
    <r>
      <rPr>
        <sz val="10"/>
        <color rgb="FF000000"/>
        <rFont val="Arial"/>
      </rPr>
      <t>NT/21E#0005607</t>
    </r>
  </si>
  <si>
    <r>
      <rPr>
        <sz val="10"/>
        <color rgb="FF000000"/>
        <rFont val="Arial"/>
      </rPr>
      <t>NT/21E#0005588</t>
    </r>
  </si>
  <si>
    <r>
      <rPr>
        <sz val="10"/>
        <color rgb="FF000000"/>
        <rFont val="Arial"/>
      </rPr>
      <t>NT/21E#0005427</t>
    </r>
  </si>
  <si>
    <r>
      <t xml:space="preserve">        </t>
    </r>
    <r>
      <rPr>
        <sz val="12"/>
        <color rgb="FF000000"/>
        <rFont val="Courier New"/>
      </rPr>
      <t>_______________________________________________________________________</t>
    </r>
  </si>
  <si>
    <r>
      <rPr>
        <sz val="10"/>
        <color rgb="FF000000"/>
        <rFont val="Arial"/>
      </rPr>
      <t>NT/21E#0005590</t>
    </r>
  </si>
  <si>
    <r>
      <rPr>
        <sz val="10"/>
        <color rgb="FF000000"/>
        <rFont val="Arial"/>
      </rPr>
      <t>NT/21E#0004449</t>
    </r>
  </si>
  <si>
    <r>
      <rPr>
        <sz val="10"/>
        <color rgb="FF000000"/>
        <rFont val="Arial"/>
      </rPr>
      <t>03.07.2021</t>
    </r>
  </si>
  <si>
    <r>
      <rPr>
        <sz val="10"/>
        <color rgb="FF000000"/>
        <rFont val="Arial"/>
      </rPr>
      <t>NT/21E#0005596</t>
    </r>
  </si>
  <si>
    <r>
      <rPr>
        <sz val="10"/>
        <color rgb="FF000000"/>
        <rFont val="Arial"/>
      </rPr>
      <t>NT/21E#0005598</t>
    </r>
  </si>
  <si>
    <r>
      <rPr>
        <sz val="10"/>
        <color rgb="FF000000"/>
        <rFont val="Arial"/>
      </rPr>
      <t>NT/21E#0005606</t>
    </r>
  </si>
  <si>
    <r>
      <rPr>
        <sz val="10"/>
        <color rgb="FF000000"/>
        <rFont val="Arial"/>
      </rPr>
      <t>NT/21E#0005597</t>
    </r>
  </si>
  <si>
    <r>
      <rPr>
        <sz val="10"/>
        <color rgb="FF000000"/>
        <rFont val="Arial"/>
      </rPr>
      <t>NT/21E#0005605</t>
    </r>
  </si>
  <si>
    <r>
      <rPr>
        <sz val="10"/>
        <color rgb="FF000000"/>
        <rFont val="Arial"/>
      </rPr>
      <t>NT/21E#0005608</t>
    </r>
  </si>
  <si>
    <r>
      <rPr>
        <sz val="10"/>
        <color rgb="FF000000"/>
        <rFont val="Arial"/>
      </rPr>
      <t>NT/21E#0005435</t>
    </r>
  </si>
  <si>
    <r>
      <rPr>
        <sz val="10"/>
        <color rgb="FF000000"/>
        <rFont val="Arial"/>
      </rPr>
      <t>NT/21E#0005537</t>
    </r>
  </si>
  <si>
    <r>
      <rPr>
        <sz val="10"/>
        <color rgb="FF000000"/>
        <rFont val="Arial"/>
      </rPr>
      <t>NT/21E#0005424</t>
    </r>
  </si>
  <si>
    <r>
      <rPr>
        <sz val="10"/>
        <color rgb="FF000000"/>
        <rFont val="Arial"/>
      </rPr>
      <t>NT/21E#0005532</t>
    </r>
  </si>
  <si>
    <r>
      <rPr>
        <sz val="10"/>
        <color rgb="FF000000"/>
        <rFont val="Arial"/>
      </rPr>
      <t>NT/21E#0005534</t>
    </r>
  </si>
  <si>
    <r>
      <rPr>
        <sz val="10"/>
        <color rgb="FF000000"/>
        <rFont val="Arial"/>
      </rPr>
      <t>NT/21E#0005567</t>
    </r>
  </si>
  <si>
    <r>
      <rPr>
        <sz val="10"/>
        <color rgb="FF000000"/>
        <rFont val="Arial"/>
      </rPr>
      <t>16.07.2021</t>
    </r>
  </si>
  <si>
    <r>
      <rPr>
        <sz val="10"/>
        <color rgb="FF000000"/>
        <rFont val="Arial"/>
      </rPr>
      <t>NT/21E#0005609</t>
    </r>
  </si>
  <si>
    <r>
      <rPr>
        <sz val="10"/>
        <color rgb="FF000000"/>
        <rFont val="Arial"/>
      </rPr>
      <t>NT/21E#0005430</t>
    </r>
  </si>
  <si>
    <r>
      <rPr>
        <sz val="10"/>
        <color rgb="FF000000"/>
        <rFont val="Arial"/>
      </rPr>
      <t>NT/21E#0005431</t>
    </r>
  </si>
  <si>
    <r>
      <rPr>
        <sz val="10"/>
        <color rgb="FF000000"/>
        <rFont val="Arial"/>
      </rPr>
      <t>NT/21E#0005599</t>
    </r>
  </si>
  <si>
    <r>
      <rPr>
        <sz val="10"/>
        <color rgb="FF000000"/>
        <rFont val="Arial"/>
      </rPr>
      <t>NT/21E#0005744</t>
    </r>
  </si>
  <si>
    <r>
      <rPr>
        <sz val="10"/>
        <color rgb="FF000000"/>
        <rFont val="Arial"/>
      </rPr>
      <t>NT/21E#0005745</t>
    </r>
  </si>
  <si>
    <r>
      <rPr>
        <sz val="10"/>
        <color rgb="FF000000"/>
        <rFont val="Arial"/>
      </rPr>
      <t>NT/21E#0005432</t>
    </r>
  </si>
  <si>
    <r>
      <rPr>
        <sz val="10"/>
        <color rgb="FF000000"/>
        <rFont val="Arial"/>
      </rPr>
      <t>NT/21E#0005587</t>
    </r>
  </si>
  <si>
    <r>
      <rPr>
        <sz val="10"/>
        <color rgb="FF000000"/>
        <rFont val="Arial"/>
      </rPr>
      <t>NT/21E#0004445</t>
    </r>
  </si>
  <si>
    <r>
      <rPr>
        <sz val="10"/>
        <color rgb="FF000000"/>
        <rFont val="Arial"/>
      </rPr>
      <t>NT/21E#0004483</t>
    </r>
  </si>
  <si>
    <r>
      <rPr>
        <sz val="10"/>
        <color rgb="FF000000"/>
        <rFont val="Arial"/>
      </rPr>
      <t>NT/21E#0005591</t>
    </r>
  </si>
  <si>
    <r>
      <rPr>
        <sz val="10"/>
        <color rgb="FF000000"/>
        <rFont val="Arial"/>
      </rPr>
      <t>NT/21E#0006125</t>
    </r>
  </si>
  <si>
    <r>
      <rPr>
        <sz val="10"/>
        <color rgb="FF000000"/>
        <rFont val="Arial"/>
      </rPr>
      <t>28.07.2021</t>
    </r>
  </si>
  <si>
    <r>
      <rPr>
        <sz val="10"/>
        <color rgb="FF000000"/>
        <rFont val="Arial"/>
      </rPr>
      <t>NT/21E#0006152</t>
    </r>
  </si>
  <si>
    <r>
      <rPr>
        <sz val="10"/>
        <color rgb="FF000000"/>
        <rFont val="Arial"/>
      </rPr>
      <t>1.442.525</t>
    </r>
  </si>
  <si>
    <r>
      <rPr>
        <sz val="10"/>
        <color rgb="FF000000"/>
        <rFont val="Arial"/>
      </rPr>
      <t>NT/21E#0006153</t>
    </r>
  </si>
  <si>
    <r>
      <rPr>
        <sz val="10"/>
        <color rgb="FF000000"/>
        <rFont val="Arial"/>
      </rPr>
      <t>NT/21E#0006154</t>
    </r>
  </si>
  <si>
    <r>
      <rPr>
        <sz val="10"/>
        <color rgb="FF000000"/>
        <rFont val="Arial"/>
      </rPr>
      <t>NT/21E#0006130</t>
    </r>
  </si>
  <si>
    <r>
      <rPr>
        <sz val="10"/>
        <color rgb="FF000000"/>
        <rFont val="Arial"/>
      </rPr>
      <t>NT/21E#0006131</t>
    </r>
  </si>
  <si>
    <r>
      <rPr>
        <sz val="10"/>
        <color rgb="FF000000"/>
        <rFont val="Arial"/>
      </rPr>
      <t>NT/21E#0006137</t>
    </r>
  </si>
  <si>
    <r>
      <rPr>
        <sz val="10"/>
        <color rgb="FF000000"/>
        <rFont val="Arial"/>
      </rPr>
      <t>NT/21E#0006138</t>
    </r>
  </si>
  <si>
    <r>
      <rPr>
        <sz val="10"/>
        <color rgb="FF000000"/>
        <rFont val="Arial"/>
      </rPr>
      <t>NT/21E#0005791</t>
    </r>
  </si>
  <si>
    <r>
      <rPr>
        <sz val="10"/>
        <color rgb="FF000000"/>
        <rFont val="Arial"/>
      </rPr>
      <t>21.07.2021</t>
    </r>
  </si>
  <si>
    <r>
      <rPr>
        <sz val="10"/>
        <color rgb="FF000000"/>
        <rFont val="Arial"/>
      </rPr>
      <t>NT/21E#0006129</t>
    </r>
  </si>
  <si>
    <r>
      <rPr>
        <sz val="10"/>
        <color rgb="FF000000"/>
        <rFont val="Arial"/>
      </rPr>
      <t>NT/21E#0006124</t>
    </r>
  </si>
  <si>
    <r>
      <rPr>
        <sz val="10"/>
        <color rgb="FF000000"/>
        <rFont val="Arial"/>
      </rPr>
      <t>NT/21E#0006139</t>
    </r>
  </si>
  <si>
    <r>
      <rPr>
        <sz val="10"/>
        <color rgb="FF000000"/>
        <rFont val="Arial"/>
      </rPr>
      <t>NT/21E#0006140</t>
    </r>
  </si>
  <si>
    <r>
      <rPr>
        <sz val="10"/>
        <color rgb="FF000000"/>
        <rFont val="Arial"/>
      </rPr>
      <t>NT/21E#0006141</t>
    </r>
  </si>
  <si>
    <r>
      <rPr>
        <sz val="10"/>
        <color rgb="FF000000"/>
        <rFont val="Arial"/>
      </rPr>
      <t>NT/21E#0006148</t>
    </r>
  </si>
  <si>
    <r>
      <rPr>
        <sz val="10"/>
        <color rgb="FF000000"/>
        <rFont val="Arial"/>
      </rPr>
      <t>NT/21E#0006119</t>
    </r>
  </si>
  <si>
    <r>
      <rPr>
        <sz val="10"/>
        <color rgb="FF000000"/>
        <rFont val="Arial"/>
      </rPr>
      <t>NT/21E#0006150</t>
    </r>
  </si>
  <si>
    <r>
      <rPr>
        <sz val="10"/>
        <color rgb="FF000000"/>
        <rFont val="Arial"/>
      </rPr>
      <t>NT/21E#0006120</t>
    </r>
  </si>
  <si>
    <r>
      <rPr>
        <sz val="10"/>
        <color rgb="FF000000"/>
        <rFont val="Arial"/>
      </rPr>
      <t>NT/21E#0006121</t>
    </r>
  </si>
  <si>
    <r>
      <rPr>
        <sz val="10"/>
        <color rgb="FF000000"/>
        <rFont val="Arial"/>
      </rPr>
      <t>NT/21E#0006132</t>
    </r>
  </si>
  <si>
    <r>
      <rPr>
        <sz val="10"/>
        <color rgb="FF000000"/>
        <rFont val="Arial"/>
      </rPr>
      <t>NT/21E#0006133</t>
    </r>
  </si>
  <si>
    <r>
      <rPr>
        <sz val="10"/>
        <color rgb="FF000000"/>
        <rFont val="Arial"/>
      </rPr>
      <t>NT/21E#0006134</t>
    </r>
  </si>
  <si>
    <r>
      <rPr>
        <sz val="10"/>
        <color rgb="FF000000"/>
        <rFont val="Arial"/>
      </rPr>
      <t>NT/21E#0006135</t>
    </r>
  </si>
  <si>
    <r>
      <rPr>
        <sz val="10"/>
        <color rgb="FF000000"/>
        <rFont val="Arial"/>
      </rPr>
      <t>NT/21E#0006136</t>
    </r>
  </si>
  <si>
    <r>
      <rPr>
        <sz val="10"/>
        <color rgb="FF000000"/>
        <rFont val="Arial"/>
      </rPr>
      <t>NT/21E#0006122</t>
    </r>
  </si>
  <si>
    <r>
      <rPr>
        <sz val="10"/>
        <color rgb="FF000000"/>
        <rFont val="Arial"/>
      </rPr>
      <t>NT/21E#0006123</t>
    </r>
  </si>
  <si>
    <r>
      <rPr>
        <sz val="10"/>
        <color rgb="FF000000"/>
        <rFont val="Arial"/>
      </rPr>
      <t>NT/21E#0006151</t>
    </r>
  </si>
  <si>
    <r>
      <rPr>
        <sz val="10"/>
        <color rgb="FF000000"/>
        <rFont val="Arial"/>
      </rPr>
      <t>NT/21E#0006126</t>
    </r>
  </si>
  <si>
    <r>
      <rPr>
        <sz val="10"/>
        <color rgb="FF000000"/>
        <rFont val="Arial"/>
      </rPr>
      <t>NT/21E#0006127</t>
    </r>
  </si>
  <si>
    <r>
      <rPr>
        <sz val="10"/>
        <color rgb="FF000000"/>
        <rFont val="Arial"/>
      </rPr>
      <t>NT/21E#0006128</t>
    </r>
  </si>
  <si>
    <r>
      <rPr>
        <sz val="10"/>
        <color rgb="FF000000"/>
        <rFont val="Arial"/>
      </rPr>
      <t>NT/21E#0006143</t>
    </r>
  </si>
  <si>
    <r>
      <rPr>
        <sz val="10"/>
        <color rgb="FF000000"/>
        <rFont val="Arial"/>
      </rPr>
      <t>NT/21E#0006145</t>
    </r>
  </si>
  <si>
    <r>
      <rPr>
        <sz val="10"/>
        <color rgb="FF000000"/>
        <rFont val="Arial"/>
      </rPr>
      <t>NT/21E#0006147</t>
    </r>
  </si>
  <si>
    <r>
      <rPr>
        <sz val="10"/>
        <color rgb="FF000000"/>
        <rFont val="Arial"/>
      </rPr>
      <t>NT/21E#0006142</t>
    </r>
  </si>
  <si>
    <r>
      <rPr>
        <sz val="10"/>
        <color rgb="FF000000"/>
        <rFont val="Arial"/>
      </rPr>
      <t>NT/21E#0006146</t>
    </r>
  </si>
  <si>
    <r>
      <rPr>
        <sz val="10"/>
        <color rgb="FF000000"/>
        <rFont val="Arial"/>
      </rPr>
      <t>NT/21E#0006149</t>
    </r>
  </si>
  <si>
    <r>
      <rPr>
        <sz val="10"/>
        <color rgb="FF000000"/>
        <rFont val="Arial"/>
      </rPr>
      <t>NT/21E#0006144</t>
    </r>
  </si>
  <si>
    <r>
      <rPr>
        <sz val="10"/>
        <color rgb="FF000000"/>
        <rFont val="Arial"/>
      </rPr>
      <t>TM/20E#0038419</t>
    </r>
  </si>
  <si>
    <r>
      <rPr>
        <sz val="10"/>
        <color rgb="FF000000"/>
        <rFont val="Arial"/>
      </rPr>
      <t>26.08.2021</t>
    </r>
  </si>
  <si>
    <r>
      <rPr>
        <sz val="10"/>
        <color rgb="FF000000"/>
        <rFont val="Arial"/>
      </rPr>
      <t>1.222-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</si>
  <si>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6</t>
    </r>
  </si>
  <si>
    <r>
      <rPr>
        <sz val="10"/>
        <color rgb="FF000000"/>
        <rFont val="Arial"/>
      </rPr>
      <t xml:space="preserve">TM/20E#0038423     </t>
    </r>
    <r>
      <rPr>
        <sz val="10"/>
        <color rgb="FF000000"/>
        <rFont val="Arial"/>
      </rPr>
      <t>26.08.2021</t>
    </r>
  </si>
  <si>
    <r>
      <rPr>
        <sz val="10"/>
        <color rgb="FF000000"/>
        <rFont val="Arial"/>
      </rPr>
      <t>7.167-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716.747-</t>
    </r>
  </si>
  <si>
    <r>
      <rPr>
        <sz val="10"/>
        <color rgb="FF000000"/>
        <rFont val="Arial"/>
      </rPr>
      <t>TM/20E#0038754</t>
    </r>
  </si>
  <si>
    <r>
      <rPr>
        <sz val="10"/>
        <color rgb="FF000000"/>
        <rFont val="Arial"/>
      </rPr>
      <t>07.09.2021</t>
    </r>
  </si>
  <si>
    <r>
      <rPr>
        <sz val="10"/>
        <color rgb="FF000000"/>
        <rFont val="Arial"/>
      </rPr>
      <t>7.273-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727.271-</t>
    </r>
  </si>
  <si>
    <r>
      <rPr>
        <sz val="10"/>
        <color rgb="FF000000"/>
        <rFont val="Times New Roman"/>
      </rPr>
      <t>**********</t>
    </r>
  </si>
  <si>
    <r>
      <rPr>
        <sz val="10"/>
        <color rgb="FF000000"/>
        <rFont val="Arial"/>
      </rPr>
      <t>T</t>
    </r>
    <r>
      <rPr>
        <sz val="10"/>
        <color rgb="FF000000"/>
        <rFont val="Arial"/>
      </rPr>
      <t>ổ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c</t>
    </r>
    <r>
      <rPr>
        <sz val="10"/>
        <color rgb="FF000000"/>
        <rFont val="Arial"/>
      </rPr>
      <t>ộ</t>
    </r>
    <r>
      <rPr>
        <sz val="10"/>
        <color rgb="FF000000"/>
        <rFont val="Arial"/>
      </rPr>
      <t>ng</t>
    </r>
  </si>
  <si>
    <r>
      <rPr>
        <sz val="10"/>
        <color rgb="FF000000"/>
        <rFont val="Arial"/>
      </rPr>
      <t>17.849.337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rgb="FF000000"/>
        <rFont val="Arial"/>
      </rPr>
      <t>1784.933.367</t>
    </r>
  </si>
  <si>
    <r>
      <rPr>
        <b/>
        <sz val="10"/>
        <color rgb="FF000000"/>
        <rFont val="Arial"/>
      </rPr>
      <t>Ch</t>
    </r>
    <r>
      <rPr>
        <b/>
        <sz val="10"/>
        <color rgb="FF000000"/>
        <rFont val="Arial"/>
      </rPr>
      <t>ứ</t>
    </r>
    <r>
      <rPr>
        <b/>
        <sz val="10"/>
        <color rgb="FF000000"/>
        <rFont val="Arial"/>
      </rPr>
      <t xml:space="preserve">ng </t>
    </r>
    <r>
      <rPr>
        <b/>
        <sz val="10"/>
        <color rgb="FF000000"/>
        <rFont val="Arial"/>
      </rPr>
      <t>t</t>
    </r>
    <r>
      <rPr>
        <b/>
        <sz val="10"/>
        <color rgb="FF000000"/>
        <rFont val="Arial"/>
      </rPr>
      <t xml:space="preserve">ừ </t>
    </r>
    <r>
      <rPr>
        <b/>
        <sz val="10"/>
        <color rgb="FF000000"/>
        <rFont val="Arial"/>
      </rPr>
      <t xml:space="preserve">thanh </t>
    </r>
    <r>
      <rPr>
        <b/>
        <sz val="10"/>
        <color rgb="FF000000"/>
        <rFont val="Arial"/>
      </rPr>
      <t>to</t>
    </r>
    <r>
      <rPr>
        <b/>
        <sz val="10"/>
        <color rgb="FF000000"/>
        <rFont val="Arial"/>
      </rPr>
      <t>á</t>
    </r>
    <r>
      <rPr>
        <b/>
        <sz val="10"/>
        <color rgb="FF000000"/>
        <rFont val="Arial"/>
      </rPr>
      <t>n</t>
    </r>
  </si>
  <si>
    <r>
      <rPr>
        <b/>
        <sz val="10"/>
        <color rgb="FF000000"/>
        <rFont val="Arial"/>
      </rPr>
      <t>Ng</t>
    </r>
    <r>
      <rPr>
        <b/>
        <sz val="10"/>
        <color rgb="FF000000"/>
        <rFont val="Arial"/>
      </rPr>
      <t>à</t>
    </r>
    <r>
      <rPr>
        <b/>
        <sz val="10"/>
        <color rgb="FF000000"/>
        <rFont val="Arial"/>
      </rPr>
      <t>y</t>
    </r>
  </si>
  <si>
    <r>
      <rPr>
        <b/>
        <sz val="10"/>
        <color rgb="FF000000"/>
        <rFont val="Arial"/>
      </rPr>
      <t>Đ</t>
    </r>
    <r>
      <rPr>
        <b/>
        <sz val="10"/>
        <color rgb="FF000000"/>
        <rFont val="Arial"/>
      </rPr>
      <t>ơ</t>
    </r>
    <r>
      <rPr>
        <b/>
        <sz val="10"/>
        <color rgb="FF000000"/>
        <rFont val="Arial"/>
      </rPr>
      <t xml:space="preserve">n </t>
    </r>
    <r>
      <rPr>
        <b/>
        <sz val="10"/>
        <color rgb="FF000000"/>
        <rFont val="Arial"/>
      </rPr>
      <t>v</t>
    </r>
    <r>
      <rPr>
        <b/>
        <sz val="10"/>
        <color rgb="FF000000"/>
        <rFont val="Arial"/>
      </rPr>
      <t xml:space="preserve">ị </t>
    </r>
    <r>
      <rPr>
        <b/>
        <sz val="10"/>
        <color rgb="FF000000"/>
        <rFont val="Arial"/>
      </rPr>
      <t>ti</t>
    </r>
    <r>
      <rPr>
        <b/>
        <sz val="10"/>
        <color rgb="FF000000"/>
        <rFont val="Arial"/>
      </rPr>
      <t>ề</t>
    </r>
    <r>
      <rPr>
        <b/>
        <sz val="10"/>
        <color rgb="FF000000"/>
        <rFont val="Arial"/>
      </rPr>
      <t xml:space="preserve">n </t>
    </r>
    <r>
      <rPr>
        <b/>
        <sz val="10"/>
        <color rgb="FF000000"/>
        <rFont val="Arial"/>
      </rPr>
      <t>t</t>
    </r>
    <r>
      <rPr>
        <b/>
        <sz val="10"/>
        <color rgb="FF000000"/>
        <rFont val="Arial"/>
      </rPr>
      <t>ệ</t>
    </r>
  </si>
  <si>
    <r>
      <rPr>
        <sz val="10"/>
        <color rgb="FF000000"/>
        <rFont val="Times New Roman"/>
      </rPr>
      <t>VND</t>
    </r>
  </si>
  <si>
    <r>
      <rPr>
        <sz val="10"/>
        <color rgb="FF000000"/>
        <rFont val="Times New Roman"/>
      </rPr>
      <t>****1.767.084.030*</t>
    </r>
  </si>
  <si>
    <t>NT/21E#0005598</t>
  </si>
  <si>
    <t>5598</t>
  </si>
  <si>
    <t>17.07.2021</t>
  </si>
  <si>
    <t>NT/21E#0005606</t>
  </si>
  <si>
    <t>5606</t>
  </si>
  <si>
    <t>NT/21E#0005605</t>
  </si>
  <si>
    <t>5605</t>
  </si>
  <si>
    <t>NT/21E#0005532</t>
  </si>
  <si>
    <t>5532</t>
  </si>
  <si>
    <t>15.07.2021</t>
  </si>
  <si>
    <t>NT/21E#0005534</t>
  </si>
  <si>
    <t>5534</t>
  </si>
  <si>
    <t>NT/21E#0005744</t>
  </si>
  <si>
    <t>5744</t>
  </si>
  <si>
    <t>19.07.2021</t>
  </si>
  <si>
    <t>NT/21E#0005537</t>
  </si>
  <si>
    <t>5537</t>
  </si>
  <si>
    <t>NT/21E#0005567</t>
  </si>
  <si>
    <t>5567</t>
  </si>
  <si>
    <t>16.07.2021</t>
  </si>
  <si>
    <t>NT/21E#0005745</t>
  </si>
  <si>
    <t>5745</t>
  </si>
  <si>
    <t>NT/21E#0005596</t>
  </si>
  <si>
    <t>5596</t>
  </si>
  <si>
    <t>NT/21E#0005609</t>
  </si>
  <si>
    <t>5609</t>
  </si>
  <si>
    <t>NT/21E#0005608</t>
  </si>
  <si>
    <t>5608</t>
  </si>
  <si>
    <t>NT/21E#0005599</t>
  </si>
  <si>
    <t>5599</t>
  </si>
  <si>
    <t>NT/21E#0005435</t>
  </si>
  <si>
    <t>5435</t>
  </si>
  <si>
    <t>14.07.2021</t>
  </si>
  <si>
    <t>NT/21E#0005432</t>
  </si>
  <si>
    <t>5432</t>
  </si>
  <si>
    <t>NT/21E#0005430</t>
  </si>
  <si>
    <t>5430</t>
  </si>
  <si>
    <t>NT/21E#0005424</t>
  </si>
  <si>
    <t>5424</t>
  </si>
  <si>
    <t>NT/21E#0004449</t>
  </si>
  <si>
    <t>4449</t>
  </si>
  <si>
    <t>03.07.2021</t>
  </si>
  <si>
    <t>NT/21E#0005597</t>
  </si>
  <si>
    <t>5597</t>
  </si>
  <si>
    <t>NT/21E#0005431</t>
  </si>
  <si>
    <t>5431</t>
  </si>
  <si>
    <t>NT/21E#0005590</t>
  </si>
  <si>
    <t>5590</t>
  </si>
  <si>
    <t>NT/21E#0006120</t>
  </si>
  <si>
    <t>6120</t>
  </si>
  <si>
    <t>28.07.2021</t>
  </si>
  <si>
    <t>NT/21E#0006144</t>
  </si>
  <si>
    <t>6144</t>
  </si>
  <si>
    <t>NT/21E#0006146</t>
  </si>
  <si>
    <t>6146</t>
  </si>
  <si>
    <t>NT/21E#0006149</t>
  </si>
  <si>
    <t>6149</t>
  </si>
  <si>
    <t>NT/21E#0006147</t>
  </si>
  <si>
    <t>6147</t>
  </si>
  <si>
    <t>TM/20E#0038419</t>
  </si>
  <si>
    <t>8419</t>
  </si>
  <si>
    <t>26.08.2021</t>
  </si>
  <si>
    <t>1.222-</t>
  </si>
  <si>
    <t>NT/21E#0006123</t>
  </si>
  <si>
    <t>6123</t>
  </si>
  <si>
    <t>NT/21E#0006128</t>
  </si>
  <si>
    <t>6128</t>
  </si>
  <si>
    <t>NT/21E#0006134</t>
  </si>
  <si>
    <t>6134</t>
  </si>
  <si>
    <t>NT/21E#0006122</t>
  </si>
  <si>
    <t>6122</t>
  </si>
  <si>
    <t>NT/21E#0006126</t>
  </si>
  <si>
    <t>6126</t>
  </si>
  <si>
    <t>NT/21E#0006127</t>
  </si>
  <si>
    <t>6127</t>
  </si>
  <si>
    <t>NT/21E#0006135</t>
  </si>
  <si>
    <t>6135</t>
  </si>
  <si>
    <t>NT/21E#0006133</t>
  </si>
  <si>
    <t>6133</t>
  </si>
  <si>
    <t>NT/21E#0006145</t>
  </si>
  <si>
    <t>6145</t>
  </si>
  <si>
    <t>NT/21E#0006121</t>
  </si>
  <si>
    <t>6121</t>
  </si>
  <si>
    <t>NT/21E#0006151</t>
  </si>
  <si>
    <t>6151</t>
  </si>
  <si>
    <t>NT/21E#0006142</t>
  </si>
  <si>
    <t>6142</t>
  </si>
  <si>
    <t>NT/21E#0006136</t>
  </si>
  <si>
    <t>6136</t>
  </si>
  <si>
    <t>NT/21E#0006143</t>
  </si>
  <si>
    <t>6143</t>
  </si>
  <si>
    <t>NT/21E#0006132</t>
  </si>
  <si>
    <t>6132</t>
  </si>
  <si>
    <t>0005563</t>
  </si>
  <si>
    <t>0005564</t>
  </si>
  <si>
    <t>0005565</t>
  </si>
  <si>
    <t>0005450</t>
  </si>
  <si>
    <t>0005449</t>
  </si>
  <si>
    <t>0005438</t>
  </si>
  <si>
    <t>0005594</t>
  </si>
  <si>
    <t>0005593</t>
  </si>
  <si>
    <t>0005426</t>
  </si>
  <si>
    <t>0005428</t>
  </si>
  <si>
    <t>0005425</t>
  </si>
  <si>
    <t>WINCOM HOCHIMINH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</si>
</sst>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_ "/>
    <numFmt numFmtId="165" formatCode="0.000_ 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rgb="FF000000"/>
      <name val="Times New Roman"/>
    </font>
    <font>
      <sz val="9"/>
      <color rgb="FF000000"/>
      <name val="Times New Roman"/>
    </font>
    <font>
      <sz val="12"/>
      <color rgb="FF000000"/>
      <name val="Courier New"/>
    </font>
    <font>
      <b/>
      <sz val="10"/>
      <color rgb="FF000000"/>
      <name val="Arial"/>
    </font>
    <font>
      <sz val="8"/>
      <color rgb="FF000000"/>
      <name val="Arial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164" fontId="2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66" fontId="1" fillId="0" borderId="0" xfId="1" applyNumberFormat="1" applyFont="1" applyAlignment="1">
      <alignment horizontal="left" vertical="center"/>
    </xf>
    <xf numFmtId="166" fontId="0" fillId="0" borderId="0" xfId="1" applyNumberFormat="1" applyFont="1" applyAlignment="1">
      <alignment horizontal="left" vertical="center"/>
    </xf>
    <xf numFmtId="166" fontId="0" fillId="0" borderId="0" xfId="1" applyNumberFormat="1" applyFont="1"/>
    <xf numFmtId="166" fontId="1" fillId="3" borderId="0" xfId="1" applyNumberFormat="1" applyFont="1" applyFill="1" applyAlignment="1">
      <alignment horizontal="left" vertical="center"/>
    </xf>
    <xf numFmtId="166" fontId="0" fillId="3" borderId="0" xfId="1" applyNumberFormat="1" applyFont="1" applyFill="1" applyAlignment="1">
      <alignment horizontal="left" vertical="center"/>
    </xf>
    <xf numFmtId="166" fontId="0" fillId="4" borderId="0" xfId="1" applyNumberFormat="1" applyFont="1" applyFill="1" applyAlignment="1">
      <alignment horizontal="left" vertical="center"/>
    </xf>
    <xf numFmtId="166" fontId="0" fillId="4" borderId="0" xfId="1" applyNumberFormat="1" applyFont="1" applyFill="1"/>
    <xf numFmtId="166" fontId="0" fillId="5" borderId="0" xfId="1" applyNumberFormat="1" applyFont="1" applyFill="1"/>
    <xf numFmtId="166" fontId="1" fillId="6" borderId="0" xfId="1" applyNumberFormat="1" applyFont="1" applyFill="1" applyAlignment="1">
      <alignment horizontal="left" vertical="center"/>
    </xf>
    <xf numFmtId="166" fontId="0" fillId="6" borderId="0" xfId="1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abSelected="1" topLeftCell="A91" workbookViewId="0">
      <selection activeCell="C114" sqref="C114"/>
    </sheetView>
  </sheetViews>
  <sheetFormatPr defaultRowHeight="15" x14ac:dyDescent="0.25"/>
  <cols>
    <col min="1" max="1" width="14.42578125" customWidth="1"/>
    <col min="2" max="2" width="40.42578125" customWidth="1"/>
    <col min="3" max="3" width="15.5703125" customWidth="1"/>
    <col min="4" max="4" width="13" customWidth="1"/>
    <col min="5" max="5" width="25.7109375" customWidth="1"/>
    <col min="6" max="6" width="16.42578125" customWidth="1"/>
    <col min="7" max="7" width="16.7109375" style="9" bestFit="1" customWidth="1"/>
    <col min="8" max="8" width="36.7109375" customWidth="1"/>
  </cols>
  <sheetData>
    <row r="1" spans="1:7" ht="13.5" customHeight="1" x14ac:dyDescent="0.25">
      <c r="A1" s="1"/>
      <c r="B1" s="6" t="s">
        <v>7</v>
      </c>
      <c r="C1" s="18" t="s">
        <v>222</v>
      </c>
      <c r="D1" s="6" t="str">
        <f>LEFT(E1,4)</f>
        <v>5563</v>
      </c>
      <c r="E1" s="6" t="str">
        <f>RIGHT(B1,16)</f>
        <v>5563  16.07.2021</v>
      </c>
      <c r="F1" s="3">
        <v>2.1509999999999998</v>
      </c>
      <c r="G1" s="10">
        <v>215050</v>
      </c>
    </row>
    <row r="2" spans="1:7" ht="36.200000000000003" customHeight="1" x14ac:dyDescent="0.25">
      <c r="A2" s="1"/>
      <c r="B2" s="6" t="s">
        <v>8</v>
      </c>
      <c r="C2" s="18" t="s">
        <v>223</v>
      </c>
      <c r="D2" s="6" t="str">
        <f t="shared" ref="D2:D11" si="0">LEFT(E2,4)</f>
        <v>5564</v>
      </c>
      <c r="E2" s="6" t="str">
        <f t="shared" ref="E2:E11" si="1">RIGHT(B2,16)</f>
        <v>5564  16.07.2021</v>
      </c>
      <c r="F2" s="3">
        <v>6.7779999999999996</v>
      </c>
      <c r="G2" s="10">
        <v>677776</v>
      </c>
    </row>
    <row r="3" spans="1:7" ht="18.2" customHeight="1" x14ac:dyDescent="0.25">
      <c r="A3" s="1"/>
      <c r="B3" s="6" t="s">
        <v>9</v>
      </c>
      <c r="C3" s="18" t="s">
        <v>224</v>
      </c>
      <c r="D3" s="6" t="str">
        <f t="shared" si="0"/>
        <v>5565</v>
      </c>
      <c r="E3" s="6" t="str">
        <f t="shared" si="1"/>
        <v>5565  16.07.2021</v>
      </c>
      <c r="F3" s="3">
        <v>9.7460000000000004</v>
      </c>
      <c r="G3" s="10">
        <v>974597</v>
      </c>
    </row>
    <row r="4" spans="1:7" ht="29.85" customHeight="1" x14ac:dyDescent="0.25">
      <c r="A4" s="1"/>
      <c r="B4" s="6" t="s">
        <v>14</v>
      </c>
      <c r="C4" s="18" t="s">
        <v>225</v>
      </c>
      <c r="D4" s="6" t="str">
        <f t="shared" si="0"/>
        <v>5450</v>
      </c>
      <c r="E4" s="6" t="str">
        <f t="shared" si="1"/>
        <v>5450  14.07.2021</v>
      </c>
      <c r="F4" s="3">
        <v>11.505000000000001</v>
      </c>
      <c r="G4" s="11">
        <v>1150457</v>
      </c>
    </row>
    <row r="5" spans="1:7" ht="18.2" customHeight="1" x14ac:dyDescent="0.25">
      <c r="A5" s="1"/>
      <c r="B5" s="6" t="s">
        <v>13</v>
      </c>
      <c r="C5" s="18" t="s">
        <v>226</v>
      </c>
      <c r="D5" s="6" t="str">
        <f t="shared" si="0"/>
        <v>5449</v>
      </c>
      <c r="E5" s="6" t="str">
        <f t="shared" si="1"/>
        <v>5449  14.07.2021</v>
      </c>
      <c r="F5" s="3">
        <v>17.364999999999998</v>
      </c>
      <c r="G5" s="11">
        <v>1736528</v>
      </c>
    </row>
    <row r="6" spans="1:7" ht="29.85" customHeight="1" x14ac:dyDescent="0.25">
      <c r="A6" s="1"/>
      <c r="B6" s="6" t="s">
        <v>12</v>
      </c>
      <c r="C6" s="18" t="s">
        <v>227</v>
      </c>
      <c r="D6" s="6" t="str">
        <f t="shared" si="0"/>
        <v>5438</v>
      </c>
      <c r="E6" s="6" t="str">
        <f t="shared" si="1"/>
        <v>5438  14.07.2021</v>
      </c>
      <c r="F6" s="3">
        <v>29.873999999999999</v>
      </c>
      <c r="G6" s="11">
        <v>2987378</v>
      </c>
    </row>
    <row r="7" spans="1:7" ht="18.2" customHeight="1" x14ac:dyDescent="0.25">
      <c r="A7" s="1"/>
      <c r="B7" s="6" t="s">
        <v>6</v>
      </c>
      <c r="C7" s="18" t="s">
        <v>228</v>
      </c>
      <c r="D7" s="6" t="str">
        <f t="shared" si="0"/>
        <v>5594</v>
      </c>
      <c r="E7" s="6" t="str">
        <f t="shared" si="1"/>
        <v>5594  17.07.2021</v>
      </c>
      <c r="F7" s="3">
        <v>34.701999999999998</v>
      </c>
      <c r="G7" s="11">
        <v>3470247</v>
      </c>
    </row>
    <row r="8" spans="1:7" ht="29.85" customHeight="1" x14ac:dyDescent="0.25">
      <c r="A8" s="1"/>
      <c r="B8" s="6" t="s">
        <v>10</v>
      </c>
      <c r="C8" s="18" t="s">
        <v>229</v>
      </c>
      <c r="D8" s="6" t="str">
        <f t="shared" si="0"/>
        <v>5593</v>
      </c>
      <c r="E8" s="6" t="str">
        <f t="shared" si="1"/>
        <v>5593  17.07.2021</v>
      </c>
      <c r="F8" s="3">
        <v>489.351</v>
      </c>
      <c r="G8" s="11">
        <v>48935088</v>
      </c>
    </row>
    <row r="9" spans="1:7" ht="18.2" customHeight="1" x14ac:dyDescent="0.25">
      <c r="A9" s="1"/>
      <c r="B9" s="6" t="s">
        <v>4</v>
      </c>
      <c r="C9" s="18" t="s">
        <v>230</v>
      </c>
      <c r="D9" s="6" t="str">
        <f t="shared" si="0"/>
        <v>5426</v>
      </c>
      <c r="E9" s="6" t="str">
        <f t="shared" si="1"/>
        <v>5426  14.07.2021</v>
      </c>
      <c r="F9" s="3">
        <v>518.44600000000003</v>
      </c>
      <c r="G9" s="10">
        <v>51844554</v>
      </c>
    </row>
    <row r="10" spans="1:7" ht="29.85" customHeight="1" x14ac:dyDescent="0.25">
      <c r="A10" s="1"/>
      <c r="B10" s="6" t="s">
        <v>5</v>
      </c>
      <c r="C10" s="18" t="s">
        <v>231</v>
      </c>
      <c r="D10" s="6" t="str">
        <f t="shared" si="0"/>
        <v>5428</v>
      </c>
      <c r="E10" s="6" t="str">
        <f t="shared" si="1"/>
        <v>5428  14.07.2021</v>
      </c>
      <c r="F10" s="3">
        <v>640.54</v>
      </c>
      <c r="G10" s="11">
        <v>64054015</v>
      </c>
    </row>
    <row r="11" spans="1:7" ht="18" customHeight="1" x14ac:dyDescent="0.25">
      <c r="A11" s="1"/>
      <c r="B11" s="6" t="s">
        <v>11</v>
      </c>
      <c r="C11" s="18" t="s">
        <v>232</v>
      </c>
      <c r="D11" s="6" t="str">
        <f t="shared" si="0"/>
        <v>5425</v>
      </c>
      <c r="E11" s="6" t="str">
        <f t="shared" si="1"/>
        <v>5425  14.07.2021</v>
      </c>
      <c r="F11" s="3">
        <v>700.46799999999996</v>
      </c>
      <c r="G11" s="11">
        <v>70046763</v>
      </c>
    </row>
    <row r="12" spans="1:7" ht="29.85" customHeight="1" x14ac:dyDescent="0.25">
      <c r="A12" s="2">
        <v>5103690831</v>
      </c>
      <c r="B12" s="6" t="s">
        <v>17</v>
      </c>
      <c r="C12" s="17" t="str">
        <f>RIGHT(B12,7)</f>
        <v>0005604</v>
      </c>
      <c r="D12" s="6" t="str">
        <f>RIGHT(B12,4)</f>
        <v>5604</v>
      </c>
      <c r="E12" s="6" t="s">
        <v>18</v>
      </c>
      <c r="F12" s="3">
        <v>3.3690000000000002</v>
      </c>
      <c r="G12" s="15">
        <v>336875</v>
      </c>
    </row>
    <row r="13" spans="1:7" ht="18" customHeight="1" x14ac:dyDescent="0.25">
      <c r="A13" s="2">
        <v>5103690841</v>
      </c>
      <c r="B13" s="6" t="s">
        <v>24</v>
      </c>
      <c r="C13" s="17" t="str">
        <f t="shared" ref="C13:C76" si="2">RIGHT(B13,7)</f>
        <v>0005533</v>
      </c>
      <c r="D13" s="6" t="str">
        <f t="shared" ref="D13:D32" si="3">RIGHT(B13,4)</f>
        <v>5533</v>
      </c>
      <c r="E13" s="6" t="s">
        <v>25</v>
      </c>
      <c r="F13" s="3">
        <v>3.3690000000000002</v>
      </c>
      <c r="G13" s="15">
        <v>336875</v>
      </c>
    </row>
    <row r="14" spans="1:7" ht="29.85" customHeight="1" x14ac:dyDescent="0.25">
      <c r="A14" s="2">
        <v>5103693657</v>
      </c>
      <c r="B14" s="6" t="s">
        <v>35</v>
      </c>
      <c r="C14" s="17" t="str">
        <f t="shared" si="2"/>
        <v>0005603</v>
      </c>
      <c r="D14" s="6" t="str">
        <f t="shared" si="3"/>
        <v>5603</v>
      </c>
      <c r="E14" s="6" t="s">
        <v>18</v>
      </c>
      <c r="F14" s="3">
        <v>3.3690000000000002</v>
      </c>
      <c r="G14" s="15">
        <v>336875</v>
      </c>
    </row>
    <row r="15" spans="1:7" ht="18" customHeight="1" x14ac:dyDescent="0.25">
      <c r="A15" s="2">
        <v>5103693719</v>
      </c>
      <c r="B15" s="6" t="s">
        <v>41</v>
      </c>
      <c r="C15" s="17" t="str">
        <f t="shared" si="2"/>
        <v>0005607</v>
      </c>
      <c r="D15" s="6" t="str">
        <f t="shared" si="3"/>
        <v>5607</v>
      </c>
      <c r="E15" s="6" t="s">
        <v>18</v>
      </c>
      <c r="F15" s="3">
        <v>3.3690000000000002</v>
      </c>
      <c r="G15" s="15">
        <v>336875</v>
      </c>
    </row>
    <row r="16" spans="1:7" ht="29.85" customHeight="1" x14ac:dyDescent="0.25">
      <c r="A16" s="2">
        <v>5103693684</v>
      </c>
      <c r="B16" s="6" t="s">
        <v>36</v>
      </c>
      <c r="C16" s="17" t="str">
        <f t="shared" si="2"/>
        <v>0005443</v>
      </c>
      <c r="D16" s="6" t="str">
        <f t="shared" si="3"/>
        <v>5443</v>
      </c>
      <c r="E16" s="6" t="s">
        <v>23</v>
      </c>
      <c r="F16" s="3">
        <v>4.8460000000000001</v>
      </c>
      <c r="G16" s="15">
        <v>484645</v>
      </c>
    </row>
    <row r="17" spans="1:7" ht="18" customHeight="1" x14ac:dyDescent="0.25">
      <c r="A17" s="2">
        <v>5103692398</v>
      </c>
      <c r="B17" s="6" t="s">
        <v>29</v>
      </c>
      <c r="C17" s="17" t="str">
        <f t="shared" si="2"/>
        <v>0005441</v>
      </c>
      <c r="D17" s="6" t="str">
        <f t="shared" si="3"/>
        <v>5441</v>
      </c>
      <c r="E17" s="6" t="s">
        <v>23</v>
      </c>
      <c r="F17" s="3">
        <v>7.0720000000000001</v>
      </c>
      <c r="G17" s="15">
        <v>707205</v>
      </c>
    </row>
    <row r="18" spans="1:7" ht="29.85" customHeight="1" x14ac:dyDescent="0.25">
      <c r="A18" s="2">
        <v>5103691866</v>
      </c>
      <c r="B18" s="6" t="s">
        <v>26</v>
      </c>
      <c r="C18" s="17" t="str">
        <f t="shared" si="2"/>
        <v>0005442</v>
      </c>
      <c r="D18" s="6" t="str">
        <f t="shared" si="3"/>
        <v>5442</v>
      </c>
      <c r="E18" s="6" t="s">
        <v>23</v>
      </c>
      <c r="F18" s="3">
        <v>7.09</v>
      </c>
      <c r="G18" s="15">
        <v>709020</v>
      </c>
    </row>
    <row r="19" spans="1:7" ht="18" customHeight="1" x14ac:dyDescent="0.25">
      <c r="A19" s="2">
        <v>5103693685</v>
      </c>
      <c r="B19" s="6" t="s">
        <v>37</v>
      </c>
      <c r="C19" s="17" t="str">
        <f t="shared" si="2"/>
        <v>0005535</v>
      </c>
      <c r="D19" s="6" t="str">
        <f t="shared" si="3"/>
        <v>5535</v>
      </c>
      <c r="E19" s="6" t="s">
        <v>25</v>
      </c>
      <c r="F19" s="3">
        <v>8.1760000000000002</v>
      </c>
      <c r="G19" s="15">
        <v>817648</v>
      </c>
    </row>
    <row r="20" spans="1:7" ht="29.85" customHeight="1" x14ac:dyDescent="0.25">
      <c r="A20" s="2">
        <v>5103693717</v>
      </c>
      <c r="B20" s="6" t="s">
        <v>40</v>
      </c>
      <c r="C20" s="17" t="str">
        <f t="shared" si="2"/>
        <v>0005536</v>
      </c>
      <c r="D20" s="6" t="str">
        <f t="shared" si="3"/>
        <v>5536</v>
      </c>
      <c r="E20" s="6" t="s">
        <v>25</v>
      </c>
      <c r="F20" s="3">
        <v>12.319000000000001</v>
      </c>
      <c r="G20" s="16">
        <v>1231854</v>
      </c>
    </row>
    <row r="21" spans="1:7" ht="18" customHeight="1" x14ac:dyDescent="0.25">
      <c r="A21" s="2">
        <v>5103693656</v>
      </c>
      <c r="B21" s="6" t="s">
        <v>34</v>
      </c>
      <c r="C21" s="17" t="str">
        <f t="shared" si="2"/>
        <v>0005602</v>
      </c>
      <c r="D21" s="6" t="str">
        <f t="shared" si="3"/>
        <v>5602</v>
      </c>
      <c r="E21" s="6" t="s">
        <v>18</v>
      </c>
      <c r="F21" s="3">
        <v>13.475</v>
      </c>
      <c r="G21" s="16">
        <v>1347500</v>
      </c>
    </row>
    <row r="22" spans="1:7" ht="29.85" customHeight="1" x14ac:dyDescent="0.25">
      <c r="A22" s="2">
        <v>5103691867</v>
      </c>
      <c r="B22" s="6" t="s">
        <v>27</v>
      </c>
      <c r="C22" s="17" t="str">
        <f t="shared" si="2"/>
        <v>0005746</v>
      </c>
      <c r="D22" s="6" t="str">
        <f t="shared" si="3"/>
        <v>5746</v>
      </c>
      <c r="E22" s="6" t="s">
        <v>28</v>
      </c>
      <c r="F22" s="3">
        <v>21.611999999999998</v>
      </c>
      <c r="G22" s="16">
        <v>2161210</v>
      </c>
    </row>
    <row r="23" spans="1:7" ht="18" customHeight="1" x14ac:dyDescent="0.25">
      <c r="A23" s="2">
        <v>5103690839</v>
      </c>
      <c r="B23" s="6" t="s">
        <v>22</v>
      </c>
      <c r="C23" s="17" t="str">
        <f t="shared" si="2"/>
        <v>0005437</v>
      </c>
      <c r="D23" s="6" t="str">
        <f t="shared" si="3"/>
        <v>5437</v>
      </c>
      <c r="E23" s="6" t="s">
        <v>23</v>
      </c>
      <c r="F23" s="3">
        <v>38.847999999999999</v>
      </c>
      <c r="G23" s="16">
        <v>3884804</v>
      </c>
    </row>
    <row r="24" spans="1:7" ht="21.2" customHeight="1" x14ac:dyDescent="0.25">
      <c r="A24" s="2">
        <v>5103692412</v>
      </c>
      <c r="B24" s="6" t="s">
        <v>30</v>
      </c>
      <c r="C24" s="17" t="str">
        <f t="shared" si="2"/>
        <v>0005592</v>
      </c>
      <c r="D24" s="6" t="str">
        <f t="shared" si="3"/>
        <v>5592</v>
      </c>
      <c r="E24" s="6" t="s">
        <v>18</v>
      </c>
      <c r="F24" s="3">
        <v>452.08800000000002</v>
      </c>
      <c r="G24" s="16">
        <v>45208802</v>
      </c>
    </row>
    <row r="25" spans="1:7" ht="15.4" customHeight="1" x14ac:dyDescent="0.25">
      <c r="A25" s="2">
        <v>5103693715</v>
      </c>
      <c r="B25" s="6" t="s">
        <v>39</v>
      </c>
      <c r="C25" s="17" t="str">
        <f t="shared" si="2"/>
        <v>0005436</v>
      </c>
      <c r="D25" s="6" t="str">
        <f t="shared" si="3"/>
        <v>5436</v>
      </c>
      <c r="E25" s="6" t="s">
        <v>23</v>
      </c>
      <c r="F25" s="3">
        <v>52.494999999999997</v>
      </c>
      <c r="G25" s="16">
        <v>5249497</v>
      </c>
    </row>
    <row r="26" spans="1:7" ht="24.2" customHeight="1" x14ac:dyDescent="0.25">
      <c r="A26" s="2">
        <v>5103693655</v>
      </c>
      <c r="B26" s="6" t="s">
        <v>33</v>
      </c>
      <c r="C26" s="17" t="str">
        <f t="shared" si="2"/>
        <v>0005595</v>
      </c>
      <c r="D26" s="6" t="str">
        <f t="shared" si="3"/>
        <v>5595</v>
      </c>
      <c r="E26" s="6" t="s">
        <v>18</v>
      </c>
      <c r="F26" s="3">
        <v>57.475999999999999</v>
      </c>
      <c r="G26" s="16">
        <v>5747550</v>
      </c>
    </row>
    <row r="27" spans="1:7" ht="18" customHeight="1" x14ac:dyDescent="0.25">
      <c r="A27" s="2">
        <v>5103690838</v>
      </c>
      <c r="B27" s="6" t="s">
        <v>20</v>
      </c>
      <c r="C27" s="17" t="str">
        <f t="shared" si="2"/>
        <v>0004484</v>
      </c>
      <c r="D27" s="6" t="str">
        <f t="shared" si="3"/>
        <v>4484</v>
      </c>
      <c r="E27" s="6" t="s">
        <v>21</v>
      </c>
      <c r="F27" s="3">
        <v>532.85699999999997</v>
      </c>
      <c r="G27" s="16">
        <v>53285746</v>
      </c>
    </row>
    <row r="28" spans="1:7" x14ac:dyDescent="0.25">
      <c r="A28" s="2">
        <v>5103692428</v>
      </c>
      <c r="B28" s="6" t="s">
        <v>31</v>
      </c>
      <c r="C28" s="17" t="str">
        <f t="shared" si="2"/>
        <v>0005589</v>
      </c>
      <c r="D28" s="6" t="str">
        <f t="shared" si="3"/>
        <v>5589</v>
      </c>
      <c r="E28" s="6" t="s">
        <v>18</v>
      </c>
      <c r="F28" s="3">
        <v>552.05899999999997</v>
      </c>
      <c r="G28" s="16">
        <v>55205927</v>
      </c>
    </row>
    <row r="29" spans="1:7" x14ac:dyDescent="0.25">
      <c r="A29" s="2">
        <v>5103693749</v>
      </c>
      <c r="B29" s="6" t="s">
        <v>42</v>
      </c>
      <c r="C29" s="17" t="str">
        <f t="shared" si="2"/>
        <v>0005588</v>
      </c>
      <c r="D29" s="6" t="str">
        <f t="shared" si="3"/>
        <v>5588</v>
      </c>
      <c r="E29" s="6" t="s">
        <v>18</v>
      </c>
      <c r="F29" s="3">
        <v>703.39300000000003</v>
      </c>
      <c r="G29" s="16">
        <v>70339337</v>
      </c>
    </row>
    <row r="30" spans="1:7" x14ac:dyDescent="0.25">
      <c r="A30" s="2">
        <v>5103694067</v>
      </c>
      <c r="B30" s="6" t="s">
        <v>43</v>
      </c>
      <c r="C30" s="17" t="str">
        <f t="shared" si="2"/>
        <v>0005427</v>
      </c>
      <c r="D30" s="6" t="str">
        <f t="shared" si="3"/>
        <v>5427</v>
      </c>
      <c r="E30" s="6" t="s">
        <v>23</v>
      </c>
      <c r="F30" s="3">
        <v>704.39400000000001</v>
      </c>
      <c r="G30" s="16">
        <v>70439423</v>
      </c>
    </row>
    <row r="31" spans="1:7" x14ac:dyDescent="0.25">
      <c r="A31" s="2">
        <v>5103693714</v>
      </c>
      <c r="B31" s="6" t="s">
        <v>38</v>
      </c>
      <c r="C31" s="17" t="str">
        <f t="shared" si="2"/>
        <v>0005429</v>
      </c>
      <c r="D31" s="6" t="str">
        <f t="shared" si="3"/>
        <v>5429</v>
      </c>
      <c r="E31" s="6" t="s">
        <v>23</v>
      </c>
      <c r="F31" s="3">
        <v>761.60500000000002</v>
      </c>
      <c r="G31" s="12">
        <v>76160471</v>
      </c>
    </row>
    <row r="32" spans="1:7" x14ac:dyDescent="0.25">
      <c r="A32" s="2">
        <v>5103693654</v>
      </c>
      <c r="B32" s="6" t="s">
        <v>32</v>
      </c>
      <c r="C32" s="17" t="str">
        <f t="shared" si="2"/>
        <v>0005531</v>
      </c>
      <c r="D32" s="6" t="str">
        <f t="shared" si="3"/>
        <v>5531</v>
      </c>
      <c r="E32" s="6" t="s">
        <v>25</v>
      </c>
      <c r="F32" s="3">
        <v>998.22400000000005</v>
      </c>
      <c r="G32" s="12">
        <v>99822375</v>
      </c>
    </row>
    <row r="33" spans="1:7" x14ac:dyDescent="0.25">
      <c r="A33">
        <v>5103702038</v>
      </c>
      <c r="B33" t="s">
        <v>129</v>
      </c>
      <c r="C33" s="17" t="str">
        <f t="shared" si="2"/>
        <v>0005598</v>
      </c>
      <c r="D33" t="s">
        <v>130</v>
      </c>
      <c r="E33" t="s">
        <v>131</v>
      </c>
      <c r="F33">
        <v>3.3690000000000002</v>
      </c>
      <c r="G33" s="13">
        <v>336875</v>
      </c>
    </row>
    <row r="34" spans="1:7" x14ac:dyDescent="0.25">
      <c r="A34">
        <v>5103702040</v>
      </c>
      <c r="B34" t="s">
        <v>132</v>
      </c>
      <c r="C34" s="17" t="str">
        <f t="shared" si="2"/>
        <v>0005606</v>
      </c>
      <c r="D34" t="s">
        <v>133</v>
      </c>
      <c r="E34" t="s">
        <v>131</v>
      </c>
      <c r="F34">
        <v>3.3690000000000002</v>
      </c>
      <c r="G34" s="13">
        <v>336875</v>
      </c>
    </row>
    <row r="35" spans="1:7" x14ac:dyDescent="0.25">
      <c r="A35">
        <v>5103702116</v>
      </c>
      <c r="B35" t="s">
        <v>134</v>
      </c>
      <c r="C35" s="17" t="str">
        <f t="shared" si="2"/>
        <v>0005605</v>
      </c>
      <c r="D35" t="s">
        <v>135</v>
      </c>
      <c r="E35" t="s">
        <v>131</v>
      </c>
      <c r="F35">
        <v>3.3690000000000002</v>
      </c>
      <c r="G35" s="13">
        <v>336875</v>
      </c>
    </row>
    <row r="36" spans="1:7" x14ac:dyDescent="0.25">
      <c r="A36">
        <v>5103703440</v>
      </c>
      <c r="B36" t="s">
        <v>136</v>
      </c>
      <c r="C36" s="17" t="str">
        <f t="shared" si="2"/>
        <v>0005532</v>
      </c>
      <c r="D36" t="s">
        <v>137</v>
      </c>
      <c r="E36" t="s">
        <v>138</v>
      </c>
      <c r="F36">
        <v>3.3690000000000002</v>
      </c>
      <c r="G36" s="13">
        <v>336875</v>
      </c>
    </row>
    <row r="37" spans="1:7" x14ac:dyDescent="0.25">
      <c r="A37">
        <v>5103703441</v>
      </c>
      <c r="B37" t="s">
        <v>139</v>
      </c>
      <c r="C37" s="17" t="str">
        <f t="shared" si="2"/>
        <v>0005534</v>
      </c>
      <c r="D37" t="s">
        <v>140</v>
      </c>
      <c r="E37" t="s">
        <v>138</v>
      </c>
      <c r="F37">
        <v>3.3690000000000002</v>
      </c>
      <c r="G37" s="13">
        <v>336875</v>
      </c>
    </row>
    <row r="38" spans="1:7" x14ac:dyDescent="0.25">
      <c r="A38">
        <v>5103703467</v>
      </c>
      <c r="B38" t="s">
        <v>141</v>
      </c>
      <c r="C38" s="17" t="str">
        <f t="shared" si="2"/>
        <v>0005744</v>
      </c>
      <c r="D38" t="s">
        <v>142</v>
      </c>
      <c r="E38" t="s">
        <v>143</v>
      </c>
      <c r="F38">
        <v>5.8179999999999996</v>
      </c>
      <c r="G38" s="13">
        <v>581774</v>
      </c>
    </row>
    <row r="39" spans="1:7" x14ac:dyDescent="0.25">
      <c r="A39">
        <v>5103702147</v>
      </c>
      <c r="B39" t="s">
        <v>144</v>
      </c>
      <c r="C39" s="17" t="str">
        <f t="shared" si="2"/>
        <v>0005537</v>
      </c>
      <c r="D39" t="s">
        <v>145</v>
      </c>
      <c r="E39" t="s">
        <v>138</v>
      </c>
      <c r="F39">
        <v>8.4540000000000006</v>
      </c>
      <c r="G39" s="13">
        <v>845427</v>
      </c>
    </row>
    <row r="40" spans="1:7" x14ac:dyDescent="0.25">
      <c r="A40">
        <v>5103703442</v>
      </c>
      <c r="B40" t="s">
        <v>146</v>
      </c>
      <c r="C40" s="17" t="str">
        <f t="shared" si="2"/>
        <v>0005567</v>
      </c>
      <c r="D40" t="s">
        <v>147</v>
      </c>
      <c r="E40" t="s">
        <v>148</v>
      </c>
      <c r="F40">
        <v>9.657</v>
      </c>
      <c r="G40" s="13">
        <v>965659</v>
      </c>
    </row>
    <row r="41" spans="1:7" x14ac:dyDescent="0.25">
      <c r="A41">
        <v>5103703568</v>
      </c>
      <c r="B41" t="s">
        <v>149</v>
      </c>
      <c r="C41" s="17" t="str">
        <f t="shared" si="2"/>
        <v>0005745</v>
      </c>
      <c r="D41" t="s">
        <v>150</v>
      </c>
      <c r="E41" t="s">
        <v>143</v>
      </c>
      <c r="F41">
        <v>15.292</v>
      </c>
      <c r="G41" s="13">
        <v>1529156</v>
      </c>
    </row>
    <row r="42" spans="1:7" x14ac:dyDescent="0.25">
      <c r="A42">
        <v>5103702037</v>
      </c>
      <c r="B42" t="s">
        <v>151</v>
      </c>
      <c r="C42" s="17" t="str">
        <f t="shared" si="2"/>
        <v>0005596</v>
      </c>
      <c r="D42" t="s">
        <v>152</v>
      </c>
      <c r="E42" t="s">
        <v>131</v>
      </c>
      <c r="F42">
        <v>182.941</v>
      </c>
      <c r="G42" s="13">
        <v>18294130</v>
      </c>
    </row>
    <row r="43" spans="1:7" x14ac:dyDescent="0.25">
      <c r="A43">
        <v>5103703444</v>
      </c>
      <c r="B43" t="s">
        <v>153</v>
      </c>
      <c r="C43" s="17" t="str">
        <f t="shared" si="2"/>
        <v>0005609</v>
      </c>
      <c r="D43" t="s">
        <v>154</v>
      </c>
      <c r="E43" t="s">
        <v>131</v>
      </c>
      <c r="F43">
        <v>27.047000000000001</v>
      </c>
      <c r="G43" s="13">
        <v>2704725</v>
      </c>
    </row>
    <row r="44" spans="1:7" x14ac:dyDescent="0.25">
      <c r="A44">
        <v>5103702117</v>
      </c>
      <c r="B44" t="s">
        <v>155</v>
      </c>
      <c r="C44" s="17" t="str">
        <f t="shared" si="2"/>
        <v>0005608</v>
      </c>
      <c r="D44" t="s">
        <v>156</v>
      </c>
      <c r="E44" t="s">
        <v>131</v>
      </c>
      <c r="F44">
        <v>30.186</v>
      </c>
      <c r="G44" s="13">
        <v>3018618</v>
      </c>
    </row>
    <row r="45" spans="1:7" x14ac:dyDescent="0.25">
      <c r="A45">
        <v>5103703456</v>
      </c>
      <c r="B45" t="s">
        <v>157</v>
      </c>
      <c r="C45" s="17" t="str">
        <f t="shared" si="2"/>
        <v>0005599</v>
      </c>
      <c r="D45" t="s">
        <v>158</v>
      </c>
      <c r="E45" t="s">
        <v>131</v>
      </c>
      <c r="F45">
        <v>30.234000000000002</v>
      </c>
      <c r="G45" s="13">
        <v>3023438</v>
      </c>
    </row>
    <row r="46" spans="1:7" x14ac:dyDescent="0.25">
      <c r="A46">
        <v>5103702146</v>
      </c>
      <c r="B46" t="s">
        <v>159</v>
      </c>
      <c r="C46" s="17" t="str">
        <f t="shared" si="2"/>
        <v>0005435</v>
      </c>
      <c r="D46" t="s">
        <v>160</v>
      </c>
      <c r="E46" t="s">
        <v>161</v>
      </c>
      <c r="F46">
        <v>34.292000000000002</v>
      </c>
      <c r="G46" s="13">
        <v>3429201</v>
      </c>
    </row>
    <row r="47" spans="1:7" x14ac:dyDescent="0.25">
      <c r="A47">
        <v>5103703569</v>
      </c>
      <c r="B47" t="s">
        <v>162</v>
      </c>
      <c r="C47" s="17" t="str">
        <f t="shared" si="2"/>
        <v>0005432</v>
      </c>
      <c r="D47" t="s">
        <v>163</v>
      </c>
      <c r="E47" t="s">
        <v>161</v>
      </c>
      <c r="F47">
        <v>342.21300000000002</v>
      </c>
      <c r="G47" s="13">
        <v>34221319</v>
      </c>
    </row>
    <row r="48" spans="1:7" x14ac:dyDescent="0.25">
      <c r="A48">
        <v>5103703454</v>
      </c>
      <c r="B48" t="s">
        <v>164</v>
      </c>
      <c r="C48" s="17" t="str">
        <f t="shared" si="2"/>
        <v>0005430</v>
      </c>
      <c r="D48" t="s">
        <v>165</v>
      </c>
      <c r="E48" t="s">
        <v>161</v>
      </c>
      <c r="F48">
        <v>456.02199999999999</v>
      </c>
      <c r="G48" s="13">
        <v>45602165</v>
      </c>
    </row>
    <row r="49" spans="1:7" x14ac:dyDescent="0.25">
      <c r="A49">
        <v>5103702152</v>
      </c>
      <c r="B49" t="s">
        <v>166</v>
      </c>
      <c r="C49" s="17" t="str">
        <f t="shared" si="2"/>
        <v>0005424</v>
      </c>
      <c r="D49" t="s">
        <v>167</v>
      </c>
      <c r="E49" t="s">
        <v>161</v>
      </c>
      <c r="F49">
        <v>507.52</v>
      </c>
      <c r="G49" s="13">
        <v>50752001</v>
      </c>
    </row>
    <row r="50" spans="1:7" x14ac:dyDescent="0.25">
      <c r="A50">
        <v>5103702034</v>
      </c>
      <c r="B50" t="s">
        <v>168</v>
      </c>
      <c r="C50" s="17" t="str">
        <f t="shared" si="2"/>
        <v>0004449</v>
      </c>
      <c r="D50" t="s">
        <v>169</v>
      </c>
      <c r="E50" t="s">
        <v>170</v>
      </c>
      <c r="F50">
        <v>577.06200000000001</v>
      </c>
      <c r="G50" s="13">
        <v>57706235</v>
      </c>
    </row>
    <row r="51" spans="1:7" x14ac:dyDescent="0.25">
      <c r="A51">
        <v>5103702115</v>
      </c>
      <c r="B51" t="s">
        <v>171</v>
      </c>
      <c r="C51" s="17" t="str">
        <f t="shared" si="2"/>
        <v>0005597</v>
      </c>
      <c r="D51" t="s">
        <v>172</v>
      </c>
      <c r="E51" t="s">
        <v>131</v>
      </c>
      <c r="F51">
        <v>65.016000000000005</v>
      </c>
      <c r="G51" s="13">
        <v>6501550</v>
      </c>
    </row>
    <row r="52" spans="1:7" x14ac:dyDescent="0.25">
      <c r="A52">
        <v>5103703455</v>
      </c>
      <c r="B52" t="s">
        <v>173</v>
      </c>
      <c r="C52" s="17" t="str">
        <f t="shared" si="2"/>
        <v>0005431</v>
      </c>
      <c r="D52" t="s">
        <v>174</v>
      </c>
      <c r="E52" t="s">
        <v>161</v>
      </c>
      <c r="F52">
        <v>714.28099999999995</v>
      </c>
      <c r="G52" s="13">
        <v>71428094</v>
      </c>
    </row>
    <row r="53" spans="1:7" x14ac:dyDescent="0.25">
      <c r="A53">
        <v>5103694068</v>
      </c>
      <c r="B53" t="s">
        <v>175</v>
      </c>
      <c r="C53" s="17" t="str">
        <f t="shared" si="2"/>
        <v>0005590</v>
      </c>
      <c r="D53" t="s">
        <v>176</v>
      </c>
      <c r="E53" t="s">
        <v>131</v>
      </c>
      <c r="F53">
        <v>718.89499999999998</v>
      </c>
      <c r="G53" s="13">
        <v>71889531</v>
      </c>
    </row>
    <row r="54" spans="1:7" x14ac:dyDescent="0.25">
      <c r="A54" s="2">
        <v>5103901236</v>
      </c>
      <c r="B54" s="6" t="s">
        <v>82</v>
      </c>
      <c r="C54" s="17" t="str">
        <f t="shared" si="2"/>
        <v>0005791</v>
      </c>
      <c r="D54" s="6" t="str">
        <f>RIGHT(B54,4)</f>
        <v>5791</v>
      </c>
      <c r="E54" s="6" t="s">
        <v>83</v>
      </c>
      <c r="F54" s="3">
        <v>13.66</v>
      </c>
      <c r="G54" s="12">
        <v>1365987</v>
      </c>
    </row>
    <row r="55" spans="1:7" x14ac:dyDescent="0.25">
      <c r="A55" s="2">
        <v>5103897471</v>
      </c>
      <c r="B55" s="6" t="s">
        <v>72</v>
      </c>
      <c r="C55" s="17" t="str">
        <f t="shared" si="2"/>
        <v>0006125</v>
      </c>
      <c r="D55" s="6" t="str">
        <f t="shared" ref="D55:D74" si="4">RIGHT(B55,4)</f>
        <v>6125</v>
      </c>
      <c r="E55" s="6" t="s">
        <v>73</v>
      </c>
      <c r="F55" s="3">
        <v>19.154</v>
      </c>
      <c r="G55" s="12">
        <v>1915362</v>
      </c>
    </row>
    <row r="56" spans="1:7" x14ac:dyDescent="0.25">
      <c r="A56" s="2">
        <v>5103898142</v>
      </c>
      <c r="B56" s="6" t="s">
        <v>74</v>
      </c>
      <c r="C56" s="17" t="str">
        <f t="shared" si="2"/>
        <v>0006152</v>
      </c>
      <c r="D56" s="6" t="str">
        <f t="shared" si="4"/>
        <v>6152</v>
      </c>
      <c r="E56" s="6" t="s">
        <v>73</v>
      </c>
      <c r="F56" s="6" t="s">
        <v>75</v>
      </c>
      <c r="G56" s="12">
        <v>144252515</v>
      </c>
    </row>
    <row r="57" spans="1:7" x14ac:dyDescent="0.25">
      <c r="A57" s="2">
        <v>5103901052</v>
      </c>
      <c r="B57" s="6" t="s">
        <v>79</v>
      </c>
      <c r="C57" s="17" t="str">
        <f t="shared" si="2"/>
        <v>0006131</v>
      </c>
      <c r="D57" s="6" t="str">
        <f t="shared" si="4"/>
        <v>6131</v>
      </c>
      <c r="E57" s="6" t="s">
        <v>73</v>
      </c>
      <c r="F57" s="3">
        <v>27.643000000000001</v>
      </c>
      <c r="G57" s="12">
        <v>2764285</v>
      </c>
    </row>
    <row r="58" spans="1:7" x14ac:dyDescent="0.25">
      <c r="A58" s="2">
        <v>5103901013</v>
      </c>
      <c r="B58" s="6" t="s">
        <v>76</v>
      </c>
      <c r="C58" s="17" t="str">
        <f t="shared" si="2"/>
        <v>0006153</v>
      </c>
      <c r="D58" s="6" t="str">
        <f t="shared" si="4"/>
        <v>6153</v>
      </c>
      <c r="E58" s="6" t="s">
        <v>73</v>
      </c>
      <c r="F58" s="3">
        <v>30.318999999999999</v>
      </c>
      <c r="G58" s="12">
        <v>3031875</v>
      </c>
    </row>
    <row r="59" spans="1:7" x14ac:dyDescent="0.25">
      <c r="A59" s="2">
        <v>5103902071</v>
      </c>
      <c r="B59" s="6" t="s">
        <v>90</v>
      </c>
      <c r="C59" s="17" t="str">
        <f t="shared" si="2"/>
        <v>0006119</v>
      </c>
      <c r="D59" s="6" t="str">
        <f t="shared" si="4"/>
        <v>6119</v>
      </c>
      <c r="E59" s="6" t="s">
        <v>73</v>
      </c>
      <c r="F59" s="3">
        <v>34.761000000000003</v>
      </c>
      <c r="G59" s="12">
        <v>3476143</v>
      </c>
    </row>
    <row r="60" spans="1:7" x14ac:dyDescent="0.25">
      <c r="A60" s="2">
        <v>5103901051</v>
      </c>
      <c r="B60" s="6" t="s">
        <v>78</v>
      </c>
      <c r="C60" s="17" t="str">
        <f t="shared" si="2"/>
        <v>0006130</v>
      </c>
      <c r="D60" s="6" t="str">
        <f t="shared" si="4"/>
        <v>6130</v>
      </c>
      <c r="E60" s="6" t="s">
        <v>73</v>
      </c>
      <c r="F60" s="3">
        <v>43.12</v>
      </c>
      <c r="G60" s="12">
        <v>4312044</v>
      </c>
    </row>
    <row r="61" spans="1:7" x14ac:dyDescent="0.25">
      <c r="A61" s="2">
        <v>5103902024</v>
      </c>
      <c r="B61" s="6" t="s">
        <v>87</v>
      </c>
      <c r="C61" s="17" t="str">
        <f t="shared" si="2"/>
        <v>0006140</v>
      </c>
      <c r="D61" s="6" t="str">
        <f t="shared" si="4"/>
        <v>6140</v>
      </c>
      <c r="E61" s="6" t="s">
        <v>73</v>
      </c>
      <c r="F61" s="3">
        <v>49.154000000000003</v>
      </c>
      <c r="G61" s="12">
        <v>4915350</v>
      </c>
    </row>
    <row r="62" spans="1:7" x14ac:dyDescent="0.25">
      <c r="A62" s="2">
        <v>5103901054</v>
      </c>
      <c r="B62" s="6" t="s">
        <v>81</v>
      </c>
      <c r="C62" s="17" t="str">
        <f t="shared" si="2"/>
        <v>0006138</v>
      </c>
      <c r="D62" s="6" t="str">
        <f t="shared" si="4"/>
        <v>6138</v>
      </c>
      <c r="E62" s="6" t="s">
        <v>73</v>
      </c>
      <c r="F62" s="3">
        <v>52.957999999999998</v>
      </c>
      <c r="G62" s="12">
        <v>5295846</v>
      </c>
    </row>
    <row r="63" spans="1:7" x14ac:dyDescent="0.25">
      <c r="A63" s="2">
        <v>5103705392</v>
      </c>
      <c r="B63" s="6" t="s">
        <v>69</v>
      </c>
      <c r="C63" s="17" t="str">
        <f t="shared" si="2"/>
        <v>0004445</v>
      </c>
      <c r="D63" s="6" t="str">
        <f t="shared" si="4"/>
        <v>4445</v>
      </c>
      <c r="E63" s="6" t="s">
        <v>47</v>
      </c>
      <c r="F63" s="3">
        <v>578.85199999999998</v>
      </c>
      <c r="G63" s="12">
        <v>57885155</v>
      </c>
    </row>
    <row r="64" spans="1:7" x14ac:dyDescent="0.25">
      <c r="A64" s="2">
        <v>5103902025</v>
      </c>
      <c r="B64" s="6" t="s">
        <v>88</v>
      </c>
      <c r="C64" s="17" t="str">
        <f t="shared" si="2"/>
        <v>0006141</v>
      </c>
      <c r="D64" s="6" t="str">
        <f t="shared" si="4"/>
        <v>6141</v>
      </c>
      <c r="E64" s="6" t="s">
        <v>73</v>
      </c>
      <c r="F64" s="3">
        <v>64.33</v>
      </c>
      <c r="G64" s="12">
        <v>6433009</v>
      </c>
    </row>
    <row r="65" spans="1:7" x14ac:dyDescent="0.25">
      <c r="A65" s="2">
        <v>5103902023</v>
      </c>
      <c r="B65" s="6" t="s">
        <v>86</v>
      </c>
      <c r="C65" s="17" t="str">
        <f t="shared" si="2"/>
        <v>0006139</v>
      </c>
      <c r="D65" s="6" t="str">
        <f t="shared" si="4"/>
        <v>6139</v>
      </c>
      <c r="E65" s="6" t="s">
        <v>73</v>
      </c>
      <c r="F65" s="3">
        <v>64.757999999999996</v>
      </c>
      <c r="G65" s="12">
        <v>6475794</v>
      </c>
    </row>
    <row r="66" spans="1:7" x14ac:dyDescent="0.25">
      <c r="A66" s="2">
        <v>5103902091</v>
      </c>
      <c r="B66" s="6" t="s">
        <v>91</v>
      </c>
      <c r="C66" s="17" t="str">
        <f t="shared" si="2"/>
        <v>0006150</v>
      </c>
      <c r="D66" s="6" t="str">
        <f t="shared" si="4"/>
        <v>6150</v>
      </c>
      <c r="E66" s="6" t="s">
        <v>73</v>
      </c>
      <c r="F66" s="3">
        <v>65.266999999999996</v>
      </c>
      <c r="G66" s="12">
        <v>6526691</v>
      </c>
    </row>
    <row r="67" spans="1:7" x14ac:dyDescent="0.25">
      <c r="A67" s="2">
        <v>5103901599</v>
      </c>
      <c r="B67" s="6" t="s">
        <v>84</v>
      </c>
      <c r="C67" s="17" t="str">
        <f t="shared" si="2"/>
        <v>0006129</v>
      </c>
      <c r="D67" s="6" t="str">
        <f t="shared" si="4"/>
        <v>6129</v>
      </c>
      <c r="E67" s="6" t="s">
        <v>73</v>
      </c>
      <c r="F67" s="3">
        <v>66.33</v>
      </c>
      <c r="G67" s="12">
        <v>6633044</v>
      </c>
    </row>
    <row r="68" spans="1:7" x14ac:dyDescent="0.25">
      <c r="A68" s="2">
        <v>5103705395</v>
      </c>
      <c r="B68" s="6" t="s">
        <v>71</v>
      </c>
      <c r="C68" s="17" t="str">
        <f t="shared" si="2"/>
        <v>0005591</v>
      </c>
      <c r="D68" s="6" t="str">
        <f t="shared" si="4"/>
        <v>5591</v>
      </c>
      <c r="E68" s="6" t="s">
        <v>18</v>
      </c>
      <c r="F68" s="3">
        <v>602.15499999999997</v>
      </c>
      <c r="G68" s="12">
        <v>60215450</v>
      </c>
    </row>
    <row r="69" spans="1:7" x14ac:dyDescent="0.25">
      <c r="A69" s="2">
        <v>5103703570</v>
      </c>
      <c r="B69" s="6" t="s">
        <v>68</v>
      </c>
      <c r="C69" s="17" t="str">
        <f t="shared" si="2"/>
        <v>0005587</v>
      </c>
      <c r="D69" s="6" t="str">
        <f t="shared" si="4"/>
        <v>5587</v>
      </c>
      <c r="E69" s="6" t="s">
        <v>18</v>
      </c>
      <c r="F69" s="3">
        <v>630.13900000000001</v>
      </c>
      <c r="G69" s="12">
        <v>63013858</v>
      </c>
    </row>
    <row r="70" spans="1:7" x14ac:dyDescent="0.25">
      <c r="A70" s="2">
        <v>5103901014</v>
      </c>
      <c r="B70" s="6" t="s">
        <v>77</v>
      </c>
      <c r="C70" s="17" t="str">
        <f t="shared" si="2"/>
        <v>0006154</v>
      </c>
      <c r="D70" s="6" t="str">
        <f t="shared" si="4"/>
        <v>6154</v>
      </c>
      <c r="E70" s="6" t="s">
        <v>73</v>
      </c>
      <c r="F70" s="3">
        <v>653.88499999999999</v>
      </c>
      <c r="G70" s="12">
        <v>65388461</v>
      </c>
    </row>
    <row r="71" spans="1:7" x14ac:dyDescent="0.25">
      <c r="A71" s="2">
        <v>5103705393</v>
      </c>
      <c r="B71" s="6" t="s">
        <v>70</v>
      </c>
      <c r="C71" s="17" t="str">
        <f t="shared" si="2"/>
        <v>0004483</v>
      </c>
      <c r="D71" s="6" t="str">
        <f t="shared" si="4"/>
        <v>4483</v>
      </c>
      <c r="E71" s="6" t="s">
        <v>21</v>
      </c>
      <c r="F71" s="3">
        <v>682.93399999999997</v>
      </c>
      <c r="G71" s="12">
        <v>68293380</v>
      </c>
    </row>
    <row r="72" spans="1:7" x14ac:dyDescent="0.25">
      <c r="A72" s="2">
        <v>5103901053</v>
      </c>
      <c r="B72" s="6" t="s">
        <v>80</v>
      </c>
      <c r="C72" s="17" t="str">
        <f t="shared" si="2"/>
        <v>0006137</v>
      </c>
      <c r="D72" s="6" t="str">
        <f t="shared" si="4"/>
        <v>6137</v>
      </c>
      <c r="E72" s="6" t="s">
        <v>73</v>
      </c>
      <c r="F72" s="3">
        <v>71.953999999999994</v>
      </c>
      <c r="G72" s="12">
        <v>7195428</v>
      </c>
    </row>
    <row r="73" spans="1:7" x14ac:dyDescent="0.25">
      <c r="A73" s="2">
        <v>5103902026</v>
      </c>
      <c r="B73" s="6" t="s">
        <v>89</v>
      </c>
      <c r="C73" s="17" t="str">
        <f t="shared" si="2"/>
        <v>0006148</v>
      </c>
      <c r="D73" s="6" t="str">
        <f t="shared" si="4"/>
        <v>6148</v>
      </c>
      <c r="E73" s="6" t="s">
        <v>73</v>
      </c>
      <c r="F73" s="3">
        <v>76.843000000000004</v>
      </c>
      <c r="G73" s="12">
        <v>7684337</v>
      </c>
    </row>
    <row r="74" spans="1:7" x14ac:dyDescent="0.25">
      <c r="A74" s="2">
        <v>5103902022</v>
      </c>
      <c r="B74" s="6" t="s">
        <v>85</v>
      </c>
      <c r="C74" s="17" t="str">
        <f t="shared" si="2"/>
        <v>0006124</v>
      </c>
      <c r="D74" s="6" t="str">
        <f t="shared" si="4"/>
        <v>6124</v>
      </c>
      <c r="E74" s="6" t="s">
        <v>73</v>
      </c>
      <c r="F74" s="3">
        <v>99.587999999999994</v>
      </c>
      <c r="G74" s="12">
        <v>9958762</v>
      </c>
    </row>
    <row r="75" spans="1:7" x14ac:dyDescent="0.25">
      <c r="A75">
        <v>5103902178</v>
      </c>
      <c r="B75" t="s">
        <v>177</v>
      </c>
      <c r="C75" s="17" t="str">
        <f t="shared" si="2"/>
        <v>0006120</v>
      </c>
      <c r="D75" t="s">
        <v>178</v>
      </c>
      <c r="E75" t="s">
        <v>179</v>
      </c>
      <c r="F75">
        <v>10.58</v>
      </c>
      <c r="G75" s="14">
        <v>1058002</v>
      </c>
    </row>
    <row r="76" spans="1:7" x14ac:dyDescent="0.25">
      <c r="A76">
        <v>5103902273</v>
      </c>
      <c r="B76" t="s">
        <v>180</v>
      </c>
      <c r="C76" s="17" t="str">
        <f t="shared" si="2"/>
        <v>0006144</v>
      </c>
      <c r="D76" t="s">
        <v>181</v>
      </c>
      <c r="E76" t="s">
        <v>179</v>
      </c>
      <c r="F76">
        <v>101.983</v>
      </c>
      <c r="G76" s="14">
        <v>10198265</v>
      </c>
    </row>
    <row r="77" spans="1:7" x14ac:dyDescent="0.25">
      <c r="A77">
        <v>5103902258</v>
      </c>
      <c r="B77" t="s">
        <v>182</v>
      </c>
      <c r="C77" s="17" t="str">
        <f t="shared" ref="C77:C94" si="5">RIGHT(B77,7)</f>
        <v>0006146</v>
      </c>
      <c r="D77" t="s">
        <v>183</v>
      </c>
      <c r="E77" t="s">
        <v>179</v>
      </c>
      <c r="F77">
        <v>105.685</v>
      </c>
      <c r="G77" s="14">
        <v>10568487</v>
      </c>
    </row>
    <row r="78" spans="1:7" x14ac:dyDescent="0.25">
      <c r="A78">
        <v>5103902259</v>
      </c>
      <c r="B78" t="s">
        <v>184</v>
      </c>
      <c r="C78" s="17" t="str">
        <f t="shared" si="5"/>
        <v>0006149</v>
      </c>
      <c r="D78" t="s">
        <v>185</v>
      </c>
      <c r="E78" t="s">
        <v>179</v>
      </c>
      <c r="F78">
        <v>106.96299999999999</v>
      </c>
      <c r="G78" s="14">
        <v>10696333</v>
      </c>
    </row>
    <row r="79" spans="1:7" x14ac:dyDescent="0.25">
      <c r="A79">
        <v>5103902245</v>
      </c>
      <c r="B79" t="s">
        <v>186</v>
      </c>
      <c r="C79" s="17" t="str">
        <f t="shared" si="5"/>
        <v>0006147</v>
      </c>
      <c r="D79" t="s">
        <v>187</v>
      </c>
      <c r="E79" t="s">
        <v>179</v>
      </c>
      <c r="F79">
        <v>113.18600000000001</v>
      </c>
      <c r="G79" s="14">
        <v>11318552</v>
      </c>
    </row>
    <row r="80" spans="1:7" x14ac:dyDescent="0.25">
      <c r="A80">
        <v>5103902213</v>
      </c>
      <c r="B80" t="s">
        <v>192</v>
      </c>
      <c r="C80" s="17" t="str">
        <f t="shared" si="5"/>
        <v>0006123</v>
      </c>
      <c r="D80" t="s">
        <v>193</v>
      </c>
      <c r="E80" t="s">
        <v>179</v>
      </c>
      <c r="F80">
        <v>147.673</v>
      </c>
      <c r="G80" s="14">
        <v>14767313</v>
      </c>
    </row>
    <row r="81" spans="1:7" x14ac:dyDescent="0.25">
      <c r="A81">
        <v>5103902242</v>
      </c>
      <c r="B81" t="s">
        <v>194</v>
      </c>
      <c r="C81" s="17" t="str">
        <f t="shared" si="5"/>
        <v>0006128</v>
      </c>
      <c r="D81" t="s">
        <v>195</v>
      </c>
      <c r="E81" t="s">
        <v>179</v>
      </c>
      <c r="F81">
        <v>25.100999999999999</v>
      </c>
      <c r="G81" s="14">
        <v>2510090</v>
      </c>
    </row>
    <row r="82" spans="1:7" x14ac:dyDescent="0.25">
      <c r="A82">
        <v>5103902182</v>
      </c>
      <c r="B82" t="s">
        <v>196</v>
      </c>
      <c r="C82" s="17" t="str">
        <f t="shared" si="5"/>
        <v>0006134</v>
      </c>
      <c r="D82" t="s">
        <v>197</v>
      </c>
      <c r="E82" t="s">
        <v>179</v>
      </c>
      <c r="F82">
        <v>25.440999999999999</v>
      </c>
      <c r="G82" s="14">
        <v>2544146</v>
      </c>
    </row>
    <row r="83" spans="1:7" x14ac:dyDescent="0.25">
      <c r="A83">
        <v>5103902212</v>
      </c>
      <c r="B83" t="s">
        <v>198</v>
      </c>
      <c r="C83" s="17" t="str">
        <f t="shared" si="5"/>
        <v>0006122</v>
      </c>
      <c r="D83" t="s">
        <v>199</v>
      </c>
      <c r="E83" t="s">
        <v>179</v>
      </c>
      <c r="F83">
        <v>30.297000000000001</v>
      </c>
      <c r="G83" s="14">
        <v>3029692</v>
      </c>
    </row>
    <row r="84" spans="1:7" x14ac:dyDescent="0.25">
      <c r="A84">
        <v>5103902240</v>
      </c>
      <c r="B84" t="s">
        <v>200</v>
      </c>
      <c r="C84" s="17" t="str">
        <f t="shared" si="5"/>
        <v>0006126</v>
      </c>
      <c r="D84" t="s">
        <v>201</v>
      </c>
      <c r="E84" t="s">
        <v>179</v>
      </c>
      <c r="F84">
        <v>34.225000000000001</v>
      </c>
      <c r="G84" s="14">
        <v>3422541</v>
      </c>
    </row>
    <row r="85" spans="1:7" x14ac:dyDescent="0.25">
      <c r="A85">
        <v>5103902241</v>
      </c>
      <c r="B85" t="s">
        <v>202</v>
      </c>
      <c r="C85" s="17" t="str">
        <f t="shared" si="5"/>
        <v>0006127</v>
      </c>
      <c r="D85" t="s">
        <v>203</v>
      </c>
      <c r="E85" t="s">
        <v>179</v>
      </c>
      <c r="F85">
        <v>34.323</v>
      </c>
      <c r="G85" s="14">
        <v>3432275</v>
      </c>
    </row>
    <row r="86" spans="1:7" x14ac:dyDescent="0.25">
      <c r="A86">
        <v>5103902183</v>
      </c>
      <c r="B86" t="s">
        <v>204</v>
      </c>
      <c r="C86" s="17" t="str">
        <f t="shared" si="5"/>
        <v>0006135</v>
      </c>
      <c r="D86" t="s">
        <v>205</v>
      </c>
      <c r="E86" t="s">
        <v>179</v>
      </c>
      <c r="F86">
        <v>44.16</v>
      </c>
      <c r="G86" s="14">
        <v>4416016</v>
      </c>
    </row>
    <row r="87" spans="1:7" x14ac:dyDescent="0.25">
      <c r="A87">
        <v>5103902181</v>
      </c>
      <c r="B87" t="s">
        <v>206</v>
      </c>
      <c r="C87" s="17" t="str">
        <f t="shared" si="5"/>
        <v>0006133</v>
      </c>
      <c r="D87" t="s">
        <v>207</v>
      </c>
      <c r="E87" t="s">
        <v>179</v>
      </c>
      <c r="F87">
        <v>60.094000000000001</v>
      </c>
      <c r="G87" s="14">
        <v>6009410</v>
      </c>
    </row>
    <row r="88" spans="1:7" x14ac:dyDescent="0.25">
      <c r="A88">
        <v>5103902244</v>
      </c>
      <c r="B88" t="s">
        <v>208</v>
      </c>
      <c r="C88" s="17" t="str">
        <f t="shared" si="5"/>
        <v>0006145</v>
      </c>
      <c r="D88" t="s">
        <v>209</v>
      </c>
      <c r="E88" t="s">
        <v>179</v>
      </c>
      <c r="F88">
        <v>60.277000000000001</v>
      </c>
      <c r="G88" s="14">
        <v>6027677</v>
      </c>
    </row>
    <row r="89" spans="1:7" x14ac:dyDescent="0.25">
      <c r="A89">
        <v>5103902179</v>
      </c>
      <c r="B89" t="s">
        <v>210</v>
      </c>
      <c r="C89" s="17" t="str">
        <f t="shared" si="5"/>
        <v>0006121</v>
      </c>
      <c r="D89" t="s">
        <v>211</v>
      </c>
      <c r="E89" t="s">
        <v>179</v>
      </c>
      <c r="F89">
        <v>67.323999999999998</v>
      </c>
      <c r="G89" s="14">
        <v>6732418</v>
      </c>
    </row>
    <row r="90" spans="1:7" x14ac:dyDescent="0.25">
      <c r="A90">
        <v>5103902214</v>
      </c>
      <c r="B90" t="s">
        <v>212</v>
      </c>
      <c r="C90" s="17" t="str">
        <f t="shared" si="5"/>
        <v>0006151</v>
      </c>
      <c r="D90" t="s">
        <v>213</v>
      </c>
      <c r="E90" t="s">
        <v>179</v>
      </c>
      <c r="F90">
        <v>67.402000000000001</v>
      </c>
      <c r="G90" s="14">
        <v>6740173</v>
      </c>
    </row>
    <row r="91" spans="1:7" x14ac:dyDescent="0.25">
      <c r="A91">
        <v>5103902257</v>
      </c>
      <c r="B91" t="s">
        <v>214</v>
      </c>
      <c r="C91" s="17" t="str">
        <f t="shared" si="5"/>
        <v>0006142</v>
      </c>
      <c r="D91" t="s">
        <v>215</v>
      </c>
      <c r="E91" t="s">
        <v>179</v>
      </c>
      <c r="F91">
        <v>70.988</v>
      </c>
      <c r="G91" s="14">
        <v>7098829</v>
      </c>
    </row>
    <row r="92" spans="1:7" x14ac:dyDescent="0.25">
      <c r="A92">
        <v>5103902184</v>
      </c>
      <c r="B92" t="s">
        <v>216</v>
      </c>
      <c r="C92" s="17" t="str">
        <f t="shared" si="5"/>
        <v>0006136</v>
      </c>
      <c r="D92" t="s">
        <v>217</v>
      </c>
      <c r="E92" t="s">
        <v>179</v>
      </c>
      <c r="F92">
        <v>71.774000000000001</v>
      </c>
      <c r="G92" s="14">
        <v>7177390</v>
      </c>
    </row>
    <row r="93" spans="1:7" x14ac:dyDescent="0.25">
      <c r="A93">
        <v>5103902243</v>
      </c>
      <c r="B93" t="s">
        <v>218</v>
      </c>
      <c r="C93" s="17" t="str">
        <f t="shared" si="5"/>
        <v>0006143</v>
      </c>
      <c r="D93" t="s">
        <v>219</v>
      </c>
      <c r="E93" t="s">
        <v>179</v>
      </c>
      <c r="F93">
        <v>84.507000000000005</v>
      </c>
      <c r="G93" s="14">
        <v>8450652</v>
      </c>
    </row>
    <row r="94" spans="1:7" x14ac:dyDescent="0.25">
      <c r="A94">
        <v>5103902180</v>
      </c>
      <c r="B94" t="s">
        <v>220</v>
      </c>
      <c r="C94" s="17" t="str">
        <f t="shared" si="5"/>
        <v>0006132</v>
      </c>
      <c r="D94" t="s">
        <v>221</v>
      </c>
      <c r="E94" t="s">
        <v>179</v>
      </c>
      <c r="F94">
        <v>88.480999999999995</v>
      </c>
      <c r="G94" s="14">
        <v>8848147</v>
      </c>
    </row>
    <row r="95" spans="1:7" x14ac:dyDescent="0.25">
      <c r="G95" s="9">
        <f>SUM(G1:G94)</f>
        <v>1786499549</v>
      </c>
    </row>
    <row r="99" spans="1:7" x14ac:dyDescent="0.25">
      <c r="A99" s="2">
        <v>5104677098</v>
      </c>
      <c r="B99" s="1" t="s">
        <v>118</v>
      </c>
      <c r="C99" s="17"/>
      <c r="D99" s="1" t="s">
        <v>119</v>
      </c>
      <c r="E99" s="2">
        <v>2000109835</v>
      </c>
      <c r="F99" s="1" t="s">
        <v>120</v>
      </c>
      <c r="G99" s="9">
        <v>-727271</v>
      </c>
    </row>
    <row r="100" spans="1:7" x14ac:dyDescent="0.25">
      <c r="A100" s="2">
        <v>5104485933</v>
      </c>
      <c r="B100" s="1" t="s">
        <v>116</v>
      </c>
      <c r="C100" s="17"/>
      <c r="D100" s="1"/>
      <c r="E100" s="2">
        <v>2000109835</v>
      </c>
      <c r="F100" s="1" t="s">
        <v>117</v>
      </c>
      <c r="G100" s="9">
        <v>-716747</v>
      </c>
    </row>
    <row r="101" spans="1:7" x14ac:dyDescent="0.25">
      <c r="A101">
        <v>5104485791</v>
      </c>
      <c r="B101" t="s">
        <v>188</v>
      </c>
      <c r="D101" t="s">
        <v>189</v>
      </c>
      <c r="E101" t="s">
        <v>190</v>
      </c>
      <c r="F101" t="s">
        <v>191</v>
      </c>
      <c r="G101" s="9">
        <v>-122164</v>
      </c>
    </row>
    <row r="102" spans="1:7" x14ac:dyDescent="0.25">
      <c r="G102" s="9">
        <f>SUM(G99:G101)</f>
        <v>-1566182</v>
      </c>
    </row>
    <row r="104" spans="1:7" x14ac:dyDescent="0.25">
      <c r="G104" s="9">
        <f>G95+G102</f>
        <v>1784933367</v>
      </c>
    </row>
    <row r="105" spans="1:7" x14ac:dyDescent="0.25">
      <c r="G105" s="9">
        <v>-17849337</v>
      </c>
    </row>
    <row r="106" spans="1:7" x14ac:dyDescent="0.25">
      <c r="E106" t="s">
        <v>233</v>
      </c>
      <c r="G106" s="9">
        <f>SUM(G104:G105)</f>
        <v>1767084030</v>
      </c>
    </row>
    <row r="110" spans="1:7" x14ac:dyDescent="0.25">
      <c r="A110" s="1"/>
      <c r="B110" s="1"/>
      <c r="C110" s="17"/>
      <c r="D110" s="1"/>
      <c r="E110" s="1"/>
      <c r="F110" s="1"/>
      <c r="G110"/>
    </row>
  </sheetData>
  <sortState ref="A1:H23">
    <sortCondition ref="G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B1" sqref="B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7.42578125" customWidth="1"/>
    <col min="5" max="5" width="15.28515625" bestFit="1" customWidth="1"/>
    <col min="6" max="6" width="16.140625" bestFit="1" customWidth="1"/>
    <col min="7" max="7" width="14.140625" bestFit="1" customWidth="1"/>
  </cols>
  <sheetData>
    <row r="1" spans="1:7" ht="24.2" customHeight="1" x14ac:dyDescent="0.25">
      <c r="A1" s="1"/>
      <c r="B1" s="2">
        <v>5103690831</v>
      </c>
      <c r="C1" s="1" t="s">
        <v>17</v>
      </c>
      <c r="D1" s="6" t="str">
        <f>RIGHT(C1,4)</f>
        <v>5604</v>
      </c>
      <c r="E1" s="1" t="s">
        <v>18</v>
      </c>
      <c r="F1" s="3">
        <v>3.3690000000000002</v>
      </c>
      <c r="G1" s="7">
        <v>336875</v>
      </c>
    </row>
    <row r="2" spans="1:7" ht="18" customHeight="1" x14ac:dyDescent="0.25">
      <c r="A2" s="1"/>
      <c r="B2" s="2">
        <v>5103690841</v>
      </c>
      <c r="C2" s="1" t="s">
        <v>24</v>
      </c>
      <c r="D2" s="6" t="str">
        <f t="shared" ref="D2:D21" si="0">RIGHT(C2,4)</f>
        <v>5533</v>
      </c>
      <c r="E2" s="1" t="s">
        <v>25</v>
      </c>
      <c r="F2" s="3">
        <v>3.3690000000000002</v>
      </c>
      <c r="G2" s="7">
        <v>336875</v>
      </c>
    </row>
    <row r="3" spans="1:7" ht="17.850000000000001" customHeight="1" x14ac:dyDescent="0.25">
      <c r="A3" s="1"/>
      <c r="B3" s="2">
        <v>5103693657</v>
      </c>
      <c r="C3" s="1" t="s">
        <v>35</v>
      </c>
      <c r="D3" s="6" t="str">
        <f t="shared" si="0"/>
        <v>5603</v>
      </c>
      <c r="E3" s="1" t="s">
        <v>18</v>
      </c>
      <c r="F3" s="3">
        <v>3.3690000000000002</v>
      </c>
      <c r="G3" s="7">
        <v>336875</v>
      </c>
    </row>
    <row r="4" spans="1:7" ht="18" customHeight="1" x14ac:dyDescent="0.25">
      <c r="A4" s="1"/>
      <c r="B4" s="2">
        <v>5103693719</v>
      </c>
      <c r="C4" s="1" t="s">
        <v>41</v>
      </c>
      <c r="D4" s="6" t="str">
        <f t="shared" si="0"/>
        <v>5607</v>
      </c>
      <c r="E4" s="1" t="s">
        <v>18</v>
      </c>
      <c r="F4" s="3">
        <v>3.3690000000000002</v>
      </c>
      <c r="G4" s="7">
        <v>336875</v>
      </c>
    </row>
    <row r="5" spans="1:7" ht="17.850000000000001" customHeight="1" x14ac:dyDescent="0.25">
      <c r="A5" s="1"/>
      <c r="B5" s="2">
        <v>5103693684</v>
      </c>
      <c r="C5" s="1" t="s">
        <v>36</v>
      </c>
      <c r="D5" s="6" t="str">
        <f t="shared" si="0"/>
        <v>5443</v>
      </c>
      <c r="E5" s="1" t="s">
        <v>23</v>
      </c>
      <c r="F5" s="3">
        <v>4.8460000000000001</v>
      </c>
      <c r="G5" s="7">
        <v>484645</v>
      </c>
    </row>
    <row r="6" spans="1:7" ht="18" customHeight="1" x14ac:dyDescent="0.25">
      <c r="A6" s="1"/>
      <c r="B6" s="2">
        <v>5103692398</v>
      </c>
      <c r="C6" s="1" t="s">
        <v>29</v>
      </c>
      <c r="D6" s="6" t="str">
        <f t="shared" si="0"/>
        <v>5441</v>
      </c>
      <c r="E6" s="1" t="s">
        <v>23</v>
      </c>
      <c r="F6" s="3">
        <v>7.0720000000000001</v>
      </c>
      <c r="G6" s="7">
        <v>707205</v>
      </c>
    </row>
    <row r="7" spans="1:7" ht="17.850000000000001" customHeight="1" x14ac:dyDescent="0.25">
      <c r="A7" s="1"/>
      <c r="B7" s="2">
        <v>5103691866</v>
      </c>
      <c r="C7" s="1" t="s">
        <v>26</v>
      </c>
      <c r="D7" s="6" t="str">
        <f t="shared" si="0"/>
        <v>5442</v>
      </c>
      <c r="E7" s="1" t="s">
        <v>23</v>
      </c>
      <c r="F7" s="3">
        <v>7.09</v>
      </c>
      <c r="G7" s="7">
        <v>70902</v>
      </c>
    </row>
    <row r="8" spans="1:7" ht="18" customHeight="1" x14ac:dyDescent="0.25">
      <c r="A8" s="1"/>
      <c r="B8" s="2">
        <v>5103693685</v>
      </c>
      <c r="C8" s="1" t="s">
        <v>37</v>
      </c>
      <c r="D8" s="6" t="str">
        <f t="shared" si="0"/>
        <v>5535</v>
      </c>
      <c r="E8" s="1" t="s">
        <v>25</v>
      </c>
      <c r="F8" s="3">
        <v>8.1760000000000002</v>
      </c>
      <c r="G8" s="7">
        <v>817648</v>
      </c>
    </row>
    <row r="9" spans="1:7" ht="17.850000000000001" customHeight="1" x14ac:dyDescent="0.25">
      <c r="A9" s="1"/>
      <c r="B9" s="2">
        <v>5103693717</v>
      </c>
      <c r="C9" s="1" t="s">
        <v>40</v>
      </c>
      <c r="D9" s="6" t="str">
        <f t="shared" si="0"/>
        <v>5536</v>
      </c>
      <c r="E9" s="1" t="s">
        <v>25</v>
      </c>
      <c r="F9" s="3">
        <v>12.319000000000001</v>
      </c>
      <c r="G9" s="8">
        <v>1231854</v>
      </c>
    </row>
    <row r="10" spans="1:7" ht="18.2" customHeight="1" x14ac:dyDescent="0.25">
      <c r="A10" s="1"/>
      <c r="B10" s="2">
        <v>5103693656</v>
      </c>
      <c r="C10" s="1" t="s">
        <v>34</v>
      </c>
      <c r="D10" s="6" t="str">
        <f t="shared" si="0"/>
        <v>5602</v>
      </c>
      <c r="E10" s="1" t="s">
        <v>18</v>
      </c>
      <c r="F10" s="3">
        <v>13.475</v>
      </c>
      <c r="G10" s="8">
        <v>1347500</v>
      </c>
    </row>
    <row r="11" spans="1:7" ht="17.850000000000001" customHeight="1" x14ac:dyDescent="0.25">
      <c r="A11" s="1"/>
      <c r="B11" s="2">
        <v>5103691867</v>
      </c>
      <c r="C11" s="1" t="s">
        <v>27</v>
      </c>
      <c r="D11" s="6" t="str">
        <f t="shared" si="0"/>
        <v>5746</v>
      </c>
      <c r="E11" s="1" t="s">
        <v>28</v>
      </c>
      <c r="F11" s="3">
        <v>21.611999999999998</v>
      </c>
      <c r="G11" s="8">
        <v>2161210</v>
      </c>
    </row>
    <row r="12" spans="1:7" ht="18.2" customHeight="1" x14ac:dyDescent="0.25">
      <c r="A12" s="1"/>
      <c r="B12" s="2">
        <v>5103690839</v>
      </c>
      <c r="C12" s="1" t="s">
        <v>22</v>
      </c>
      <c r="D12" s="6" t="str">
        <f t="shared" si="0"/>
        <v>5437</v>
      </c>
      <c r="E12" s="1" t="s">
        <v>23</v>
      </c>
      <c r="F12" s="3">
        <v>38.847999999999999</v>
      </c>
      <c r="G12" s="8">
        <v>3884804</v>
      </c>
    </row>
    <row r="13" spans="1:7" ht="17.850000000000001" customHeight="1" x14ac:dyDescent="0.25">
      <c r="A13" s="1"/>
      <c r="B13" s="2">
        <v>5103692412</v>
      </c>
      <c r="C13" s="1" t="s">
        <v>30</v>
      </c>
      <c r="D13" s="6" t="str">
        <f t="shared" si="0"/>
        <v>5592</v>
      </c>
      <c r="E13" s="1" t="s">
        <v>18</v>
      </c>
      <c r="F13" s="3">
        <v>452.08800000000002</v>
      </c>
      <c r="G13" s="8">
        <v>45208802</v>
      </c>
    </row>
    <row r="14" spans="1:7" ht="18.2" customHeight="1" x14ac:dyDescent="0.25">
      <c r="A14" s="1"/>
      <c r="B14" s="2">
        <v>5103693715</v>
      </c>
      <c r="C14" s="1" t="s">
        <v>39</v>
      </c>
      <c r="D14" s="6" t="str">
        <f t="shared" si="0"/>
        <v>5436</v>
      </c>
      <c r="E14" s="1" t="s">
        <v>23</v>
      </c>
      <c r="F14" s="3">
        <v>52.494999999999997</v>
      </c>
      <c r="G14" s="8">
        <v>5249497</v>
      </c>
    </row>
    <row r="15" spans="1:7" ht="17.850000000000001" customHeight="1" x14ac:dyDescent="0.25">
      <c r="A15" s="1"/>
      <c r="B15" s="2">
        <v>5103693655</v>
      </c>
      <c r="C15" s="1" t="s">
        <v>33</v>
      </c>
      <c r="D15" s="6" t="str">
        <f t="shared" si="0"/>
        <v>5595</v>
      </c>
      <c r="E15" s="1" t="s">
        <v>18</v>
      </c>
      <c r="F15" s="3">
        <v>57.475999999999999</v>
      </c>
      <c r="G15" s="8">
        <v>5747550</v>
      </c>
    </row>
    <row r="16" spans="1:7" ht="18.2" customHeight="1" x14ac:dyDescent="0.25">
      <c r="A16" s="1"/>
      <c r="B16" s="2">
        <v>5103690838</v>
      </c>
      <c r="C16" s="1" t="s">
        <v>20</v>
      </c>
      <c r="D16" s="6" t="str">
        <f t="shared" si="0"/>
        <v>4484</v>
      </c>
      <c r="E16" s="1" t="s">
        <v>21</v>
      </c>
      <c r="F16" s="3">
        <v>532.85699999999997</v>
      </c>
      <c r="G16" s="8">
        <v>53285746</v>
      </c>
    </row>
    <row r="17" spans="1:7" ht="17.850000000000001" customHeight="1" x14ac:dyDescent="0.25">
      <c r="A17" s="1"/>
      <c r="B17" s="2">
        <v>5103692428</v>
      </c>
      <c r="C17" s="1" t="s">
        <v>31</v>
      </c>
      <c r="D17" s="6" t="str">
        <f t="shared" si="0"/>
        <v>5589</v>
      </c>
      <c r="E17" s="1" t="s">
        <v>18</v>
      </c>
      <c r="F17" s="3">
        <v>552.05899999999997</v>
      </c>
      <c r="G17" s="8">
        <v>55205927</v>
      </c>
    </row>
    <row r="18" spans="1:7" ht="18.2" customHeight="1" x14ac:dyDescent="0.25">
      <c r="A18" s="1"/>
      <c r="B18" s="2">
        <v>5103693749</v>
      </c>
      <c r="C18" s="1" t="s">
        <v>42</v>
      </c>
      <c r="D18" s="6" t="str">
        <f t="shared" si="0"/>
        <v>5588</v>
      </c>
      <c r="E18" s="1" t="s">
        <v>18</v>
      </c>
      <c r="F18" s="3">
        <v>703.39300000000003</v>
      </c>
      <c r="G18" s="8">
        <v>70339337</v>
      </c>
    </row>
    <row r="19" spans="1:7" ht="17.850000000000001" customHeight="1" x14ac:dyDescent="0.25">
      <c r="A19" s="1"/>
      <c r="B19" s="2">
        <v>5103694067</v>
      </c>
      <c r="C19" s="1" t="s">
        <v>43</v>
      </c>
      <c r="D19" s="6" t="str">
        <f t="shared" si="0"/>
        <v>5427</v>
      </c>
      <c r="E19" s="1" t="s">
        <v>23</v>
      </c>
      <c r="F19" s="3">
        <v>704.39400000000001</v>
      </c>
      <c r="G19" s="8">
        <v>70439423</v>
      </c>
    </row>
    <row r="20" spans="1:7" ht="18.2" customHeight="1" x14ac:dyDescent="0.25">
      <c r="A20" s="1"/>
      <c r="B20" s="2">
        <v>5103693714</v>
      </c>
      <c r="C20" s="1" t="s">
        <v>38</v>
      </c>
      <c r="D20" s="6" t="str">
        <f t="shared" si="0"/>
        <v>5429</v>
      </c>
      <c r="E20" s="1" t="s">
        <v>23</v>
      </c>
      <c r="F20" s="3">
        <v>761.60500000000002</v>
      </c>
      <c r="G20" s="8">
        <v>76160471</v>
      </c>
    </row>
    <row r="21" spans="1:7" ht="17.850000000000001" customHeight="1" x14ac:dyDescent="0.25">
      <c r="A21" s="1"/>
      <c r="B21" s="2">
        <v>5103693654</v>
      </c>
      <c r="C21" s="1" t="s">
        <v>32</v>
      </c>
      <c r="D21" s="6" t="str">
        <f t="shared" si="0"/>
        <v>5531</v>
      </c>
      <c r="E21" s="1" t="s">
        <v>25</v>
      </c>
      <c r="F21" s="3">
        <v>998.22400000000005</v>
      </c>
      <c r="G21" s="8">
        <v>99822375</v>
      </c>
    </row>
    <row r="22" spans="1:7" ht="18.2" customHeight="1" x14ac:dyDescent="0.25">
      <c r="A22" s="1"/>
      <c r="B22" s="1"/>
      <c r="C22" s="1"/>
      <c r="D22" s="6"/>
      <c r="E22" s="1"/>
      <c r="F22" s="1"/>
      <c r="G22" s="1"/>
    </row>
    <row r="23" spans="1:7" ht="17.850000000000001" customHeight="1" x14ac:dyDescent="0.25">
      <c r="A23" s="1"/>
      <c r="B23" s="6"/>
      <c r="C23" s="1"/>
      <c r="D23" s="6"/>
      <c r="E23" s="1"/>
      <c r="F23" s="6"/>
      <c r="G23" s="1"/>
    </row>
    <row r="24" spans="1:7" ht="18.2" customHeight="1" x14ac:dyDescent="0.25">
      <c r="A24" s="1"/>
      <c r="B24" s="1"/>
      <c r="C24" s="1"/>
      <c r="D24" s="6"/>
      <c r="E24" s="1"/>
      <c r="F24" s="1"/>
      <c r="G24" s="1"/>
    </row>
    <row r="25" spans="1:7" ht="17.850000000000001" customHeight="1" x14ac:dyDescent="0.25">
      <c r="A25" s="1"/>
      <c r="B25" s="6"/>
      <c r="C25" s="1"/>
      <c r="D25" s="6"/>
      <c r="E25" s="1"/>
      <c r="F25" s="6"/>
      <c r="G25" s="6"/>
    </row>
    <row r="26" spans="1:7" ht="18.2" customHeight="1" x14ac:dyDescent="0.25">
      <c r="A26" s="1"/>
      <c r="B26" s="1"/>
      <c r="C26" s="1"/>
      <c r="D26" s="6"/>
      <c r="E26" s="1"/>
      <c r="F26" s="1"/>
      <c r="G26" s="1"/>
    </row>
    <row r="27" spans="1:7" ht="17.850000000000001" customHeight="1" x14ac:dyDescent="0.25">
      <c r="A27" s="1"/>
      <c r="B27" s="6"/>
      <c r="C27" s="1"/>
      <c r="D27" s="6"/>
      <c r="E27" s="1"/>
      <c r="F27" s="6"/>
      <c r="G27" s="6"/>
    </row>
    <row r="28" spans="1:7" ht="18.2" customHeight="1" x14ac:dyDescent="0.25">
      <c r="A28" s="1"/>
      <c r="B28" s="1"/>
      <c r="C28" s="1"/>
      <c r="D28" s="6"/>
      <c r="E28" s="1"/>
      <c r="F28" s="1"/>
      <c r="G28" s="1"/>
    </row>
    <row r="29" spans="1:7" ht="17.850000000000001" customHeight="1" x14ac:dyDescent="0.25">
      <c r="A29" s="1"/>
      <c r="B29" s="6"/>
      <c r="C29" s="1"/>
      <c r="D29" s="6"/>
      <c r="E29" s="1"/>
      <c r="F29" s="6"/>
      <c r="G29" s="6"/>
    </row>
    <row r="30" spans="1:7" ht="18" customHeight="1" x14ac:dyDescent="0.25">
      <c r="A30" s="1"/>
      <c r="B30" s="1"/>
      <c r="C30" s="1"/>
      <c r="D30" s="6"/>
      <c r="E30" s="1"/>
      <c r="F30" s="1"/>
      <c r="G30" s="1"/>
    </row>
    <row r="31" spans="1:7" ht="17.850000000000001" customHeight="1" x14ac:dyDescent="0.25">
      <c r="A31" s="1"/>
      <c r="B31" s="6"/>
      <c r="C31" s="1"/>
      <c r="D31" s="6"/>
      <c r="E31" s="1"/>
      <c r="F31" s="6"/>
      <c r="G31" s="1"/>
    </row>
    <row r="32" spans="1:7" ht="18.2" customHeight="1" x14ac:dyDescent="0.25">
      <c r="A32" s="1"/>
      <c r="B32" s="1"/>
      <c r="C32" s="1"/>
      <c r="D32" s="6"/>
      <c r="E32" s="1"/>
      <c r="F32" s="1"/>
      <c r="G32" s="1"/>
    </row>
    <row r="33" spans="1:7" ht="17.850000000000001" customHeight="1" x14ac:dyDescent="0.25">
      <c r="A33" s="1"/>
      <c r="B33" s="6"/>
      <c r="C33" s="1"/>
      <c r="D33" s="6"/>
      <c r="E33" s="1"/>
      <c r="F33" s="6"/>
      <c r="G33" s="1"/>
    </row>
    <row r="34" spans="1:7" ht="18.2" customHeight="1" x14ac:dyDescent="0.25">
      <c r="A34" s="1"/>
      <c r="B34" s="1"/>
      <c r="C34" s="1"/>
      <c r="D34" s="6"/>
      <c r="E34" s="1"/>
      <c r="F34" s="1"/>
      <c r="G34" s="1"/>
    </row>
    <row r="35" spans="1:7" ht="17.850000000000001" customHeight="1" x14ac:dyDescent="0.25">
      <c r="A35" s="1"/>
      <c r="B35" s="6"/>
      <c r="C35" s="1"/>
      <c r="D35" s="6"/>
      <c r="E35" s="1"/>
      <c r="F35" s="6"/>
      <c r="G35" s="1"/>
    </row>
    <row r="36" spans="1:7" ht="18.2" customHeight="1" x14ac:dyDescent="0.25">
      <c r="A36" s="1"/>
      <c r="B36" s="1"/>
      <c r="C36" s="1"/>
      <c r="D36" s="6"/>
      <c r="E36" s="1"/>
      <c r="F36" s="1"/>
      <c r="G36" s="1"/>
    </row>
    <row r="37" spans="1:7" ht="17.850000000000001" customHeight="1" x14ac:dyDescent="0.25">
      <c r="A37" s="1"/>
      <c r="B37" s="6"/>
      <c r="C37" s="1"/>
      <c r="D37" s="6"/>
      <c r="E37" s="1"/>
      <c r="F37" s="6"/>
      <c r="G37" s="6"/>
    </row>
    <row r="38" spans="1:7" ht="18.2" customHeight="1" x14ac:dyDescent="0.25">
      <c r="A38" s="1"/>
      <c r="B38" s="1"/>
      <c r="C38" s="1"/>
      <c r="D38" s="6"/>
      <c r="E38" s="1"/>
      <c r="F38" s="1"/>
      <c r="G38" s="1"/>
    </row>
    <row r="39" spans="1:7" ht="17.850000000000001" customHeight="1" x14ac:dyDescent="0.25">
      <c r="A39" s="1"/>
      <c r="B39" s="6"/>
      <c r="C39" s="1"/>
      <c r="D39" s="6"/>
      <c r="E39" s="1"/>
      <c r="F39" s="6"/>
      <c r="G39" s="1"/>
    </row>
    <row r="40" spans="1:7" ht="18.2" customHeight="1" x14ac:dyDescent="0.25">
      <c r="A40" s="1"/>
      <c r="B40" s="1"/>
      <c r="C40" s="1"/>
      <c r="D40" s="6"/>
      <c r="E40" s="1"/>
      <c r="F40" s="1"/>
      <c r="G40" s="1"/>
    </row>
    <row r="41" spans="1:7" ht="17.850000000000001" customHeight="1" x14ac:dyDescent="0.25">
      <c r="A41" s="1"/>
      <c r="B41" s="6"/>
      <c r="C41" s="1"/>
      <c r="D41" s="6"/>
      <c r="E41" s="1"/>
      <c r="F41" s="6"/>
      <c r="G41" s="1"/>
    </row>
    <row r="42" spans="1:7" ht="18.2" customHeight="1" x14ac:dyDescent="0.25">
      <c r="A42" s="1"/>
      <c r="B42" s="1"/>
      <c r="C42" s="1"/>
      <c r="D42" s="6"/>
      <c r="E42" s="1"/>
      <c r="F42" s="1"/>
      <c r="G42" s="1"/>
    </row>
    <row r="43" spans="1:7" ht="21.75" customHeight="1" x14ac:dyDescent="0.25">
      <c r="A43" s="1"/>
      <c r="B43" s="1"/>
      <c r="C43" s="1"/>
      <c r="D43" s="6"/>
      <c r="E43" s="1"/>
      <c r="F43" s="1"/>
      <c r="G43" s="1"/>
    </row>
    <row r="44" spans="1:7" ht="15.4" customHeight="1" x14ac:dyDescent="0.25">
      <c r="A44" s="1" t="s">
        <v>44</v>
      </c>
      <c r="B44" s="1"/>
      <c r="C44" s="1"/>
      <c r="D44" s="6"/>
      <c r="E44" s="1"/>
      <c r="F44" s="1"/>
      <c r="G44" s="1"/>
    </row>
    <row r="45" spans="1:7" ht="24.2" customHeight="1" x14ac:dyDescent="0.25">
      <c r="A45" s="1"/>
      <c r="B45" s="1"/>
      <c r="C45" s="1"/>
      <c r="D45" s="6"/>
      <c r="E45" s="1"/>
      <c r="F45" s="1"/>
      <c r="G45" s="1" t="s">
        <v>15</v>
      </c>
    </row>
  </sheetData>
  <sortState ref="A1:H42">
    <sortCondition ref="G1"/>
  </sortState>
  <pageMargins left="0.7" right="0.7" top="0.75" bottom="0.75" header="0.3" footer="0.3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B1" sqref="B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1.85546875" customWidth="1"/>
    <col min="5" max="5" width="15.28515625" bestFit="1" customWidth="1"/>
    <col min="6" max="6" width="16.140625" bestFit="1" customWidth="1"/>
    <col min="7" max="7" width="14.140625" bestFit="1" customWidth="1"/>
  </cols>
  <sheetData>
    <row r="1" spans="1:7" ht="14.1" customHeight="1" x14ac:dyDescent="0.25">
      <c r="A1" s="1"/>
      <c r="B1" s="2">
        <v>5103702038</v>
      </c>
      <c r="C1" s="1" t="s">
        <v>49</v>
      </c>
      <c r="D1" s="6" t="str">
        <f t="shared" ref="D1:D21" si="0">RIGHT(C1,4)</f>
        <v>5598</v>
      </c>
      <c r="E1" s="1" t="s">
        <v>18</v>
      </c>
      <c r="F1" s="3">
        <v>3.3690000000000002</v>
      </c>
      <c r="G1" s="7">
        <v>336875</v>
      </c>
    </row>
    <row r="2" spans="1:7" ht="42.95" customHeight="1" x14ac:dyDescent="0.25">
      <c r="A2" s="1"/>
      <c r="B2" s="2">
        <v>5103702040</v>
      </c>
      <c r="C2" s="1" t="s">
        <v>50</v>
      </c>
      <c r="D2" s="6" t="str">
        <f t="shared" si="0"/>
        <v>5606</v>
      </c>
      <c r="E2" s="1" t="s">
        <v>18</v>
      </c>
      <c r="F2" s="3">
        <v>3.3690000000000002</v>
      </c>
      <c r="G2" s="7">
        <v>336875</v>
      </c>
    </row>
    <row r="3" spans="1:7" ht="15.4" customHeight="1" x14ac:dyDescent="0.25">
      <c r="A3" s="1"/>
      <c r="B3" s="2">
        <v>5103702116</v>
      </c>
      <c r="C3" s="1" t="s">
        <v>52</v>
      </c>
      <c r="D3" s="6" t="str">
        <f t="shared" si="0"/>
        <v>5605</v>
      </c>
      <c r="E3" s="1" t="s">
        <v>18</v>
      </c>
      <c r="F3" s="3">
        <v>3.3690000000000002</v>
      </c>
      <c r="G3" s="7">
        <v>336875</v>
      </c>
    </row>
    <row r="4" spans="1:7" ht="22.35" customHeight="1" x14ac:dyDescent="0.25">
      <c r="A4" s="1"/>
      <c r="B4" s="2">
        <v>5103703440</v>
      </c>
      <c r="C4" s="1" t="s">
        <v>57</v>
      </c>
      <c r="D4" s="6" t="str">
        <f t="shared" si="0"/>
        <v>5532</v>
      </c>
      <c r="E4" s="1" t="s">
        <v>25</v>
      </c>
      <c r="F4" s="3">
        <v>3.3690000000000002</v>
      </c>
      <c r="G4" s="7">
        <v>336875</v>
      </c>
    </row>
    <row r="5" spans="1:7" ht="13.5" customHeight="1" x14ac:dyDescent="0.25">
      <c r="A5" s="1"/>
      <c r="B5" s="2">
        <v>5103703441</v>
      </c>
      <c r="C5" s="1" t="s">
        <v>58</v>
      </c>
      <c r="D5" s="6" t="str">
        <f t="shared" si="0"/>
        <v>5534</v>
      </c>
      <c r="E5" s="1" t="s">
        <v>25</v>
      </c>
      <c r="F5" s="3">
        <v>3.3690000000000002</v>
      </c>
      <c r="G5" s="7">
        <v>336875</v>
      </c>
    </row>
    <row r="6" spans="1:7" ht="24.2" customHeight="1" x14ac:dyDescent="0.25">
      <c r="A6" s="1"/>
      <c r="B6" s="2">
        <v>5103703467</v>
      </c>
      <c r="C6" s="1" t="s">
        <v>65</v>
      </c>
      <c r="D6" s="6" t="str">
        <f t="shared" si="0"/>
        <v>5744</v>
      </c>
      <c r="E6" s="1" t="s">
        <v>28</v>
      </c>
      <c r="F6" s="3">
        <v>5.8179999999999996</v>
      </c>
      <c r="G6" s="7">
        <v>581774</v>
      </c>
    </row>
    <row r="7" spans="1:7" ht="18" customHeight="1" x14ac:dyDescent="0.25">
      <c r="A7" s="1"/>
      <c r="B7" s="2">
        <v>5103702147</v>
      </c>
      <c r="C7" s="1" t="s">
        <v>55</v>
      </c>
      <c r="D7" s="6" t="str">
        <f t="shared" si="0"/>
        <v>5537</v>
      </c>
      <c r="E7" s="1" t="s">
        <v>25</v>
      </c>
      <c r="F7" s="3">
        <v>8.4540000000000006</v>
      </c>
      <c r="G7" s="7">
        <v>845427</v>
      </c>
    </row>
    <row r="8" spans="1:7" ht="17.850000000000001" customHeight="1" x14ac:dyDescent="0.25">
      <c r="A8" s="1"/>
      <c r="B8" s="2">
        <v>5103703442</v>
      </c>
      <c r="C8" s="1" t="s">
        <v>59</v>
      </c>
      <c r="D8" s="6" t="str">
        <f t="shared" si="0"/>
        <v>5567</v>
      </c>
      <c r="E8" s="1" t="s">
        <v>60</v>
      </c>
      <c r="F8" s="3">
        <v>9.657</v>
      </c>
      <c r="G8" s="7">
        <v>965659</v>
      </c>
    </row>
    <row r="9" spans="1:7" ht="18" customHeight="1" x14ac:dyDescent="0.25">
      <c r="A9" s="1"/>
      <c r="B9" s="2">
        <v>5103703568</v>
      </c>
      <c r="C9" s="1" t="s">
        <v>66</v>
      </c>
      <c r="D9" s="6" t="str">
        <f t="shared" si="0"/>
        <v>5745</v>
      </c>
      <c r="E9" s="1" t="s">
        <v>28</v>
      </c>
      <c r="F9" s="3">
        <v>15.292</v>
      </c>
      <c r="G9" s="8">
        <v>1529156</v>
      </c>
    </row>
    <row r="10" spans="1:7" ht="17.850000000000001" customHeight="1" x14ac:dyDescent="0.25">
      <c r="A10" s="1"/>
      <c r="B10" s="2">
        <v>5103702037</v>
      </c>
      <c r="C10" s="1" t="s">
        <v>48</v>
      </c>
      <c r="D10" s="6" t="str">
        <f t="shared" si="0"/>
        <v>5596</v>
      </c>
      <c r="E10" s="1" t="s">
        <v>18</v>
      </c>
      <c r="F10" s="3">
        <v>182.941</v>
      </c>
      <c r="G10" s="8">
        <v>18294130</v>
      </c>
    </row>
    <row r="11" spans="1:7" ht="18" customHeight="1" x14ac:dyDescent="0.25">
      <c r="A11" s="1"/>
      <c r="B11" s="2">
        <v>5103703444</v>
      </c>
      <c r="C11" s="1" t="s">
        <v>61</v>
      </c>
      <c r="D11" s="6" t="str">
        <f t="shared" si="0"/>
        <v>5609</v>
      </c>
      <c r="E11" s="1" t="s">
        <v>18</v>
      </c>
      <c r="F11" s="3">
        <v>27.047000000000001</v>
      </c>
      <c r="G11" s="8">
        <v>2704725</v>
      </c>
    </row>
    <row r="12" spans="1:7" ht="17.850000000000001" customHeight="1" x14ac:dyDescent="0.25">
      <c r="A12" s="1"/>
      <c r="B12" s="2">
        <v>5103702117</v>
      </c>
      <c r="C12" s="1" t="s">
        <v>53</v>
      </c>
      <c r="D12" s="6" t="str">
        <f t="shared" si="0"/>
        <v>5608</v>
      </c>
      <c r="E12" s="1" t="s">
        <v>18</v>
      </c>
      <c r="F12" s="3">
        <v>30.186</v>
      </c>
      <c r="G12" s="8">
        <v>3018618</v>
      </c>
    </row>
    <row r="13" spans="1:7" ht="18" customHeight="1" x14ac:dyDescent="0.25">
      <c r="A13" s="1"/>
      <c r="B13" s="2">
        <v>5103703456</v>
      </c>
      <c r="C13" s="1" t="s">
        <v>64</v>
      </c>
      <c r="D13" s="6" t="str">
        <f t="shared" si="0"/>
        <v>5599</v>
      </c>
      <c r="E13" s="1" t="s">
        <v>18</v>
      </c>
      <c r="F13" s="3">
        <v>30.234000000000002</v>
      </c>
      <c r="G13" s="8">
        <v>3023438</v>
      </c>
    </row>
    <row r="14" spans="1:7" ht="17.850000000000001" customHeight="1" x14ac:dyDescent="0.25">
      <c r="A14" s="1"/>
      <c r="B14" s="2">
        <v>5103702146</v>
      </c>
      <c r="C14" s="1" t="s">
        <v>54</v>
      </c>
      <c r="D14" s="6" t="str">
        <f t="shared" si="0"/>
        <v>5435</v>
      </c>
      <c r="E14" s="1" t="s">
        <v>23</v>
      </c>
      <c r="F14" s="3">
        <v>34.292000000000002</v>
      </c>
      <c r="G14" s="8">
        <v>3429201</v>
      </c>
    </row>
    <row r="15" spans="1:7" ht="18.2" customHeight="1" x14ac:dyDescent="0.25">
      <c r="A15" s="1"/>
      <c r="B15" s="2">
        <v>5103703569</v>
      </c>
      <c r="C15" s="1" t="s">
        <v>67</v>
      </c>
      <c r="D15" s="6" t="str">
        <f t="shared" si="0"/>
        <v>5432</v>
      </c>
      <c r="E15" s="1" t="s">
        <v>23</v>
      </c>
      <c r="F15" s="3">
        <v>342.21300000000002</v>
      </c>
      <c r="G15" s="8">
        <v>34221319</v>
      </c>
    </row>
    <row r="16" spans="1:7" ht="17.850000000000001" customHeight="1" x14ac:dyDescent="0.25">
      <c r="A16" s="1"/>
      <c r="B16" s="2">
        <v>5103703454</v>
      </c>
      <c r="C16" s="1" t="s">
        <v>62</v>
      </c>
      <c r="D16" s="6" t="str">
        <f t="shared" si="0"/>
        <v>5430</v>
      </c>
      <c r="E16" s="1" t="s">
        <v>23</v>
      </c>
      <c r="F16" s="3">
        <v>456.02199999999999</v>
      </c>
      <c r="G16" s="8">
        <v>45602165</v>
      </c>
    </row>
    <row r="17" spans="1:7" ht="18.2" customHeight="1" x14ac:dyDescent="0.25">
      <c r="A17" s="1"/>
      <c r="B17" s="2">
        <v>5103702152</v>
      </c>
      <c r="C17" s="1" t="s">
        <v>56</v>
      </c>
      <c r="D17" s="6" t="str">
        <f t="shared" si="0"/>
        <v>5424</v>
      </c>
      <c r="E17" s="1" t="s">
        <v>23</v>
      </c>
      <c r="F17" s="3">
        <v>507.52</v>
      </c>
      <c r="G17" s="8">
        <v>50752001</v>
      </c>
    </row>
    <row r="18" spans="1:7" ht="17.850000000000001" customHeight="1" x14ac:dyDescent="0.25">
      <c r="A18" s="1"/>
      <c r="B18" s="2">
        <v>5103702034</v>
      </c>
      <c r="C18" s="1" t="s">
        <v>46</v>
      </c>
      <c r="D18" s="6" t="str">
        <f t="shared" si="0"/>
        <v>4449</v>
      </c>
      <c r="E18" s="1" t="s">
        <v>47</v>
      </c>
      <c r="F18" s="3">
        <v>577.06200000000001</v>
      </c>
      <c r="G18" s="8">
        <v>57706235</v>
      </c>
    </row>
    <row r="19" spans="1:7" ht="18.2" customHeight="1" x14ac:dyDescent="0.25">
      <c r="A19" s="1"/>
      <c r="B19" s="2">
        <v>5103702115</v>
      </c>
      <c r="C19" s="1" t="s">
        <v>51</v>
      </c>
      <c r="D19" s="6" t="str">
        <f t="shared" si="0"/>
        <v>5597</v>
      </c>
      <c r="E19" s="1" t="s">
        <v>18</v>
      </c>
      <c r="F19" s="3">
        <v>65.016000000000005</v>
      </c>
      <c r="G19" s="8">
        <v>6501550</v>
      </c>
    </row>
    <row r="20" spans="1:7" ht="17.850000000000001" customHeight="1" x14ac:dyDescent="0.25">
      <c r="A20" s="1"/>
      <c r="B20" s="2">
        <v>5103703455</v>
      </c>
      <c r="C20" s="1" t="s">
        <v>63</v>
      </c>
      <c r="D20" s="6" t="str">
        <f t="shared" si="0"/>
        <v>5431</v>
      </c>
      <c r="E20" s="1" t="s">
        <v>23</v>
      </c>
      <c r="F20" s="3">
        <v>714.28099999999995</v>
      </c>
      <c r="G20" s="8">
        <v>71428094</v>
      </c>
    </row>
    <row r="21" spans="1:7" ht="18.2" customHeight="1" x14ac:dyDescent="0.25">
      <c r="A21" s="1"/>
      <c r="B21" s="2">
        <v>5103694068</v>
      </c>
      <c r="C21" s="1" t="s">
        <v>45</v>
      </c>
      <c r="D21" s="6" t="str">
        <f t="shared" si="0"/>
        <v>5590</v>
      </c>
      <c r="E21" s="1" t="s">
        <v>18</v>
      </c>
      <c r="F21" s="3">
        <v>718.89499999999998</v>
      </c>
      <c r="G21" s="8">
        <v>71889531</v>
      </c>
    </row>
    <row r="22" spans="1:7" ht="17.850000000000001" customHeight="1" x14ac:dyDescent="0.25">
      <c r="A22" s="1" t="s">
        <v>19</v>
      </c>
      <c r="B22" s="1"/>
      <c r="C22" s="1"/>
      <c r="D22" s="6"/>
      <c r="E22" s="1"/>
      <c r="F22" s="1"/>
      <c r="G22" s="1"/>
    </row>
    <row r="23" spans="1:7" ht="18.2" customHeight="1" x14ac:dyDescent="0.25">
      <c r="A23" s="1" t="s">
        <v>19</v>
      </c>
      <c r="B23" s="6"/>
      <c r="C23" s="1"/>
      <c r="D23" s="6"/>
      <c r="E23" s="1"/>
      <c r="F23" s="6"/>
      <c r="G23" s="6"/>
    </row>
    <row r="24" spans="1:7" ht="17.850000000000001" customHeight="1" x14ac:dyDescent="0.25">
      <c r="A24" s="1" t="s">
        <v>19</v>
      </c>
      <c r="B24" s="1"/>
      <c r="C24" s="1"/>
      <c r="D24" s="6"/>
      <c r="E24" s="1"/>
      <c r="F24" s="1"/>
      <c r="G24" s="1"/>
    </row>
    <row r="25" spans="1:7" ht="18.2" customHeight="1" x14ac:dyDescent="0.25">
      <c r="A25" s="1" t="s">
        <v>19</v>
      </c>
      <c r="B25" s="6"/>
      <c r="C25" s="1"/>
      <c r="D25" s="6"/>
      <c r="E25" s="1"/>
      <c r="F25" s="6"/>
      <c r="G25" s="6"/>
    </row>
    <row r="26" spans="1:7" ht="17.850000000000001" customHeight="1" x14ac:dyDescent="0.25">
      <c r="A26" s="1" t="s">
        <v>19</v>
      </c>
      <c r="B26" s="1"/>
      <c r="C26" s="1"/>
      <c r="D26" s="6"/>
      <c r="E26" s="1"/>
      <c r="F26" s="1"/>
      <c r="G26" s="1"/>
    </row>
    <row r="27" spans="1:7" ht="18.2" customHeight="1" x14ac:dyDescent="0.25">
      <c r="A27" s="1" t="s">
        <v>19</v>
      </c>
      <c r="B27" s="6"/>
      <c r="C27" s="1"/>
      <c r="D27" s="6"/>
      <c r="E27" s="1"/>
      <c r="F27" s="6"/>
      <c r="G27" s="6"/>
    </row>
    <row r="28" spans="1:7" ht="17.850000000000001" customHeight="1" x14ac:dyDescent="0.25">
      <c r="A28" s="1" t="s">
        <v>19</v>
      </c>
      <c r="B28" s="1"/>
      <c r="C28" s="1"/>
      <c r="D28" s="6"/>
      <c r="E28" s="1"/>
      <c r="F28" s="1"/>
      <c r="G28" s="1"/>
    </row>
    <row r="29" spans="1:7" ht="18.2" customHeight="1" x14ac:dyDescent="0.25">
      <c r="A29" s="1" t="s">
        <v>19</v>
      </c>
      <c r="B29" s="6"/>
      <c r="C29" s="1"/>
      <c r="D29" s="6"/>
      <c r="E29" s="1"/>
      <c r="F29" s="6"/>
      <c r="G29" s="1"/>
    </row>
    <row r="30" spans="1:7" ht="17.850000000000001" customHeight="1" x14ac:dyDescent="0.25">
      <c r="A30" s="1" t="s">
        <v>19</v>
      </c>
      <c r="B30" s="1"/>
      <c r="C30" s="1"/>
      <c r="D30" s="6"/>
      <c r="E30" s="1"/>
      <c r="F30" s="1"/>
      <c r="G30" s="1"/>
    </row>
    <row r="31" spans="1:7" ht="18.2" customHeight="1" x14ac:dyDescent="0.25">
      <c r="A31" s="1" t="s">
        <v>19</v>
      </c>
      <c r="B31" s="6"/>
      <c r="C31" s="1"/>
      <c r="D31" s="6"/>
      <c r="E31" s="1"/>
      <c r="F31" s="6"/>
      <c r="G31" s="1"/>
    </row>
    <row r="32" spans="1:7" ht="17.850000000000001" customHeight="1" x14ac:dyDescent="0.25">
      <c r="A32" s="1" t="s">
        <v>19</v>
      </c>
      <c r="B32" s="1"/>
      <c r="C32" s="1"/>
      <c r="D32" s="6"/>
      <c r="E32" s="1"/>
      <c r="F32" s="1"/>
      <c r="G32" s="1"/>
    </row>
    <row r="33" spans="1:7" ht="18.2" customHeight="1" x14ac:dyDescent="0.25">
      <c r="A33" s="1" t="s">
        <v>19</v>
      </c>
      <c r="B33" s="6"/>
      <c r="C33" s="1"/>
      <c r="D33" s="6"/>
      <c r="E33" s="1"/>
      <c r="F33" s="6"/>
      <c r="G33" s="1"/>
    </row>
    <row r="34" spans="1:7" ht="17.850000000000001" customHeight="1" x14ac:dyDescent="0.25">
      <c r="A34" s="1" t="s">
        <v>19</v>
      </c>
      <c r="B34" s="1"/>
      <c r="C34" s="1"/>
      <c r="D34" s="6"/>
      <c r="E34" s="1"/>
      <c r="F34" s="1"/>
      <c r="G34" s="1"/>
    </row>
    <row r="35" spans="1:7" ht="18" customHeight="1" x14ac:dyDescent="0.25">
      <c r="A35" s="1" t="s">
        <v>19</v>
      </c>
      <c r="B35" s="6"/>
      <c r="C35" s="1"/>
      <c r="D35" s="6"/>
      <c r="E35" s="1"/>
      <c r="F35" s="6"/>
      <c r="G35" s="1"/>
    </row>
    <row r="36" spans="1:7" ht="17.850000000000001" customHeight="1" x14ac:dyDescent="0.25">
      <c r="A36" s="1" t="s">
        <v>19</v>
      </c>
      <c r="B36" s="1"/>
      <c r="C36" s="1"/>
      <c r="D36" s="6"/>
      <c r="E36" s="1"/>
      <c r="F36" s="1"/>
      <c r="G36" s="1"/>
    </row>
    <row r="37" spans="1:7" ht="18.2" customHeight="1" x14ac:dyDescent="0.25">
      <c r="A37" s="1" t="s">
        <v>19</v>
      </c>
      <c r="B37" s="6"/>
      <c r="C37" s="1"/>
      <c r="D37" s="6"/>
      <c r="E37" s="1"/>
      <c r="F37" s="6"/>
      <c r="G37" s="6"/>
    </row>
    <row r="38" spans="1:7" ht="17.850000000000001" customHeight="1" x14ac:dyDescent="0.25">
      <c r="A38" s="1" t="s">
        <v>19</v>
      </c>
      <c r="B38" s="1"/>
      <c r="C38" s="1"/>
      <c r="D38" s="6"/>
      <c r="E38" s="1"/>
      <c r="F38" s="1"/>
      <c r="G38" s="1"/>
    </row>
    <row r="39" spans="1:7" ht="18.2" customHeight="1" x14ac:dyDescent="0.25">
      <c r="A39" s="1" t="s">
        <v>19</v>
      </c>
      <c r="B39" s="6"/>
      <c r="C39" s="1"/>
      <c r="D39" s="6"/>
      <c r="E39" s="1"/>
      <c r="F39" s="6"/>
      <c r="G39" s="1"/>
    </row>
    <row r="40" spans="1:7" ht="17.850000000000001" customHeight="1" x14ac:dyDescent="0.25">
      <c r="A40" s="1" t="s">
        <v>19</v>
      </c>
      <c r="B40" s="1"/>
      <c r="C40" s="1"/>
      <c r="D40" s="6"/>
      <c r="E40" s="1"/>
      <c r="F40" s="1"/>
      <c r="G40" s="1"/>
    </row>
    <row r="41" spans="1:7" ht="18.2" customHeight="1" x14ac:dyDescent="0.25">
      <c r="A41" s="1" t="s">
        <v>19</v>
      </c>
      <c r="B41" s="6"/>
      <c r="C41" s="1"/>
      <c r="D41" s="6"/>
      <c r="E41" s="1"/>
      <c r="F41" s="6"/>
      <c r="G41" s="1"/>
    </row>
    <row r="42" spans="1:7" ht="17.850000000000001" customHeight="1" x14ac:dyDescent="0.25">
      <c r="A42" s="1" t="s">
        <v>19</v>
      </c>
      <c r="B42" s="1"/>
      <c r="C42" s="1"/>
      <c r="D42" s="6"/>
      <c r="E42" s="1"/>
      <c r="F42" s="1"/>
      <c r="G42" s="1"/>
    </row>
    <row r="43" spans="1:7" ht="18.2" customHeight="1" x14ac:dyDescent="0.25">
      <c r="A43" s="1"/>
      <c r="B43" s="1"/>
      <c r="C43" s="1"/>
      <c r="D43" s="6"/>
      <c r="E43" s="1"/>
      <c r="F43" s="1"/>
      <c r="G43" s="1"/>
    </row>
    <row r="44" spans="1:7" ht="17.850000000000001" customHeight="1" x14ac:dyDescent="0.25">
      <c r="A44" s="1" t="s">
        <v>44</v>
      </c>
      <c r="B44" s="1"/>
      <c r="C44" s="1"/>
      <c r="D44" s="6"/>
      <c r="E44" s="1"/>
      <c r="F44" s="1"/>
      <c r="G44" s="1"/>
    </row>
    <row r="45" spans="1:7" ht="18.2" customHeight="1" x14ac:dyDescent="0.25">
      <c r="A45" s="1"/>
      <c r="B45" s="1"/>
      <c r="C45" s="1"/>
      <c r="D45" s="6"/>
      <c r="E45" s="1"/>
      <c r="F45" s="1"/>
      <c r="G45" s="1" t="s">
        <v>15</v>
      </c>
    </row>
    <row r="46" spans="1:7" ht="17.850000000000001" customHeight="1" x14ac:dyDescent="0.25"/>
    <row r="47" spans="1:7" ht="18.2" customHeight="1" x14ac:dyDescent="0.25"/>
    <row r="48" spans="1:7" ht="21.75" customHeight="1" x14ac:dyDescent="0.25"/>
    <row r="49" ht="15.4" customHeight="1" x14ac:dyDescent="0.25"/>
    <row r="50" ht="24.2" customHeight="1" x14ac:dyDescent="0.25"/>
  </sheetData>
  <sortState ref="A1:H42">
    <sortCondition ref="G1"/>
  </sortState>
  <pageMargins left="0.7" right="0.7" top="0.75" bottom="0.75" header="0.3" footer="0.3"/>
  <pageSetup paperSize="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B1" sqref="B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8" customWidth="1"/>
    <col min="5" max="5" width="15.28515625" bestFit="1" customWidth="1"/>
    <col min="6" max="6" width="15.5703125" bestFit="1" customWidth="1"/>
    <col min="7" max="7" width="15.28515625" bestFit="1" customWidth="1"/>
  </cols>
  <sheetData>
    <row r="1" spans="1:7" ht="24.2" customHeight="1" x14ac:dyDescent="0.25">
      <c r="A1" s="1"/>
      <c r="B1" s="2">
        <v>5103901236</v>
      </c>
      <c r="C1" s="1" t="s">
        <v>82</v>
      </c>
      <c r="D1" s="6" t="str">
        <f>RIGHT(C1,4)</f>
        <v>5791</v>
      </c>
      <c r="E1" s="1" t="s">
        <v>83</v>
      </c>
      <c r="F1" s="3">
        <v>13.66</v>
      </c>
      <c r="G1" s="8">
        <v>1365987</v>
      </c>
    </row>
    <row r="2" spans="1:7" ht="18" customHeight="1" x14ac:dyDescent="0.25">
      <c r="A2" s="1"/>
      <c r="B2" s="2">
        <v>5103897471</v>
      </c>
      <c r="C2" s="1" t="s">
        <v>72</v>
      </c>
      <c r="D2" s="6" t="str">
        <f t="shared" ref="D2:D21" si="0">RIGHT(C2,4)</f>
        <v>6125</v>
      </c>
      <c r="E2" s="1" t="s">
        <v>73</v>
      </c>
      <c r="F2" s="3">
        <v>19.154</v>
      </c>
      <c r="G2" s="8">
        <v>1915362</v>
      </c>
    </row>
    <row r="3" spans="1:7" ht="17.850000000000001" customHeight="1" x14ac:dyDescent="0.25">
      <c r="A3" s="1"/>
      <c r="B3" s="2">
        <v>5103898142</v>
      </c>
      <c r="C3" s="1" t="s">
        <v>74</v>
      </c>
      <c r="D3" s="6" t="str">
        <f t="shared" si="0"/>
        <v>6152</v>
      </c>
      <c r="E3" s="1" t="s">
        <v>73</v>
      </c>
      <c r="F3" s="6" t="s">
        <v>75</v>
      </c>
      <c r="G3" s="8">
        <v>144252515</v>
      </c>
    </row>
    <row r="4" spans="1:7" ht="18" customHeight="1" x14ac:dyDescent="0.25">
      <c r="A4" s="1"/>
      <c r="B4" s="2">
        <v>5103901052</v>
      </c>
      <c r="C4" s="1" t="s">
        <v>79</v>
      </c>
      <c r="D4" s="6" t="str">
        <f t="shared" si="0"/>
        <v>6131</v>
      </c>
      <c r="E4" s="1" t="s">
        <v>73</v>
      </c>
      <c r="F4" s="3">
        <v>27.643000000000001</v>
      </c>
      <c r="G4" s="8">
        <v>2764285</v>
      </c>
    </row>
    <row r="5" spans="1:7" ht="17.850000000000001" customHeight="1" x14ac:dyDescent="0.25">
      <c r="A5" s="1"/>
      <c r="B5" s="2">
        <v>5103901013</v>
      </c>
      <c r="C5" s="1" t="s">
        <v>76</v>
      </c>
      <c r="D5" s="6" t="str">
        <f t="shared" si="0"/>
        <v>6153</v>
      </c>
      <c r="E5" s="1" t="s">
        <v>73</v>
      </c>
      <c r="F5" s="3">
        <v>30.318999999999999</v>
      </c>
      <c r="G5" s="8">
        <v>3031875</v>
      </c>
    </row>
    <row r="6" spans="1:7" ht="18" customHeight="1" x14ac:dyDescent="0.25">
      <c r="A6" s="1"/>
      <c r="B6" s="2">
        <v>5103902071</v>
      </c>
      <c r="C6" s="1" t="s">
        <v>90</v>
      </c>
      <c r="D6" s="6" t="str">
        <f t="shared" si="0"/>
        <v>6119</v>
      </c>
      <c r="E6" s="1" t="s">
        <v>73</v>
      </c>
      <c r="F6" s="3">
        <v>34.761000000000003</v>
      </c>
      <c r="G6" s="8">
        <v>3476143</v>
      </c>
    </row>
    <row r="7" spans="1:7" ht="17.850000000000001" customHeight="1" x14ac:dyDescent="0.25">
      <c r="A7" s="1"/>
      <c r="B7" s="2">
        <v>5103901051</v>
      </c>
      <c r="C7" s="1" t="s">
        <v>78</v>
      </c>
      <c r="D7" s="6" t="str">
        <f t="shared" si="0"/>
        <v>6130</v>
      </c>
      <c r="E7" s="1" t="s">
        <v>73</v>
      </c>
      <c r="F7" s="3">
        <v>43.12</v>
      </c>
      <c r="G7" s="8">
        <v>4312044</v>
      </c>
    </row>
    <row r="8" spans="1:7" ht="18" customHeight="1" x14ac:dyDescent="0.25">
      <c r="A8" s="1"/>
      <c r="B8" s="2">
        <v>5103902024</v>
      </c>
      <c r="C8" s="1" t="s">
        <v>87</v>
      </c>
      <c r="D8" s="6" t="str">
        <f t="shared" si="0"/>
        <v>6140</v>
      </c>
      <c r="E8" s="1" t="s">
        <v>73</v>
      </c>
      <c r="F8" s="3">
        <v>49.154000000000003</v>
      </c>
      <c r="G8" s="8">
        <v>4915350</v>
      </c>
    </row>
    <row r="9" spans="1:7" ht="17.850000000000001" customHeight="1" x14ac:dyDescent="0.25">
      <c r="A9" s="1"/>
      <c r="B9" s="2">
        <v>5103901054</v>
      </c>
      <c r="C9" s="1" t="s">
        <v>81</v>
      </c>
      <c r="D9" s="6" t="str">
        <f t="shared" si="0"/>
        <v>6138</v>
      </c>
      <c r="E9" s="1" t="s">
        <v>73</v>
      </c>
      <c r="F9" s="3">
        <v>52.957999999999998</v>
      </c>
      <c r="G9" s="8">
        <v>5295846</v>
      </c>
    </row>
    <row r="10" spans="1:7" ht="18.2" customHeight="1" x14ac:dyDescent="0.25">
      <c r="A10" s="1"/>
      <c r="B10" s="2">
        <v>5103705392</v>
      </c>
      <c r="C10" s="1" t="s">
        <v>69</v>
      </c>
      <c r="D10" s="6" t="str">
        <f t="shared" si="0"/>
        <v>4445</v>
      </c>
      <c r="E10" s="1" t="s">
        <v>47</v>
      </c>
      <c r="F10" s="3">
        <v>578.85199999999998</v>
      </c>
      <c r="G10" s="8">
        <v>57885155</v>
      </c>
    </row>
    <row r="11" spans="1:7" ht="17.850000000000001" customHeight="1" x14ac:dyDescent="0.25">
      <c r="A11" s="1"/>
      <c r="B11" s="2">
        <v>5103902025</v>
      </c>
      <c r="C11" s="1" t="s">
        <v>88</v>
      </c>
      <c r="D11" s="6" t="str">
        <f t="shared" si="0"/>
        <v>6141</v>
      </c>
      <c r="E11" s="1" t="s">
        <v>73</v>
      </c>
      <c r="F11" s="3">
        <v>64.33</v>
      </c>
      <c r="G11" s="8">
        <v>6433009</v>
      </c>
    </row>
    <row r="12" spans="1:7" ht="18.2" customHeight="1" x14ac:dyDescent="0.25">
      <c r="A12" s="1"/>
      <c r="B12" s="2">
        <v>5103902023</v>
      </c>
      <c r="C12" s="1" t="s">
        <v>86</v>
      </c>
      <c r="D12" s="6" t="str">
        <f t="shared" si="0"/>
        <v>6139</v>
      </c>
      <c r="E12" s="1" t="s">
        <v>73</v>
      </c>
      <c r="F12" s="3">
        <v>64.757999999999996</v>
      </c>
      <c r="G12" s="8">
        <v>6475794</v>
      </c>
    </row>
    <row r="13" spans="1:7" ht="17.850000000000001" customHeight="1" x14ac:dyDescent="0.25">
      <c r="A13" s="1"/>
      <c r="B13" s="2">
        <v>5103902091</v>
      </c>
      <c r="C13" s="1" t="s">
        <v>91</v>
      </c>
      <c r="D13" s="6" t="str">
        <f t="shared" si="0"/>
        <v>6150</v>
      </c>
      <c r="E13" s="1" t="s">
        <v>73</v>
      </c>
      <c r="F13" s="3">
        <v>65.266999999999996</v>
      </c>
      <c r="G13" s="8">
        <v>6526691</v>
      </c>
    </row>
    <row r="14" spans="1:7" ht="18.2" customHeight="1" x14ac:dyDescent="0.25">
      <c r="A14" s="1"/>
      <c r="B14" s="2">
        <v>5103901599</v>
      </c>
      <c r="C14" s="1" t="s">
        <v>84</v>
      </c>
      <c r="D14" s="6" t="str">
        <f t="shared" si="0"/>
        <v>6129</v>
      </c>
      <c r="E14" s="1" t="s">
        <v>73</v>
      </c>
      <c r="F14" s="3">
        <v>66.33</v>
      </c>
      <c r="G14" s="8">
        <v>6633044</v>
      </c>
    </row>
    <row r="15" spans="1:7" ht="17.850000000000001" customHeight="1" x14ac:dyDescent="0.25">
      <c r="A15" s="1"/>
      <c r="B15" s="2">
        <v>5103705395</v>
      </c>
      <c r="C15" s="1" t="s">
        <v>71</v>
      </c>
      <c r="D15" s="6" t="str">
        <f t="shared" si="0"/>
        <v>5591</v>
      </c>
      <c r="E15" s="1" t="s">
        <v>18</v>
      </c>
      <c r="F15" s="3">
        <v>602.15499999999997</v>
      </c>
      <c r="G15" s="8">
        <v>60215450</v>
      </c>
    </row>
    <row r="16" spans="1:7" ht="18.2" customHeight="1" x14ac:dyDescent="0.25">
      <c r="A16" s="1"/>
      <c r="B16" s="2">
        <v>5103703570</v>
      </c>
      <c r="C16" s="1" t="s">
        <v>68</v>
      </c>
      <c r="D16" s="6" t="str">
        <f t="shared" si="0"/>
        <v>5587</v>
      </c>
      <c r="E16" s="1" t="s">
        <v>18</v>
      </c>
      <c r="F16" s="3">
        <v>630.13900000000001</v>
      </c>
      <c r="G16" s="8">
        <v>63013858</v>
      </c>
    </row>
    <row r="17" spans="1:7" ht="17.850000000000001" customHeight="1" x14ac:dyDescent="0.25">
      <c r="A17" s="1"/>
      <c r="B17" s="2">
        <v>5103901014</v>
      </c>
      <c r="C17" s="1" t="s">
        <v>77</v>
      </c>
      <c r="D17" s="6" t="str">
        <f t="shared" si="0"/>
        <v>6154</v>
      </c>
      <c r="E17" s="1" t="s">
        <v>73</v>
      </c>
      <c r="F17" s="3">
        <v>653.88499999999999</v>
      </c>
      <c r="G17" s="8">
        <v>65388461</v>
      </c>
    </row>
    <row r="18" spans="1:7" ht="18.2" customHeight="1" x14ac:dyDescent="0.25">
      <c r="A18" s="1"/>
      <c r="B18" s="2">
        <v>5103705393</v>
      </c>
      <c r="C18" s="1" t="s">
        <v>70</v>
      </c>
      <c r="D18" s="6" t="str">
        <f t="shared" si="0"/>
        <v>4483</v>
      </c>
      <c r="E18" s="1" t="s">
        <v>21</v>
      </c>
      <c r="F18" s="3">
        <v>682.93399999999997</v>
      </c>
      <c r="G18" s="8">
        <v>68293380</v>
      </c>
    </row>
    <row r="19" spans="1:7" ht="17.850000000000001" customHeight="1" x14ac:dyDescent="0.25">
      <c r="A19" s="1"/>
      <c r="B19" s="2">
        <v>5103901053</v>
      </c>
      <c r="C19" s="1" t="s">
        <v>80</v>
      </c>
      <c r="D19" s="6" t="str">
        <f t="shared" si="0"/>
        <v>6137</v>
      </c>
      <c r="E19" s="1" t="s">
        <v>73</v>
      </c>
      <c r="F19" s="3">
        <v>71.953999999999994</v>
      </c>
      <c r="G19" s="8">
        <v>7195428</v>
      </c>
    </row>
    <row r="20" spans="1:7" ht="18.2" customHeight="1" x14ac:dyDescent="0.25">
      <c r="A20" s="1"/>
      <c r="B20" s="2">
        <v>5103902026</v>
      </c>
      <c r="C20" s="1" t="s">
        <v>89</v>
      </c>
      <c r="D20" s="6" t="str">
        <f t="shared" si="0"/>
        <v>6148</v>
      </c>
      <c r="E20" s="1" t="s">
        <v>73</v>
      </c>
      <c r="F20" s="3">
        <v>76.843000000000004</v>
      </c>
      <c r="G20" s="8">
        <v>7684337</v>
      </c>
    </row>
    <row r="21" spans="1:7" ht="17.850000000000001" customHeight="1" x14ac:dyDescent="0.25">
      <c r="A21" s="1"/>
      <c r="B21" s="2">
        <v>5103902022</v>
      </c>
      <c r="C21" s="1" t="s">
        <v>85</v>
      </c>
      <c r="D21" s="6" t="str">
        <f t="shared" si="0"/>
        <v>6124</v>
      </c>
      <c r="E21" s="1" t="s">
        <v>73</v>
      </c>
      <c r="F21" s="3">
        <v>99.587999999999994</v>
      </c>
      <c r="G21" s="8">
        <v>9958762</v>
      </c>
    </row>
    <row r="22" spans="1:7" ht="18.2" customHeight="1" x14ac:dyDescent="0.25">
      <c r="A22" s="1"/>
      <c r="B22" s="1"/>
      <c r="C22" s="1"/>
      <c r="D22" s="6"/>
      <c r="E22" s="1"/>
      <c r="F22" s="1"/>
      <c r="G22" s="1"/>
    </row>
    <row r="23" spans="1:7" ht="17.850000000000001" customHeight="1" x14ac:dyDescent="0.25">
      <c r="A23" s="1"/>
      <c r="B23" s="6"/>
      <c r="C23" s="1"/>
      <c r="D23" s="6"/>
      <c r="E23" s="1"/>
      <c r="F23" s="6"/>
      <c r="G23" s="1"/>
    </row>
    <row r="24" spans="1:7" ht="18.2" customHeight="1" x14ac:dyDescent="0.25">
      <c r="A24" s="1"/>
      <c r="B24" s="1"/>
      <c r="C24" s="1"/>
      <c r="D24" s="6"/>
      <c r="E24" s="1"/>
      <c r="F24" s="1"/>
      <c r="G24" s="1"/>
    </row>
    <row r="25" spans="1:7" ht="17.850000000000001" customHeight="1" x14ac:dyDescent="0.25">
      <c r="A25" s="1"/>
      <c r="B25" s="6"/>
      <c r="C25" s="1"/>
      <c r="D25" s="6"/>
      <c r="E25" s="1"/>
      <c r="F25" s="6"/>
      <c r="G25" s="1"/>
    </row>
    <row r="26" spans="1:7" ht="18.2" customHeight="1" x14ac:dyDescent="0.25">
      <c r="A26" s="1"/>
      <c r="B26" s="1"/>
      <c r="C26" s="1"/>
      <c r="D26" s="6"/>
      <c r="E26" s="1"/>
      <c r="F26" s="1"/>
      <c r="G26" s="1"/>
    </row>
    <row r="27" spans="1:7" ht="17.850000000000001" customHeight="1" x14ac:dyDescent="0.25">
      <c r="A27" s="1"/>
      <c r="B27" s="6"/>
      <c r="C27" s="1"/>
      <c r="D27" s="6"/>
      <c r="E27" s="1"/>
      <c r="F27" s="6"/>
      <c r="G27" s="1"/>
    </row>
    <row r="28" spans="1:7" ht="18.2" customHeight="1" x14ac:dyDescent="0.25">
      <c r="A28" s="1"/>
      <c r="B28" s="1"/>
      <c r="C28" s="1"/>
      <c r="D28" s="6"/>
      <c r="E28" s="1"/>
      <c r="F28" s="1"/>
      <c r="G28" s="1"/>
    </row>
    <row r="29" spans="1:7" ht="17.850000000000001" customHeight="1" x14ac:dyDescent="0.25">
      <c r="A29" s="1"/>
      <c r="B29" s="6"/>
      <c r="C29" s="1"/>
      <c r="D29" s="6"/>
      <c r="E29" s="1"/>
      <c r="F29" s="6"/>
      <c r="G29" s="1"/>
    </row>
    <row r="30" spans="1:7" ht="18" customHeight="1" x14ac:dyDescent="0.25">
      <c r="A30" s="1"/>
      <c r="B30" s="1"/>
      <c r="C30" s="1"/>
      <c r="D30" s="6"/>
      <c r="E30" s="1"/>
      <c r="F30" s="1"/>
      <c r="G30" s="1"/>
    </row>
    <row r="31" spans="1:7" ht="17.850000000000001" customHeight="1" x14ac:dyDescent="0.25">
      <c r="A31" s="1"/>
      <c r="B31" s="6"/>
      <c r="C31" s="1"/>
      <c r="D31" s="6"/>
      <c r="E31" s="1"/>
      <c r="F31" s="6"/>
      <c r="G31" s="1"/>
    </row>
    <row r="32" spans="1:7" ht="18.2" customHeight="1" x14ac:dyDescent="0.25">
      <c r="A32" s="1"/>
      <c r="B32" s="1"/>
      <c r="C32" s="1"/>
      <c r="D32" s="6"/>
      <c r="E32" s="1"/>
      <c r="F32" s="1"/>
      <c r="G32" s="1"/>
    </row>
    <row r="33" spans="1:7" ht="17.850000000000001" customHeight="1" x14ac:dyDescent="0.25">
      <c r="A33" s="1"/>
      <c r="B33" s="6"/>
      <c r="C33" s="1"/>
      <c r="D33" s="6"/>
      <c r="E33" s="1"/>
      <c r="F33" s="6"/>
      <c r="G33" s="1"/>
    </row>
    <row r="34" spans="1:7" ht="18.2" customHeight="1" x14ac:dyDescent="0.25">
      <c r="A34" s="1"/>
      <c r="B34" s="1"/>
      <c r="C34" s="1"/>
      <c r="D34" s="6"/>
      <c r="E34" s="1"/>
      <c r="F34" s="1"/>
      <c r="G34" s="1"/>
    </row>
    <row r="35" spans="1:7" ht="17.850000000000001" customHeight="1" x14ac:dyDescent="0.25">
      <c r="A35" s="1"/>
      <c r="B35" s="6"/>
      <c r="C35" s="1"/>
      <c r="D35" s="6"/>
      <c r="E35" s="1"/>
      <c r="F35" s="6"/>
      <c r="G35" s="1"/>
    </row>
    <row r="36" spans="1:7" ht="18.2" customHeight="1" x14ac:dyDescent="0.25">
      <c r="A36" s="1"/>
      <c r="B36" s="1"/>
      <c r="C36" s="1"/>
      <c r="D36" s="6"/>
      <c r="E36" s="1"/>
      <c r="F36" s="1"/>
      <c r="G36" s="1"/>
    </row>
    <row r="37" spans="1:7" ht="17.850000000000001" customHeight="1" x14ac:dyDescent="0.25">
      <c r="A37" s="1"/>
      <c r="B37" s="6"/>
      <c r="C37" s="1"/>
      <c r="D37" s="6"/>
      <c r="E37" s="1"/>
      <c r="F37" s="6"/>
      <c r="G37" s="1"/>
    </row>
    <row r="38" spans="1:7" ht="18.2" customHeight="1" x14ac:dyDescent="0.25">
      <c r="A38" s="1"/>
      <c r="B38" s="1"/>
      <c r="C38" s="1"/>
      <c r="D38" s="6"/>
      <c r="E38" s="1"/>
      <c r="F38" s="1"/>
      <c r="G38" s="1"/>
    </row>
    <row r="39" spans="1:7" ht="17.850000000000001" customHeight="1" x14ac:dyDescent="0.25">
      <c r="A39" s="1"/>
      <c r="B39" s="6"/>
      <c r="C39" s="1"/>
      <c r="D39" s="6"/>
      <c r="E39" s="1"/>
      <c r="F39" s="6"/>
      <c r="G39" s="1"/>
    </row>
    <row r="40" spans="1:7" ht="18.2" customHeight="1" x14ac:dyDescent="0.25">
      <c r="A40" s="1"/>
      <c r="B40" s="1"/>
      <c r="C40" s="1"/>
      <c r="D40" s="6"/>
      <c r="E40" s="1"/>
      <c r="F40" s="1"/>
      <c r="G40" s="1"/>
    </row>
    <row r="41" spans="1:7" ht="17.850000000000001" customHeight="1" x14ac:dyDescent="0.25">
      <c r="A41" s="1"/>
      <c r="B41" s="6"/>
      <c r="C41" s="1"/>
      <c r="D41" s="6"/>
      <c r="E41" s="1"/>
      <c r="F41" s="6"/>
      <c r="G41" s="1"/>
    </row>
    <row r="42" spans="1:7" ht="18.2" customHeight="1" x14ac:dyDescent="0.25">
      <c r="A42" s="1"/>
      <c r="B42" s="1"/>
      <c r="C42" s="1"/>
      <c r="D42" s="6"/>
      <c r="E42" s="1"/>
      <c r="F42" s="1"/>
      <c r="G42" s="1"/>
    </row>
    <row r="43" spans="1:7" ht="21.75" customHeight="1" x14ac:dyDescent="0.25">
      <c r="A43" s="1"/>
      <c r="B43" s="1"/>
      <c r="C43" s="1"/>
      <c r="D43" s="6"/>
      <c r="E43" s="1"/>
      <c r="F43" s="1"/>
      <c r="G43" s="1"/>
    </row>
    <row r="44" spans="1:7" ht="15.4" customHeight="1" x14ac:dyDescent="0.25">
      <c r="A44" s="1" t="s">
        <v>44</v>
      </c>
      <c r="B44" s="1"/>
      <c r="C44" s="1"/>
      <c r="D44" s="6"/>
      <c r="E44" s="1"/>
      <c r="F44" s="1"/>
      <c r="G44" s="1"/>
    </row>
    <row r="45" spans="1:7" ht="24.2" customHeight="1" x14ac:dyDescent="0.25">
      <c r="A45" s="1"/>
      <c r="B45" s="1"/>
      <c r="C45" s="1"/>
      <c r="D45" s="6"/>
      <c r="E45" s="1"/>
      <c r="F45" s="1"/>
      <c r="G45" s="1"/>
    </row>
  </sheetData>
  <sortState ref="A1:H42">
    <sortCondition ref="G1"/>
  </sortState>
  <pageMargins left="0.7" right="0.7" top="0.75" bottom="0.75" header="0.3" footer="0.3"/>
  <pageSetup paperSize="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E24" sqref="E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19.28515625" customWidth="1"/>
    <col min="4" max="4" width="5.85546875" customWidth="1"/>
    <col min="5" max="5" width="15.28515625" bestFit="1" customWidth="1"/>
    <col min="6" max="6" width="16.28515625" bestFit="1" customWidth="1"/>
    <col min="7" max="7" width="14.28515625" bestFit="1" customWidth="1"/>
  </cols>
  <sheetData>
    <row r="1" spans="1:7" ht="22.35" customHeight="1" x14ac:dyDescent="0.25">
      <c r="A1" s="1"/>
      <c r="B1" s="1"/>
      <c r="C1" s="1"/>
      <c r="D1" s="6"/>
      <c r="E1" s="1"/>
      <c r="F1" s="1"/>
      <c r="G1" s="1"/>
    </row>
    <row r="2" spans="1:7" ht="13.5" customHeight="1" x14ac:dyDescent="0.25">
      <c r="A2" s="1"/>
      <c r="B2" s="2">
        <v>5103902178</v>
      </c>
      <c r="C2" s="1" t="s">
        <v>92</v>
      </c>
      <c r="D2" s="6" t="str">
        <f>RIGHT(C2,4)</f>
        <v>6120</v>
      </c>
      <c r="E2" s="1" t="s">
        <v>73</v>
      </c>
      <c r="F2" s="3">
        <v>10.58</v>
      </c>
      <c r="G2" s="8">
        <v>1058002</v>
      </c>
    </row>
    <row r="3" spans="1:7" ht="24.2" customHeight="1" x14ac:dyDescent="0.25">
      <c r="A3" s="1"/>
      <c r="B3" s="2">
        <v>5103902273</v>
      </c>
      <c r="C3" s="1" t="s">
        <v>111</v>
      </c>
      <c r="D3" s="6" t="str">
        <f t="shared" ref="D3:D22" si="0">RIGHT(C3,4)</f>
        <v>6144</v>
      </c>
      <c r="E3" s="1" t="s">
        <v>73</v>
      </c>
      <c r="F3" s="3">
        <v>101.983</v>
      </c>
      <c r="G3" s="8">
        <v>10198265</v>
      </c>
    </row>
    <row r="4" spans="1:7" ht="18" customHeight="1" x14ac:dyDescent="0.25">
      <c r="A4" s="1"/>
      <c r="B4" s="2">
        <v>5103902258</v>
      </c>
      <c r="C4" s="1" t="s">
        <v>109</v>
      </c>
      <c r="D4" s="6" t="str">
        <f t="shared" si="0"/>
        <v>6146</v>
      </c>
      <c r="E4" s="1" t="s">
        <v>73</v>
      </c>
      <c r="F4" s="3">
        <v>105.685</v>
      </c>
      <c r="G4" s="8">
        <v>10568487</v>
      </c>
    </row>
    <row r="5" spans="1:7" ht="17.850000000000001" customHeight="1" x14ac:dyDescent="0.25">
      <c r="A5" s="1"/>
      <c r="B5" s="2">
        <v>5103902259</v>
      </c>
      <c r="C5" s="1" t="s">
        <v>110</v>
      </c>
      <c r="D5" s="6" t="str">
        <f t="shared" si="0"/>
        <v>6149</v>
      </c>
      <c r="E5" s="1" t="s">
        <v>73</v>
      </c>
      <c r="F5" s="3">
        <v>106.96299999999999</v>
      </c>
      <c r="G5" s="8">
        <v>10696333</v>
      </c>
    </row>
    <row r="6" spans="1:7" ht="18" customHeight="1" x14ac:dyDescent="0.25">
      <c r="A6" s="1"/>
      <c r="B6" s="2">
        <v>5103902245</v>
      </c>
      <c r="C6" s="1" t="s">
        <v>107</v>
      </c>
      <c r="D6" s="6" t="str">
        <f t="shared" si="0"/>
        <v>6147</v>
      </c>
      <c r="E6" s="1" t="s">
        <v>73</v>
      </c>
      <c r="F6" s="3">
        <v>113.18600000000001</v>
      </c>
      <c r="G6" s="8">
        <v>11318552</v>
      </c>
    </row>
    <row r="7" spans="1:7" ht="17.850000000000001" customHeight="1" x14ac:dyDescent="0.25">
      <c r="A7" s="1"/>
      <c r="B7" s="2">
        <v>5104485791</v>
      </c>
      <c r="C7" s="1" t="s">
        <v>112</v>
      </c>
      <c r="D7" s="6" t="str">
        <f t="shared" si="0"/>
        <v>8419</v>
      </c>
      <c r="E7" s="1" t="s">
        <v>113</v>
      </c>
      <c r="F7" s="6" t="s">
        <v>114</v>
      </c>
      <c r="G7" s="7">
        <v>122164</v>
      </c>
    </row>
    <row r="8" spans="1:7" ht="18" customHeight="1" x14ac:dyDescent="0.25">
      <c r="A8" s="1"/>
      <c r="B8" s="2">
        <v>5103902213</v>
      </c>
      <c r="C8" s="1" t="s">
        <v>100</v>
      </c>
      <c r="D8" s="6" t="str">
        <f t="shared" si="0"/>
        <v>6123</v>
      </c>
      <c r="E8" s="1" t="s">
        <v>73</v>
      </c>
      <c r="F8" s="3">
        <v>147.673</v>
      </c>
      <c r="G8" s="8">
        <v>14767313</v>
      </c>
    </row>
    <row r="9" spans="1:7" ht="17.850000000000001" customHeight="1" x14ac:dyDescent="0.25">
      <c r="A9" s="1"/>
      <c r="B9" s="2">
        <v>5103902242</v>
      </c>
      <c r="C9" s="1" t="s">
        <v>104</v>
      </c>
      <c r="D9" s="6" t="str">
        <f t="shared" si="0"/>
        <v>6128</v>
      </c>
      <c r="E9" s="1" t="s">
        <v>73</v>
      </c>
      <c r="F9" s="3">
        <v>25.100999999999999</v>
      </c>
      <c r="G9" s="8">
        <v>2510090</v>
      </c>
    </row>
    <row r="10" spans="1:7" ht="18" customHeight="1" x14ac:dyDescent="0.25">
      <c r="A10" s="1"/>
      <c r="B10" s="2">
        <v>5103902182</v>
      </c>
      <c r="C10" s="1" t="s">
        <v>96</v>
      </c>
      <c r="D10" s="6" t="str">
        <f t="shared" si="0"/>
        <v>6134</v>
      </c>
      <c r="E10" s="1" t="s">
        <v>73</v>
      </c>
      <c r="F10" s="3">
        <v>25.440999999999999</v>
      </c>
      <c r="G10" s="8">
        <v>2544146</v>
      </c>
    </row>
    <row r="11" spans="1:7" ht="17.850000000000001" customHeight="1" x14ac:dyDescent="0.25">
      <c r="A11" s="1"/>
      <c r="B11" s="2">
        <v>5103902212</v>
      </c>
      <c r="C11" s="1" t="s">
        <v>99</v>
      </c>
      <c r="D11" s="6" t="str">
        <f t="shared" si="0"/>
        <v>6122</v>
      </c>
      <c r="E11" s="1" t="s">
        <v>73</v>
      </c>
      <c r="F11" s="3">
        <v>30.297000000000001</v>
      </c>
      <c r="G11" s="8">
        <v>3029692</v>
      </c>
    </row>
    <row r="12" spans="1:7" ht="18.2" customHeight="1" x14ac:dyDescent="0.25">
      <c r="A12" s="1"/>
      <c r="B12" s="2">
        <v>5103902240</v>
      </c>
      <c r="C12" s="1" t="s">
        <v>102</v>
      </c>
      <c r="D12" s="6" t="str">
        <f t="shared" si="0"/>
        <v>6126</v>
      </c>
      <c r="E12" s="1" t="s">
        <v>73</v>
      </c>
      <c r="F12" s="3">
        <v>34.225000000000001</v>
      </c>
      <c r="G12" s="8">
        <v>3422541</v>
      </c>
    </row>
    <row r="13" spans="1:7" ht="17.850000000000001" customHeight="1" x14ac:dyDescent="0.25">
      <c r="A13" s="1"/>
      <c r="B13" s="2">
        <v>5103902241</v>
      </c>
      <c r="C13" s="1" t="s">
        <v>103</v>
      </c>
      <c r="D13" s="6" t="str">
        <f t="shared" si="0"/>
        <v>6127</v>
      </c>
      <c r="E13" s="1" t="s">
        <v>73</v>
      </c>
      <c r="F13" s="3">
        <v>34.323</v>
      </c>
      <c r="G13" s="8">
        <v>3432275</v>
      </c>
    </row>
    <row r="14" spans="1:7" ht="18.2" customHeight="1" x14ac:dyDescent="0.25">
      <c r="A14" s="1"/>
      <c r="B14" s="2">
        <v>5103902183</v>
      </c>
      <c r="C14" s="1" t="s">
        <v>97</v>
      </c>
      <c r="D14" s="6" t="str">
        <f t="shared" si="0"/>
        <v>6135</v>
      </c>
      <c r="E14" s="1" t="s">
        <v>73</v>
      </c>
      <c r="F14" s="3">
        <v>44.16</v>
      </c>
      <c r="G14" s="8">
        <v>4416016</v>
      </c>
    </row>
    <row r="15" spans="1:7" ht="17.850000000000001" customHeight="1" x14ac:dyDescent="0.25">
      <c r="A15" s="1"/>
      <c r="B15" s="2">
        <v>5103902181</v>
      </c>
      <c r="C15" s="1" t="s">
        <v>95</v>
      </c>
      <c r="D15" s="6" t="str">
        <f t="shared" si="0"/>
        <v>6133</v>
      </c>
      <c r="E15" s="1" t="s">
        <v>73</v>
      </c>
      <c r="F15" s="3">
        <v>60.094000000000001</v>
      </c>
      <c r="G15" s="8">
        <v>6009410</v>
      </c>
    </row>
    <row r="16" spans="1:7" ht="18.2" customHeight="1" x14ac:dyDescent="0.25">
      <c r="A16" s="1"/>
      <c r="B16" s="2">
        <v>5103902244</v>
      </c>
      <c r="C16" s="1" t="s">
        <v>106</v>
      </c>
      <c r="D16" s="6" t="str">
        <f t="shared" si="0"/>
        <v>6145</v>
      </c>
      <c r="E16" s="1" t="s">
        <v>73</v>
      </c>
      <c r="F16" s="3">
        <v>60.277000000000001</v>
      </c>
      <c r="G16" s="8">
        <v>6027677</v>
      </c>
    </row>
    <row r="17" spans="1:7" ht="17.850000000000001" customHeight="1" x14ac:dyDescent="0.25">
      <c r="A17" s="1"/>
      <c r="B17" s="2">
        <v>5103902179</v>
      </c>
      <c r="C17" s="1" t="s">
        <v>93</v>
      </c>
      <c r="D17" s="6" t="str">
        <f t="shared" si="0"/>
        <v>6121</v>
      </c>
      <c r="E17" s="1" t="s">
        <v>73</v>
      </c>
      <c r="F17" s="3">
        <v>67.323999999999998</v>
      </c>
      <c r="G17" s="8">
        <v>6732418</v>
      </c>
    </row>
    <row r="18" spans="1:7" ht="18.2" customHeight="1" x14ac:dyDescent="0.25">
      <c r="A18" s="1"/>
      <c r="B18" s="2">
        <v>5103902214</v>
      </c>
      <c r="C18" s="1" t="s">
        <v>101</v>
      </c>
      <c r="D18" s="6" t="str">
        <f t="shared" si="0"/>
        <v>6151</v>
      </c>
      <c r="E18" s="1" t="s">
        <v>73</v>
      </c>
      <c r="F18" s="3">
        <v>67.402000000000001</v>
      </c>
      <c r="G18" s="8">
        <v>6740173</v>
      </c>
    </row>
    <row r="19" spans="1:7" ht="17.850000000000001" customHeight="1" x14ac:dyDescent="0.25">
      <c r="A19" s="1"/>
      <c r="B19" s="2">
        <v>5103902257</v>
      </c>
      <c r="C19" s="1" t="s">
        <v>108</v>
      </c>
      <c r="D19" s="6" t="str">
        <f t="shared" si="0"/>
        <v>6142</v>
      </c>
      <c r="E19" s="1" t="s">
        <v>73</v>
      </c>
      <c r="F19" s="3">
        <v>70.988</v>
      </c>
      <c r="G19" s="8">
        <v>7098829</v>
      </c>
    </row>
    <row r="20" spans="1:7" ht="18.2" customHeight="1" x14ac:dyDescent="0.25">
      <c r="A20" s="1"/>
      <c r="B20" s="2">
        <v>5103902184</v>
      </c>
      <c r="C20" s="1" t="s">
        <v>98</v>
      </c>
      <c r="D20" s="6" t="str">
        <f t="shared" si="0"/>
        <v>6136</v>
      </c>
      <c r="E20" s="1" t="s">
        <v>73</v>
      </c>
      <c r="F20" s="3">
        <v>71.774000000000001</v>
      </c>
      <c r="G20" s="8">
        <v>7177390</v>
      </c>
    </row>
    <row r="21" spans="1:7" ht="17.850000000000001" customHeight="1" x14ac:dyDescent="0.25">
      <c r="A21" s="1"/>
      <c r="B21" s="2">
        <v>5103902243</v>
      </c>
      <c r="C21" s="1" t="s">
        <v>105</v>
      </c>
      <c r="D21" s="6" t="str">
        <f t="shared" si="0"/>
        <v>6143</v>
      </c>
      <c r="E21" s="1" t="s">
        <v>73</v>
      </c>
      <c r="F21" s="3">
        <v>84.507000000000005</v>
      </c>
      <c r="G21" s="8">
        <v>8450652</v>
      </c>
    </row>
    <row r="22" spans="1:7" ht="18.2" customHeight="1" x14ac:dyDescent="0.25">
      <c r="A22" s="1"/>
      <c r="B22" s="2">
        <v>5103902180</v>
      </c>
      <c r="C22" s="1" t="s">
        <v>94</v>
      </c>
      <c r="D22" s="6" t="str">
        <f t="shared" si="0"/>
        <v>6132</v>
      </c>
      <c r="E22" s="1" t="s">
        <v>73</v>
      </c>
      <c r="F22" s="3">
        <v>88.480999999999995</v>
      </c>
      <c r="G22" s="8">
        <v>8848147</v>
      </c>
    </row>
    <row r="23" spans="1:7" ht="17.850000000000001" customHeight="1" x14ac:dyDescent="0.25">
      <c r="A23" s="1"/>
      <c r="B23" s="6"/>
      <c r="C23" s="1"/>
      <c r="D23" s="6"/>
      <c r="E23" s="1"/>
      <c r="F23" s="6"/>
      <c r="G23" s="1"/>
    </row>
    <row r="24" spans="1:7" ht="18.2" customHeight="1" x14ac:dyDescent="0.25">
      <c r="A24" s="1"/>
      <c r="B24" s="1"/>
      <c r="C24" s="1"/>
      <c r="D24" s="6"/>
      <c r="E24" s="1"/>
      <c r="F24" s="1"/>
      <c r="G24" s="1"/>
    </row>
    <row r="25" spans="1:7" ht="17.850000000000001" customHeight="1" x14ac:dyDescent="0.25">
      <c r="A25" s="1"/>
      <c r="B25" s="6"/>
      <c r="C25" s="1"/>
      <c r="D25" s="6"/>
      <c r="E25" s="1"/>
      <c r="F25" s="6"/>
      <c r="G25" s="1"/>
    </row>
    <row r="26" spans="1:7" ht="18.2" customHeight="1" x14ac:dyDescent="0.25">
      <c r="A26" s="1"/>
      <c r="B26" s="1"/>
      <c r="C26" s="1"/>
      <c r="D26" s="6"/>
      <c r="E26" s="1"/>
      <c r="F26" s="1"/>
      <c r="G26" s="1"/>
    </row>
    <row r="27" spans="1:7" ht="17.850000000000001" customHeight="1" x14ac:dyDescent="0.25">
      <c r="A27" s="1"/>
      <c r="B27" s="6"/>
      <c r="C27" s="1"/>
      <c r="D27" s="6"/>
      <c r="E27" s="1"/>
      <c r="F27" s="6"/>
      <c r="G27" s="1"/>
    </row>
    <row r="28" spans="1:7" ht="18.2" customHeight="1" x14ac:dyDescent="0.25">
      <c r="A28" s="1"/>
      <c r="B28" s="1"/>
      <c r="C28" s="1"/>
      <c r="D28" s="6"/>
      <c r="E28" s="1"/>
      <c r="F28" s="1"/>
      <c r="G28" s="1"/>
    </row>
    <row r="29" spans="1:7" ht="17.850000000000001" customHeight="1" x14ac:dyDescent="0.25">
      <c r="A29" s="1"/>
      <c r="B29" s="6"/>
      <c r="C29" s="1"/>
      <c r="D29" s="6"/>
      <c r="E29" s="1"/>
      <c r="F29" s="6"/>
      <c r="G29" s="1"/>
    </row>
    <row r="30" spans="1:7" ht="18.2" customHeight="1" x14ac:dyDescent="0.25">
      <c r="A30" s="1"/>
      <c r="B30" s="1"/>
      <c r="C30" s="1"/>
      <c r="D30" s="6"/>
      <c r="E30" s="1"/>
      <c r="F30" s="1"/>
      <c r="G30" s="1"/>
    </row>
    <row r="31" spans="1:7" ht="17.850000000000001" customHeight="1" x14ac:dyDescent="0.25">
      <c r="A31" s="1"/>
      <c r="B31" s="6"/>
      <c r="C31" s="1"/>
      <c r="D31" s="6"/>
      <c r="E31" s="1"/>
      <c r="F31" s="6"/>
      <c r="G31" s="1"/>
    </row>
    <row r="32" spans="1:7" ht="18" customHeight="1" x14ac:dyDescent="0.25">
      <c r="A32" s="1"/>
      <c r="B32" s="1"/>
      <c r="C32" s="1"/>
      <c r="D32" s="6"/>
      <c r="E32" s="1"/>
      <c r="F32" s="1"/>
      <c r="G32" s="1"/>
    </row>
    <row r="33" spans="1:7" ht="17.850000000000001" customHeight="1" x14ac:dyDescent="0.25">
      <c r="A33" s="1"/>
      <c r="B33" s="6"/>
      <c r="C33" s="1"/>
      <c r="D33" s="6"/>
      <c r="E33" s="1"/>
      <c r="F33" s="6"/>
      <c r="G33" s="1"/>
    </row>
    <row r="34" spans="1:7" ht="18.2" customHeight="1" x14ac:dyDescent="0.25">
      <c r="A34" s="1"/>
      <c r="B34" s="1"/>
      <c r="C34" s="1"/>
      <c r="D34" s="6"/>
      <c r="E34" s="1"/>
      <c r="F34" s="1"/>
      <c r="G34" s="1"/>
    </row>
    <row r="35" spans="1:7" ht="17.850000000000001" customHeight="1" x14ac:dyDescent="0.25">
      <c r="A35" s="1"/>
      <c r="B35" s="6"/>
      <c r="C35" s="1"/>
      <c r="D35" s="6"/>
      <c r="E35" s="1"/>
      <c r="F35" s="6"/>
      <c r="G35" s="1"/>
    </row>
    <row r="36" spans="1:7" ht="18.2" customHeight="1" x14ac:dyDescent="0.25">
      <c r="A36" s="1"/>
      <c r="B36" s="1"/>
      <c r="C36" s="1"/>
      <c r="D36" s="6"/>
      <c r="E36" s="1"/>
      <c r="F36" s="1"/>
      <c r="G36" s="1"/>
    </row>
    <row r="37" spans="1:7" ht="17.850000000000001" customHeight="1" x14ac:dyDescent="0.25">
      <c r="A37" s="1"/>
      <c r="B37" s="6"/>
      <c r="C37" s="1"/>
      <c r="D37" s="6"/>
      <c r="E37" s="1"/>
      <c r="F37" s="6"/>
      <c r="G37" s="1"/>
    </row>
    <row r="38" spans="1:7" ht="18.2" customHeight="1" x14ac:dyDescent="0.25">
      <c r="A38" s="1"/>
      <c r="B38" s="1"/>
      <c r="C38" s="1"/>
      <c r="D38" s="6"/>
      <c r="E38" s="1"/>
      <c r="F38" s="1"/>
      <c r="G38" s="1"/>
    </row>
    <row r="39" spans="1:7" ht="17.850000000000001" customHeight="1" x14ac:dyDescent="0.25">
      <c r="A39" s="1"/>
      <c r="B39" s="6"/>
      <c r="C39" s="1"/>
      <c r="D39" s="6"/>
      <c r="E39" s="1"/>
      <c r="F39" s="6"/>
      <c r="G39" s="1"/>
    </row>
    <row r="40" spans="1:7" ht="18.2" customHeight="1" x14ac:dyDescent="0.25">
      <c r="A40" s="1"/>
      <c r="B40" s="1"/>
      <c r="C40" s="1"/>
      <c r="D40" s="6"/>
      <c r="E40" s="1"/>
      <c r="F40" s="1"/>
      <c r="G40" s="1"/>
    </row>
    <row r="41" spans="1:7" ht="17.850000000000001" customHeight="1" x14ac:dyDescent="0.25">
      <c r="A41" s="1"/>
      <c r="B41" s="6"/>
      <c r="C41" s="1"/>
      <c r="D41" s="6"/>
      <c r="E41" s="1"/>
      <c r="F41" s="6"/>
      <c r="G41" s="1"/>
    </row>
    <row r="42" spans="1:7" ht="18.2" customHeight="1" x14ac:dyDescent="0.25">
      <c r="A42" s="1"/>
      <c r="B42" s="1"/>
      <c r="C42" s="1"/>
      <c r="D42" s="6"/>
      <c r="E42" s="1"/>
      <c r="F42" s="1"/>
      <c r="G42" s="1"/>
    </row>
    <row r="43" spans="1:7" ht="17.850000000000001" customHeight="1" x14ac:dyDescent="0.25">
      <c r="A43" s="1"/>
      <c r="B43" s="6"/>
      <c r="C43" s="1"/>
      <c r="D43" s="6"/>
      <c r="E43" s="1"/>
      <c r="F43" s="1"/>
      <c r="G43" s="1"/>
    </row>
    <row r="44" spans="1:7" ht="18.2" customHeight="1" x14ac:dyDescent="0.25">
      <c r="A44" s="1"/>
      <c r="B44" s="1"/>
      <c r="C44" s="1"/>
      <c r="D44" s="6"/>
      <c r="E44" s="1"/>
      <c r="F44" s="1"/>
      <c r="G44" s="1"/>
    </row>
    <row r="45" spans="1:7" ht="21.75" customHeight="1" x14ac:dyDescent="0.25">
      <c r="A45" s="1"/>
      <c r="B45" s="1"/>
      <c r="C45" s="1"/>
      <c r="D45" s="6"/>
      <c r="E45" s="1"/>
      <c r="F45" s="1"/>
      <c r="G45" s="1"/>
    </row>
    <row r="46" spans="1:7" ht="15.4" customHeight="1" x14ac:dyDescent="0.25">
      <c r="A46" s="1"/>
      <c r="B46" s="1"/>
      <c r="C46" s="1"/>
      <c r="D46" s="6"/>
      <c r="E46" s="1"/>
      <c r="F46" s="1"/>
      <c r="G46" s="1"/>
    </row>
    <row r="47" spans="1:7" ht="24.2" customHeight="1" x14ac:dyDescent="0.25">
      <c r="A47" s="1"/>
      <c r="B47" s="1"/>
      <c r="C47" s="1"/>
      <c r="D47" s="6"/>
      <c r="E47" s="1"/>
      <c r="F47" s="1"/>
      <c r="G47" s="1"/>
    </row>
  </sheetData>
  <sortState ref="A2:H44">
    <sortCondition ref="G3"/>
  </sortState>
  <pageMargins left="0.7" right="0.7" top="0.75" bottom="0.75" header="0.3" footer="0.3"/>
  <pageSetup paperSize="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4" workbookViewId="0">
      <selection activeCell="F21" sqref="F21"/>
    </sheetView>
  </sheetViews>
  <sheetFormatPr defaultRowHeight="15" x14ac:dyDescent="0.25"/>
  <cols>
    <col min="1" max="1" width="10.140625" bestFit="1" customWidth="1"/>
    <col min="2" max="2" width="14.7109375" bestFit="1" customWidth="1"/>
    <col min="3" max="3" width="21.140625" bestFit="1" customWidth="1"/>
    <col min="4" max="4" width="15.85546875" bestFit="1" customWidth="1"/>
    <col min="5" max="5" width="20.7109375" bestFit="1" customWidth="1"/>
    <col min="6" max="6" width="30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</row>
    <row r="2" spans="1:7" ht="14.1" customHeight="1" x14ac:dyDescent="0.25">
      <c r="A2" s="1" t="s">
        <v>115</v>
      </c>
      <c r="B2" s="1"/>
      <c r="C2" s="1"/>
      <c r="D2" s="1"/>
      <c r="E2" s="1"/>
      <c r="F2" s="1"/>
    </row>
    <row r="3" spans="1:7" ht="42.95" customHeight="1" x14ac:dyDescent="0.25">
      <c r="A3" s="1"/>
      <c r="B3" s="1"/>
      <c r="C3" s="1"/>
      <c r="D3" s="1"/>
      <c r="E3" s="1"/>
      <c r="F3" s="1"/>
    </row>
    <row r="4" spans="1:7" ht="15.4" customHeight="1" x14ac:dyDescent="0.25">
      <c r="A4" s="1" t="s">
        <v>16</v>
      </c>
      <c r="B4" s="1"/>
      <c r="C4" s="1"/>
      <c r="D4" s="1"/>
      <c r="E4" s="1"/>
      <c r="F4" s="1"/>
    </row>
    <row r="5" spans="1:7" ht="22.35" customHeight="1" x14ac:dyDescent="0.25">
      <c r="A5" s="1"/>
      <c r="B5" s="1" t="s">
        <v>1</v>
      </c>
      <c r="C5" s="1"/>
      <c r="D5" s="1"/>
      <c r="E5" s="1"/>
      <c r="F5" s="1" t="s">
        <v>2</v>
      </c>
    </row>
    <row r="6" spans="1:7" ht="13.5" customHeight="1" x14ac:dyDescent="0.25">
      <c r="A6" s="1"/>
      <c r="B6" s="1" t="s">
        <v>3</v>
      </c>
      <c r="C6" s="1"/>
      <c r="D6" s="1"/>
      <c r="E6" s="1"/>
      <c r="F6" s="1"/>
    </row>
    <row r="7" spans="1:7" ht="30.2" customHeight="1" x14ac:dyDescent="0.25">
      <c r="A7" s="1"/>
    </row>
    <row r="8" spans="1:7" ht="18" customHeight="1" x14ac:dyDescent="0.25">
      <c r="A8" s="1" t="s">
        <v>19</v>
      </c>
    </row>
    <row r="9" spans="1:7" ht="23.85" customHeight="1" x14ac:dyDescent="0.25">
      <c r="A9" s="1"/>
    </row>
    <row r="10" spans="1:7" ht="16.149999999999999" customHeight="1" x14ac:dyDescent="0.25">
      <c r="A10" s="1"/>
      <c r="B10" s="1"/>
      <c r="C10" s="1"/>
      <c r="D10" s="19" t="s">
        <v>121</v>
      </c>
      <c r="E10" s="1"/>
      <c r="F10" s="1"/>
    </row>
    <row r="11" spans="1:7" ht="13.5" customHeight="1" x14ac:dyDescent="0.25">
      <c r="A11" s="1"/>
      <c r="B11" s="1" t="s">
        <v>3</v>
      </c>
      <c r="C11" s="1"/>
      <c r="D11" s="19"/>
      <c r="E11" s="1"/>
      <c r="F11" s="1"/>
    </row>
    <row r="12" spans="1:7" ht="30.2" customHeight="1" x14ac:dyDescent="0.25">
      <c r="A12" s="1"/>
      <c r="B12" s="1" t="s">
        <v>122</v>
      </c>
      <c r="C12" s="1"/>
      <c r="D12" s="1"/>
      <c r="E12" s="1"/>
      <c r="F12" s="1" t="s">
        <v>123</v>
      </c>
      <c r="G12">
        <f>SUM(sheet1!G100:G111)</f>
        <v>3531762967</v>
      </c>
    </row>
    <row r="13" spans="1:7" ht="42.75" customHeight="1" x14ac:dyDescent="0.25">
      <c r="A13" s="1"/>
      <c r="B13" s="1"/>
      <c r="C13" s="1"/>
      <c r="D13" s="1"/>
      <c r="E13" s="1"/>
      <c r="F13" s="1"/>
    </row>
    <row r="14" spans="1:7" ht="17.100000000000001" customHeight="1" x14ac:dyDescent="0.25">
      <c r="A14" s="1"/>
      <c r="B14" s="4" t="s">
        <v>124</v>
      </c>
      <c r="C14" s="4"/>
      <c r="D14" s="4" t="s">
        <v>125</v>
      </c>
      <c r="E14" s="4" t="s">
        <v>126</v>
      </c>
      <c r="F14" s="4" t="s">
        <v>15</v>
      </c>
    </row>
    <row r="15" spans="1:7" ht="18.2" customHeight="1" x14ac:dyDescent="0.25">
      <c r="A15" s="1"/>
      <c r="B15" s="5">
        <v>2000109835</v>
      </c>
      <c r="C15" s="4"/>
      <c r="D15" s="4" t="s">
        <v>0</v>
      </c>
      <c r="E15" s="4" t="s">
        <v>127</v>
      </c>
      <c r="F15" s="4" t="s">
        <v>128</v>
      </c>
    </row>
    <row r="16" spans="1:7" ht="6.75" customHeight="1" x14ac:dyDescent="0.25">
      <c r="A16" s="1"/>
      <c r="B16" s="4"/>
      <c r="C16" s="4"/>
      <c r="D16" s="4"/>
      <c r="E16" s="4"/>
      <c r="F16" s="4"/>
    </row>
  </sheetData>
  <mergeCells count="1">
    <mergeCell ref="D10:D11"/>
  </mergeCells>
  <pageMargins left="0.7" right="0.7" top="0.75" bottom="0.75" header="0.3" footer="0.3"/>
  <pageSetup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2017-09-30T08:42:00Z</dcterms:created>
  <dcterms:modified xsi:type="dcterms:W3CDTF">2021-11-12T07:56:44Z</dcterms:modified>
</cp:coreProperties>
</file>