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THANH TOÁN\NĂM 2022\COOP\"/>
    </mc:Choice>
  </mc:AlternateContent>
  <bookViews>
    <workbookView showHorizontalScroll="0" showVerticalScroll="0" showSheetTabs="0" xWindow="0" yWindow="0" windowWidth="21600" windowHeight="8805"/>
  </bookViews>
  <sheets>
    <sheet name="19-01-2022" sheetId="2" r:id="rId1"/>
    <sheet name="Check Hóa đơn" sheetId="4" r:id="rId2"/>
  </sheets>
  <definedNames>
    <definedName name="_xlnm._FilterDatabase" localSheetId="0" hidden="1">'19-01-2022'!$A$19:$P$964</definedName>
    <definedName name="_xlnm._FilterDatabase" localSheetId="1" hidden="1">'Check Hóa đơn'!$B$3:$B$2026</definedName>
  </definedNames>
  <calcPr calcId="162913"/>
</workbook>
</file>

<file path=xl/calcChain.xml><?xml version="1.0" encoding="utf-8"?>
<calcChain xmlns="http://schemas.openxmlformats.org/spreadsheetml/2006/main">
  <c r="D958" i="2" l="1"/>
  <c r="E958" i="2" s="1"/>
  <c r="D957" i="2"/>
  <c r="E957" i="2" s="1"/>
  <c r="D956" i="2"/>
  <c r="E956" i="2" s="1"/>
  <c r="D955" i="2"/>
  <c r="E955" i="2" s="1"/>
  <c r="D954" i="2"/>
  <c r="E954" i="2" s="1"/>
  <c r="D953" i="2"/>
  <c r="E953" i="2" s="1"/>
  <c r="D952" i="2"/>
  <c r="E952" i="2" s="1"/>
  <c r="E951" i="2"/>
  <c r="D951" i="2"/>
  <c r="D950" i="2"/>
  <c r="E950" i="2" s="1"/>
  <c r="D949" i="2"/>
  <c r="E949" i="2" s="1"/>
  <c r="D948" i="2"/>
  <c r="E948" i="2" s="1"/>
  <c r="D947" i="2"/>
  <c r="E947" i="2" s="1"/>
  <c r="D946" i="2"/>
  <c r="E946" i="2" s="1"/>
  <c r="D945" i="2"/>
  <c r="E945" i="2" s="1"/>
  <c r="D944" i="2"/>
  <c r="E944" i="2" s="1"/>
  <c r="D943" i="2"/>
  <c r="E943" i="2" s="1"/>
  <c r="D942" i="2"/>
  <c r="E942" i="2" s="1"/>
  <c r="D941" i="2"/>
  <c r="E941" i="2" s="1"/>
  <c r="D940" i="2"/>
  <c r="E940" i="2" s="1"/>
  <c r="D939" i="2"/>
  <c r="E939" i="2" s="1"/>
  <c r="D938" i="2"/>
  <c r="E938" i="2" s="1"/>
  <c r="D937" i="2"/>
  <c r="E937" i="2" s="1"/>
  <c r="D936" i="2"/>
  <c r="E936" i="2" s="1"/>
  <c r="D935" i="2"/>
  <c r="E935" i="2" s="1"/>
  <c r="D934" i="2"/>
  <c r="E934" i="2" s="1"/>
  <c r="D933" i="2"/>
  <c r="E933" i="2" s="1"/>
  <c r="D932" i="2"/>
  <c r="E932" i="2" s="1"/>
  <c r="D931" i="2"/>
  <c r="E931" i="2" s="1"/>
  <c r="D930" i="2"/>
  <c r="E930" i="2" s="1"/>
  <c r="D929" i="2"/>
  <c r="E929" i="2" s="1"/>
  <c r="D928" i="2"/>
  <c r="E928" i="2" s="1"/>
  <c r="D927" i="2"/>
  <c r="E927" i="2" s="1"/>
  <c r="D926" i="2"/>
  <c r="E926" i="2" s="1"/>
  <c r="D925" i="2"/>
  <c r="E925" i="2" s="1"/>
  <c r="D924" i="2"/>
  <c r="E924" i="2" s="1"/>
  <c r="D923" i="2"/>
  <c r="E923" i="2" s="1"/>
  <c r="D922" i="2"/>
  <c r="E922" i="2" s="1"/>
  <c r="D921" i="2"/>
  <c r="E921" i="2" s="1"/>
  <c r="D920" i="2"/>
  <c r="E920" i="2" s="1"/>
  <c r="D919" i="2"/>
  <c r="E919" i="2" s="1"/>
  <c r="D918" i="2"/>
  <c r="E918" i="2" s="1"/>
  <c r="D917" i="2"/>
  <c r="E917" i="2" s="1"/>
  <c r="D916" i="2"/>
  <c r="E916" i="2" s="1"/>
  <c r="D915" i="2"/>
  <c r="E915" i="2" s="1"/>
  <c r="D914" i="2"/>
  <c r="E914" i="2" s="1"/>
  <c r="D913" i="2"/>
  <c r="E913" i="2" s="1"/>
  <c r="D912" i="2"/>
  <c r="E912" i="2" s="1"/>
  <c r="D911" i="2"/>
  <c r="E911" i="2" s="1"/>
  <c r="D910" i="2"/>
  <c r="E910" i="2" s="1"/>
  <c r="D909" i="2"/>
  <c r="E909" i="2" s="1"/>
  <c r="D908" i="2"/>
  <c r="E908" i="2" s="1"/>
  <c r="D907" i="2"/>
  <c r="E907" i="2" s="1"/>
  <c r="D906" i="2"/>
  <c r="E906" i="2" s="1"/>
  <c r="D905" i="2"/>
  <c r="E905" i="2" s="1"/>
  <c r="D904" i="2"/>
  <c r="E904" i="2" s="1"/>
  <c r="D903" i="2"/>
  <c r="E903" i="2" s="1"/>
  <c r="D902" i="2"/>
  <c r="E902" i="2" s="1"/>
  <c r="D901" i="2"/>
  <c r="E901" i="2" s="1"/>
  <c r="D900" i="2"/>
  <c r="E900" i="2" s="1"/>
  <c r="D899" i="2"/>
  <c r="E899" i="2" s="1"/>
  <c r="D898" i="2"/>
  <c r="E898" i="2" s="1"/>
  <c r="D897" i="2"/>
  <c r="E897" i="2" s="1"/>
  <c r="D896" i="2"/>
  <c r="E896" i="2" s="1"/>
  <c r="D895" i="2"/>
  <c r="E895" i="2" s="1"/>
  <c r="D894" i="2"/>
  <c r="E894" i="2" s="1"/>
  <c r="D893" i="2"/>
  <c r="E893" i="2" s="1"/>
  <c r="D892" i="2"/>
  <c r="E892" i="2" s="1"/>
  <c r="D891" i="2"/>
  <c r="E891" i="2" s="1"/>
  <c r="D890" i="2"/>
  <c r="E890" i="2" s="1"/>
  <c r="D889" i="2"/>
  <c r="E889" i="2" s="1"/>
  <c r="D888" i="2"/>
  <c r="E888" i="2" s="1"/>
  <c r="D887" i="2"/>
  <c r="E887" i="2" s="1"/>
  <c r="D886" i="2"/>
  <c r="E886" i="2" s="1"/>
  <c r="D885" i="2"/>
  <c r="E885" i="2" s="1"/>
  <c r="D884" i="2"/>
  <c r="E884" i="2" s="1"/>
  <c r="D883" i="2"/>
  <c r="E883" i="2" s="1"/>
  <c r="D882" i="2"/>
  <c r="E882" i="2" s="1"/>
  <c r="D881" i="2"/>
  <c r="E881" i="2" s="1"/>
  <c r="D880" i="2"/>
  <c r="E880" i="2" s="1"/>
  <c r="D879" i="2"/>
  <c r="E879" i="2" s="1"/>
  <c r="D878" i="2"/>
  <c r="E878" i="2" s="1"/>
  <c r="D877" i="2"/>
  <c r="E877" i="2" s="1"/>
  <c r="D876" i="2"/>
  <c r="E876" i="2" s="1"/>
  <c r="D875" i="2"/>
  <c r="E875" i="2" s="1"/>
  <c r="D874" i="2"/>
  <c r="E874" i="2" s="1"/>
  <c r="D873" i="2"/>
  <c r="E873" i="2" s="1"/>
  <c r="D872" i="2"/>
  <c r="E872" i="2" s="1"/>
  <c r="D871" i="2"/>
  <c r="E871" i="2" s="1"/>
  <c r="D870" i="2"/>
  <c r="E870" i="2" s="1"/>
  <c r="D869" i="2"/>
  <c r="E869" i="2" s="1"/>
  <c r="D868" i="2"/>
  <c r="E868" i="2" s="1"/>
  <c r="D867" i="2"/>
  <c r="E867" i="2" s="1"/>
  <c r="D866" i="2"/>
  <c r="E866" i="2" s="1"/>
  <c r="D865" i="2"/>
  <c r="E865" i="2" s="1"/>
  <c r="D864" i="2"/>
  <c r="E864" i="2" s="1"/>
  <c r="D863" i="2"/>
  <c r="E863" i="2" s="1"/>
  <c r="D862" i="2"/>
  <c r="E862" i="2" s="1"/>
  <c r="D861" i="2"/>
  <c r="E861" i="2" s="1"/>
  <c r="D860" i="2"/>
  <c r="E860" i="2" s="1"/>
  <c r="D859" i="2"/>
  <c r="E859" i="2" s="1"/>
  <c r="D858" i="2"/>
  <c r="E858" i="2" s="1"/>
  <c r="D857" i="2"/>
  <c r="E857" i="2" s="1"/>
  <c r="D856" i="2"/>
  <c r="E856" i="2" s="1"/>
  <c r="D855" i="2"/>
  <c r="E855" i="2" s="1"/>
  <c r="D854" i="2"/>
  <c r="E854" i="2" s="1"/>
  <c r="D853" i="2"/>
  <c r="E853" i="2" s="1"/>
  <c r="D852" i="2"/>
  <c r="E852" i="2" s="1"/>
  <c r="D851" i="2"/>
  <c r="E851" i="2" s="1"/>
  <c r="D850" i="2"/>
  <c r="E850" i="2" s="1"/>
  <c r="D849" i="2"/>
  <c r="E849" i="2" s="1"/>
  <c r="D848" i="2"/>
  <c r="E848" i="2" s="1"/>
  <c r="D847" i="2"/>
  <c r="E847" i="2" s="1"/>
  <c r="D846" i="2"/>
  <c r="E846" i="2" s="1"/>
  <c r="D845" i="2"/>
  <c r="E845" i="2" s="1"/>
  <c r="D844" i="2"/>
  <c r="E844" i="2" s="1"/>
  <c r="D843" i="2"/>
  <c r="E843" i="2" s="1"/>
  <c r="D842" i="2"/>
  <c r="E842" i="2" s="1"/>
  <c r="D841" i="2"/>
  <c r="E841" i="2" s="1"/>
  <c r="D840" i="2"/>
  <c r="E840" i="2" s="1"/>
  <c r="D839" i="2"/>
  <c r="E839" i="2" s="1"/>
  <c r="D838" i="2"/>
  <c r="E838" i="2" s="1"/>
  <c r="D837" i="2"/>
  <c r="E837" i="2" s="1"/>
  <c r="D836" i="2"/>
  <c r="E836" i="2" s="1"/>
  <c r="D835" i="2"/>
  <c r="E835" i="2" s="1"/>
  <c r="D834" i="2"/>
  <c r="E834" i="2" s="1"/>
  <c r="D833" i="2"/>
  <c r="E833" i="2" s="1"/>
  <c r="D832" i="2"/>
  <c r="E832" i="2" s="1"/>
  <c r="D831" i="2"/>
  <c r="E831" i="2" s="1"/>
  <c r="D830" i="2"/>
  <c r="E830" i="2" s="1"/>
  <c r="D829" i="2"/>
  <c r="E829" i="2" s="1"/>
  <c r="D828" i="2"/>
  <c r="E828" i="2" s="1"/>
  <c r="D827" i="2"/>
  <c r="E827" i="2" s="1"/>
  <c r="D826" i="2"/>
  <c r="E826" i="2" s="1"/>
  <c r="D825" i="2"/>
  <c r="E825" i="2" s="1"/>
  <c r="D824" i="2"/>
  <c r="E824" i="2" s="1"/>
  <c r="D823" i="2"/>
  <c r="E823" i="2" s="1"/>
  <c r="D822" i="2"/>
  <c r="E822" i="2" s="1"/>
  <c r="D821" i="2"/>
  <c r="E821" i="2" s="1"/>
  <c r="D820" i="2"/>
  <c r="E820" i="2" s="1"/>
  <c r="D819" i="2"/>
  <c r="E819" i="2" s="1"/>
  <c r="D818" i="2"/>
  <c r="E818" i="2" s="1"/>
  <c r="D817" i="2"/>
  <c r="E817" i="2" s="1"/>
  <c r="D816" i="2"/>
  <c r="E816" i="2" s="1"/>
  <c r="D815" i="2"/>
  <c r="E815" i="2" s="1"/>
  <c r="D814" i="2"/>
  <c r="E814" i="2" s="1"/>
  <c r="D813" i="2"/>
  <c r="E813" i="2" s="1"/>
  <c r="D812" i="2"/>
  <c r="E812" i="2" s="1"/>
  <c r="D811" i="2"/>
  <c r="E811" i="2" s="1"/>
  <c r="D810" i="2"/>
  <c r="E810" i="2" s="1"/>
  <c r="D809" i="2"/>
  <c r="E809" i="2" s="1"/>
  <c r="D808" i="2"/>
  <c r="E808" i="2" s="1"/>
  <c r="D807" i="2"/>
  <c r="E807" i="2" s="1"/>
  <c r="D806" i="2"/>
  <c r="E806" i="2" s="1"/>
  <c r="D805" i="2"/>
  <c r="E805" i="2" s="1"/>
  <c r="D804" i="2"/>
  <c r="E804" i="2" s="1"/>
  <c r="D803" i="2"/>
  <c r="E803" i="2" s="1"/>
  <c r="D802" i="2"/>
  <c r="E802" i="2" s="1"/>
  <c r="D801" i="2"/>
  <c r="E801" i="2" s="1"/>
  <c r="D800" i="2"/>
  <c r="E800" i="2" s="1"/>
  <c r="D799" i="2"/>
  <c r="E799" i="2" s="1"/>
  <c r="D798" i="2"/>
  <c r="E798" i="2" s="1"/>
  <c r="D797" i="2"/>
  <c r="E797" i="2" s="1"/>
  <c r="D796" i="2"/>
  <c r="E796" i="2" s="1"/>
  <c r="D795" i="2"/>
  <c r="E795" i="2" s="1"/>
  <c r="D794" i="2"/>
  <c r="E794" i="2" s="1"/>
  <c r="D793" i="2"/>
  <c r="E793" i="2" s="1"/>
  <c r="D792" i="2"/>
  <c r="E792" i="2" s="1"/>
  <c r="D791" i="2"/>
  <c r="E791" i="2" s="1"/>
  <c r="D790" i="2"/>
  <c r="E790" i="2" s="1"/>
  <c r="D789" i="2"/>
  <c r="E789" i="2" s="1"/>
  <c r="D788" i="2"/>
  <c r="E788" i="2" s="1"/>
  <c r="D787" i="2"/>
  <c r="E787" i="2" s="1"/>
  <c r="D786" i="2"/>
  <c r="E786" i="2" s="1"/>
  <c r="D785" i="2"/>
  <c r="E785" i="2" s="1"/>
  <c r="D784" i="2"/>
  <c r="E784" i="2" s="1"/>
  <c r="D783" i="2"/>
  <c r="E783" i="2" s="1"/>
  <c r="D782" i="2"/>
  <c r="E782" i="2" s="1"/>
  <c r="D781" i="2"/>
  <c r="E781" i="2" s="1"/>
  <c r="D780" i="2"/>
  <c r="E780" i="2" s="1"/>
  <c r="D779" i="2"/>
  <c r="E779" i="2" s="1"/>
  <c r="D778" i="2"/>
  <c r="E778" i="2" s="1"/>
  <c r="D777" i="2"/>
  <c r="E777" i="2" s="1"/>
  <c r="D776" i="2"/>
  <c r="E776" i="2" s="1"/>
  <c r="D775" i="2"/>
  <c r="E775" i="2" s="1"/>
  <c r="D774" i="2"/>
  <c r="E774" i="2" s="1"/>
  <c r="D773" i="2"/>
  <c r="E773" i="2" s="1"/>
  <c r="D772" i="2"/>
  <c r="E772" i="2" s="1"/>
  <c r="D771" i="2"/>
  <c r="E771" i="2" s="1"/>
  <c r="D770" i="2"/>
  <c r="E770" i="2" s="1"/>
  <c r="D769" i="2"/>
  <c r="E769" i="2" s="1"/>
  <c r="D768" i="2"/>
  <c r="E768" i="2" s="1"/>
  <c r="D767" i="2"/>
  <c r="E767" i="2" s="1"/>
  <c r="D766" i="2"/>
  <c r="E766" i="2" s="1"/>
  <c r="D765" i="2"/>
  <c r="E765" i="2" s="1"/>
  <c r="D764" i="2"/>
  <c r="E764" i="2" s="1"/>
  <c r="D763" i="2"/>
  <c r="E763" i="2" s="1"/>
  <c r="D762" i="2"/>
  <c r="E762" i="2" s="1"/>
  <c r="D761" i="2"/>
  <c r="E761" i="2" s="1"/>
  <c r="D760" i="2"/>
  <c r="E760" i="2" s="1"/>
  <c r="D759" i="2"/>
  <c r="E759" i="2" s="1"/>
  <c r="D758" i="2"/>
  <c r="E758" i="2" s="1"/>
  <c r="D757" i="2"/>
  <c r="E757" i="2" s="1"/>
  <c r="D756" i="2"/>
  <c r="E756" i="2" s="1"/>
  <c r="D755" i="2"/>
  <c r="E755" i="2" s="1"/>
  <c r="D754" i="2"/>
  <c r="E754" i="2" s="1"/>
  <c r="D753" i="2"/>
  <c r="E753" i="2" s="1"/>
  <c r="D752" i="2"/>
  <c r="E752" i="2" s="1"/>
  <c r="D751" i="2"/>
  <c r="E751" i="2" s="1"/>
  <c r="D750" i="2"/>
  <c r="E750" i="2" s="1"/>
  <c r="D749" i="2"/>
  <c r="E749" i="2" s="1"/>
  <c r="D748" i="2"/>
  <c r="E748" i="2" s="1"/>
  <c r="D747" i="2"/>
  <c r="E747" i="2" s="1"/>
  <c r="D746" i="2"/>
  <c r="E746" i="2" s="1"/>
  <c r="D745" i="2"/>
  <c r="E745" i="2" s="1"/>
  <c r="D744" i="2"/>
  <c r="E744" i="2" s="1"/>
  <c r="D743" i="2"/>
  <c r="E743" i="2" s="1"/>
  <c r="D742" i="2"/>
  <c r="E742" i="2" s="1"/>
  <c r="D741" i="2"/>
  <c r="E741" i="2" s="1"/>
  <c r="D740" i="2"/>
  <c r="E740" i="2" s="1"/>
  <c r="D739" i="2"/>
  <c r="E739" i="2" s="1"/>
  <c r="D738" i="2"/>
  <c r="E738" i="2" s="1"/>
  <c r="D737" i="2"/>
  <c r="E737" i="2" s="1"/>
  <c r="D736" i="2"/>
  <c r="E736" i="2" s="1"/>
  <c r="D735" i="2"/>
  <c r="E735" i="2" s="1"/>
  <c r="D734" i="2"/>
  <c r="E734" i="2" s="1"/>
  <c r="D733" i="2"/>
  <c r="E733" i="2" s="1"/>
  <c r="D732" i="2"/>
  <c r="E732" i="2" s="1"/>
  <c r="D731" i="2"/>
  <c r="E731" i="2" s="1"/>
  <c r="D730" i="2"/>
  <c r="E730" i="2" s="1"/>
  <c r="D729" i="2"/>
  <c r="E729" i="2" s="1"/>
  <c r="D728" i="2"/>
  <c r="E728" i="2" s="1"/>
  <c r="D727" i="2"/>
  <c r="E727" i="2" s="1"/>
  <c r="D726" i="2"/>
  <c r="E726" i="2" s="1"/>
  <c r="D725" i="2"/>
  <c r="E725" i="2" s="1"/>
  <c r="D724" i="2"/>
  <c r="E724" i="2" s="1"/>
  <c r="D723" i="2"/>
  <c r="E723" i="2" s="1"/>
  <c r="D722" i="2"/>
  <c r="E722" i="2" s="1"/>
  <c r="D721" i="2"/>
  <c r="E721" i="2" s="1"/>
  <c r="D720" i="2"/>
  <c r="E720" i="2" s="1"/>
  <c r="D719" i="2"/>
  <c r="E719" i="2" s="1"/>
  <c r="D718" i="2"/>
  <c r="E718" i="2" s="1"/>
  <c r="D717" i="2"/>
  <c r="E717" i="2" s="1"/>
  <c r="D716" i="2"/>
  <c r="E716" i="2" s="1"/>
  <c r="D715" i="2"/>
  <c r="E715" i="2" s="1"/>
  <c r="D714" i="2"/>
  <c r="E714" i="2" s="1"/>
  <c r="D713" i="2"/>
  <c r="E713" i="2" s="1"/>
  <c r="D712" i="2"/>
  <c r="E712" i="2" s="1"/>
  <c r="D711" i="2"/>
  <c r="E711" i="2" s="1"/>
  <c r="D710" i="2"/>
  <c r="E710" i="2" s="1"/>
  <c r="D709" i="2"/>
  <c r="E709" i="2" s="1"/>
  <c r="D708" i="2"/>
  <c r="E708" i="2" s="1"/>
  <c r="D707" i="2"/>
  <c r="E707" i="2" s="1"/>
  <c r="D706" i="2"/>
  <c r="E706" i="2" s="1"/>
  <c r="D705" i="2"/>
  <c r="E705" i="2" s="1"/>
  <c r="D704" i="2"/>
  <c r="E704" i="2" s="1"/>
  <c r="D703" i="2"/>
  <c r="E703" i="2" s="1"/>
  <c r="D702" i="2"/>
  <c r="E702" i="2" s="1"/>
  <c r="D701" i="2"/>
  <c r="E701" i="2" s="1"/>
  <c r="D700" i="2"/>
  <c r="E700" i="2" s="1"/>
  <c r="D699" i="2"/>
  <c r="E699" i="2" s="1"/>
  <c r="D698" i="2"/>
  <c r="E698" i="2" s="1"/>
  <c r="D697" i="2"/>
  <c r="E697" i="2" s="1"/>
  <c r="D696" i="2"/>
  <c r="E696" i="2" s="1"/>
  <c r="D695" i="2"/>
  <c r="E695" i="2" s="1"/>
  <c r="D694" i="2"/>
  <c r="E694" i="2" s="1"/>
  <c r="D693" i="2"/>
  <c r="E693" i="2" s="1"/>
  <c r="D692" i="2"/>
  <c r="E692" i="2" s="1"/>
  <c r="D691" i="2"/>
  <c r="E691" i="2" s="1"/>
  <c r="D690" i="2"/>
  <c r="E690" i="2" s="1"/>
  <c r="D689" i="2"/>
  <c r="E689" i="2" s="1"/>
  <c r="D688" i="2"/>
  <c r="E688" i="2" s="1"/>
  <c r="D687" i="2"/>
  <c r="E687" i="2" s="1"/>
  <c r="D686" i="2"/>
  <c r="E686" i="2" s="1"/>
  <c r="D685" i="2"/>
  <c r="E685" i="2" s="1"/>
  <c r="D684" i="2"/>
  <c r="E684" i="2" s="1"/>
  <c r="D683" i="2"/>
  <c r="E683" i="2" s="1"/>
  <c r="D682" i="2"/>
  <c r="E682" i="2" s="1"/>
  <c r="D681" i="2"/>
  <c r="E681" i="2" s="1"/>
  <c r="D680" i="2"/>
  <c r="E680" i="2" s="1"/>
  <c r="D679" i="2"/>
  <c r="E679" i="2" s="1"/>
  <c r="D678" i="2"/>
  <c r="E678" i="2" s="1"/>
  <c r="D677" i="2"/>
  <c r="E677" i="2" s="1"/>
  <c r="D676" i="2"/>
  <c r="E676" i="2" s="1"/>
  <c r="D675" i="2"/>
  <c r="E675" i="2" s="1"/>
  <c r="D674" i="2"/>
  <c r="E674" i="2" s="1"/>
  <c r="D673" i="2"/>
  <c r="E673" i="2" s="1"/>
  <c r="D672" i="2"/>
  <c r="E672" i="2" s="1"/>
  <c r="D671" i="2"/>
  <c r="E671" i="2" s="1"/>
  <c r="D670" i="2"/>
  <c r="E670" i="2" s="1"/>
  <c r="D669" i="2"/>
  <c r="E669" i="2" s="1"/>
  <c r="D668" i="2"/>
  <c r="E668" i="2" s="1"/>
  <c r="D667" i="2"/>
  <c r="E667" i="2" s="1"/>
  <c r="D666" i="2"/>
  <c r="E666" i="2" s="1"/>
  <c r="D665" i="2"/>
  <c r="E665" i="2" s="1"/>
  <c r="D664" i="2"/>
  <c r="E664" i="2" s="1"/>
  <c r="D663" i="2"/>
  <c r="E663" i="2" s="1"/>
  <c r="D662" i="2"/>
  <c r="E662" i="2" s="1"/>
  <c r="D661" i="2"/>
  <c r="E661" i="2" s="1"/>
  <c r="D660" i="2"/>
  <c r="E660" i="2" s="1"/>
  <c r="D659" i="2"/>
  <c r="E659" i="2" s="1"/>
  <c r="D658" i="2"/>
  <c r="E658" i="2" s="1"/>
  <c r="D657" i="2"/>
  <c r="E657" i="2" s="1"/>
  <c r="D656" i="2"/>
  <c r="E656" i="2" s="1"/>
  <c r="D655" i="2"/>
  <c r="E655" i="2" s="1"/>
  <c r="D654" i="2"/>
  <c r="E654" i="2" s="1"/>
  <c r="D653" i="2"/>
  <c r="E653" i="2" s="1"/>
  <c r="D652" i="2"/>
  <c r="E652" i="2" s="1"/>
  <c r="D651" i="2"/>
  <c r="E651" i="2" s="1"/>
  <c r="D650" i="2"/>
  <c r="E650" i="2" s="1"/>
  <c r="D649" i="2"/>
  <c r="E649" i="2" s="1"/>
  <c r="D648" i="2"/>
  <c r="E648" i="2" s="1"/>
  <c r="D647" i="2"/>
  <c r="E647" i="2" s="1"/>
  <c r="D646" i="2"/>
  <c r="E646" i="2" s="1"/>
  <c r="D645" i="2"/>
  <c r="E645" i="2" s="1"/>
  <c r="D644" i="2"/>
  <c r="E644" i="2" s="1"/>
  <c r="D643" i="2"/>
  <c r="E643" i="2" s="1"/>
  <c r="D642" i="2"/>
  <c r="E642" i="2" s="1"/>
  <c r="D641" i="2"/>
  <c r="E641" i="2" s="1"/>
  <c r="D640" i="2"/>
  <c r="E640" i="2" s="1"/>
  <c r="D639" i="2"/>
  <c r="E639" i="2" s="1"/>
  <c r="D638" i="2"/>
  <c r="E638" i="2" s="1"/>
  <c r="D637" i="2"/>
  <c r="E637" i="2" s="1"/>
  <c r="D636" i="2"/>
  <c r="E636" i="2" s="1"/>
  <c r="D635" i="2"/>
  <c r="E635" i="2" s="1"/>
  <c r="D634" i="2"/>
  <c r="E634" i="2" s="1"/>
  <c r="D633" i="2"/>
  <c r="E633" i="2" s="1"/>
  <c r="D632" i="2"/>
  <c r="E632" i="2" s="1"/>
  <c r="D631" i="2"/>
  <c r="E631" i="2" s="1"/>
  <c r="D630" i="2"/>
  <c r="E630" i="2" s="1"/>
  <c r="D629" i="2"/>
  <c r="E629" i="2" s="1"/>
  <c r="D628" i="2"/>
  <c r="E628" i="2" s="1"/>
  <c r="D627" i="2"/>
  <c r="E627" i="2" s="1"/>
  <c r="D626" i="2"/>
  <c r="E626" i="2" s="1"/>
  <c r="D625" i="2"/>
  <c r="E625" i="2" s="1"/>
  <c r="D624" i="2"/>
  <c r="E624" i="2" s="1"/>
  <c r="D623" i="2"/>
  <c r="E623" i="2" s="1"/>
  <c r="D622" i="2"/>
  <c r="E622" i="2" s="1"/>
  <c r="D621" i="2"/>
  <c r="E621" i="2" s="1"/>
  <c r="D620" i="2"/>
  <c r="E620" i="2" s="1"/>
  <c r="D619" i="2"/>
  <c r="E619" i="2" s="1"/>
  <c r="D618" i="2"/>
  <c r="E618" i="2" s="1"/>
  <c r="D617" i="2"/>
  <c r="E617" i="2" s="1"/>
  <c r="D616" i="2"/>
  <c r="E616" i="2" s="1"/>
  <c r="D615" i="2"/>
  <c r="E615" i="2" s="1"/>
  <c r="D614" i="2"/>
  <c r="E614" i="2" s="1"/>
  <c r="D613" i="2"/>
  <c r="E613" i="2" s="1"/>
  <c r="D612" i="2"/>
  <c r="E612" i="2" s="1"/>
  <c r="D611" i="2"/>
  <c r="E611" i="2" s="1"/>
  <c r="D610" i="2"/>
  <c r="E610" i="2" s="1"/>
  <c r="D609" i="2"/>
  <c r="E609" i="2" s="1"/>
  <c r="D608" i="2"/>
  <c r="E608" i="2" s="1"/>
  <c r="D607" i="2"/>
  <c r="E607" i="2" s="1"/>
  <c r="D606" i="2"/>
  <c r="E606" i="2" s="1"/>
  <c r="D605" i="2"/>
  <c r="E605" i="2" s="1"/>
  <c r="D604" i="2"/>
  <c r="E604" i="2" s="1"/>
  <c r="D603" i="2"/>
  <c r="E603" i="2" s="1"/>
  <c r="D602" i="2"/>
  <c r="E602" i="2" s="1"/>
  <c r="D601" i="2"/>
  <c r="E601" i="2" s="1"/>
  <c r="D600" i="2"/>
  <c r="E600" i="2" s="1"/>
  <c r="D599" i="2"/>
  <c r="E599" i="2" s="1"/>
  <c r="D598" i="2"/>
  <c r="E598" i="2" s="1"/>
  <c r="D597" i="2"/>
  <c r="E597" i="2" s="1"/>
  <c r="D596" i="2"/>
  <c r="E596" i="2" s="1"/>
  <c r="D595" i="2"/>
  <c r="E595" i="2" s="1"/>
  <c r="D594" i="2"/>
  <c r="E594" i="2" s="1"/>
  <c r="D593" i="2"/>
  <c r="E593" i="2" s="1"/>
  <c r="D592" i="2"/>
  <c r="E592" i="2" s="1"/>
  <c r="D591" i="2"/>
  <c r="E591" i="2" s="1"/>
  <c r="D590" i="2"/>
  <c r="E590" i="2" s="1"/>
  <c r="D589" i="2"/>
  <c r="E589" i="2" s="1"/>
  <c r="D588" i="2"/>
  <c r="E588" i="2" s="1"/>
  <c r="D587" i="2"/>
  <c r="E587" i="2" s="1"/>
  <c r="D586" i="2"/>
  <c r="E586" i="2" s="1"/>
  <c r="D585" i="2"/>
  <c r="E585" i="2" s="1"/>
  <c r="D584" i="2"/>
  <c r="E584" i="2" s="1"/>
  <c r="D583" i="2"/>
  <c r="E583" i="2" s="1"/>
  <c r="D582" i="2"/>
  <c r="E582" i="2" s="1"/>
  <c r="D581" i="2"/>
  <c r="E581" i="2" s="1"/>
  <c r="D580" i="2"/>
  <c r="E580" i="2" s="1"/>
  <c r="D579" i="2"/>
  <c r="E579" i="2" s="1"/>
  <c r="D578" i="2"/>
  <c r="E578" i="2" s="1"/>
  <c r="D577" i="2"/>
  <c r="E577" i="2" s="1"/>
  <c r="D576" i="2"/>
  <c r="E576" i="2" s="1"/>
  <c r="D575" i="2"/>
  <c r="E575" i="2" s="1"/>
  <c r="D574" i="2"/>
  <c r="E574" i="2" s="1"/>
  <c r="D573" i="2"/>
  <c r="E573" i="2" s="1"/>
  <c r="D572" i="2"/>
  <c r="E572" i="2" s="1"/>
  <c r="D571" i="2"/>
  <c r="E571" i="2" s="1"/>
  <c r="D570" i="2"/>
  <c r="E570" i="2" s="1"/>
  <c r="D569" i="2"/>
  <c r="E569" i="2" s="1"/>
  <c r="D568" i="2"/>
  <c r="E568" i="2" s="1"/>
  <c r="D567" i="2"/>
  <c r="E567" i="2" s="1"/>
  <c r="D566" i="2"/>
  <c r="E566" i="2" s="1"/>
  <c r="D565" i="2"/>
  <c r="E565" i="2" s="1"/>
  <c r="D564" i="2"/>
  <c r="E564" i="2" s="1"/>
  <c r="D563" i="2"/>
  <c r="E563" i="2" s="1"/>
  <c r="D562" i="2"/>
  <c r="E562" i="2" s="1"/>
  <c r="D561" i="2"/>
  <c r="E561" i="2" s="1"/>
  <c r="D560" i="2"/>
  <c r="E560" i="2" s="1"/>
  <c r="D559" i="2"/>
  <c r="E559" i="2" s="1"/>
  <c r="D558" i="2"/>
  <c r="E558" i="2" s="1"/>
  <c r="D557" i="2"/>
  <c r="E557" i="2" s="1"/>
  <c r="D556" i="2"/>
  <c r="E556" i="2" s="1"/>
  <c r="D555" i="2"/>
  <c r="E555" i="2" s="1"/>
  <c r="D554" i="2"/>
  <c r="E554" i="2" s="1"/>
  <c r="D553" i="2"/>
  <c r="E553" i="2" s="1"/>
  <c r="D552" i="2"/>
  <c r="E552" i="2" s="1"/>
  <c r="D551" i="2"/>
  <c r="E551" i="2" s="1"/>
  <c r="D550" i="2"/>
  <c r="E550" i="2" s="1"/>
  <c r="D549" i="2"/>
  <c r="E549" i="2" s="1"/>
  <c r="D548" i="2"/>
  <c r="E548" i="2" s="1"/>
  <c r="D547" i="2"/>
  <c r="E547" i="2" s="1"/>
  <c r="D546" i="2"/>
  <c r="E546" i="2" s="1"/>
  <c r="D545" i="2"/>
  <c r="E545" i="2" s="1"/>
  <c r="D544" i="2"/>
  <c r="E544" i="2" s="1"/>
  <c r="D543" i="2"/>
  <c r="E543" i="2" s="1"/>
  <c r="D542" i="2"/>
  <c r="E542" i="2" s="1"/>
  <c r="D541" i="2"/>
  <c r="E541" i="2" s="1"/>
  <c r="D540" i="2"/>
  <c r="E540" i="2" s="1"/>
  <c r="D539" i="2"/>
  <c r="E539" i="2" s="1"/>
  <c r="D538" i="2"/>
  <c r="E538" i="2" s="1"/>
  <c r="D537" i="2"/>
  <c r="E537" i="2" s="1"/>
  <c r="D536" i="2"/>
  <c r="E536" i="2" s="1"/>
  <c r="D535" i="2"/>
  <c r="E535" i="2" s="1"/>
  <c r="D534" i="2"/>
  <c r="E534" i="2" s="1"/>
  <c r="D533" i="2"/>
  <c r="E533" i="2" s="1"/>
  <c r="D532" i="2"/>
  <c r="E532" i="2" s="1"/>
  <c r="D531" i="2"/>
  <c r="E531" i="2" s="1"/>
  <c r="D530" i="2"/>
  <c r="E530" i="2" s="1"/>
  <c r="D529" i="2"/>
  <c r="E529" i="2" s="1"/>
  <c r="D528" i="2"/>
  <c r="E528" i="2" s="1"/>
  <c r="D527" i="2"/>
  <c r="E527" i="2" s="1"/>
  <c r="D526" i="2"/>
  <c r="E526" i="2" s="1"/>
  <c r="D525" i="2"/>
  <c r="E525" i="2" s="1"/>
  <c r="D524" i="2"/>
  <c r="E524" i="2" s="1"/>
  <c r="D523" i="2"/>
  <c r="E523" i="2" s="1"/>
  <c r="D522" i="2"/>
  <c r="E522" i="2" s="1"/>
  <c r="D521" i="2"/>
  <c r="E521" i="2" s="1"/>
  <c r="D520" i="2"/>
  <c r="E520" i="2" s="1"/>
  <c r="D519" i="2"/>
  <c r="E519" i="2" s="1"/>
  <c r="D518" i="2"/>
  <c r="E518" i="2" s="1"/>
  <c r="D517" i="2"/>
  <c r="E517" i="2" s="1"/>
  <c r="D516" i="2"/>
  <c r="E516" i="2" s="1"/>
  <c r="E515" i="2"/>
  <c r="D515" i="2"/>
  <c r="D514" i="2"/>
  <c r="E514" i="2" s="1"/>
  <c r="D513" i="2"/>
  <c r="E513" i="2" s="1"/>
  <c r="D512" i="2"/>
  <c r="E512" i="2" s="1"/>
  <c r="D511" i="2"/>
  <c r="E511" i="2" s="1"/>
  <c r="D510" i="2"/>
  <c r="E510" i="2" s="1"/>
  <c r="D509" i="2"/>
  <c r="E509" i="2" s="1"/>
  <c r="D508" i="2"/>
  <c r="E508" i="2" s="1"/>
  <c r="D507" i="2"/>
  <c r="E507" i="2" s="1"/>
  <c r="D506" i="2"/>
  <c r="E506" i="2" s="1"/>
  <c r="D505" i="2"/>
  <c r="E505" i="2" s="1"/>
  <c r="D504" i="2"/>
  <c r="E504" i="2" s="1"/>
  <c r="D503" i="2"/>
  <c r="E503" i="2" s="1"/>
  <c r="D502" i="2"/>
  <c r="E502" i="2" s="1"/>
  <c r="D501" i="2"/>
  <c r="E501" i="2" s="1"/>
  <c r="D500" i="2"/>
  <c r="E500" i="2" s="1"/>
  <c r="D499" i="2"/>
  <c r="E499" i="2" s="1"/>
  <c r="D498" i="2"/>
  <c r="E498" i="2" s="1"/>
  <c r="D497" i="2"/>
  <c r="E497" i="2" s="1"/>
  <c r="D496" i="2"/>
  <c r="E496" i="2" s="1"/>
  <c r="D495" i="2"/>
  <c r="E495" i="2" s="1"/>
  <c r="D494" i="2"/>
  <c r="E494" i="2" s="1"/>
  <c r="D493" i="2"/>
  <c r="E493" i="2" s="1"/>
  <c r="E492" i="2"/>
  <c r="D492" i="2"/>
  <c r="D491" i="2"/>
  <c r="E491" i="2" s="1"/>
  <c r="D490" i="2"/>
  <c r="E490" i="2" s="1"/>
  <c r="D489" i="2"/>
  <c r="E489" i="2" s="1"/>
  <c r="D488" i="2"/>
  <c r="E488" i="2" s="1"/>
  <c r="D487" i="2"/>
  <c r="E487" i="2" s="1"/>
  <c r="D486" i="2"/>
  <c r="E486" i="2" s="1"/>
  <c r="D485" i="2"/>
  <c r="E485" i="2" s="1"/>
  <c r="D484" i="2"/>
  <c r="E484" i="2" s="1"/>
  <c r="D483" i="2"/>
  <c r="E483" i="2" s="1"/>
  <c r="D482" i="2"/>
  <c r="E482" i="2" s="1"/>
  <c r="D481" i="2"/>
  <c r="E481" i="2" s="1"/>
  <c r="D480" i="2"/>
  <c r="E480" i="2" s="1"/>
  <c r="D479" i="2"/>
  <c r="E479" i="2" s="1"/>
  <c r="D478" i="2"/>
  <c r="E478" i="2" s="1"/>
  <c r="D477" i="2"/>
  <c r="E477" i="2" s="1"/>
  <c r="D476" i="2"/>
  <c r="E476" i="2" s="1"/>
  <c r="D475" i="2"/>
  <c r="E475" i="2" s="1"/>
  <c r="D474" i="2"/>
  <c r="E474" i="2" s="1"/>
  <c r="D473" i="2"/>
  <c r="E473" i="2" s="1"/>
  <c r="D472" i="2"/>
  <c r="E472" i="2" s="1"/>
  <c r="D471" i="2"/>
  <c r="E471" i="2" s="1"/>
  <c r="D470" i="2"/>
  <c r="E470" i="2" s="1"/>
  <c r="D469" i="2"/>
  <c r="E469" i="2" s="1"/>
  <c r="D468" i="2"/>
  <c r="E468" i="2" s="1"/>
  <c r="D467" i="2"/>
  <c r="E467" i="2" s="1"/>
  <c r="D466" i="2"/>
  <c r="E466" i="2" s="1"/>
  <c r="D465" i="2"/>
  <c r="E465" i="2" s="1"/>
  <c r="D464" i="2"/>
  <c r="E464" i="2" s="1"/>
  <c r="D463" i="2"/>
  <c r="E463" i="2" s="1"/>
  <c r="D462" i="2"/>
  <c r="E462" i="2" s="1"/>
  <c r="D461" i="2"/>
  <c r="E461" i="2" s="1"/>
  <c r="D460" i="2"/>
  <c r="E460" i="2" s="1"/>
  <c r="D459" i="2"/>
  <c r="E459" i="2" s="1"/>
  <c r="D458" i="2"/>
  <c r="E458" i="2" s="1"/>
  <c r="D457" i="2"/>
  <c r="E457" i="2" s="1"/>
  <c r="D456" i="2"/>
  <c r="E456" i="2" s="1"/>
  <c r="D455" i="2"/>
  <c r="E455" i="2" s="1"/>
  <c r="D454" i="2"/>
  <c r="E454" i="2" s="1"/>
  <c r="D453" i="2"/>
  <c r="E453" i="2" s="1"/>
  <c r="D452" i="2"/>
  <c r="E452" i="2" s="1"/>
  <c r="D451" i="2"/>
  <c r="E451" i="2" s="1"/>
  <c r="D450" i="2"/>
  <c r="E450" i="2" s="1"/>
  <c r="D449" i="2"/>
  <c r="E449" i="2" s="1"/>
  <c r="D448" i="2"/>
  <c r="E448" i="2" s="1"/>
  <c r="D447" i="2"/>
  <c r="E447" i="2" s="1"/>
  <c r="D446" i="2"/>
  <c r="E446" i="2" s="1"/>
  <c r="D445" i="2"/>
  <c r="E445" i="2" s="1"/>
  <c r="D444" i="2"/>
  <c r="E444" i="2" s="1"/>
  <c r="D443" i="2"/>
  <c r="E443" i="2" s="1"/>
  <c r="D442" i="2"/>
  <c r="E442" i="2" s="1"/>
  <c r="D441" i="2"/>
  <c r="E441" i="2" s="1"/>
  <c r="D440" i="2"/>
  <c r="E440" i="2" s="1"/>
  <c r="D439" i="2"/>
  <c r="E439" i="2" s="1"/>
  <c r="D438" i="2"/>
  <c r="E438" i="2" s="1"/>
  <c r="D437" i="2"/>
  <c r="E437" i="2" s="1"/>
  <c r="D436" i="2"/>
  <c r="E436" i="2" s="1"/>
  <c r="D435" i="2"/>
  <c r="E435" i="2" s="1"/>
  <c r="D434" i="2"/>
  <c r="E434" i="2" s="1"/>
  <c r="D433" i="2"/>
  <c r="E433" i="2" s="1"/>
  <c r="D432" i="2"/>
  <c r="E432" i="2" s="1"/>
  <c r="D431" i="2"/>
  <c r="E431" i="2" s="1"/>
  <c r="D430" i="2"/>
  <c r="E430" i="2" s="1"/>
  <c r="D429" i="2"/>
  <c r="E429" i="2" s="1"/>
  <c r="D428" i="2"/>
  <c r="E428" i="2" s="1"/>
  <c r="D427" i="2"/>
  <c r="E427" i="2" s="1"/>
  <c r="D426" i="2"/>
  <c r="E426" i="2" s="1"/>
  <c r="D425" i="2"/>
  <c r="E425" i="2" s="1"/>
  <c r="D424" i="2"/>
  <c r="E424" i="2" s="1"/>
  <c r="D423" i="2"/>
  <c r="E423" i="2" s="1"/>
  <c r="D422" i="2"/>
  <c r="E422" i="2" s="1"/>
  <c r="D421" i="2"/>
  <c r="E421" i="2" s="1"/>
  <c r="D420" i="2"/>
  <c r="E420" i="2" s="1"/>
  <c r="D419" i="2"/>
  <c r="E419" i="2" s="1"/>
  <c r="D418" i="2"/>
  <c r="E418" i="2" s="1"/>
  <c r="D417" i="2"/>
  <c r="E417" i="2" s="1"/>
  <c r="D416" i="2"/>
  <c r="E416" i="2" s="1"/>
  <c r="D415" i="2"/>
  <c r="E415" i="2" s="1"/>
  <c r="D414" i="2"/>
  <c r="E414" i="2" s="1"/>
  <c r="D413" i="2"/>
  <c r="E413" i="2" s="1"/>
  <c r="D412" i="2"/>
  <c r="E412" i="2" s="1"/>
  <c r="D411" i="2"/>
  <c r="E411" i="2" s="1"/>
  <c r="D410" i="2"/>
  <c r="E410" i="2" s="1"/>
  <c r="D409" i="2"/>
  <c r="E409" i="2" s="1"/>
  <c r="D408" i="2"/>
  <c r="E408" i="2" s="1"/>
  <c r="D407" i="2"/>
  <c r="E407" i="2" s="1"/>
  <c r="D406" i="2"/>
  <c r="E406" i="2" s="1"/>
  <c r="D405" i="2"/>
  <c r="E405" i="2" s="1"/>
  <c r="D404" i="2"/>
  <c r="E404" i="2" s="1"/>
  <c r="D403" i="2"/>
  <c r="E403" i="2" s="1"/>
  <c r="D402" i="2"/>
  <c r="E402" i="2" s="1"/>
  <c r="D401" i="2"/>
  <c r="E401" i="2" s="1"/>
  <c r="D400" i="2"/>
  <c r="E400" i="2" s="1"/>
  <c r="D399" i="2"/>
  <c r="E399" i="2" s="1"/>
  <c r="D398" i="2"/>
  <c r="E398" i="2" s="1"/>
  <c r="D397" i="2"/>
  <c r="E397" i="2" s="1"/>
  <c r="D396" i="2"/>
  <c r="E396" i="2" s="1"/>
  <c r="D395" i="2"/>
  <c r="E395" i="2" s="1"/>
  <c r="D394" i="2"/>
  <c r="E394" i="2" s="1"/>
  <c r="D393" i="2"/>
  <c r="E393" i="2" s="1"/>
  <c r="D392" i="2"/>
  <c r="E392" i="2" s="1"/>
  <c r="D391" i="2"/>
  <c r="E391" i="2" s="1"/>
  <c r="D390" i="2"/>
  <c r="E390" i="2" s="1"/>
  <c r="D389" i="2"/>
  <c r="E389" i="2" s="1"/>
  <c r="D388" i="2"/>
  <c r="E388" i="2" s="1"/>
  <c r="E387" i="2"/>
  <c r="D387" i="2"/>
  <c r="D386" i="2"/>
  <c r="E386" i="2" s="1"/>
  <c r="D385" i="2"/>
  <c r="E385" i="2" s="1"/>
  <c r="D384" i="2"/>
  <c r="E384" i="2" s="1"/>
  <c r="D383" i="2"/>
  <c r="E383" i="2" s="1"/>
  <c r="D382" i="2"/>
  <c r="E382" i="2" s="1"/>
  <c r="D381" i="2"/>
  <c r="E381" i="2" s="1"/>
  <c r="D380" i="2"/>
  <c r="E380" i="2" s="1"/>
  <c r="D379" i="2"/>
  <c r="E379" i="2" s="1"/>
  <c r="D378" i="2"/>
  <c r="E378" i="2" s="1"/>
  <c r="D377" i="2"/>
  <c r="E377" i="2" s="1"/>
  <c r="D376" i="2"/>
  <c r="E376" i="2" s="1"/>
  <c r="D375" i="2"/>
  <c r="E375" i="2" s="1"/>
  <c r="D374" i="2"/>
  <c r="E374" i="2" s="1"/>
  <c r="D373" i="2"/>
  <c r="E373" i="2" s="1"/>
  <c r="D372" i="2"/>
  <c r="E372" i="2" s="1"/>
  <c r="D371" i="2"/>
  <c r="E371" i="2" s="1"/>
  <c r="D370" i="2"/>
  <c r="E370" i="2" s="1"/>
  <c r="D369" i="2"/>
  <c r="E369" i="2" s="1"/>
  <c r="D368" i="2"/>
  <c r="E368" i="2" s="1"/>
  <c r="D367" i="2"/>
  <c r="E367" i="2" s="1"/>
  <c r="D366" i="2"/>
  <c r="E366" i="2" s="1"/>
  <c r="D365" i="2"/>
  <c r="E365" i="2" s="1"/>
  <c r="D364" i="2"/>
  <c r="E364" i="2" s="1"/>
  <c r="D363" i="2"/>
  <c r="E363" i="2" s="1"/>
  <c r="D362" i="2"/>
  <c r="E362" i="2" s="1"/>
  <c r="D361" i="2"/>
  <c r="E361" i="2" s="1"/>
  <c r="D360" i="2"/>
  <c r="E360" i="2" s="1"/>
  <c r="D359" i="2"/>
  <c r="E359" i="2" s="1"/>
  <c r="D358" i="2"/>
  <c r="E358" i="2" s="1"/>
  <c r="D357" i="2"/>
  <c r="E357" i="2" s="1"/>
  <c r="D356" i="2"/>
  <c r="E356" i="2" s="1"/>
  <c r="D355" i="2"/>
  <c r="E355" i="2" s="1"/>
  <c r="D354" i="2"/>
  <c r="E354" i="2" s="1"/>
  <c r="D353" i="2"/>
  <c r="E353" i="2" s="1"/>
  <c r="D352" i="2"/>
  <c r="E352" i="2" s="1"/>
  <c r="D351" i="2"/>
  <c r="E351" i="2" s="1"/>
  <c r="D350" i="2"/>
  <c r="E350" i="2" s="1"/>
  <c r="D349" i="2"/>
  <c r="E349" i="2" s="1"/>
  <c r="D348" i="2"/>
  <c r="E348" i="2" s="1"/>
  <c r="D347" i="2"/>
  <c r="E347" i="2" s="1"/>
  <c r="D346" i="2"/>
  <c r="E346" i="2" s="1"/>
  <c r="D345" i="2"/>
  <c r="E345" i="2" s="1"/>
  <c r="D344" i="2"/>
  <c r="E344" i="2" s="1"/>
  <c r="D343" i="2"/>
  <c r="E343" i="2" s="1"/>
  <c r="D342" i="2"/>
  <c r="E342" i="2" s="1"/>
  <c r="D341" i="2"/>
  <c r="E341" i="2" s="1"/>
  <c r="D340" i="2"/>
  <c r="E340" i="2" s="1"/>
  <c r="D339" i="2"/>
  <c r="E339" i="2" s="1"/>
  <c r="D338" i="2"/>
  <c r="E338" i="2" s="1"/>
  <c r="D337" i="2"/>
  <c r="E337" i="2" s="1"/>
  <c r="D336" i="2"/>
  <c r="E336" i="2" s="1"/>
  <c r="D335" i="2"/>
  <c r="E335" i="2" s="1"/>
  <c r="D334" i="2"/>
  <c r="E334" i="2" s="1"/>
  <c r="D333" i="2"/>
  <c r="E333" i="2" s="1"/>
  <c r="D332" i="2"/>
  <c r="E332" i="2" s="1"/>
  <c r="D331" i="2"/>
  <c r="E331" i="2" s="1"/>
  <c r="D330" i="2"/>
  <c r="E330" i="2" s="1"/>
  <c r="D329" i="2"/>
  <c r="E329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E323" i="2" s="1"/>
  <c r="D322" i="2"/>
  <c r="E322" i="2" s="1"/>
  <c r="D321" i="2"/>
  <c r="E321" i="2" s="1"/>
  <c r="D320" i="2"/>
  <c r="E320" i="2" s="1"/>
  <c r="D319" i="2"/>
  <c r="E319" i="2" s="1"/>
  <c r="D318" i="2"/>
  <c r="E318" i="2" s="1"/>
  <c r="D317" i="2"/>
  <c r="E317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E310" i="2" s="1"/>
  <c r="D309" i="2"/>
  <c r="E309" i="2" s="1"/>
  <c r="D308" i="2"/>
  <c r="E308" i="2" s="1"/>
  <c r="D307" i="2"/>
  <c r="E307" i="2" s="1"/>
  <c r="D306" i="2"/>
  <c r="E306" i="2" s="1"/>
  <c r="D305" i="2"/>
  <c r="E305" i="2" s="1"/>
  <c r="D304" i="2"/>
  <c r="E304" i="2" s="1"/>
  <c r="E303" i="2"/>
  <c r="D303" i="2"/>
  <c r="D302" i="2"/>
  <c r="E302" i="2" s="1"/>
  <c r="D301" i="2"/>
  <c r="E301" i="2" s="1"/>
  <c r="D300" i="2"/>
  <c r="E300" i="2" s="1"/>
  <c r="D299" i="2"/>
  <c r="E299" i="2" s="1"/>
  <c r="D298" i="2"/>
  <c r="E298" i="2" s="1"/>
  <c r="D297" i="2"/>
  <c r="E297" i="2" s="1"/>
  <c r="D296" i="2"/>
  <c r="E296" i="2" s="1"/>
  <c r="D295" i="2"/>
  <c r="E295" i="2" s="1"/>
  <c r="D294" i="2"/>
  <c r="E294" i="2" s="1"/>
  <c r="D293" i="2"/>
  <c r="E293" i="2" s="1"/>
  <c r="D292" i="2"/>
  <c r="E292" i="2" s="1"/>
  <c r="D291" i="2"/>
  <c r="E291" i="2" s="1"/>
  <c r="D290" i="2"/>
  <c r="E290" i="2" s="1"/>
  <c r="D289" i="2"/>
  <c r="E289" i="2" s="1"/>
  <c r="D288" i="2"/>
  <c r="E288" i="2" s="1"/>
  <c r="D287" i="2"/>
  <c r="E287" i="2" s="1"/>
  <c r="D286" i="2"/>
  <c r="E286" i="2" s="1"/>
  <c r="D285" i="2"/>
  <c r="E285" i="2" s="1"/>
  <c r="D284" i="2"/>
  <c r="E284" i="2" s="1"/>
  <c r="D283" i="2"/>
  <c r="E283" i="2" s="1"/>
  <c r="D282" i="2"/>
  <c r="E282" i="2" s="1"/>
  <c r="D281" i="2"/>
  <c r="E281" i="2" s="1"/>
  <c r="D280" i="2"/>
  <c r="E280" i="2" s="1"/>
  <c r="D279" i="2"/>
  <c r="E279" i="2" s="1"/>
  <c r="D278" i="2"/>
  <c r="E278" i="2" s="1"/>
  <c r="D277" i="2"/>
  <c r="E277" i="2" s="1"/>
  <c r="D276" i="2"/>
  <c r="E276" i="2" s="1"/>
  <c r="D275" i="2"/>
  <c r="E275" i="2" s="1"/>
  <c r="D274" i="2"/>
  <c r="E274" i="2" s="1"/>
  <c r="D273" i="2"/>
  <c r="E273" i="2" s="1"/>
  <c r="D272" i="2"/>
  <c r="E272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E261" i="2" s="1"/>
  <c r="D260" i="2"/>
  <c r="E260" i="2" s="1"/>
  <c r="D259" i="2"/>
  <c r="E259" i="2" s="1"/>
  <c r="D258" i="2"/>
  <c r="E258" i="2" s="1"/>
  <c r="D257" i="2"/>
  <c r="E257" i="2" s="1"/>
  <c r="D256" i="2"/>
  <c r="E256" i="2" s="1"/>
  <c r="D255" i="2"/>
  <c r="E255" i="2" s="1"/>
  <c r="D254" i="2"/>
  <c r="E254" i="2" s="1"/>
  <c r="D253" i="2"/>
  <c r="E253" i="2" s="1"/>
  <c r="D252" i="2"/>
  <c r="E252" i="2" s="1"/>
  <c r="D251" i="2"/>
  <c r="E251" i="2" s="1"/>
  <c r="D250" i="2"/>
  <c r="E250" i="2" s="1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E244" i="2" s="1"/>
  <c r="D243" i="2"/>
  <c r="E243" i="2" s="1"/>
  <c r="D242" i="2"/>
  <c r="E242" i="2" s="1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D230" i="2"/>
  <c r="E230" i="2" s="1"/>
  <c r="D229" i="2"/>
  <c r="E229" i="2" s="1"/>
  <c r="D228" i="2"/>
  <c r="E228" i="2" s="1"/>
  <c r="D227" i="2"/>
  <c r="E227" i="2" s="1"/>
  <c r="D226" i="2"/>
  <c r="E226" i="2" s="1"/>
  <c r="D225" i="2"/>
  <c r="E225" i="2" s="1"/>
  <c r="D224" i="2"/>
  <c r="E224" i="2" s="1"/>
  <c r="D223" i="2"/>
  <c r="E223" i="2" s="1"/>
  <c r="D222" i="2"/>
  <c r="E222" i="2" s="1"/>
  <c r="D221" i="2"/>
  <c r="E221" i="2" s="1"/>
  <c r="D220" i="2"/>
  <c r="E220" i="2" s="1"/>
  <c r="D219" i="2"/>
  <c r="E219" i="2" s="1"/>
  <c r="D218" i="2"/>
  <c r="E218" i="2" s="1"/>
  <c r="D217" i="2"/>
  <c r="E217" i="2" s="1"/>
  <c r="D216" i="2"/>
  <c r="E216" i="2" s="1"/>
  <c r="D215" i="2"/>
  <c r="E215" i="2" s="1"/>
  <c r="D214" i="2"/>
  <c r="E214" i="2" s="1"/>
  <c r="D213" i="2"/>
  <c r="E213" i="2" s="1"/>
  <c r="D212" i="2"/>
  <c r="E212" i="2" s="1"/>
  <c r="D211" i="2"/>
  <c r="E211" i="2" s="1"/>
  <c r="D210" i="2"/>
  <c r="E210" i="2" s="1"/>
  <c r="D209" i="2"/>
  <c r="E209" i="2" s="1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201" i="2"/>
  <c r="E201" i="2" s="1"/>
  <c r="D200" i="2"/>
  <c r="E200" i="2" s="1"/>
  <c r="D199" i="2"/>
  <c r="E199" i="2" s="1"/>
  <c r="D198" i="2"/>
  <c r="E198" i="2" s="1"/>
  <c r="D197" i="2"/>
  <c r="E197" i="2" s="1"/>
  <c r="D196" i="2"/>
  <c r="E196" i="2" s="1"/>
  <c r="D195" i="2"/>
  <c r="E195" i="2" s="1"/>
  <c r="D194" i="2"/>
  <c r="E194" i="2" s="1"/>
  <c r="D193" i="2"/>
  <c r="E193" i="2" s="1"/>
  <c r="D192" i="2"/>
  <c r="E192" i="2" s="1"/>
  <c r="D191" i="2"/>
  <c r="E191" i="2" s="1"/>
  <c r="D190" i="2"/>
  <c r="E190" i="2" s="1"/>
  <c r="D189" i="2"/>
  <c r="E189" i="2" s="1"/>
  <c r="D188" i="2"/>
  <c r="E188" i="2" s="1"/>
  <c r="D187" i="2"/>
  <c r="E187" i="2" s="1"/>
  <c r="D186" i="2"/>
  <c r="E186" i="2" s="1"/>
  <c r="D185" i="2"/>
  <c r="E185" i="2" s="1"/>
  <c r="D184" i="2"/>
  <c r="E184" i="2" s="1"/>
  <c r="D183" i="2"/>
  <c r="E183" i="2" s="1"/>
  <c r="D182" i="2"/>
  <c r="E182" i="2" s="1"/>
  <c r="D181" i="2"/>
  <c r="E181" i="2" s="1"/>
  <c r="D180" i="2"/>
  <c r="E180" i="2" s="1"/>
  <c r="D179" i="2"/>
  <c r="E179" i="2" s="1"/>
  <c r="D178" i="2"/>
  <c r="E178" i="2" s="1"/>
  <c r="D177" i="2"/>
  <c r="E177" i="2" s="1"/>
  <c r="D176" i="2"/>
  <c r="E176" i="2" s="1"/>
  <c r="D175" i="2"/>
  <c r="E175" i="2" s="1"/>
  <c r="D174" i="2"/>
  <c r="E174" i="2" s="1"/>
  <c r="D173" i="2"/>
  <c r="E173" i="2" s="1"/>
  <c r="D172" i="2"/>
  <c r="E172" i="2" s="1"/>
  <c r="D171" i="2"/>
  <c r="E171" i="2" s="1"/>
  <c r="D170" i="2"/>
  <c r="E170" i="2" s="1"/>
  <c r="D169" i="2"/>
  <c r="E169" i="2" s="1"/>
  <c r="D168" i="2"/>
  <c r="E168" i="2" s="1"/>
  <c r="D167" i="2"/>
  <c r="E167" i="2" s="1"/>
  <c r="D166" i="2"/>
  <c r="E166" i="2" s="1"/>
  <c r="D165" i="2"/>
  <c r="E165" i="2" s="1"/>
  <c r="D164" i="2"/>
  <c r="E164" i="2" s="1"/>
  <c r="D163" i="2"/>
  <c r="E163" i="2" s="1"/>
  <c r="D162" i="2"/>
  <c r="E162" i="2" s="1"/>
  <c r="D161" i="2"/>
  <c r="E161" i="2" s="1"/>
  <c r="D160" i="2"/>
  <c r="E160" i="2" s="1"/>
  <c r="D159" i="2"/>
  <c r="E159" i="2" s="1"/>
  <c r="D158" i="2"/>
  <c r="E158" i="2" s="1"/>
  <c r="D157" i="2"/>
  <c r="E157" i="2" s="1"/>
  <c r="D156" i="2"/>
  <c r="E156" i="2" s="1"/>
  <c r="D155" i="2"/>
  <c r="E155" i="2" s="1"/>
  <c r="D154" i="2"/>
  <c r="E154" i="2" s="1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E147" i="2" s="1"/>
  <c r="D146" i="2"/>
  <c r="E146" i="2" s="1"/>
  <c r="D145" i="2"/>
  <c r="E145" i="2" s="1"/>
  <c r="D144" i="2"/>
  <c r="E144" i="2" s="1"/>
  <c r="D143" i="2"/>
  <c r="E143" i="2" s="1"/>
  <c r="D142" i="2"/>
  <c r="E142" i="2" s="1"/>
  <c r="D141" i="2"/>
  <c r="E141" i="2" s="1"/>
  <c r="D140" i="2"/>
  <c r="E140" i="2" s="1"/>
  <c r="D139" i="2"/>
  <c r="E139" i="2" s="1"/>
  <c r="D138" i="2"/>
  <c r="E138" i="2" s="1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E131" i="2" s="1"/>
  <c r="D130" i="2"/>
  <c r="E130" i="2" s="1"/>
  <c r="D129" i="2"/>
  <c r="E129" i="2" s="1"/>
  <c r="D128" i="2"/>
  <c r="E128" i="2" s="1"/>
  <c r="E127" i="2"/>
  <c r="D127" i="2"/>
  <c r="D126" i="2"/>
  <c r="E126" i="2" s="1"/>
  <c r="D125" i="2"/>
  <c r="E125" i="2" s="1"/>
  <c r="D124" i="2"/>
  <c r="E124" i="2" s="1"/>
  <c r="D123" i="2"/>
  <c r="E123" i="2" s="1"/>
  <c r="D122" i="2"/>
  <c r="E122" i="2" s="1"/>
  <c r="D121" i="2"/>
  <c r="E121" i="2" s="1"/>
  <c r="D120" i="2"/>
  <c r="E120" i="2" s="1"/>
  <c r="D119" i="2"/>
  <c r="E119" i="2" s="1"/>
  <c r="D118" i="2"/>
  <c r="E118" i="2" s="1"/>
  <c r="D117" i="2"/>
  <c r="E117" i="2" s="1"/>
  <c r="D116" i="2"/>
  <c r="E116" i="2" s="1"/>
  <c r="D115" i="2"/>
  <c r="E115" i="2" s="1"/>
  <c r="D114" i="2"/>
  <c r="E114" i="2" s="1"/>
  <c r="E113" i="2"/>
  <c r="D113" i="2"/>
  <c r="D112" i="2"/>
  <c r="E112" i="2" s="1"/>
  <c r="D111" i="2"/>
  <c r="E111" i="2" s="1"/>
  <c r="D110" i="2"/>
  <c r="E110" i="2" s="1"/>
  <c r="D109" i="2"/>
  <c r="E109" i="2" s="1"/>
  <c r="D108" i="2"/>
  <c r="E108" i="2" s="1"/>
  <c r="E107" i="2"/>
  <c r="D107" i="2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E91" i="2" s="1"/>
  <c r="D90" i="2"/>
  <c r="E90" i="2" s="1"/>
  <c r="D89" i="2"/>
  <c r="E89" i="2" s="1"/>
  <c r="D88" i="2"/>
  <c r="E88" i="2" s="1"/>
  <c r="D87" i="2"/>
  <c r="E87" i="2" s="1"/>
  <c r="D86" i="2"/>
  <c r="E86" i="2" s="1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E79" i="2"/>
  <c r="D79" i="2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D45" i="2"/>
  <c r="E45" i="2" s="1"/>
  <c r="D44" i="2"/>
  <c r="E44" i="2" s="1"/>
  <c r="E43" i="2"/>
  <c r="D43" i="2"/>
  <c r="D42" i="2"/>
  <c r="E42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</calcChain>
</file>

<file path=xl/sharedStrings.xml><?xml version="1.0" encoding="utf-8"?>
<sst xmlns="http://schemas.openxmlformats.org/spreadsheetml/2006/main" count="6111" uniqueCount="3102">
  <si>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</si>
  <si>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</si>
  <si>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</si>
  <si>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100-OANH-19012022_9</t>
  </si>
  <si>
    <t>Số chứng từ : 22200375</t>
  </si>
  <si>
    <t>Ngày thanh toán : 19/01/2022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</si>
  <si>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</si>
  <si>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</si>
  <si>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</si>
  <si>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</si>
  <si>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</si>
  <si>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</si>
  <si>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</si>
  <si>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</si>
  <si>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</si>
  <si>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</si>
  <si>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</si>
  <si>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</si>
  <si>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</si>
  <si>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</si>
  <si>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 xml:space="preserve">TACH HD </t>
  </si>
  <si>
    <t>CHEN HD</t>
  </si>
  <si>
    <t>NGÀY</t>
  </si>
  <si>
    <t>DIỄN GIẢI</t>
  </si>
  <si>
    <t>TRỊ GIÁ</t>
  </si>
  <si>
    <t>TỈ LỆ</t>
  </si>
  <si>
    <t>THÀNH TIỀN</t>
  </si>
  <si>
    <t>TIỀN</t>
  </si>
  <si>
    <t>197-SIPI-122021-1065005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</si>
  <si>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C004754</t>
    </r>
  </si>
  <si>
    <t xml:space="preserve"> TT 19/01/2022</t>
  </si>
  <si>
    <t>NT/21E|TPCN</t>
  </si>
  <si>
    <t>10%-VAT 10</t>
  </si>
  <si>
    <t>CN LIEN HIEP HTX TM TP HCM – CO.OPMART CAO LANH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</si>
  <si>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C003726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</si>
  <si>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</si>
  <si>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C002934</t>
    </r>
  </si>
  <si>
    <t>199-SIPI-122021-1071405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</si>
  <si>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a005735</t>
    </r>
  </si>
  <si>
    <t>NT/21E|GA MUOI</t>
  </si>
  <si>
    <t>CN LIEN HIEP HTX TM TP HCM – CO.OPMART BEN TRE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</si>
  <si>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a004518</t>
    </r>
  </si>
  <si>
    <t>NT/21E|GAMUOI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</si>
  <si>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a002739</t>
    </r>
  </si>
  <si>
    <t>200-SIPI-122021-1067289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</si>
  <si>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A5668</t>
    </r>
  </si>
  <si>
    <t>NT/21E|VAT10|GA MUOI</t>
  </si>
  <si>
    <t>CTY TNHH MTV SÀI GÒN CO.OP - BÌNH ĐỊNH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</si>
  <si>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A2667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</si>
  <si>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21-A3641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</si>
  <si>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A4910</t>
    </r>
  </si>
  <si>
    <t>NT/21E|VAT10|GA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</si>
  <si>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A4197</t>
    </r>
  </si>
  <si>
    <t>299-SIPI-042021-1211598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</si>
  <si>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21B49291</t>
    </r>
  </si>
  <si>
    <t>HHCL</t>
  </si>
  <si>
    <t>CTY TNHH MTV THỰC PHẨM SÀI GÒN CO.OP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</si>
  <si>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21B49683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</si>
  <si>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21B49118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</si>
  <si>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</si>
  <si>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21B49753</t>
    </r>
  </si>
  <si>
    <t>299-SIPI-052021-1211598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</si>
  <si>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21B1001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</si>
  <si>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21B1048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</si>
  <si>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21B1049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</si>
  <si>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21B2051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</si>
  <si>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21B1415</t>
    </r>
  </si>
  <si>
    <t>299-SIPI-062021-1211598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</si>
  <si>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21B4002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</si>
  <si>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21B2582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</si>
  <si>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21B3041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</si>
  <si>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21B3805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</si>
  <si>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21B2646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</si>
  <si>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21B3556</t>
    </r>
  </si>
  <si>
    <t>299-SIPI-072021-1211598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</si>
  <si>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21B5009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</si>
  <si>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21B5028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</si>
  <si>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21B5022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</si>
  <si>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21B4256</t>
    </r>
  </si>
  <si>
    <t>299-SIPI-082021-1211598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</si>
  <si>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21B6410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</si>
  <si>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21B6781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</si>
  <si>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21B6645</t>
    </r>
  </si>
  <si>
    <t>299-SIPI-092021-1211598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</si>
  <si>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21B7119</t>
    </r>
  </si>
  <si>
    <t>299-SIPI-102021-1211598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</si>
  <si>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B009395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</si>
  <si>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21B9275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</si>
  <si>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21B8368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</si>
  <si>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21B8221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</si>
  <si>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21B238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</si>
  <si>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21B8364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</si>
  <si>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21B8335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</si>
  <si>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21B9396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</si>
  <si>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21B8546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</si>
  <si>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</si>
  <si>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B0008958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</si>
  <si>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21B9576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</si>
  <si>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21B8017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</si>
  <si>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21B246</t>
    </r>
  </si>
  <si>
    <t>299-SIPI-102021-1213027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</si>
  <si>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21B9363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</si>
  <si>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21-b000030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</si>
  <si>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21B9272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</si>
  <si>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b0098</t>
    </r>
  </si>
  <si>
    <t>AA/21P|HH-X.ANH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</si>
  <si>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21B8295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</si>
  <si>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21B8294</t>
    </r>
  </si>
  <si>
    <t>299-SIPI-112021-1210809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</si>
  <si>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b0001560</t>
    </r>
  </si>
  <si>
    <t>AA/20P|HHCACLOAI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</si>
  <si>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21-b002260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</si>
  <si>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21-b0002647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</si>
  <si>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b0001862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</si>
  <si>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b0001359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</si>
  <si>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b0002263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</si>
  <si>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b0002168</t>
    </r>
  </si>
  <si>
    <t>299-SIPI-112021-1210933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</si>
  <si>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b2507</t>
    </r>
  </si>
  <si>
    <t>HANGHOACACLOAI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</si>
  <si>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b001872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</si>
  <si>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b0002589</t>
    </r>
  </si>
  <si>
    <t>AA/20P|HANGHOACACLOAI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</si>
  <si>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b001873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</si>
  <si>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b0002345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</si>
  <si>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21-b002256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</si>
  <si>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b1870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</si>
  <si>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21-b002264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</si>
  <si>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21-b002459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</si>
  <si>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21-b002347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</si>
  <si>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21-b002404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</si>
  <si>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b01372</t>
    </r>
  </si>
  <si>
    <t>299-SIPI-112021-1211082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</si>
  <si>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21-b000650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</si>
  <si>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21-b002170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</si>
  <si>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21-b0002591</t>
    </r>
  </si>
  <si>
    <t>299-SIPI-112021-1211268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</si>
  <si>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b001189</t>
    </r>
  </si>
  <si>
    <t>AA/19P|HHCLOAI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</si>
  <si>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b001961</t>
    </r>
  </si>
  <si>
    <t>299-SIPI-112021-1211598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</si>
  <si>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b1988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</si>
  <si>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21-b002498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</si>
  <si>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21-b001122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</si>
  <si>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b002481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</si>
  <si>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b002348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</si>
  <si>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</si>
  <si>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b001362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</si>
  <si>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21-b001124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</si>
  <si>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</si>
  <si>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21-21-b000788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</si>
  <si>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b002193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</si>
  <si>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21-b001209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</si>
  <si>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</si>
  <si>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21-b002500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</si>
  <si>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b0642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</si>
  <si>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b002195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</si>
  <si>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b0001057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</si>
  <si>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21-b0002597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</si>
  <si>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21-b002449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</si>
  <si>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21-b001060</t>
    </r>
  </si>
  <si>
    <t>299-SIPI-112021-1213027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</si>
  <si>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b01962</t>
    </r>
  </si>
  <si>
    <t>AA/21P|HHCL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</si>
  <si>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b1649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</si>
  <si>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b002349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</si>
  <si>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b0002662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</si>
  <si>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</si>
  <si>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21-b002503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</si>
  <si>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21-b002447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</si>
  <si>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b0002577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</si>
  <si>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b002482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</si>
  <si>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21-b001990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</si>
  <si>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b002487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</si>
  <si>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b001968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</si>
  <si>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21-b000663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</si>
  <si>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b2362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</si>
  <si>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b002104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</si>
  <si>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b2098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</si>
  <si>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b002026</t>
    </r>
  </si>
  <si>
    <t>299-SIPI-112021-1213393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</si>
  <si>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b2266</t>
    </r>
  </si>
  <si>
    <t>299-SIPI-112021-1213626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</si>
  <si>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b2634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</si>
  <si>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b000922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</si>
  <si>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b002489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</si>
  <si>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b002292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</si>
  <si>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b00001639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</si>
  <si>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b001960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</si>
  <si>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b2262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</si>
  <si>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</si>
  <si>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b0002661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</si>
  <si>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b002581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</si>
  <si>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b2501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</si>
  <si>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b2050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</si>
  <si>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21-b001964</t>
    </r>
  </si>
  <si>
    <t>299-SIPI-112021-1213870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</si>
  <si>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b1644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</si>
  <si>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21-b002590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</si>
  <si>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b2353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</si>
  <si>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b1986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</si>
  <si>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b2041</t>
    </r>
  </si>
  <si>
    <t>299-SIPI-112021-1214107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</si>
  <si>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B000785</t>
    </r>
  </si>
  <si>
    <t>299-SIPI-112021-1214341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</si>
  <si>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0001988</t>
    </r>
  </si>
  <si>
    <t>AB/20P|HHCL-DO NHAP SAI TIEN</t>
  </si>
  <si>
    <t>299-SIPI-112021-1214631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</si>
  <si>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b1056</t>
    </r>
  </si>
  <si>
    <t>299-SIPI-122021-1212836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</si>
  <si>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034878</t>
    </r>
  </si>
  <si>
    <t>AB/19P-34878-RTV1457807|HHCACLOAI-NHAP DIEU CHINH GIAM THUE CHO HD SO 41571 NGAY 20/10/2021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</si>
  <si>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034879</t>
    </r>
  </si>
  <si>
    <t>AB/19P-34879-RTV1460131|HHCACLOAI-NHAP DIEU CHINH GIAM THUE CHO HD SO 42166 NGAY 26/10/2021</t>
  </si>
  <si>
    <t>299-SIPI-122021-1214631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</si>
  <si>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21-b005457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</si>
  <si>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b006024</t>
    </r>
  </si>
  <si>
    <t>AA/20P|HHCLMAI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</si>
  <si>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</si>
  <si>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b006050</t>
    </r>
  </si>
  <si>
    <t>AA/21P|HHCLLOC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</si>
  <si>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</si>
  <si>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</si>
  <si>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b5486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</si>
  <si>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</si>
  <si>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</si>
  <si>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b0004729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</si>
  <si>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21-b005484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</si>
  <si>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</si>
  <si>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b0004185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</si>
  <si>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21-b004697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</si>
  <si>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21-b0004549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</si>
  <si>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</si>
  <si>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b4601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</si>
  <si>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b04711</t>
    </r>
  </si>
  <si>
    <t>AA/20P|TPCACLOAI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</si>
  <si>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b004743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</si>
  <si>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</si>
  <si>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</si>
  <si>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b0004011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</si>
  <si>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</si>
  <si>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b0003702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</si>
  <si>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</si>
  <si>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</si>
  <si>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</si>
  <si>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</si>
  <si>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b04159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</si>
  <si>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b0003674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</si>
  <si>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b3098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</si>
  <si>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b003302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</si>
  <si>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</si>
  <si>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21-b002799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</si>
  <si>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b0002798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</si>
  <si>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b3273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</si>
  <si>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b03079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</si>
  <si>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b02785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</si>
  <si>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b005471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</si>
  <si>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b02786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</si>
  <si>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</si>
  <si>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b4736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</si>
  <si>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</si>
  <si>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b004737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</si>
  <si>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b005330</t>
    </r>
  </si>
  <si>
    <t>AA/19P|HHCACLOAI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</si>
  <si>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b0005524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</si>
  <si>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b00005477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</si>
  <si>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21-b004731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</si>
  <si>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b00003086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</si>
  <si>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b05488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</si>
  <si>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b5088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</si>
  <si>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</si>
  <si>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b0004569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</si>
  <si>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b0004369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</si>
  <si>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b4541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</si>
  <si>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b3304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</si>
  <si>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21-b004389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</si>
  <si>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b4355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</si>
  <si>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b3682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</si>
  <si>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b003680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</si>
  <si>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</si>
  <si>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21-b004029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</si>
  <si>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</si>
  <si>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b004027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</si>
  <si>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21-21-b003676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</si>
  <si>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b0003720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</si>
  <si>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b0003075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</si>
  <si>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</si>
  <si>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b3073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</si>
  <si>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</si>
  <si>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</si>
  <si>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b0005703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</si>
  <si>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</si>
  <si>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b5984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</si>
  <si>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21-b005093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</si>
  <si>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b05087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</si>
  <si>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b005695</t>
    </r>
  </si>
  <si>
    <t>AA/20P|HANGHOA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</si>
  <si>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</si>
  <si>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</si>
  <si>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b0005260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</si>
  <si>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b0004025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</si>
  <si>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</si>
  <si>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21-b0004539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</si>
  <si>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</si>
  <si>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</si>
  <si>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b00003999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</si>
  <si>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b0003318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</si>
  <si>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b0004167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</si>
  <si>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21-b004390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</si>
  <si>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</si>
  <si>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21-b0003775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</si>
  <si>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b3576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</si>
  <si>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</si>
  <si>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</si>
  <si>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b004024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</si>
  <si>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21-b003703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</si>
  <si>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b004007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</si>
  <si>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b03785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</si>
  <si>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b002791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</si>
  <si>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b03277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</si>
  <si>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</si>
  <si>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</si>
  <si>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</si>
  <si>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b0005508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</si>
  <si>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</si>
  <si>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b003298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</si>
  <si>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21-b005358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</si>
  <si>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b00003663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</si>
  <si>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b3975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</si>
  <si>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b0005481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</si>
  <si>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b005259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</si>
  <si>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b0004149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</si>
  <si>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b0004391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</si>
  <si>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21-b4176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</si>
  <si>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21-b004382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</si>
  <si>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</si>
  <si>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b003323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</si>
  <si>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b0003652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</si>
  <si>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b4148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</si>
  <si>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b4145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</si>
  <si>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21-b004683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</si>
  <si>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b4147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</si>
  <si>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b3973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</si>
  <si>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</si>
  <si>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b004012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</si>
  <si>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b3310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</si>
  <si>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</si>
  <si>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</si>
  <si>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21-b003276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</si>
  <si>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</si>
  <si>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</si>
  <si>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b0003131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</si>
  <si>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b003661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</si>
  <si>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</si>
  <si>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</si>
  <si>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</si>
  <si>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</si>
  <si>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</si>
  <si>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b00006030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</si>
  <si>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b3282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</si>
  <si>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</si>
  <si>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b005728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</si>
  <si>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21-b004747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</si>
  <si>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</si>
  <si>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</si>
  <si>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</si>
  <si>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b5482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</si>
  <si>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</si>
  <si>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21-b004393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</si>
  <si>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</si>
  <si>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</si>
  <si>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b5380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</si>
  <si>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b0004378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</si>
  <si>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</si>
  <si>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b005262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</si>
  <si>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b004553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</si>
  <si>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</si>
  <si>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b003997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</si>
  <si>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21-b0004705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</si>
  <si>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</si>
  <si>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21-b003714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</si>
  <si>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</si>
  <si>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b0003743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</si>
  <si>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b02787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</si>
  <si>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</si>
  <si>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21-b004022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</si>
  <si>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21-b004009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</si>
  <si>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</si>
  <si>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21-b004540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</si>
  <si>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</si>
  <si>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</si>
  <si>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</si>
  <si>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</si>
  <si>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</si>
  <si>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</si>
  <si>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21-b003078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</si>
  <si>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21-b003665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</si>
  <si>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b3101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</si>
  <si>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b03295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</si>
  <si>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b03072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</si>
  <si>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b3278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</si>
  <si>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b0003153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</si>
  <si>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21-b005705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</si>
  <si>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21-b006018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</si>
  <si>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</si>
  <si>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</si>
  <si>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b0006017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</si>
  <si>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21-b005706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</si>
  <si>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21-b005643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</si>
  <si>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b5086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</si>
  <si>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</si>
  <si>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</si>
  <si>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</si>
  <si>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b00004598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</si>
  <si>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</si>
  <si>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</si>
  <si>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b0004738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</si>
  <si>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b0003130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</si>
  <si>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b04597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</si>
  <si>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b004726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</si>
  <si>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b4157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</si>
  <si>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</si>
  <si>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b004184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</si>
  <si>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</si>
  <si>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b0004026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</si>
  <si>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b03132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</si>
  <si>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</si>
  <si>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b3670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</si>
  <si>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b3280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</si>
  <si>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</si>
  <si>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</si>
  <si>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21-b003358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</si>
  <si>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21-b003307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</si>
  <si>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</si>
  <si>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b003761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</si>
  <si>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b3094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</si>
  <si>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b3074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</si>
  <si>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21-b002795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</si>
  <si>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b0004166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</si>
  <si>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b005973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</si>
  <si>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b004698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</si>
  <si>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</si>
  <si>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</si>
  <si>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</si>
  <si>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21-b005701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</si>
  <si>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21-b005332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</si>
  <si>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b005483</t>
    </r>
  </si>
  <si>
    <t>AA/20P|HHCL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</si>
  <si>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b005638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</si>
  <si>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</si>
  <si>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b0005365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</si>
  <si>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b0005474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</si>
  <si>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b0004559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</si>
  <si>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b005081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</si>
  <si>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b0004188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</si>
  <si>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b0004368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</si>
  <si>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</si>
  <si>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</si>
  <si>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b003998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</si>
  <si>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b4708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</si>
  <si>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b0004906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</si>
  <si>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b0004593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</si>
  <si>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b0003709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</si>
  <si>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b4363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</si>
  <si>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b04370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</si>
  <si>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</si>
  <si>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</si>
  <si>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</si>
  <si>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b004171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</si>
  <si>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21-b003660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</si>
  <si>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b003974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</si>
  <si>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21-b0003792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</si>
  <si>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</si>
  <si>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</si>
  <si>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21-b003266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</si>
  <si>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b03711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</si>
  <si>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</si>
  <si>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b003745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</si>
  <si>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b03746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</si>
  <si>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b00004002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</si>
  <si>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b0003134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</si>
  <si>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b003744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</si>
  <si>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b4019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</si>
  <si>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b3100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</si>
  <si>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b00003677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</si>
  <si>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21-b0003085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</si>
  <si>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21-b003281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</si>
  <si>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b02796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</si>
  <si>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21-b003083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</si>
  <si>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b03264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</si>
  <si>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b03111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</si>
  <si>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b04592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</si>
  <si>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b003716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</si>
  <si>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b005725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</si>
  <si>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b0005723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</si>
  <si>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21-b005473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</si>
  <si>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</si>
  <si>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b5682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</si>
  <si>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</si>
  <si>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21-b004551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</si>
  <si>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b05516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</si>
  <si>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b4746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</si>
  <si>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b0005369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</si>
  <si>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</si>
  <si>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</si>
  <si>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b005350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</si>
  <si>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21-b0004179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</si>
  <si>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b0004604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</si>
  <si>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21-b4175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</si>
  <si>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b3082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</si>
  <si>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21-b004550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</si>
  <si>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b4023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</si>
  <si>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b004371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</si>
  <si>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21-b004174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</si>
  <si>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</si>
  <si>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21-b004028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</si>
  <si>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</si>
  <si>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</si>
  <si>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</si>
  <si>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</si>
  <si>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</si>
  <si>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b0003315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</si>
  <si>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21-b003791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</si>
  <si>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b3305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</si>
  <si>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b004169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</si>
  <si>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b003723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</si>
  <si>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b003297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</si>
  <si>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</si>
  <si>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b03309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</si>
  <si>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</si>
  <si>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b003097</t>
    </r>
  </si>
  <si>
    <t>299-SIPI-122021-1214702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</si>
  <si>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b4376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</si>
  <si>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b5487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</si>
  <si>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b006056</t>
    </r>
  </si>
  <si>
    <t>299-SIPI-R-112021-1214341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</si>
  <si>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001988</t>
    </r>
  </si>
  <si>
    <t>299-SIPI-R-122021-1211598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</si>
  <si>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0045290</t>
    </r>
  </si>
  <si>
    <t>VP/20E-45290-RTV1476780|HHCL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</si>
  <si>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0045267</t>
    </r>
  </si>
  <si>
    <t>VP/20E-45267-RTV1476728|HHCL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</si>
  <si>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0044991</t>
    </r>
  </si>
  <si>
    <t>VP/20E-44991-RTV1475367|HHCL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</si>
  <si>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0045283</t>
    </r>
  </si>
  <si>
    <t>VP/20E-45283-RTV1476764|HHCL</t>
  </si>
  <si>
    <t>299-SIPI-R-122021-1213027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</si>
  <si>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0046158</t>
    </r>
  </si>
  <si>
    <t>VP/20E-46158-RTV1480828HHCL</t>
  </si>
  <si>
    <r>
      <t>0</t>
    </r>
    <r>
      <rPr>
        <sz val="10"/>
        <color rgb="FF000000"/>
        <rFont val="Arial"/>
        <charset val="134"/>
      </rPr>
      <t>045952</t>
    </r>
  </si>
  <si>
    <t>VP/20E-45952-RTV1480098|HHCL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</si>
  <si>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0046000</t>
    </r>
  </si>
  <si>
    <t>VP/20-46000-RTV1480374|HHCL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</si>
  <si>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0045124</t>
    </r>
  </si>
  <si>
    <t>VP/20E.0045124-RTV1475582|HHCL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</si>
  <si>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0046353</t>
    </r>
  </si>
  <si>
    <t>VP/20E-46353-RTV1482262|HHCL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</si>
  <si>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0045792</t>
    </r>
  </si>
  <si>
    <t>VP/20E-45792-RTV1479197|HHCL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</si>
  <si>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0045683</t>
    </r>
  </si>
  <si>
    <t>VP/20E-45683-RTV1478916|HHCL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</si>
  <si>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0046417</t>
    </r>
  </si>
  <si>
    <t>VP/20E-46417-RTV1482235|HHCL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</si>
  <si>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0045049</t>
    </r>
  </si>
  <si>
    <t>VP/20E-45049-RTV1475202|HHCL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</si>
  <si>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0044815</t>
    </r>
  </si>
  <si>
    <t>VP/20E-44815RTV1474059|HHC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</si>
  <si>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0046047</t>
    </r>
  </si>
  <si>
    <t>VP/20-46047-RTV1480450|HHCL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</si>
  <si>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0045343</t>
    </r>
  </si>
  <si>
    <t>VP/20E-45343-RTV1477125|HHCL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</si>
  <si>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0044878</t>
    </r>
  </si>
  <si>
    <t>VP/20E-44878-RTV1474331|HHCL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</si>
  <si>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0044742</t>
    </r>
  </si>
  <si>
    <t>VP/20E-44742-RTV1473982|HHCL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</si>
  <si>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0045692</t>
    </r>
  </si>
  <si>
    <t>VP/20E-45692-RTV1478925|HHCL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</si>
  <si>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0045925</t>
    </r>
  </si>
  <si>
    <t>VP/20E-45925-RTV1480036|HHCL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</si>
  <si>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0046113</t>
    </r>
  </si>
  <si>
    <t>VP/20E-46113-RTV1480627|HHCL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</si>
  <si>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0045746</t>
    </r>
  </si>
  <si>
    <t>VP/20E-45746-RTV1478985|HHCL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</si>
  <si>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0046345</t>
    </r>
  </si>
  <si>
    <t>VP/20E-46345-RTV1482250|HHCL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</si>
  <si>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0046126</t>
    </r>
  </si>
  <si>
    <t>VP/20E-46126-RTV1480737|GAMUO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</si>
  <si>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0045327</t>
    </r>
  </si>
  <si>
    <t>VP/20E-45327-RTV1476919|HHCL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</si>
  <si>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0045981</t>
    </r>
  </si>
  <si>
    <t>VP/20-45981-RTV1480336|HHCL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</si>
  <si>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0044942</t>
    </r>
  </si>
  <si>
    <t>VP/20E.0044942-RTV1474999|HHCL</t>
  </si>
  <si>
    <t>299-SIPI-R-122021-1214107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</si>
  <si>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0046616</t>
    </r>
  </si>
  <si>
    <t>VP/20E-46616-RTV1483679|BAPBO</t>
  </si>
  <si>
    <t>304-SIPI-122021-10048903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</si>
  <si>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A005689</t>
    </r>
  </si>
  <si>
    <t>CTY TNHH SAIGON CO-OP FAIRPRICE-TAN PHONG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</si>
  <si>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A004685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</si>
  <si>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B005252</t>
    </r>
  </si>
  <si>
    <t>NT/21E|GL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</si>
  <si>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A005251</t>
    </r>
  </si>
  <si>
    <t>NT/21E|CHANGIOHEOMUOI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</si>
  <si>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A004140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</si>
  <si>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A003296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</si>
  <si>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A005691</t>
    </r>
  </si>
  <si>
    <t>NT/21E|HQTETBINHAN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</si>
  <si>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A003698</t>
    </r>
  </si>
  <si>
    <t>304-SIPI-R-122021-10048903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</si>
  <si>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0005376</t>
    </r>
  </si>
  <si>
    <t>BE/21E-5376|GIO</t>
  </si>
  <si>
    <t>305-SIPI-122021-10044800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</si>
  <si>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B004360</t>
    </r>
  </si>
  <si>
    <t>CONG TY TNHH SAIGON CO-OP FAIRPRICE-SU VAN HANH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</si>
  <si>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</si>
  <si>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</si>
  <si>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B005530</t>
    </r>
  </si>
  <si>
    <t>306-SIPI-122021-10034082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</si>
  <si>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C004699</t>
    </r>
  </si>
  <si>
    <t>CONG TY TNHH SAIGON CO-OP FAIRPRICE/CO-OPXTRA PHAM VAN DONG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</si>
  <si>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C003696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</si>
  <si>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C005978</t>
    </r>
  </si>
  <si>
    <t>NT/21E|CHN GI HEO MUI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</si>
  <si>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C005512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</si>
  <si>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C002869</t>
    </r>
  </si>
  <si>
    <t>NT/21E|G MUI 500G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</si>
  <si>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C005514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</si>
  <si>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C005345</t>
    </r>
  </si>
  <si>
    <t>399-SIPI-112021-10003909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</si>
  <si>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A001605</t>
    </r>
  </si>
  <si>
    <t>CONG TY TNHH MOT THANH VIEN CO.OP FINELIFE</t>
  </si>
  <si>
    <t>399-SIPI-122021-10003957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</si>
  <si>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A004682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</si>
  <si>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A005650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</si>
  <si>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A003269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</si>
  <si>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A003699</t>
    </r>
  </si>
  <si>
    <t>406-SIPI-122021-1132221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</si>
  <si>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A004744</t>
    </r>
  </si>
  <si>
    <t>CTY TNHH MTV SÀI GÒN CO.OP CỐNG QUỲNH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</si>
  <si>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A006053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</si>
  <si>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A005455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</si>
  <si>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A003106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</si>
  <si>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A005998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</si>
  <si>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A005099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</si>
  <si>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</si>
  <si>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A004160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</si>
  <si>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A005519</t>
    </r>
  </si>
  <si>
    <t>407-SIPI-122021-1084054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</si>
  <si>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A5528</t>
    </r>
  </si>
  <si>
    <t>CTY TNHH MTV SÀI GÒN CO.OP HẬU GIANG</t>
  </si>
  <si>
    <t>408-SIPI-122021-1091151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</si>
  <si>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5648</t>
    </r>
  </si>
  <si>
    <t>CTY TNHH MTV SÀI GÒN CO.OP ĐẦM SEN</t>
  </si>
  <si>
    <t>409-SIPI-122021-1117438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</si>
  <si>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C003322</t>
    </r>
  </si>
  <si>
    <t>CTY TNHH MTV SÀI GÒN CO.OP ĐÌNH CHIỂU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</si>
  <si>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C003787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</si>
  <si>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</si>
  <si>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C004684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</si>
  <si>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C003672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</si>
  <si>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C003105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</si>
  <si>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C005517</t>
    </r>
  </si>
  <si>
    <t>411-SIPI-122021-1109105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</si>
  <si>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A005996</t>
    </r>
  </si>
  <si>
    <t>CTY TNHH MTV SÀI GÒN CO.OP PHÚ LÂM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</si>
  <si>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A004706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</si>
  <si>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A003148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</si>
  <si>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</si>
  <si>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A005360</t>
    </r>
  </si>
  <si>
    <t>412-SIPI-122021-1103831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</si>
  <si>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A002797</t>
    </r>
  </si>
  <si>
    <t>CTY TNHH MTV SÀI GÒN CO.OP THẮNG LỢI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</si>
  <si>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A005715</t>
    </r>
  </si>
  <si>
    <t>NT/21E|CHACOM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</si>
  <si>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A004386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</si>
  <si>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A005714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</si>
  <si>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A005336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</si>
  <si>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A003320</t>
    </r>
  </si>
  <si>
    <t>413-SIPI-122021-1099599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</si>
  <si>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A005652</t>
    </r>
  </si>
  <si>
    <t>CTY TNHH MTV SÀI GÒN CO.OP NAM SÀI GÒN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</si>
  <si>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0000403</t>
    </r>
  </si>
  <si>
    <t>DIEU CHINH GIAM THUE SUAT THUE GTGT CUA HDXT000211 (09/11/2021)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</si>
  <si>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A005651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</si>
  <si>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</si>
  <si>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A003080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</si>
  <si>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A004348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</si>
  <si>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A005329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</si>
  <si>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A004686</t>
    </r>
  </si>
  <si>
    <t>414-SIPI-122021-1108407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</si>
  <si>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N003071</t>
    </r>
  </si>
  <si>
    <t>CTY TNHH MTV SÀI GÒN CO.OP PHÚ NHUẬN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</si>
  <si>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N004710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</si>
  <si>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N004182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</si>
  <si>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N005639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</si>
  <si>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N003763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</si>
  <si>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N005640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</si>
  <si>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N005085</t>
    </r>
  </si>
  <si>
    <t>415-SIPI-122021-1121295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</si>
  <si>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X003996</t>
    </r>
  </si>
  <si>
    <t>CTY TNHH MTV SÀI GÒN CO.OP XA LỘ HÀ NỘI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</si>
  <si>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X003747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</si>
  <si>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X003133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</si>
  <si>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X005732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</si>
  <si>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X005462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</si>
  <si>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X005731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</si>
  <si>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X004704</t>
    </r>
  </si>
  <si>
    <t>418-SIPI-122021-1097086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</si>
  <si>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4544</t>
    </r>
  </si>
  <si>
    <t>CTY TNHH TMDV TRUNG MỸ TÂY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</si>
  <si>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5331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</si>
  <si>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5694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</si>
  <si>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3274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</si>
  <si>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3777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</si>
  <si>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5696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</si>
  <si>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5693</t>
    </r>
  </si>
  <si>
    <t>425-SIPI-122021-1100930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</si>
  <si>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E005534</t>
    </r>
  </si>
  <si>
    <t>CTY TNHH MTV SÀI GÒN CO.OP RẠCH MIỄU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</si>
  <si>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E004010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</si>
  <si>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E003678</t>
    </r>
  </si>
  <si>
    <t>NT/21E|GIOTAILUOIXAO</t>
  </si>
  <si>
    <t>426-SIPI-122021-1055528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</si>
  <si>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A003644</t>
    </r>
  </si>
  <si>
    <t>CTY TNHH MTV TMDV SIÊU THỊ CO.OPMART ĐÀ NẴNG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</si>
  <si>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A004908</t>
    </r>
  </si>
  <si>
    <t>426-SIPI-R-012022-1055528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</si>
  <si>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A000888</t>
    </r>
  </si>
  <si>
    <t>CG/21E-888|GA MUOI|1486310</t>
  </si>
  <si>
    <t>428-SIPI-122021-1050415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</si>
  <si>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H006022</t>
    </r>
  </si>
  <si>
    <t>CTY TNHH MTV SÀI GÒN CO.OP HÓC MÔN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</si>
  <si>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H004546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</si>
  <si>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H005709</t>
    </r>
  </si>
  <si>
    <t>430-SIPI-122021-1098059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</si>
  <si>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A005641</t>
    </r>
  </si>
  <si>
    <t>CTY TNHH MTV SÀI GÒN CO.OP GÒ VẤP</t>
  </si>
  <si>
    <t>430-SIPI-122021-1098095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</si>
  <si>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A004538</t>
    </r>
  </si>
  <si>
    <t>430-SIPI-R-122021-1098059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</si>
  <si>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A013592</t>
    </r>
  </si>
  <si>
    <t>AB/21P|RTV 1483568|TOMMUNI</t>
  </si>
  <si>
    <t>432-SIPI-122021-1059037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</si>
  <si>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A2682</t>
    </r>
  </si>
  <si>
    <t>CTY TNHH MTV SÀI GÒN CO.OP HÀ NỘI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</si>
  <si>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A4719</t>
    </r>
  </si>
  <si>
    <t>438-SIPI-122021-1057279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</si>
  <si>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A0005492</t>
    </r>
  </si>
  <si>
    <t>CTY TNHH MTV SÀI GÒN CO.OP BẢO LỘC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</si>
  <si>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A0003290</t>
    </r>
  </si>
  <si>
    <t>NT/21E|CHAN 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</si>
  <si>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A0005736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</si>
  <si>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A0003980</t>
    </r>
  </si>
  <si>
    <t>438-SIPI-R-122021-1057279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</si>
  <si>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A0003067</t>
    </r>
  </si>
  <si>
    <t>RTV1474612|GA MUOI</t>
  </si>
  <si>
    <t>439-SIPI-122021-10045536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</si>
  <si>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4201</t>
    </r>
  </si>
  <si>
    <t>N.CHAN GIO</t>
  </si>
  <si>
    <t>CTY TNHH MTV THƯƠNG MẠI VÀ DỊCH VỤ SÀI GÒN - CAM RANH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</si>
  <si>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5669</t>
    </r>
  </si>
  <si>
    <t>N/CHAN GIO HEO MUOI</t>
  </si>
  <si>
    <t>440-SIPI-112021-10071072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</si>
  <si>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C001626DCT</t>
    </r>
  </si>
  <si>
    <t>NT/21E|GAMUOI (DCT TIEN THUE HD SO C001626)</t>
  </si>
  <si>
    <t>CTY TNHH MTV SÀI GÒN CO.OP CỦ CHI</t>
  </si>
  <si>
    <t>440-SIPI-122021-10071072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</si>
  <si>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C005521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</si>
  <si>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C003655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</si>
  <si>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C006021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</si>
  <si>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C004178</t>
    </r>
  </si>
  <si>
    <t>440-SIPI-R-122021-10071072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</si>
  <si>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0000858</t>
    </r>
  </si>
  <si>
    <t>CT/21E-858|CHANGARUTXUONG-1477055-14088</t>
  </si>
  <si>
    <t>441-SIPI-122021-1086150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</si>
  <si>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Q0004084</t>
    </r>
  </si>
  <si>
    <t>CTY TNHH TMDV SÀI GÒN-TÂY NINH</t>
  </si>
  <si>
    <t>443-SIPI-122021-1082428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</si>
  <si>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B005721</t>
    </r>
  </si>
  <si>
    <t>CTY TNHH MTV CO.OPMART HÒA BÌNH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</si>
  <si>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B003972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</si>
  <si>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B004548</t>
    </r>
  </si>
  <si>
    <t>448-SIPI-122021-10043368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</si>
  <si>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A003581</t>
    </r>
  </si>
  <si>
    <t>CTY TNHH MTV CO.OPMART HẢI PHÒNG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</si>
  <si>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A005620</t>
    </r>
  </si>
  <si>
    <t>448-SIPI-R-012022-10043368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</si>
  <si>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A001682</t>
    </r>
  </si>
  <si>
    <t>DA/20E|1484553|TPCN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</si>
  <si>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A001697</t>
    </r>
  </si>
  <si>
    <t>DA/20E|1486791|TPCN</t>
  </si>
  <si>
    <t>449-SIPI-122021-10059024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</si>
  <si>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A004516</t>
    </r>
  </si>
  <si>
    <t>NT/21E|GIOLUA</t>
  </si>
  <si>
    <t>CTY TNHH TM SÀI GÒN CO.OP RẠCH GIÁ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</si>
  <si>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</si>
  <si>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A003686</t>
    </r>
  </si>
  <si>
    <t>NT/21E|GIOTAINAM</t>
  </si>
  <si>
    <t>450-SIPI-122021-10045827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</si>
  <si>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A003333</t>
    </r>
  </si>
  <si>
    <t>NT/21E/CHANGIO</t>
  </si>
  <si>
    <t>CTY TNHH MTV CO.OPMART THANH HÓA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</si>
  <si>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A005537</t>
    </r>
  </si>
  <si>
    <t>450-SIPI-R-122021-10045827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</si>
  <si>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0000953</t>
    </r>
  </si>
  <si>
    <t>RTV1479535-DC/20E|CHANGIO</t>
  </si>
  <si>
    <t>451-SIPI-122021-10084273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</si>
  <si>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T005532</t>
    </r>
  </si>
  <si>
    <t>CTY TNHH MTV CO.OPMART BÌNH TRIỆU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</si>
  <si>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T005513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</si>
  <si>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T005347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</si>
  <si>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T004163</t>
    </r>
  </si>
  <si>
    <t>453-SIPI-122021-10067273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</si>
  <si>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A005596</t>
    </r>
  </si>
  <si>
    <t>CTY TNHH MTV CO.OPMART TRẢNG BÀNG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</si>
  <si>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A003337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</si>
  <si>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A004753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</si>
  <si>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A002747</t>
    </r>
  </si>
  <si>
    <t>NT/21E|GIOTAI</t>
  </si>
  <si>
    <t>453-SIPI-R-012022-10067273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</si>
  <si>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0000829</t>
    </r>
  </si>
  <si>
    <t>DG/21E|GA MUOI</t>
  </si>
  <si>
    <t>456-SIPI-122021-1074910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</si>
  <si>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F005375</t>
    </r>
  </si>
  <si>
    <t>CTY TNHH TMDV ĐỒNG THỊNH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</si>
  <si>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F003076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</si>
  <si>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F004542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</si>
  <si>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F003764</t>
    </r>
  </si>
  <si>
    <t>457-SIPI-122021-1092337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</si>
  <si>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A5525</t>
    </r>
  </si>
  <si>
    <t>NT/21E|GA MUOI-CHAN GIO-HQ</t>
  </si>
  <si>
    <t>CTY TNHH TMDV SAIGON CO.OP TOÀN TÂM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</si>
  <si>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A5649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</si>
  <si>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A4901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</si>
  <si>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A4189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</si>
  <si>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A3286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</si>
  <si>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A5356</t>
    </r>
  </si>
  <si>
    <t>NT/21E|MOC NAM HUONG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</si>
  <si>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A2870</t>
    </r>
  </si>
  <si>
    <t>NT/21E|CHAN GIO HEO</t>
  </si>
  <si>
    <t>462-SIPI-122021-10013048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</si>
  <si>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A005526</t>
    </r>
  </si>
  <si>
    <t>CONG TY TNHH MOT THANH VIEN MARSIX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</si>
  <si>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A005096</t>
    </r>
  </si>
  <si>
    <t>462-SIPI-R-112021-10013048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</si>
  <si>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0002394</t>
    </r>
  </si>
  <si>
    <t>VP/19E|CHANGIO-1467619</t>
  </si>
  <si>
    <t>463-SIPI-122021-10016087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</si>
  <si>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A004752</t>
    </r>
  </si>
  <si>
    <t>CONG TY TNHH MOT THANH VIEN MARFOUR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</si>
  <si>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A003107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</si>
  <si>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A003283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</si>
  <si>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A005489</t>
    </r>
  </si>
  <si>
    <t>464-SIPI-112021-10013412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</si>
  <si>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A001880</t>
    </r>
  </si>
  <si>
    <t>CONG TY TNHH MOT THANH VIEN MARFIVE</t>
  </si>
  <si>
    <t>464-SIPI-122021-10013412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</si>
  <si>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A003657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</si>
  <si>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A003577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</si>
  <si>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A005979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</si>
  <si>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A005980</t>
    </r>
  </si>
  <si>
    <t>464-SIPI-R-102021-10013412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</si>
  <si>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0003372</t>
    </r>
  </si>
  <si>
    <t>VP/19E|MOC NAM HUONG-1459463</t>
  </si>
  <si>
    <t>464-SIPI-R-122021-10013412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</si>
  <si>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0003631</t>
    </r>
  </si>
  <si>
    <t>VP/19E|TOMRTV 1478418_3631</t>
  </si>
  <si>
    <t>465-SIPI-112021-10012090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</si>
  <si>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A002645</t>
    </r>
  </si>
  <si>
    <t>CÔNG TY TNHH MOT THANH VIEN CO.OP FINELIFE</t>
  </si>
  <si>
    <t>465-SIPI-122021-10012744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</si>
  <si>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A005994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</si>
  <si>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A005256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</si>
  <si>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A003370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</si>
  <si>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A004557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</si>
  <si>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</si>
  <si>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A005078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</si>
  <si>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A004142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</si>
  <si>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A003271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</si>
  <si>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A003096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</si>
  <si>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A006057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</si>
  <si>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A005685</t>
    </r>
  </si>
  <si>
    <t>NT/21E|CHAGIOHEOMUOI</t>
  </si>
  <si>
    <t>465-SIPI-R-122021-10012744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</si>
  <si>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0004205</t>
    </r>
  </si>
  <si>
    <t>VP/19E|RTV1483233-4205|HANGHOA - RTV1483233</t>
  </si>
  <si>
    <t>502-SIPI-112021-10018232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</si>
  <si>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C001881</t>
    </r>
  </si>
  <si>
    <t>NT/21E|GIO</t>
  </si>
  <si>
    <t>CN LIEN HIEP HTX TM TP.HCM–CO.OPMART BAC GIANG</t>
  </si>
  <si>
    <t>502-SIPI-122021-10018505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</si>
  <si>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C005450</t>
    </r>
  </si>
  <si>
    <t>NT/21E|CHA</t>
  </si>
  <si>
    <t>504-SIPI-122021-504034312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</si>
  <si>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A4200</t>
    </r>
  </si>
  <si>
    <t>CN LIEN HIEP HTX TM TP.HCM–CO.OPMART DAK NONG.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</si>
  <si>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A3110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</si>
  <si>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A5084</t>
    </r>
  </si>
  <si>
    <t>506-SIPI-122021-10062870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</si>
  <si>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V005684</t>
    </r>
  </si>
  <si>
    <t>CN LIEN HIEP HTX TM TP.HCM–CO.OPMART VAN THANH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</si>
  <si>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V004739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</si>
  <si>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V5986</t>
    </r>
  </si>
  <si>
    <t>508-SIPI-122021-50832137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</si>
  <si>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A005727</t>
    </r>
  </si>
  <si>
    <t>CN LIEN HIEP HTX TM TP.HCM–CO.OPMART NGUYEN BINH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</si>
  <si>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A005726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</si>
  <si>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A004141</t>
    </r>
  </si>
  <si>
    <t>511-SIPI-122021-51136798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</si>
  <si>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H005716</t>
    </r>
  </si>
  <si>
    <t>CN LIEN HIEP HTX TM TP.HCM–CO.OPMART HIEP THANH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</si>
  <si>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H006032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</si>
  <si>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H005370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</si>
  <si>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H004545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</si>
  <si>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H003279</t>
    </r>
  </si>
  <si>
    <t>512-SIPI-122021-10043250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</si>
  <si>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H005075</t>
    </r>
  </si>
  <si>
    <t>NT/21E|CHANGIO</t>
  </si>
  <si>
    <t>CN LIEN HIEP HTX TM TP.HCM–CO.OPMART QUANG BINH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</si>
  <si>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H002668</t>
    </r>
  </si>
  <si>
    <t>NT/21E|CHAN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</si>
  <si>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H005671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</si>
  <si>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H003646</t>
    </r>
  </si>
  <si>
    <t>513-SIPI-122021-10034144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</si>
  <si>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A5104</t>
    </r>
  </si>
  <si>
    <t>CN LIEN HIEP HTX TM TP.HCM–CO.OPMART BEN LUC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</si>
  <si>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A2741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</si>
  <si>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A3688</t>
    </r>
  </si>
  <si>
    <t>514-SIPI-122021-10045824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</si>
  <si>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A5741</t>
    </r>
  </si>
  <si>
    <t>CN LIEN HIEP HTX TM TP.HCM–CO.OPMART TAN 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</si>
  <si>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A5491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</si>
  <si>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A4519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</si>
  <si>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A03689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</si>
  <si>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A5490</t>
    </r>
  </si>
  <si>
    <t>514-SIPI-R-122021-10045824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</si>
  <si>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A18368</t>
    </r>
  </si>
  <si>
    <t>TA/21P|CHANUONG-RTV1479146</t>
  </si>
  <si>
    <t>515-SIPI-122021-10052010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</si>
  <si>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A0003979</t>
    </r>
  </si>
  <si>
    <t>CN LIEN HIEP HTX TM TP.HCM–CO.OPMART BA RIA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</si>
  <si>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A0003645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</si>
  <si>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A0003288</t>
    </r>
  </si>
  <si>
    <t>NT/21E|GIO HEO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</si>
  <si>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A0004206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</si>
  <si>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A0005673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</si>
  <si>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A0004909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</si>
  <si>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A0005494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</si>
  <si>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A0004722</t>
    </r>
  </si>
  <si>
    <t>515-SIPI-R-122021-10052010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</si>
  <si>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A0000078</t>
    </r>
  </si>
  <si>
    <t>EE/21E-1474279|GIO SUN</t>
  </si>
  <si>
    <t>517-SIPI-122021-517043209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</si>
  <si>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A5599</t>
    </r>
  </si>
  <si>
    <t>NT/21E|GA</t>
  </si>
  <si>
    <t>CN LIEN HIEP HTX TM TP.HCM–CO.OPMART SA DEC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</si>
  <si>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A4085</t>
    </r>
  </si>
  <si>
    <t>NT/231E|GA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</si>
  <si>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A2933</t>
    </r>
  </si>
  <si>
    <t>524-SIPI-122021-524027181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</si>
  <si>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A5992</t>
    </r>
  </si>
  <si>
    <t>CN LIEN HIEP HTX TM TP HCM-CO.OPMART DONG VAN CONG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</si>
  <si>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D005632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</si>
  <si>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D004554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</si>
  <si>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D003154</t>
    </r>
  </si>
  <si>
    <t>525-SIPI-122021-525011736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</si>
  <si>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A002930</t>
    </r>
  </si>
  <si>
    <t>CN LIEN HIEP HTX TM TP.HCM–CO.OPMART NAM DINH</t>
  </si>
  <si>
    <t>525-SIPI-R-122021-525011736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</si>
  <si>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0000473</t>
    </r>
  </si>
  <si>
    <t>EQ/21E|TPCN|RTV1475422</t>
  </si>
  <si>
    <t>528-SIPI-122021-528024894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</si>
  <si>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A0005453</t>
    </r>
  </si>
  <si>
    <t>CN LIEN HIEP HTX TM TP.HCM–CO.OPMART KON TUM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</si>
  <si>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A0004668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</si>
  <si>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A0005676</t>
    </r>
  </si>
  <si>
    <t>NT/21E|CHAN GIO HEO 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</si>
  <si>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A0003770</t>
    </r>
  </si>
  <si>
    <t>NT/21E|CHA COM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</si>
  <si>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A0003108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</si>
  <si>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A0005675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</si>
  <si>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A0004199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</si>
  <si>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A0003109</t>
    </r>
  </si>
  <si>
    <t>NT/21E|GIO TAI LUOI XAO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</si>
  <si>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A0004912</t>
    </r>
  </si>
  <si>
    <t>NT/21E|GIO TAI LUOI</t>
  </si>
  <si>
    <t>528-SIPI-R-122021-21000131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</si>
  <si>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RTV0000285</t>
    </r>
  </si>
  <si>
    <t>ES/21E-285|GIO TAI|1478668</t>
  </si>
  <si>
    <t>532-SIPI-122021-532026375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</si>
  <si>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B3338</t>
    </r>
  </si>
  <si>
    <t>NT/21E|CHAGIO</t>
  </si>
  <si>
    <t>CN LIEN HIEP HTX TM TP.HCM–CO.OPMART CAI LAY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</si>
  <si>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B4086</t>
    </r>
  </si>
  <si>
    <t>534-SIPI-122021-10023326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</si>
  <si>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A0005600</t>
    </r>
  </si>
  <si>
    <t>CN LIEN HIEP HTX TM TP.HCM-CO.OPMART GO DAU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</si>
  <si>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A0004082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</si>
  <si>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A0003339</t>
    </r>
  </si>
  <si>
    <t>536-SIPI-122021-1013884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</si>
  <si>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P3289</t>
    </r>
  </si>
  <si>
    <t>CN LIEN HIEP HTX TM TP.HCM – CO-OPMART DUYEN HAI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</si>
  <si>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P5493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</si>
  <si>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P4720</t>
    </r>
  </si>
  <si>
    <t>537-SIPI-122021-1010989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</si>
  <si>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A4724</t>
    </r>
  </si>
  <si>
    <t>CN LIÊN HIỆP HTX TM TP.HCM – CO-OPMART VIET TRI</t>
  </si>
  <si>
    <t>539-SIPI-122021-10019602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</si>
  <si>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A5742</t>
    </r>
  </si>
  <si>
    <t>BT/21E|GAMUOI</t>
  </si>
  <si>
    <t>CN LIEN HIEP HTX TM TP.HCM-CO-OPMART PHAN RI CUA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</si>
  <si>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A5102</t>
    </r>
  </si>
  <si>
    <t>539-SIPI-R-122021-10019602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</si>
  <si>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1803</t>
    </r>
  </si>
  <si>
    <t>PR/21P|1803|CHANGIO|1482597</t>
  </si>
  <si>
    <t>540-SIPI-122021-540017022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</si>
  <si>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A5740</t>
    </r>
  </si>
  <si>
    <t>CN LIEN HIEP HTX TM TP.HCM-CO-OPMART CAN GIUOC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</si>
  <si>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A3687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</si>
  <si>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A2740</t>
    </r>
  </si>
  <si>
    <t>NT/21E|CHANGIOHEO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</si>
  <si>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A5105</t>
    </r>
  </si>
  <si>
    <t>541-SIPI-122021-541016516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</si>
  <si>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T004375</t>
    </r>
  </si>
  <si>
    <t>CN LIEN HIEP HTX TM TP.HCM-CO.OPMART BINH TAN 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</si>
  <si>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T004727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</si>
  <si>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T005511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</si>
  <si>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T003314</t>
    </r>
  </si>
  <si>
    <t>542-SIPI-122021-10012504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</si>
  <si>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A5595</t>
    </r>
  </si>
  <si>
    <t>CN LIEN HIEP HTX TM TP.HCM-CO.OPMART BINH THUY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</si>
  <si>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A4755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</si>
  <si>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A2935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</si>
  <si>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A4083</t>
    </r>
  </si>
  <si>
    <t>546-SIPI-122021-10011595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</si>
  <si>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A4517</t>
    </r>
  </si>
  <si>
    <t>NT/21E|GMUOI</t>
  </si>
  <si>
    <t>CN LIEN HIEP HTX TM TP.HCM-CO.OPMART DONG PHU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</si>
  <si>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A5739</t>
    </r>
  </si>
  <si>
    <t>547-SIPI-R-122021-21000193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</si>
  <si>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0000480</t>
    </r>
  </si>
  <si>
    <t>RTV1477222¦VAT10¦GIOSUNGA</t>
  </si>
  <si>
    <t>CN LIEN HIEP HTX TM TP.HCM-CO.OPMART SON TRA</t>
  </si>
  <si>
    <t>556-SIPI-122021-556009794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</si>
  <si>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H005710</t>
    </r>
  </si>
  <si>
    <t>CN LIEN HIEP HTX TM TP.HCM-CO.OPMART TO KY</t>
  </si>
  <si>
    <t>562-SIPI-R-122021-21000212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</si>
  <si>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B654</t>
    </r>
  </si>
  <si>
    <t>GU/20E|654-GIOSUNGA</t>
  </si>
  <si>
    <t>CN LIEN HIEP HTX TM TP.HCM-CO.OPMART THOAI SON</t>
  </si>
  <si>
    <t>565-SIPI-122021-566010324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</si>
  <si>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A005636</t>
    </r>
  </si>
  <si>
    <t>CN LIEN HIEP HTX TM TP.HCM-CO.OPMART TAM BINH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</si>
  <si>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A3784</t>
    </r>
  </si>
  <si>
    <t>569-SIPI-122021-569003983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</si>
  <si>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C005666</t>
    </r>
  </si>
  <si>
    <t>CN LIEN HIEP HTX TM TP.HCM-CO.OPMART THAP 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</si>
  <si>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C004205</t>
    </r>
  </si>
  <si>
    <t>570-SIPI-122021-10004178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</si>
  <si>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A003767</t>
    </r>
  </si>
  <si>
    <t>CONG TY TNHH MTV SAIGON CO.OP THANG LOI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</si>
  <si>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A003573</t>
    </r>
  </si>
  <si>
    <t>600-SIPI-122021-1071765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</si>
  <si>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003640</t>
    </r>
  </si>
  <si>
    <t>NT/21E|CHAGIO-71052991</t>
  </si>
  <si>
    <t>CTY TNHH MTV TMDV SÀI GÒN - PHÚ YÊN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</si>
  <si>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005674</t>
    </r>
  </si>
  <si>
    <t>NT/21E|CHANGIO-71435138</t>
  </si>
  <si>
    <t>601-SIPI-122021-1067776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</si>
  <si>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A0004204</t>
    </r>
  </si>
  <si>
    <t>NT/21E|VAT10|CHAN GIO</t>
  </si>
  <si>
    <t>CTY TNHH MTV SÀI GÒN CO.OP TAM KỲ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</si>
  <si>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A0003647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</si>
  <si>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</si>
  <si>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A0005452</t>
    </r>
  </si>
  <si>
    <t>NT/21E|VAT10|CHA GIO</t>
  </si>
  <si>
    <t>601-SIPI-R-122021-1067776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</si>
  <si>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0000255</t>
    </r>
  </si>
  <si>
    <t>RTV 1482782/VAT10/GIO SUN GA</t>
  </si>
  <si>
    <t>602-SIPI-122021-1083395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</si>
  <si>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A4721</t>
    </r>
  </si>
  <si>
    <t>NT/21E-4721|VAT10|CHANGIO</t>
  </si>
  <si>
    <t>CTY TNHH MTV TMDV SÀI GÒN - PHAN THIẾT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</si>
  <si>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A3978</t>
    </r>
  </si>
  <si>
    <t>NT/21E-3978|VAT10|CHANGIO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</si>
  <si>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A5495</t>
    </r>
  </si>
  <si>
    <t>NT/21E-5495|VAT10|CHANGIO</t>
  </si>
  <si>
    <t>605-SIPI-122021-1086154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</si>
  <si>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Z005533</t>
    </r>
  </si>
  <si>
    <t>CTY TNHH MTV SÀI GÒN CO.OP NHIÊU LỘC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</si>
  <si>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Z003316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</si>
  <si>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Z004904</t>
    </r>
  </si>
  <si>
    <t>606-SIPI-122021-1087776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</si>
  <si>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A0003643</t>
    </r>
  </si>
  <si>
    <t>CTY TNHH TMDV SÀI GÒN - VŨNG TÀU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</si>
  <si>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A0002666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</si>
  <si>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A0005273</t>
    </r>
  </si>
  <si>
    <t>NT/21E|CH AGIO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</si>
  <si>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A0004202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</si>
  <si>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A0005670</t>
    </r>
  </si>
  <si>
    <t>NT/21E|CHA 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</si>
  <si>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A0004723</t>
    </r>
  </si>
  <si>
    <t>606-SIPI-R-122021-1087776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</si>
  <si>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A0019128</t>
    </r>
  </si>
  <si>
    <t>AB/20P|CHANGIO-RTV1482795</t>
  </si>
  <si>
    <t>607-SIPI-122021-1083809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</si>
  <si>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B0006035</t>
    </r>
  </si>
  <si>
    <t>CTY TNHH MTV SÀI GÒN CO.OP BÌNH TÂN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</si>
  <si>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B0005470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</si>
  <si>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</si>
  <si>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B0003313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</si>
  <si>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B0003084</t>
    </r>
  </si>
  <si>
    <t>608-SIPI-122021-1043519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</si>
  <si>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A003372</t>
    </r>
  </si>
  <si>
    <t>CTY TNHH MTV TMDV AN ĐÔNG</t>
  </si>
  <si>
    <t>609-SIPI-122021-1082618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</si>
  <si>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A005527</t>
    </r>
  </si>
  <si>
    <t>CTY TNHH MTV TMDV BÌNH ĐÔNG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</si>
  <si>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A003754</t>
    </r>
  </si>
  <si>
    <t>613-SIPI-122021-1081315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</si>
  <si>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A3690</t>
    </r>
  </si>
  <si>
    <t>CTY TNHH MTV TMDV SÀI GÒN - BÌNH PHƯỚC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</si>
  <si>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A5103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</si>
  <si>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A4515</t>
    </r>
  </si>
  <si>
    <t>613-SIPI-R-012022-1081315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</si>
  <si>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1118</t>
    </r>
  </si>
  <si>
    <t>HQ/21E|CHANUONG|RTV1483894</t>
  </si>
  <si>
    <t>617-SIPI-122021-1067036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</si>
  <si>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A004203</t>
    </r>
  </si>
  <si>
    <t>CTY TNHH MTV TM SÀI GÒN - QUẢNG NGÃI</t>
  </si>
  <si>
    <t>618-SIPI-122021-1063599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</si>
  <si>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A2669</t>
    </r>
  </si>
  <si>
    <t>CHANGIO</t>
  </si>
  <si>
    <t>CTY TNHH MTV TMDV SÀI GÒN - PHAN RANG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</si>
  <si>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A5083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</si>
  <si>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A5672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</si>
  <si>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A4198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</si>
  <si>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A3642</t>
    </r>
  </si>
  <si>
    <t>GAMUOI</t>
  </si>
  <si>
    <t>620-SIPI-122021-1048124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</si>
  <si>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D003065</t>
    </r>
  </si>
  <si>
    <t>CTY TNHH SAIGON CO-OP FAIRPRICE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</si>
  <si>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D005634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</si>
  <si>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D004700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</si>
  <si>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D003303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</si>
  <si>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D005635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</si>
  <si>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D005346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</si>
  <si>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D004172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</si>
  <si>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D003364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</si>
  <si>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D006025</t>
    </r>
  </si>
  <si>
    <t>910-SIPI-112021-10022524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</si>
  <si>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b002144</t>
    </r>
  </si>
  <si>
    <t>CN CTY TNHH MTV THUC PHAM SAIGON CO.OP-CO.OP FOOD MIEN BAC</t>
  </si>
  <si>
    <t>910-SIPI-122021-10023198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</si>
  <si>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</si>
  <si>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</si>
  <si>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</si>
  <si>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B003285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</si>
  <si>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</si>
  <si>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</si>
  <si>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</si>
  <si>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</si>
  <si>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</si>
  <si>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</si>
  <si>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</si>
  <si>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B004565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</si>
  <si>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b005097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</si>
  <si>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b004347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</si>
  <si>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</si>
  <si>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b003649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</si>
  <si>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</si>
  <si>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</si>
  <si>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</si>
  <si>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</si>
  <si>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b002690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</si>
  <si>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B005500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</si>
  <si>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</si>
  <si>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b004193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</si>
  <si>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</si>
  <si>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</si>
  <si>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</si>
  <si>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b004107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</si>
  <si>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b003725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</si>
  <si>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b003334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</si>
  <si>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b003580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</si>
  <si>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b002687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</si>
  <si>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</si>
  <si>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B005497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</si>
  <si>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</si>
  <si>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</si>
  <si>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a003579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</si>
  <si>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</si>
  <si>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b004125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</si>
  <si>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</si>
  <si>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b002929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</si>
  <si>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b005658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</si>
  <si>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B005101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</si>
  <si>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b004512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</si>
  <si>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</si>
  <si>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B004566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</si>
  <si>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</si>
  <si>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b004109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</si>
  <si>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</si>
  <si>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</si>
  <si>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b003331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</si>
  <si>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b003724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</si>
  <si>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b003694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</si>
  <si>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B003125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</si>
  <si>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b002692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</si>
  <si>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b005499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</si>
  <si>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b004110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</si>
  <si>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</si>
  <si>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b002691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</si>
  <si>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b004751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</si>
  <si>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b004907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</si>
  <si>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</si>
  <si>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b004131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</si>
  <si>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B004194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</si>
  <si>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a004126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</si>
  <si>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b002833</t>
    </r>
  </si>
  <si>
    <t>910-SIPI-122021-10023253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</si>
  <si>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b005618</t>
    </r>
  </si>
  <si>
    <t>910-SIPI-R-122021-10023198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</si>
  <si>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49507</t>
    </r>
  </si>
  <si>
    <t>AA/19P-49507|R-1483040|GA 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</si>
  <si>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49512</t>
    </r>
  </si>
  <si>
    <t>AA/19P-49512|R-1483059|GIO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</si>
  <si>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49511</t>
    </r>
  </si>
  <si>
    <t>AA/19P-49511|R-1483058|BAP BO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</si>
  <si>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49524</t>
    </r>
  </si>
  <si>
    <t>AA/19P-49524|R-1483082|GA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</si>
  <si>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49508</t>
    </r>
  </si>
  <si>
    <t>AA/19P-49507|R-1483045|CHAN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</si>
  <si>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49506</t>
    </r>
  </si>
  <si>
    <t>AA/19P-49506|R-1483035|GA MUOI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</si>
  <si>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49514</t>
    </r>
  </si>
  <si>
    <t>AA/19P-49514|R-1483062|GIO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</si>
  <si>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49513</t>
    </r>
  </si>
  <si>
    <t>AA/19P-49513|R-1483060|GIO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</si>
  <si>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49509</t>
    </r>
  </si>
  <si>
    <t>AA/19P-49509|R-1483047|CHAN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</si>
  <si>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49521</t>
    </r>
  </si>
  <si>
    <t>AA/19P-49521|R-1483076|DUI 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</si>
  <si>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49510</t>
    </r>
  </si>
  <si>
    <t>AA/19P-49510|R-1483056|CHAN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</si>
  <si>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49523</t>
    </r>
  </si>
  <si>
    <t>AA/19P-49523|R-1483080|DUI 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</si>
  <si>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49518</t>
    </r>
  </si>
  <si>
    <t>AA/19P-49518|R-1483069|GIO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</si>
  <si>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49522</t>
    </r>
  </si>
  <si>
    <t>AA/19P-49522|R-1483077|GIO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</si>
  <si>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49519</t>
    </r>
  </si>
  <si>
    <t>AA/19P-49519|R-1483071|GIO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</si>
  <si>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49517</t>
    </r>
  </si>
  <si>
    <t>AA/19P-49517|R-1483068|GA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</si>
  <si>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49516</t>
    </r>
  </si>
  <si>
    <t>AA/19P-49516|R-1483067|GIO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</si>
  <si>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49515</t>
    </r>
  </si>
  <si>
    <t>AA/19P-49515|R-1483065|GIO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</si>
  <si>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49505</t>
    </r>
  </si>
  <si>
    <t>AA/19P-49505|R-1483031|CHA COM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</si>
  <si>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49520</t>
    </r>
  </si>
  <si>
    <t>AA/19P-49520|R-1483073|GIO</t>
  </si>
  <si>
    <t>920-SIPI-112021-10012219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</si>
  <si>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b2192</t>
    </r>
  </si>
  <si>
    <t>CN CTY TNHH MTV THUC PHAM SAIGON CO.OP-CO.OP FOOD DONG NAI</t>
  </si>
  <si>
    <t>920-SIPI-122021-10012351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</si>
  <si>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21-b3365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</si>
  <si>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21-b3292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</si>
  <si>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21-b8496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</si>
  <si>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21-b4013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</si>
  <si>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21-b4014</t>
    </r>
  </si>
  <si>
    <t>930-SIPI-112021-10016291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</si>
  <si>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b02029</t>
    </r>
  </si>
  <si>
    <t>CN CTY TNHH MTV THUC PHAM SAIGON CO.OP-CO.OP FOOD KHU VUC BINH DUONG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</si>
  <si>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b02491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</si>
  <si>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b02490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</si>
  <si>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b01856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</si>
  <si>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b02190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</si>
  <si>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b01072</t>
    </r>
  </si>
  <si>
    <t>930-SIPI-112021-10016444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</si>
  <si>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b01966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</si>
  <si>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b00001547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</si>
  <si>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b01548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</si>
  <si>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b02028</t>
    </r>
  </si>
  <si>
    <t>930-SIPI-112021-10016491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</si>
  <si>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b01954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</si>
  <si>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b02191</t>
    </r>
  </si>
  <si>
    <t>930-SIPI-112021-10016610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</si>
  <si>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b02442</t>
    </r>
  </si>
  <si>
    <t>930-SIPI-122021-10016930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</si>
  <si>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b04895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</si>
  <si>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b05623</t>
    </r>
  </si>
  <si>
    <t>AA/21P|HHCLII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</si>
  <si>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b004018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</si>
  <si>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b003066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</si>
  <si>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b03067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</si>
  <si>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b04017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</si>
  <si>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b04696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</si>
  <si>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b03368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</si>
  <si>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b004015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</si>
  <si>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b005504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</si>
  <si>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b3708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</si>
  <si>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b05467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</si>
  <si>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b04587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</si>
  <si>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b03366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</si>
  <si>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b03706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</si>
  <si>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b004016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</si>
  <si>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b03068</t>
    </r>
  </si>
  <si>
    <t>930-SIPI-R-122021-10016930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</si>
  <si>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0001134</t>
    </r>
  </si>
  <si>
    <t>VP/20E-1134-RTV1476446|HHCL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</si>
  <si>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0001139</t>
    </r>
  </si>
  <si>
    <t>VP/20E-1139-RTV1476453|HHCL</t>
  </si>
  <si>
    <t>940-SIPI-122021-10014571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</si>
  <si>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A0004894</t>
    </r>
  </si>
  <si>
    <t>NT/21E|HANGHOACACLOAI</t>
  </si>
  <si>
    <t>CN CTY TNHH MTV THUC PHAM SAIGON CO.OP-CO.OP FOOD KV CAN THO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</si>
  <si>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B0004759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</si>
  <si>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B0004756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</si>
  <si>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A0004758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</si>
  <si>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A0004089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</si>
  <si>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A0004087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</si>
  <si>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A0003335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</si>
  <si>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B0004090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</si>
  <si>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A0004088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</si>
  <si>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B0002936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</si>
  <si>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B0004757</t>
    </r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</si>
  <si>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A0003336</t>
    </r>
  </si>
  <si>
    <t>940-SIPI-R-012022-10014571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</si>
  <si>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R0021429</t>
    </r>
  </si>
  <si>
    <t>CT/18P|21429.R1484927|TOMMUN18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</si>
  <si>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R0021431</t>
    </r>
  </si>
  <si>
    <t>CT/18P|21431.R1485251|GAMUOI08</t>
  </si>
  <si>
    <t>940-SIPI-R-122021-10014571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</si>
  <si>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R0021408</t>
    </r>
  </si>
  <si>
    <t>CT/18P|21408.R1479183|GAMUOI08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</si>
  <si>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R0021414</t>
    </r>
  </si>
  <si>
    <t>CT/18P|21414.R1481103|GIOHEO11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</si>
  <si>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R0021393</t>
    </r>
  </si>
  <si>
    <t>CT/18P|21393.R1474766|GIOTAI08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</si>
  <si>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R0021419</t>
    </r>
  </si>
  <si>
    <t>CT/18P|21419.R1483177|GIOTAI19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</si>
  <si>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R0021403</t>
    </r>
  </si>
  <si>
    <t>CT/18P|21403.R1478478|GIOTAI06</t>
  </si>
  <si>
    <t>950-SIPI-122021-10005455</t>
  </si>
  <si>
    <r>
      <rPr>
        <sz val="10"/>
        <color rgb="FFFFFFFF"/>
        <rFont val="Arial"/>
        <charset val="134"/>
      </rPr>
      <t>'</t>
    </r>
    <r>
      <rPr>
        <sz val="10"/>
        <color rgb="FF000000"/>
        <rFont val="Arial"/>
        <charset val="134"/>
      </rPr>
      <t>b005106</t>
    </r>
  </si>
  <si>
    <t>CN CTY TNHH MTV THUC PHAM SAIGON CO.OP-CH CO.OP FOOD LONG HAU</t>
  </si>
  <si>
    <t>QT01012022-00726</t>
  </si>
  <si>
    <t>'</t>
  </si>
  <si>
    <t>010303-HT06-Phi VC tinh T12/2021  - 7%</t>
  </si>
  <si>
    <r>
      <rPr>
        <sz val="10"/>
        <color rgb="FF000000"/>
        <rFont val="Arial"/>
        <charset val="134"/>
      </rPr>
      <t>Tổng:</t>
    </r>
    <r>
      <rPr>
        <b/>
        <sz val="10"/>
        <color rgb="FF000000"/>
        <rFont val="Arial"/>
        <charset val="134"/>
      </rPr>
      <t xml:space="preserve"> 1,841,255,910</t>
    </r>
  </si>
  <si>
    <t>Ngày ….. tháng ….. năm ……</t>
  </si>
  <si>
    <t>Người lập bảng</t>
  </si>
  <si>
    <t xml:space="preserve">      </t>
  </si>
  <si>
    <t>HOA DON</t>
  </si>
  <si>
    <t>0001885</t>
  </si>
  <si>
    <t>0000617</t>
  </si>
  <si>
    <t>0001144</t>
  </si>
  <si>
    <t>0001246</t>
  </si>
  <si>
    <t>0002293</t>
  </si>
  <si>
    <t>0000770</t>
  </si>
  <si>
    <t>0001825</t>
  </si>
  <si>
    <t>0000732</t>
  </si>
  <si>
    <t>0002183</t>
  </si>
  <si>
    <t>0000194</t>
  </si>
  <si>
    <t>0000980</t>
  </si>
  <si>
    <t>0000007</t>
  </si>
  <si>
    <t>0048507</t>
  </si>
  <si>
    <t>0049760</t>
  </si>
  <si>
    <t>0048833</t>
  </si>
  <si>
    <t>0049696</t>
  </si>
  <si>
    <t>0049758</t>
  </si>
  <si>
    <t>0000281</t>
  </si>
  <si>
    <t>0049290</t>
  </si>
  <si>
    <t>0048879</t>
  </si>
  <si>
    <t>0000282</t>
  </si>
  <si>
    <t>0049806</t>
  </si>
  <si>
    <t>0048740</t>
  </si>
  <si>
    <t>0048532</t>
  </si>
  <si>
    <t>0049178</t>
  </si>
  <si>
    <t>0000006</t>
  </si>
  <si>
    <t>0008185</t>
  </si>
  <si>
    <t>0001206</t>
  </si>
  <si>
    <t>0000598</t>
  </si>
  <si>
    <t>0001497</t>
  </si>
  <si>
    <t>0001461</t>
  </si>
  <si>
    <t>0001844</t>
  </si>
  <si>
    <t>0000588</t>
  </si>
  <si>
    <t>0002177</t>
  </si>
  <si>
    <t>0001648</t>
  </si>
  <si>
    <t>0001420</t>
  </si>
  <si>
    <t>0000996</t>
  </si>
  <si>
    <t>0000564</t>
  </si>
  <si>
    <t>0001960</t>
  </si>
  <si>
    <t>0001642</t>
  </si>
  <si>
    <t>0001736</t>
  </si>
  <si>
    <t>0001184</t>
  </si>
  <si>
    <t>0000566</t>
  </si>
  <si>
    <t>0001961</t>
  </si>
  <si>
    <t>0001457</t>
  </si>
  <si>
    <t>0002150</t>
  </si>
  <si>
    <t>0001185</t>
  </si>
  <si>
    <t>0002564</t>
  </si>
  <si>
    <t>0002545</t>
  </si>
  <si>
    <t>0003768</t>
  </si>
  <si>
    <t>0003284</t>
  </si>
  <si>
    <t>0003110</t>
  </si>
  <si>
    <t>0002322</t>
  </si>
  <si>
    <t>0004202</t>
  </si>
  <si>
    <t>0003045</t>
  </si>
  <si>
    <t>0003060</t>
  </si>
  <si>
    <t>0003588</t>
  </si>
  <si>
    <t>0002601</t>
  </si>
  <si>
    <t>0004128</t>
  </si>
  <si>
    <t>0004001</t>
  </si>
  <si>
    <t>0002770</t>
  </si>
  <si>
    <t>0003825</t>
  </si>
  <si>
    <t>0003644</t>
  </si>
  <si>
    <t>0003147</t>
  </si>
  <si>
    <t>0002244</t>
  </si>
  <si>
    <t>0002674</t>
  </si>
  <si>
    <t>0003706</t>
  </si>
  <si>
    <t>0002347</t>
  </si>
  <si>
    <t>0005544</t>
  </si>
  <si>
    <t>0004252</t>
  </si>
  <si>
    <t>0004967</t>
  </si>
  <si>
    <t>0005012</t>
  </si>
  <si>
    <t>0004254</t>
  </si>
  <si>
    <t>0004749</t>
  </si>
  <si>
    <t>0004748</t>
  </si>
  <si>
    <t>0005541</t>
  </si>
  <si>
    <t>0004676</t>
  </si>
  <si>
    <t>0004714</t>
  </si>
  <si>
    <t>0005081</t>
  </si>
  <si>
    <t>0006616</t>
  </si>
  <si>
    <t>0006474</t>
  </si>
  <si>
    <t>0006928</t>
  </si>
  <si>
    <t>0006811</t>
  </si>
  <si>
    <t>0006454</t>
  </si>
  <si>
    <t>0006407</t>
  </si>
  <si>
    <t>0006812</t>
  </si>
  <si>
    <t>0006247</t>
  </si>
  <si>
    <t>0006626</t>
  </si>
  <si>
    <t>0006398</t>
  </si>
  <si>
    <t>0006918</t>
  </si>
  <si>
    <t>0007175</t>
  </si>
  <si>
    <t>0007148</t>
  </si>
  <si>
    <t>0007052</t>
  </si>
  <si>
    <t>0007357</t>
  </si>
  <si>
    <t>0007682</t>
  </si>
  <si>
    <t>0007102</t>
  </si>
  <si>
    <t>0007098</t>
  </si>
  <si>
    <t>0007674</t>
  </si>
  <si>
    <t>0009983</t>
  </si>
  <si>
    <t>0009389</t>
  </si>
  <si>
    <t>0000110</t>
  </si>
  <si>
    <t>0000010</t>
  </si>
  <si>
    <t>0000108</t>
  </si>
  <si>
    <t>0009506</t>
  </si>
  <si>
    <t>0008112</t>
  </si>
  <si>
    <t>0000094</t>
  </si>
  <si>
    <t>0000128</t>
  </si>
  <si>
    <t>0000103</t>
  </si>
  <si>
    <t>0000430</t>
  </si>
  <si>
    <t>0000027</t>
  </si>
  <si>
    <t>0009575</t>
  </si>
  <si>
    <t>0009261</t>
  </si>
  <si>
    <t>0000115</t>
  </si>
  <si>
    <t>0009280</t>
  </si>
  <si>
    <t>0000024</t>
  </si>
  <si>
    <t>0000021</t>
  </si>
  <si>
    <t>0000165</t>
  </si>
  <si>
    <t>0009517</t>
  </si>
  <si>
    <t>0000004</t>
  </si>
  <si>
    <t>0000096</t>
  </si>
  <si>
    <t>0000100</t>
  </si>
  <si>
    <t>0009258</t>
  </si>
  <si>
    <t>0000499</t>
  </si>
  <si>
    <t>0009571</t>
  </si>
  <si>
    <t>0000097</t>
  </si>
  <si>
    <t>0009520</t>
  </si>
  <si>
    <t>0009570</t>
  </si>
  <si>
    <t>0000099</t>
  </si>
  <si>
    <t>0000154</t>
  </si>
  <si>
    <t>0009419</t>
  </si>
  <si>
    <t>0008816</t>
  </si>
  <si>
    <t>0000158</t>
  </si>
  <si>
    <t>0000502</t>
  </si>
  <si>
    <t>0009519</t>
  </si>
  <si>
    <t>0000102</t>
  </si>
  <si>
    <t>0008699</t>
  </si>
  <si>
    <t>0000101</t>
  </si>
  <si>
    <t>0009544</t>
  </si>
  <si>
    <t>0000092</t>
  </si>
  <si>
    <t>0009545</t>
  </si>
  <si>
    <t>0000106</t>
  </si>
  <si>
    <t>0009990</t>
  </si>
  <si>
    <t>0009515</t>
  </si>
  <si>
    <t>0000168</t>
  </si>
  <si>
    <t>0000020</t>
  </si>
  <si>
    <t>0000014</t>
  </si>
  <si>
    <t>0009564</t>
  </si>
  <si>
    <t>0009538</t>
  </si>
  <si>
    <t>0009415</t>
  </si>
  <si>
    <t>0009566</t>
  </si>
  <si>
    <t>0008096</t>
  </si>
  <si>
    <t>0000245</t>
  </si>
  <si>
    <t>0009573</t>
  </si>
  <si>
    <t>0000426</t>
  </si>
  <si>
    <t>0000093</t>
  </si>
  <si>
    <t>0000160</t>
  </si>
  <si>
    <t>0000411</t>
  </si>
  <si>
    <t>0000016</t>
  </si>
  <si>
    <t>0000008</t>
  </si>
  <si>
    <t>0000104</t>
  </si>
  <si>
    <t>0000095</t>
  </si>
  <si>
    <t>0008362</t>
  </si>
  <si>
    <t>0000169</t>
  </si>
  <si>
    <t>0000170</t>
  </si>
  <si>
    <t>0000031</t>
  </si>
  <si>
    <t>0000033</t>
  </si>
  <si>
    <t>0000425</t>
  </si>
  <si>
    <t>0009516</t>
  </si>
  <si>
    <t>0009982</t>
  </si>
  <si>
    <t>0009553</t>
  </si>
  <si>
    <t>0000431</t>
  </si>
  <si>
    <t>0009417</t>
  </si>
  <si>
    <t>0000427</t>
  </si>
  <si>
    <t>0009986</t>
  </si>
  <si>
    <t>0009510</t>
  </si>
  <si>
    <t>0009994</t>
  </si>
  <si>
    <t>0009504</t>
  </si>
  <si>
    <t>0009278</t>
  </si>
  <si>
    <t>0000505</t>
  </si>
  <si>
    <t>0009567</t>
  </si>
  <si>
    <t>0009385</t>
  </si>
  <si>
    <t>0000018</t>
  </si>
  <si>
    <t>0009992</t>
  </si>
  <si>
    <t>0009991</t>
  </si>
  <si>
    <t>0007995</t>
  </si>
  <si>
    <t>0000179</t>
  </si>
  <si>
    <t>0008357</t>
  </si>
  <si>
    <t>0000009</t>
  </si>
  <si>
    <t>0008358</t>
  </si>
  <si>
    <t>0000032</t>
  </si>
  <si>
    <t>0002584</t>
  </si>
  <si>
    <t>0000641</t>
  </si>
  <si>
    <t>0002479</t>
  </si>
  <si>
    <t>0002406</t>
  </si>
  <si>
    <t>0002483</t>
  </si>
  <si>
    <t>0001566</t>
  </si>
  <si>
    <t>0002034</t>
  </si>
  <si>
    <t>0001995</t>
  </si>
  <si>
    <t>0001176</t>
  </si>
  <si>
    <t>0001551</t>
  </si>
  <si>
    <t>0000521</t>
  </si>
  <si>
    <t>0000934</t>
  </si>
  <si>
    <t>0001052</t>
  </si>
  <si>
    <t>0000725</t>
  </si>
  <si>
    <t>0000517</t>
  </si>
  <si>
    <t>0000792</t>
  </si>
  <si>
    <t>0001054</t>
  </si>
  <si>
    <t>0002053</t>
  </si>
  <si>
    <t>0002197</t>
  </si>
  <si>
    <t>0002358</t>
  </si>
  <si>
    <t>0001063</t>
  </si>
  <si>
    <t>0001182</t>
  </si>
  <si>
    <t>0001631</t>
  </si>
  <si>
    <t>0001965</t>
  </si>
  <si>
    <t>0001373</t>
  </si>
  <si>
    <t>0002291</t>
  </si>
  <si>
    <t>0001604</t>
  </si>
  <si>
    <t>0001374</t>
  </si>
  <si>
    <t>0001871</t>
  </si>
  <si>
    <t>0001166</t>
  </si>
  <si>
    <t>0001363</t>
  </si>
  <si>
    <t>0001216</t>
  </si>
  <si>
    <t>0001355</t>
  </si>
  <si>
    <t>0001298</t>
  </si>
  <si>
    <t>0001058</t>
  </si>
  <si>
    <t>0001375</t>
  </si>
  <si>
    <t>0001297</t>
  </si>
  <si>
    <t>0001368</t>
  </si>
  <si>
    <t>0001167</t>
  </si>
  <si>
    <t>0001358</t>
  </si>
  <si>
    <t>0000925</t>
  </si>
  <si>
    <t>0000664</t>
  </si>
  <si>
    <t>0000513</t>
  </si>
  <si>
    <t>0002354</t>
  </si>
  <si>
    <t>0001211</t>
  </si>
  <si>
    <t>0001851</t>
  </si>
  <si>
    <t>0002159</t>
  </si>
  <si>
    <t>0002477</t>
  </si>
  <si>
    <t>0001878</t>
  </si>
  <si>
    <t>0002355</t>
  </si>
  <si>
    <t>0000800</t>
  </si>
  <si>
    <t>0001874</t>
  </si>
  <si>
    <t>0000516</t>
  </si>
  <si>
    <t>0001348</t>
  </si>
  <si>
    <t>0001984</t>
  </si>
  <si>
    <t>0001858</t>
  </si>
  <si>
    <t>0000689</t>
  </si>
  <si>
    <t>0000688</t>
  </si>
  <si>
    <t>0001568</t>
  </si>
  <si>
    <t>0001179</t>
  </si>
  <si>
    <t>0001608</t>
  </si>
  <si>
    <t>0002096</t>
  </si>
  <si>
    <t>0001884</t>
  </si>
  <si>
    <t>0001364</t>
  </si>
  <si>
    <t>0001367</t>
  </si>
  <si>
    <t>0001312</t>
  </si>
  <si>
    <t>0000524</t>
  </si>
  <si>
    <t>0000646</t>
  </si>
  <si>
    <t>0000525</t>
  </si>
  <si>
    <t>0000520</t>
  </si>
  <si>
    <t>0000648</t>
  </si>
  <si>
    <t>0001557</t>
  </si>
  <si>
    <t>0002511</t>
  </si>
  <si>
    <t>0001976</t>
  </si>
  <si>
    <t>0002444</t>
  </si>
  <si>
    <t>0002467</t>
  </si>
  <si>
    <t>0001615</t>
  </si>
  <si>
    <t>0000790</t>
  </si>
  <si>
    <t>0001963</t>
  </si>
  <si>
    <t>0002040</t>
  </si>
  <si>
    <t>0002033</t>
  </si>
  <si>
    <t>0001620</t>
  </si>
  <si>
    <t>0001159</t>
  </si>
  <si>
    <t>0001867</t>
  </si>
  <si>
    <t>0001634</t>
  </si>
  <si>
    <t>0001117</t>
  </si>
  <si>
    <t>0000644</t>
  </si>
  <si>
    <t>0001310</t>
  </si>
  <si>
    <t>0000940</t>
  </si>
  <si>
    <t>0000787</t>
  </si>
  <si>
    <t>0000938</t>
  </si>
  <si>
    <t>0000914</t>
  </si>
  <si>
    <t>0000799</t>
  </si>
  <si>
    <t>0002451</t>
  </si>
  <si>
    <t>0002405</t>
  </si>
  <si>
    <t>0002446</t>
  </si>
  <si>
    <t>0002648</t>
  </si>
  <si>
    <t>0002351</t>
  </si>
  <si>
    <t>0001632</t>
  </si>
  <si>
    <t>0002365</t>
  </si>
  <si>
    <t>0002102</t>
  </si>
  <si>
    <t>0002402</t>
  </si>
  <si>
    <t>0001619</t>
  </si>
  <si>
    <t>0001361</t>
  </si>
  <si>
    <t>0001614</t>
  </si>
  <si>
    <t>0001174</t>
  </si>
  <si>
    <t>0001093</t>
  </si>
  <si>
    <t>0001356</t>
  </si>
  <si>
    <t>0001623</t>
  </si>
  <si>
    <t>0001164</t>
  </si>
  <si>
    <t>0000936</t>
  </si>
  <si>
    <t>0001305</t>
  </si>
  <si>
    <t>0001360</t>
  </si>
  <si>
    <t>0001059</t>
  </si>
  <si>
    <t>0002257</t>
  </si>
  <si>
    <t>0002651</t>
  </si>
  <si>
    <t>0002048</t>
  </si>
  <si>
    <t>0001879</t>
  </si>
  <si>
    <t>0001876</t>
  </si>
  <si>
    <t>0002465</t>
  </si>
  <si>
    <t>0002476</t>
  </si>
  <si>
    <t>0002156</t>
  </si>
  <si>
    <t>0001977</t>
  </si>
  <si>
    <t>0001558</t>
  </si>
  <si>
    <t>0001650</t>
  </si>
  <si>
    <t>0001636</t>
  </si>
  <si>
    <t>0001126</t>
  </si>
  <si>
    <t>0001651</t>
  </si>
  <si>
    <t>0000784</t>
  </si>
  <si>
    <t>0001366</t>
  </si>
  <si>
    <t>0000512</t>
  </si>
  <si>
    <t>0000728</t>
  </si>
  <si>
    <t>0001171</t>
  </si>
  <si>
    <t>0001172</t>
  </si>
  <si>
    <t>0001640</t>
  </si>
  <si>
    <t>0002343</t>
  </si>
  <si>
    <t>0000724</t>
  </si>
  <si>
    <t>0002254</t>
  </si>
  <si>
    <t>0002492</t>
  </si>
  <si>
    <t>0000783</t>
  </si>
  <si>
    <t>0001877</t>
  </si>
  <si>
    <t>0002497</t>
  </si>
  <si>
    <t>0002496</t>
  </si>
  <si>
    <t>0002042</t>
  </si>
  <si>
    <t>0001357</t>
  </si>
  <si>
    <t>0001975</t>
  </si>
  <si>
    <t>0000941</t>
  </si>
  <si>
    <t>0001300</t>
  </si>
  <si>
    <t>0001376</t>
  </si>
  <si>
    <t>0001128</t>
  </si>
  <si>
    <t>0000927</t>
  </si>
  <si>
    <t>0000797</t>
  </si>
  <si>
    <t>0001061</t>
  </si>
  <si>
    <t>0000908</t>
  </si>
  <si>
    <t>0000665</t>
  </si>
  <si>
    <t>0000939</t>
  </si>
  <si>
    <t>0001156</t>
  </si>
  <si>
    <t>0002650</t>
  </si>
  <si>
    <t>0001563</t>
  </si>
  <si>
    <t>0002043</t>
  </si>
  <si>
    <t>0001621</t>
  </si>
  <si>
    <t>0001120</t>
  </si>
  <si>
    <t>0000789</t>
  </si>
  <si>
    <t>0001994</t>
  </si>
  <si>
    <t>0001613</t>
  </si>
  <si>
    <t>0001617</t>
  </si>
  <si>
    <t>0001627</t>
  </si>
  <si>
    <t>0001622</t>
  </si>
  <si>
    <t>0001064</t>
  </si>
  <si>
    <t>0001083</t>
  </si>
  <si>
    <t>0001046</t>
  </si>
  <si>
    <t>0001455</t>
  </si>
  <si>
    <t>0000798</t>
  </si>
  <si>
    <t>0001081</t>
  </si>
  <si>
    <t>0044018</t>
  </si>
  <si>
    <t>0044001</t>
  </si>
  <si>
    <t>0044447</t>
  </si>
  <si>
    <t>0044185</t>
  </si>
  <si>
    <t>0044151</t>
  </si>
  <si>
    <t>0044232</t>
  </si>
  <si>
    <t>0044319</t>
  </si>
  <si>
    <t>0043874</t>
  </si>
  <si>
    <t>0043965</t>
  </si>
  <si>
    <t>0043170</t>
  </si>
  <si>
    <t>0001292</t>
  </si>
  <si>
    <t>0002595</t>
  </si>
  <si>
    <t>0002366</t>
  </si>
  <si>
    <t>0000635</t>
  </si>
  <si>
    <t>0001859</t>
  </si>
  <si>
    <t>0001556</t>
  </si>
  <si>
    <t>0001860</t>
  </si>
  <si>
    <t>0001048</t>
  </si>
  <si>
    <t>0004704</t>
  </si>
  <si>
    <t>0002587</t>
  </si>
  <si>
    <t>0001369</t>
  </si>
  <si>
    <t>0000515</t>
  </si>
  <si>
    <t>0002268</t>
  </si>
  <si>
    <t>0001635</t>
  </si>
  <si>
    <t>0001183</t>
  </si>
  <si>
    <t>0002364</t>
  </si>
  <si>
    <t>0001044</t>
  </si>
  <si>
    <t>0002101</t>
  </si>
  <si>
    <t>0003920</t>
  </si>
  <si>
    <t>0003871</t>
  </si>
  <si>
    <t>0000622</t>
  </si>
  <si>
    <t>0002184</t>
  </si>
  <si>
    <t>0001202</t>
  </si>
  <si>
    <t>0000529</t>
  </si>
  <si>
    <t>0001606</t>
  </si>
  <si>
    <t>0002097</t>
  </si>
  <si>
    <t>0002054</t>
  </si>
  <si>
    <t>0002594</t>
  </si>
  <si>
    <t>0001125</t>
  </si>
  <si>
    <t>0000522</t>
  </si>
  <si>
    <t>0002454</t>
  </si>
  <si>
    <t>0001654</t>
  </si>
  <si>
    <t>0000915</t>
  </si>
  <si>
    <t>0001993</t>
  </si>
  <si>
    <t>0001562</t>
  </si>
  <si>
    <t>0002344</t>
  </si>
  <si>
    <t>0000530</t>
  </si>
  <si>
    <t>0002448</t>
  </si>
  <si>
    <t>0001829</t>
  </si>
  <si>
    <t>0001861</t>
  </si>
  <si>
    <t>0001553</t>
  </si>
  <si>
    <t>0001173</t>
  </si>
  <si>
    <t>0002367</t>
  </si>
  <si>
    <t>0001047</t>
  </si>
  <si>
    <t>0000518</t>
  </si>
  <si>
    <t>0001647</t>
  </si>
  <si>
    <t>0001115</t>
  </si>
  <si>
    <t>'N2510</t>
  </si>
  <si>
    <t>0002261</t>
  </si>
  <si>
    <t>0002049</t>
  </si>
  <si>
    <t>0001980</t>
  </si>
  <si>
    <t>0001114</t>
  </si>
  <si>
    <t>0006270</t>
  </si>
  <si>
    <t>0000532</t>
  </si>
  <si>
    <t>0001967</t>
  </si>
  <si>
    <t>0002485</t>
  </si>
  <si>
    <t>0000924</t>
  </si>
  <si>
    <t>0002194</t>
  </si>
  <si>
    <t>0001637</t>
  </si>
  <si>
    <t>0002158</t>
  </si>
  <si>
    <t>0001177</t>
  </si>
  <si>
    <t>0001978</t>
  </si>
  <si>
    <t>0000917</t>
  </si>
  <si>
    <t>0001653</t>
  </si>
  <si>
    <t>0001197</t>
  </si>
  <si>
    <t>0002178</t>
  </si>
  <si>
    <t>0001823</t>
  </si>
  <si>
    <t>0000733</t>
  </si>
  <si>
    <t>0000714</t>
  </si>
  <si>
    <t>0000737</t>
  </si>
  <si>
    <t>0002453</t>
  </si>
  <si>
    <t>0001119</t>
  </si>
  <si>
    <t>0001080</t>
  </si>
  <si>
    <t>0002259</t>
  </si>
  <si>
    <t>0002051</t>
  </si>
  <si>
    <t>0002585</t>
  </si>
  <si>
    <t>0011740</t>
  </si>
  <si>
    <t>0002480</t>
  </si>
  <si>
    <t>0001030</t>
  </si>
  <si>
    <t>0000781</t>
  </si>
  <si>
    <t>0001102</t>
  </si>
  <si>
    <t>0001097</t>
  </si>
  <si>
    <t>0002057</t>
  </si>
  <si>
    <t>0000508</t>
  </si>
  <si>
    <t>0000731</t>
  </si>
  <si>
    <t>0002182</t>
  </si>
  <si>
    <t>0001198</t>
  </si>
  <si>
    <t>0002452</t>
  </si>
  <si>
    <t>0000933</t>
  </si>
  <si>
    <t>0001626</t>
  </si>
  <si>
    <t>0000064</t>
  </si>
  <si>
    <t>0001317</t>
  </si>
  <si>
    <t>0000802</t>
  </si>
  <si>
    <t>0001146</t>
  </si>
  <si>
    <t>0001886</t>
  </si>
  <si>
    <t>0000613</t>
  </si>
  <si>
    <t>0002106</t>
  </si>
  <si>
    <t>0001580</t>
  </si>
  <si>
    <t>0001559</t>
  </si>
  <si>
    <t>0002403</t>
  </si>
  <si>
    <t>0002644</t>
  </si>
  <si>
    <t>0001100</t>
  </si>
  <si>
    <t>0004489</t>
  </si>
  <si>
    <t>0009610</t>
  </si>
  <si>
    <t>0008382</t>
  </si>
  <si>
    <t>0001078</t>
  </si>
  <si>
    <t>0002471</t>
  </si>
  <si>
    <t>0001529</t>
  </si>
  <si>
    <t>0001245</t>
  </si>
  <si>
    <t>0001838</t>
  </si>
  <si>
    <t>0000773</t>
  </si>
  <si>
    <t>0009444</t>
  </si>
  <si>
    <t>0008501</t>
  </si>
  <si>
    <t>0001572</t>
  </si>
  <si>
    <t>0000510</t>
  </si>
  <si>
    <t>0008320</t>
  </si>
  <si>
    <t>0009263</t>
  </si>
  <si>
    <t>0002166</t>
  </si>
  <si>
    <t>0002025</t>
  </si>
  <si>
    <t>0001629</t>
  </si>
  <si>
    <t>0000534</t>
  </si>
  <si>
    <t>0001178</t>
  </si>
  <si>
    <t>0000637</t>
  </si>
  <si>
    <t>0009001</t>
  </si>
  <si>
    <t>0001584</t>
  </si>
  <si>
    <t>0000616</t>
  </si>
  <si>
    <t>0009569</t>
  </si>
  <si>
    <t>0008852</t>
  </si>
  <si>
    <t>0000494</t>
  </si>
  <si>
    <t>0002505</t>
  </si>
  <si>
    <t>0002052</t>
  </si>
  <si>
    <t>0001084</t>
  </si>
  <si>
    <t>0000124</t>
  </si>
  <si>
    <t>0008435</t>
  </si>
  <si>
    <t>0008115</t>
  </si>
  <si>
    <t>0000415</t>
  </si>
  <si>
    <t>0009664</t>
  </si>
  <si>
    <t>0009276</t>
  </si>
  <si>
    <t>0008679</t>
  </si>
  <si>
    <t>0000503</t>
  </si>
  <si>
    <t>0009536</t>
  </si>
  <si>
    <t>0008318</t>
  </si>
  <si>
    <t>0002045</t>
  </si>
  <si>
    <t>0001428</t>
  </si>
  <si>
    <t>0002652</t>
  </si>
  <si>
    <t>0001646</t>
  </si>
  <si>
    <t>0002463</t>
  </si>
  <si>
    <t>0000912</t>
  </si>
  <si>
    <t>0001883</t>
  </si>
  <si>
    <t>0001308</t>
  </si>
  <si>
    <t>0001087</t>
  </si>
  <si>
    <t>0002103</t>
  </si>
  <si>
    <t>0009301</t>
  </si>
  <si>
    <t>0008066</t>
  </si>
  <si>
    <t>0002475</t>
  </si>
  <si>
    <t>0001196</t>
  </si>
  <si>
    <t>0006759</t>
  </si>
  <si>
    <t>0008436</t>
  </si>
  <si>
    <t>0000492</t>
  </si>
  <si>
    <t>0001952</t>
  </si>
  <si>
    <t>0004990</t>
  </si>
  <si>
    <t>0008821</t>
  </si>
  <si>
    <t>0008023</t>
  </si>
  <si>
    <t>0000441</t>
  </si>
  <si>
    <t>0008967</t>
  </si>
  <si>
    <t>0008018</t>
  </si>
  <si>
    <t>0009614</t>
  </si>
  <si>
    <t>0008315</t>
  </si>
  <si>
    <t>0001989</t>
  </si>
  <si>
    <t>0001565</t>
  </si>
  <si>
    <t>0000944</t>
  </si>
  <si>
    <t>0002047</t>
  </si>
  <si>
    <t>0001852</t>
  </si>
  <si>
    <t>0000791</t>
  </si>
  <si>
    <t>0001086</t>
  </si>
  <si>
    <t>0002460</t>
  </si>
  <si>
    <t>0001351</t>
  </si>
  <si>
    <t>0000723</t>
  </si>
  <si>
    <t>0002474</t>
  </si>
  <si>
    <t>0001201</t>
  </si>
  <si>
    <t>0000734</t>
  </si>
  <si>
    <t>0001827</t>
  </si>
  <si>
    <t>0000205</t>
  </si>
  <si>
    <t>0000196</t>
  </si>
  <si>
    <t>0001365</t>
  </si>
  <si>
    <t>0002499</t>
  </si>
  <si>
    <t>0000645</t>
  </si>
  <si>
    <t>0001037</t>
  </si>
  <si>
    <t>0001974</t>
  </si>
  <si>
    <t>0000527</t>
  </si>
  <si>
    <t>0001818</t>
  </si>
  <si>
    <t>0001200</t>
  </si>
  <si>
    <t>0002179</t>
  </si>
  <si>
    <t>0001830</t>
  </si>
  <si>
    <t>0000715</t>
  </si>
  <si>
    <t>0000775</t>
  </si>
  <si>
    <t>0001837</t>
  </si>
  <si>
    <t>0000774</t>
  </si>
  <si>
    <t>0002058</t>
  </si>
  <si>
    <t>0001836</t>
  </si>
  <si>
    <t>0001103</t>
  </si>
  <si>
    <t>0017522</t>
  </si>
  <si>
    <t>0002181</t>
  </si>
  <si>
    <t>0002576</t>
  </si>
  <si>
    <t>0001822</t>
  </si>
  <si>
    <t>0001207</t>
  </si>
  <si>
    <t>0001887</t>
  </si>
  <si>
    <t>0001098</t>
  </si>
  <si>
    <t>0001316</t>
  </si>
  <si>
    <t>0000509</t>
  </si>
  <si>
    <t>0002180</t>
  </si>
  <si>
    <t>0000718</t>
  </si>
  <si>
    <t>0000034</t>
  </si>
  <si>
    <t>0001583</t>
  </si>
  <si>
    <t>0002423</t>
  </si>
  <si>
    <t>0000615</t>
  </si>
  <si>
    <t>0001145</t>
  </si>
  <si>
    <t>0000317</t>
  </si>
  <si>
    <t>0001113</t>
  </si>
  <si>
    <t>0002464</t>
  </si>
  <si>
    <t>0013838</t>
  </si>
  <si>
    <t>0000866</t>
  </si>
  <si>
    <t>0000417</t>
  </si>
  <si>
    <t>0000462</t>
  </si>
  <si>
    <t>0002473</t>
  </si>
  <si>
    <t>0000719</t>
  </si>
  <si>
    <t>0001824</t>
  </si>
  <si>
    <t>0001380</t>
  </si>
  <si>
    <t>0002005</t>
  </si>
  <si>
    <t>0001582</t>
  </si>
  <si>
    <t>0000638</t>
  </si>
  <si>
    <t>0002107</t>
  </si>
  <si>
    <t>0002602</t>
  </si>
  <si>
    <t>0000640</t>
  </si>
  <si>
    <t>0001581</t>
  </si>
  <si>
    <t>0001155</t>
  </si>
  <si>
    <t>0002059</t>
  </si>
  <si>
    <t>0001099</t>
  </si>
  <si>
    <t>0000208</t>
  </si>
  <si>
    <t>0001101</t>
  </si>
  <si>
    <t>0002297</t>
  </si>
  <si>
    <t>0001839</t>
  </si>
  <si>
    <t>0000769</t>
  </si>
  <si>
    <t>0001243</t>
  </si>
  <si>
    <t>0001688</t>
  </si>
  <si>
    <t>0002294</t>
  </si>
  <si>
    <t>0000771</t>
  </si>
  <si>
    <t>0001835</t>
  </si>
  <si>
    <t>0001247</t>
  </si>
  <si>
    <t>0001997</t>
  </si>
  <si>
    <t>0001055</t>
  </si>
  <si>
    <t>0000639</t>
  </si>
  <si>
    <t>0000621</t>
  </si>
  <si>
    <t>0002296</t>
  </si>
  <si>
    <t>0001244</t>
  </si>
  <si>
    <t>0002604</t>
  </si>
  <si>
    <t>0001633</t>
  </si>
  <si>
    <t>0002593</t>
  </si>
  <si>
    <t>0024025</t>
  </si>
  <si>
    <t>0000738</t>
  </si>
  <si>
    <t>0001618</t>
  </si>
  <si>
    <t>0001175</t>
  </si>
  <si>
    <t>0001819</t>
  </si>
  <si>
    <t>0002175</t>
  </si>
  <si>
    <t>0002006</t>
  </si>
  <si>
    <t>0001041</t>
  </si>
  <si>
    <t>0000717</t>
  </si>
  <si>
    <t>0001826</t>
  </si>
  <si>
    <t>0001199</t>
  </si>
  <si>
    <t>0000132</t>
  </si>
  <si>
    <t>0001470</t>
  </si>
  <si>
    <t>0002056</t>
  </si>
  <si>
    <t>0002575</t>
  </si>
  <si>
    <t>0002160</t>
  </si>
  <si>
    <t>0001955</t>
  </si>
  <si>
    <t>0001318</t>
  </si>
  <si>
    <t>0000531</t>
  </si>
  <si>
    <t>0001820</t>
  </si>
  <si>
    <t>0001315</t>
  </si>
  <si>
    <t>0002176</t>
  </si>
  <si>
    <t>0000801</t>
  </si>
  <si>
    <t>0019045</t>
  </si>
  <si>
    <t>0002000</t>
  </si>
  <si>
    <t>0000796</t>
  </si>
  <si>
    <t>0002398</t>
  </si>
  <si>
    <t>0002494</t>
  </si>
  <si>
    <t>0000795</t>
  </si>
  <si>
    <t>0007003</t>
  </si>
  <si>
    <t>0002341</t>
  </si>
  <si>
    <t>0000916</t>
  </si>
  <si>
    <t>0000514</t>
  </si>
  <si>
    <t>0002295</t>
  </si>
  <si>
    <t>0001471</t>
  </si>
  <si>
    <t>0000772</t>
  </si>
  <si>
    <t>0001381</t>
  </si>
  <si>
    <t>0001831</t>
  </si>
  <si>
    <t>0001828</t>
  </si>
  <si>
    <t>0002185</t>
  </si>
  <si>
    <t>0000730</t>
  </si>
  <si>
    <t>0002164</t>
  </si>
  <si>
    <t>0000533</t>
  </si>
  <si>
    <t>0002036</t>
  </si>
  <si>
    <t>0001065</t>
  </si>
  <si>
    <t>0001181</t>
  </si>
  <si>
    <t>0004490</t>
  </si>
  <si>
    <t>0006992</t>
  </si>
  <si>
    <t>0009581</t>
  </si>
  <si>
    <t>0009446</t>
  </si>
  <si>
    <t>0002469</t>
  </si>
  <si>
    <t>0001139</t>
  </si>
  <si>
    <t>0002143</t>
  </si>
  <si>
    <t>0002146</t>
  </si>
  <si>
    <t>0001190</t>
  </si>
  <si>
    <t>0000778</t>
  </si>
  <si>
    <t>0001138</t>
  </si>
  <si>
    <t>0000710</t>
  </si>
  <si>
    <t>0001134</t>
  </si>
  <si>
    <t>0001601</t>
  </si>
  <si>
    <t>0001092</t>
  </si>
  <si>
    <t>0001077</t>
  </si>
  <si>
    <t>0000624</t>
  </si>
  <si>
    <t>0002436</t>
  </si>
  <si>
    <t>0002514</t>
  </si>
  <si>
    <t>0002174</t>
  </si>
  <si>
    <t>0002573</t>
  </si>
  <si>
    <t>0001602</t>
  </si>
  <si>
    <t>0001379</t>
  </si>
  <si>
    <t>0000626</t>
  </si>
  <si>
    <t>0001130</t>
  </si>
  <si>
    <t>0000794</t>
  </si>
  <si>
    <t>0002574</t>
  </si>
  <si>
    <t>0002189</t>
  </si>
  <si>
    <t>0001845</t>
  </si>
  <si>
    <t>0001600</t>
  </si>
  <si>
    <t>0001599</t>
  </si>
  <si>
    <t>0001453</t>
  </si>
  <si>
    <t>0000780</t>
  </si>
  <si>
    <t>0002443</t>
  </si>
  <si>
    <t>0000711</t>
  </si>
  <si>
    <t>0001191</t>
  </si>
  <si>
    <t>0002147</t>
  </si>
  <si>
    <t>0002154</t>
  </si>
  <si>
    <t>0001573</t>
  </si>
  <si>
    <t>0001131</t>
  </si>
  <si>
    <t>0001187</t>
  </si>
  <si>
    <t>0002149</t>
  </si>
  <si>
    <t>0002148</t>
  </si>
  <si>
    <t>0001090</t>
  </si>
  <si>
    <t>0001882</t>
  </si>
  <si>
    <t>0001569</t>
  </si>
  <si>
    <t>0000722</t>
  </si>
  <si>
    <t>0001192</t>
  </si>
  <si>
    <t>0001135</t>
  </si>
  <si>
    <t>0000779</t>
  </si>
  <si>
    <t>0002470</t>
  </si>
  <si>
    <t>0000777</t>
  </si>
  <si>
    <t>0001105</t>
  </si>
  <si>
    <t>0000625</t>
  </si>
  <si>
    <t>0000627</t>
  </si>
  <si>
    <t>0001091</t>
  </si>
  <si>
    <t>0034382</t>
  </si>
  <si>
    <t>0017093</t>
  </si>
  <si>
    <t>0017050</t>
  </si>
  <si>
    <t>0017081</t>
  </si>
  <si>
    <t>0034385</t>
  </si>
  <si>
    <t>0017043</t>
  </si>
  <si>
    <t>0017088</t>
  </si>
  <si>
    <t>0034383</t>
  </si>
  <si>
    <t>0017046</t>
  </si>
  <si>
    <t>0017047</t>
  </si>
  <si>
    <t>0017044</t>
  </si>
  <si>
    <t>0017049</t>
  </si>
  <si>
    <t>0017080</t>
  </si>
  <si>
    <t>0017087</t>
  </si>
  <si>
    <t>0017092</t>
  </si>
  <si>
    <t>0034384</t>
  </si>
  <si>
    <t>0017091</t>
  </si>
  <si>
    <t>0017089</t>
  </si>
  <si>
    <t>0017090</t>
  </si>
  <si>
    <t>0017082</t>
  </si>
  <si>
    <t>0017086</t>
  </si>
  <si>
    <t>0017045</t>
  </si>
  <si>
    <t>0017083</t>
  </si>
  <si>
    <t>0017084</t>
  </si>
  <si>
    <t>0017085</t>
  </si>
  <si>
    <t>0017042</t>
  </si>
  <si>
    <t>0017048</t>
  </si>
  <si>
    <t>0009397</t>
  </si>
  <si>
    <t>0009518</t>
  </si>
  <si>
    <t>0009913</t>
  </si>
  <si>
    <t>0008960</t>
  </si>
  <si>
    <t>0001301</t>
  </si>
  <si>
    <t>0001303</t>
  </si>
  <si>
    <t>0000782</t>
  </si>
  <si>
    <t>0001106</t>
  </si>
  <si>
    <t>0002441</t>
  </si>
  <si>
    <t>0001849</t>
  </si>
  <si>
    <t>0001302</t>
  </si>
  <si>
    <t>0008413</t>
  </si>
  <si>
    <t>0005782</t>
  </si>
  <si>
    <t>0009911</t>
  </si>
  <si>
    <t>0000423</t>
  </si>
  <si>
    <t>0009908</t>
  </si>
  <si>
    <t>0000127</t>
  </si>
  <si>
    <t>0009909</t>
  </si>
  <si>
    <t>0001953</t>
  </si>
  <si>
    <t>0001068</t>
  </si>
  <si>
    <t>0001549</t>
  </si>
  <si>
    <t>0001108</t>
  </si>
  <si>
    <t>0001107</t>
  </si>
  <si>
    <t>0001110</t>
  </si>
  <si>
    <t>0001163</t>
  </si>
  <si>
    <t>0001160</t>
  </si>
  <si>
    <t>0001347</t>
  </si>
  <si>
    <t>0001067</t>
  </si>
  <si>
    <t>0001070</t>
  </si>
  <si>
    <t>0001162</t>
  </si>
  <si>
    <t>0001111</t>
  </si>
  <si>
    <t>0001071</t>
  </si>
  <si>
    <t>0001109</t>
  </si>
  <si>
    <t>0001161</t>
  </si>
  <si>
    <t>0001079</t>
  </si>
  <si>
    <t>0002417</t>
  </si>
  <si>
    <t>0001143</t>
  </si>
  <si>
    <t>0002412</t>
  </si>
  <si>
    <t>0002407</t>
  </si>
  <si>
    <t>0001140</t>
  </si>
  <si>
    <t>0002416</t>
  </si>
  <si>
    <t>0002419</t>
  </si>
  <si>
    <t>0002408</t>
  </si>
  <si>
    <t>0002418</t>
  </si>
  <si>
    <t>0002421</t>
  </si>
  <si>
    <t>0002414</t>
  </si>
  <si>
    <t>0002413</t>
  </si>
  <si>
    <t>0002422</t>
  </si>
  <si>
    <t>0002415</t>
  </si>
  <si>
    <t>0002410</t>
  </si>
  <si>
    <t>0001578</t>
  </si>
  <si>
    <t>0002420</t>
  </si>
  <si>
    <t>0001577</t>
  </si>
  <si>
    <t>0001142</t>
  </si>
  <si>
    <t>0002411</t>
  </si>
  <si>
    <t>0002409</t>
  </si>
  <si>
    <t>0001141</t>
  </si>
  <si>
    <t>0021358</t>
  </si>
  <si>
    <t>0002298</t>
  </si>
  <si>
    <t>0000768</t>
  </si>
  <si>
    <t>0004754</t>
  </si>
  <si>
    <t>0003726</t>
  </si>
  <si>
    <t>0005597</t>
  </si>
  <si>
    <t>0002934</t>
  </si>
  <si>
    <t>0005735</t>
  </si>
  <si>
    <t>0004518</t>
  </si>
  <si>
    <t>0002739</t>
  </si>
  <si>
    <t>0005668</t>
  </si>
  <si>
    <t>0002667</t>
  </si>
  <si>
    <t>0003641</t>
  </si>
  <si>
    <t>0004910</t>
  </si>
  <si>
    <t>0004197</t>
  </si>
  <si>
    <t>0049291</t>
  </si>
  <si>
    <t>0049683</t>
  </si>
  <si>
    <t>0049118</t>
  </si>
  <si>
    <t>0000076</t>
  </si>
  <si>
    <t>0049753</t>
  </si>
  <si>
    <t>0001001</t>
  </si>
  <si>
    <t>0001049</t>
  </si>
  <si>
    <t>0001415</t>
  </si>
  <si>
    <t>0004002</t>
  </si>
  <si>
    <t>0002582</t>
  </si>
  <si>
    <t>0003041</t>
  </si>
  <si>
    <t>0003805</t>
  </si>
  <si>
    <t>0002646</t>
  </si>
  <si>
    <t>0003556</t>
  </si>
  <si>
    <t>0005009</t>
  </si>
  <si>
    <t>0005028</t>
  </si>
  <si>
    <t>0005022</t>
  </si>
  <si>
    <t>0004256</t>
  </si>
  <si>
    <t>0006410</t>
  </si>
  <si>
    <t>0006781</t>
  </si>
  <si>
    <t>0006645</t>
  </si>
  <si>
    <t>0007119</t>
  </si>
  <si>
    <t>0009395</t>
  </si>
  <si>
    <t>0009275</t>
  </si>
  <si>
    <t>0008368</t>
  </si>
  <si>
    <t>0008221</t>
  </si>
  <si>
    <t>0000238</t>
  </si>
  <si>
    <t>0008364</t>
  </si>
  <si>
    <t>0008335</t>
  </si>
  <si>
    <t>0009396</t>
  </si>
  <si>
    <t>0008546</t>
  </si>
  <si>
    <t>0000241</t>
  </si>
  <si>
    <t>0008958</t>
  </si>
  <si>
    <t>0009576</t>
  </si>
  <si>
    <t>0008017</t>
  </si>
  <si>
    <t>0000246</t>
  </si>
  <si>
    <t>0009363</t>
  </si>
  <si>
    <t>0000030</t>
  </si>
  <si>
    <t>0009272</t>
  </si>
  <si>
    <t>0000098</t>
  </si>
  <si>
    <t>0008295</t>
  </si>
  <si>
    <t>0008294</t>
  </si>
  <si>
    <t>0001560</t>
  </si>
  <si>
    <t>0002260</t>
  </si>
  <si>
    <t>0002647</t>
  </si>
  <si>
    <t>0001862</t>
  </si>
  <si>
    <t>0001359</t>
  </si>
  <si>
    <t>0002263</t>
  </si>
  <si>
    <t>0002168</t>
  </si>
  <si>
    <t>0002507</t>
  </si>
  <si>
    <t>0001872</t>
  </si>
  <si>
    <t>0002589</t>
  </si>
  <si>
    <t>0001873</t>
  </si>
  <si>
    <t>0002345</t>
  </si>
  <si>
    <t>0002256</t>
  </si>
  <si>
    <t>0001870</t>
  </si>
  <si>
    <t>0002264</t>
  </si>
  <si>
    <t>0002459</t>
  </si>
  <si>
    <t>0002404</t>
  </si>
  <si>
    <t>0001372</t>
  </si>
  <si>
    <t>0000650</t>
  </si>
  <si>
    <t>0002170</t>
  </si>
  <si>
    <t>0002591</t>
  </si>
  <si>
    <t>0001189</t>
  </si>
  <si>
    <t>0001988</t>
  </si>
  <si>
    <t>0002498</t>
  </si>
  <si>
    <t>0001122</t>
  </si>
  <si>
    <t>0002481</t>
  </si>
  <si>
    <t>0002348</t>
  </si>
  <si>
    <t>0002579</t>
  </si>
  <si>
    <t>0001362</t>
  </si>
  <si>
    <t>0001124</t>
  </si>
  <si>
    <t>0002592</t>
  </si>
  <si>
    <t>0000788</t>
  </si>
  <si>
    <t>0002193</t>
  </si>
  <si>
    <t>0001209</t>
  </si>
  <si>
    <t>0002580</t>
  </si>
  <si>
    <t>0002500</t>
  </si>
  <si>
    <t>0000642</t>
  </si>
  <si>
    <t>0002195</t>
  </si>
  <si>
    <t>0001057</t>
  </si>
  <si>
    <t>0002597</t>
  </si>
  <si>
    <t>0002449</t>
  </si>
  <si>
    <t>0001060</t>
  </si>
  <si>
    <t>0001962</t>
  </si>
  <si>
    <t>0001649</t>
  </si>
  <si>
    <t>0002349</t>
  </si>
  <si>
    <t>0002662</t>
  </si>
  <si>
    <t>0002506</t>
  </si>
  <si>
    <t>0002503</t>
  </si>
  <si>
    <t>0002447</t>
  </si>
  <si>
    <t>0002577</t>
  </si>
  <si>
    <t>0002482</t>
  </si>
  <si>
    <t>0001990</t>
  </si>
  <si>
    <t>0002487</t>
  </si>
  <si>
    <t>0001968</t>
  </si>
  <si>
    <t>0000663</t>
  </si>
  <si>
    <t>0002362</t>
  </si>
  <si>
    <t>0002104</t>
  </si>
  <si>
    <t>0002098</t>
  </si>
  <si>
    <t>0002026</t>
  </si>
  <si>
    <t>0002266</t>
  </si>
  <si>
    <t>0002634</t>
  </si>
  <si>
    <t>0000922</t>
  </si>
  <si>
    <t>0002489</t>
  </si>
  <si>
    <t>0002292</t>
  </si>
  <si>
    <t>0001639</t>
  </si>
  <si>
    <t>0002262</t>
  </si>
  <si>
    <t>0002578</t>
  </si>
  <si>
    <t>0002661</t>
  </si>
  <si>
    <t>0002581</t>
  </si>
  <si>
    <t>0002501</t>
  </si>
  <si>
    <t>0002050</t>
  </si>
  <si>
    <t>0001964</t>
  </si>
  <si>
    <t>0001644</t>
  </si>
  <si>
    <t>0002590</t>
  </si>
  <si>
    <t>0002353</t>
  </si>
  <si>
    <t>0001986</t>
  </si>
  <si>
    <t>0002041</t>
  </si>
  <si>
    <t>0000785</t>
  </si>
  <si>
    <t>0001056</t>
  </si>
  <si>
    <t>0034878</t>
  </si>
  <si>
    <t>0034879</t>
  </si>
  <si>
    <t>0005457</t>
  </si>
  <si>
    <t>0006024</t>
  </si>
  <si>
    <t>0005968</t>
  </si>
  <si>
    <t>0006050</t>
  </si>
  <si>
    <t>0005989</t>
  </si>
  <si>
    <t>0003759</t>
  </si>
  <si>
    <t>0005486</t>
  </si>
  <si>
    <t>0005352</t>
  </si>
  <si>
    <t>0004366</t>
  </si>
  <si>
    <t>0004729</t>
  </si>
  <si>
    <t>0005484</t>
  </si>
  <si>
    <t>0005353</t>
  </si>
  <si>
    <t>0004185</t>
  </si>
  <si>
    <t>0004697</t>
  </si>
  <si>
    <t>0004549</t>
  </si>
  <si>
    <t>0004367</t>
  </si>
  <si>
    <t>0004601</t>
  </si>
  <si>
    <t>0004711</t>
  </si>
  <si>
    <t>0004743</t>
  </si>
  <si>
    <t>0003705</t>
  </si>
  <si>
    <t>0003762</t>
  </si>
  <si>
    <t>0004011</t>
  </si>
  <si>
    <t>0003781</t>
  </si>
  <si>
    <t>0003702</t>
  </si>
  <si>
    <t>0003718</t>
  </si>
  <si>
    <t>0003675</t>
  </si>
  <si>
    <t>0003664</t>
  </si>
  <si>
    <t>0004031</t>
  </si>
  <si>
    <t>0004159</t>
  </si>
  <si>
    <t>0003674</t>
  </si>
  <si>
    <t>0003098</t>
  </si>
  <si>
    <t>0003302</t>
  </si>
  <si>
    <t>0003089</t>
  </si>
  <si>
    <t>0002799</t>
  </si>
  <si>
    <t>0002798</t>
  </si>
  <si>
    <t>0003273</t>
  </si>
  <si>
    <t>0003079</t>
  </si>
  <si>
    <t>0002785</t>
  </si>
  <si>
    <t>0005471</t>
  </si>
  <si>
    <t>0002786</t>
  </si>
  <si>
    <t>0006034</t>
  </si>
  <si>
    <t>0004736</t>
  </si>
  <si>
    <t>0005463</t>
  </si>
  <si>
    <t>0004737</t>
  </si>
  <si>
    <t>0005330</t>
  </si>
  <si>
    <t>0005524</t>
  </si>
  <si>
    <t>0005477</t>
  </si>
  <si>
    <t>0004731</t>
  </si>
  <si>
    <t>0003086</t>
  </si>
  <si>
    <t>0005488</t>
  </si>
  <si>
    <t>0005088</t>
  </si>
  <si>
    <t>0004569</t>
  </si>
  <si>
    <t>0004369</t>
  </si>
  <si>
    <t>0004541</t>
  </si>
  <si>
    <t>0003304</t>
  </si>
  <si>
    <t>0004389</t>
  </si>
  <si>
    <t>0004355</t>
  </si>
  <si>
    <t>0003682</t>
  </si>
  <si>
    <t>0003680</t>
  </si>
  <si>
    <t>0003778</t>
  </si>
  <si>
    <t>0004029</t>
  </si>
  <si>
    <t>0004350</t>
  </si>
  <si>
    <t>0004027</t>
  </si>
  <si>
    <t>0003676</t>
  </si>
  <si>
    <t>0003720</t>
  </si>
  <si>
    <t>0003075</t>
  </si>
  <si>
    <t>0003081</t>
  </si>
  <si>
    <t>0003073</t>
  </si>
  <si>
    <t>0005977</t>
  </si>
  <si>
    <t>0005729</t>
  </si>
  <si>
    <t>0005703</t>
  </si>
  <si>
    <t>0006055</t>
  </si>
  <si>
    <t>0005984</t>
  </si>
  <si>
    <t>0005093</t>
  </si>
  <si>
    <t>0005087</t>
  </si>
  <si>
    <t>0005695</t>
  </si>
  <si>
    <t>0005510</t>
  </si>
  <si>
    <t>0005631</t>
  </si>
  <si>
    <t>0005260</t>
  </si>
  <si>
    <t>0004025</t>
  </si>
  <si>
    <t>0004741</t>
  </si>
  <si>
    <t>0004539</t>
  </si>
  <si>
    <t>0003783</t>
  </si>
  <si>
    <t>0003717</t>
  </si>
  <si>
    <t>0003999</t>
  </si>
  <si>
    <t>0003318</t>
  </si>
  <si>
    <t>0004167</t>
  </si>
  <si>
    <t>0004390</t>
  </si>
  <si>
    <t>0004008</t>
  </si>
  <si>
    <t>0003775</t>
  </si>
  <si>
    <t>0003576</t>
  </si>
  <si>
    <t>0004387</t>
  </si>
  <si>
    <t>0004381</t>
  </si>
  <si>
    <t>0004024</t>
  </si>
  <si>
    <t>0003703</t>
  </si>
  <si>
    <t>0004007</t>
  </si>
  <si>
    <t>0003785</t>
  </si>
  <si>
    <t>0002791</t>
  </si>
  <si>
    <t>0003277</t>
  </si>
  <si>
    <t>0004374</t>
  </si>
  <si>
    <t>0005679</t>
  </si>
  <si>
    <t>0005535</t>
  </si>
  <si>
    <t>0005508</t>
  </si>
  <si>
    <t>0005363</t>
  </si>
  <si>
    <t>0003298</t>
  </si>
  <si>
    <t>0005358</t>
  </si>
  <si>
    <t>0003663</t>
  </si>
  <si>
    <t>0003975</t>
  </si>
  <si>
    <t>0005481</t>
  </si>
  <si>
    <t>0005259</t>
  </si>
  <si>
    <t>0004149</t>
  </si>
  <si>
    <t>0004391</t>
  </si>
  <si>
    <t>0004176</t>
  </si>
  <si>
    <t>0004382</t>
  </si>
  <si>
    <t>0003653</t>
  </si>
  <si>
    <t>0003323</t>
  </si>
  <si>
    <t>0003652</t>
  </si>
  <si>
    <t>0004148</t>
  </si>
  <si>
    <t>0004145</t>
  </si>
  <si>
    <t>0004683</t>
  </si>
  <si>
    <t>0004147</t>
  </si>
  <si>
    <t>0003973</t>
  </si>
  <si>
    <t>0004170</t>
  </si>
  <si>
    <t>0004012</t>
  </si>
  <si>
    <t>0003310</t>
  </si>
  <si>
    <t>0004395</t>
  </si>
  <si>
    <t>0003793</t>
  </si>
  <si>
    <t>0003276</t>
  </si>
  <si>
    <t>0003301</t>
  </si>
  <si>
    <t>0003131</t>
  </si>
  <si>
    <t>0003661</t>
  </si>
  <si>
    <t>0003092</t>
  </si>
  <si>
    <t>0003090</t>
  </si>
  <si>
    <t>0003088</t>
  </si>
  <si>
    <t>0005531</t>
  </si>
  <si>
    <t>0005722</t>
  </si>
  <si>
    <t>0006030</t>
  </si>
  <si>
    <t>0003282</t>
  </si>
  <si>
    <t>0005647</t>
  </si>
  <si>
    <t>0005728</t>
  </si>
  <si>
    <t>0004747</t>
  </si>
  <si>
    <t>0005698</t>
  </si>
  <si>
    <t>0005476</t>
  </si>
  <si>
    <t>0005464</t>
  </si>
  <si>
    <t>0005482</t>
  </si>
  <si>
    <t>0004000</t>
  </si>
  <si>
    <t>0004393</t>
  </si>
  <si>
    <t>0005362</t>
  </si>
  <si>
    <t>0005335</t>
  </si>
  <si>
    <t>0005380</t>
  </si>
  <si>
    <t>0004378</t>
  </si>
  <si>
    <t>0005355</t>
  </si>
  <si>
    <t>0005262</t>
  </si>
  <si>
    <t>0004553</t>
  </si>
  <si>
    <t>0004164</t>
  </si>
  <si>
    <t>0003997</t>
  </si>
  <si>
    <t>0004705</t>
  </si>
  <si>
    <t>0004563</t>
  </si>
  <si>
    <t>0003714</t>
  </si>
  <si>
    <t>0003321</t>
  </si>
  <si>
    <t>0003743</t>
  </si>
  <si>
    <t>0002787</t>
  </si>
  <si>
    <t>0004380</t>
  </si>
  <si>
    <t>0004022</t>
  </si>
  <si>
    <t>0004009</t>
  </si>
  <si>
    <t>0004596</t>
  </si>
  <si>
    <t>0004540</t>
  </si>
  <si>
    <t>0004168</t>
  </si>
  <si>
    <t>0004162</t>
  </si>
  <si>
    <t>0004021</t>
  </si>
  <si>
    <t>0003790</t>
  </si>
  <si>
    <t>0003673</t>
  </si>
  <si>
    <t>0004398</t>
  </si>
  <si>
    <t>0003078</t>
  </si>
  <si>
    <t>0003665</t>
  </si>
  <si>
    <t>0003101</t>
  </si>
  <si>
    <t>0003295</t>
  </si>
  <si>
    <t>0003072</t>
  </si>
  <si>
    <t>0003278</t>
  </si>
  <si>
    <t>0003153</t>
  </si>
  <si>
    <t>0005705</t>
  </si>
  <si>
    <t>0006018</t>
  </si>
  <si>
    <t>0005987</t>
  </si>
  <si>
    <t>0005974</t>
  </si>
  <si>
    <t>0006017</t>
  </si>
  <si>
    <t>0005706</t>
  </si>
  <si>
    <t>0005643</t>
  </si>
  <si>
    <t>0005086</t>
  </si>
  <si>
    <t>0005472</t>
  </si>
  <si>
    <t>0005348</t>
  </si>
  <si>
    <t>0003099</t>
  </si>
  <si>
    <t>0004598</t>
  </si>
  <si>
    <t>0005379</t>
  </si>
  <si>
    <t>0005378</t>
  </si>
  <si>
    <t>0004738</t>
  </si>
  <si>
    <t>0003130</t>
  </si>
  <si>
    <t>0004597</t>
  </si>
  <si>
    <t>0004726</t>
  </si>
  <si>
    <t>0004157</t>
  </si>
  <si>
    <t>0004709</t>
  </si>
  <si>
    <t>0004184</t>
  </si>
  <si>
    <t>0004181</t>
  </si>
  <si>
    <t>0004026</t>
  </si>
  <si>
    <t>0003132</t>
  </si>
  <si>
    <t>0003091</t>
  </si>
  <si>
    <t>0003670</t>
  </si>
  <si>
    <t>0003280</t>
  </si>
  <si>
    <t>0003789</t>
  </si>
  <si>
    <t>0003766</t>
  </si>
  <si>
    <t>0003358</t>
  </si>
  <si>
    <t>0003307</t>
  </si>
  <si>
    <t>0003786</t>
  </si>
  <si>
    <t>0003761</t>
  </si>
  <si>
    <t>0003094</t>
  </si>
  <si>
    <t>0003074</t>
  </si>
  <si>
    <t>0002795</t>
  </si>
  <si>
    <t>0004166</t>
  </si>
  <si>
    <t>0005973</t>
  </si>
  <si>
    <t>0004698</t>
  </si>
  <si>
    <t>0006049</t>
  </si>
  <si>
    <t>0005730</t>
  </si>
  <si>
    <t>0005713</t>
  </si>
  <si>
    <t>0005701</t>
  </si>
  <si>
    <t>0005332</t>
  </si>
  <si>
    <t>0005483</t>
  </si>
  <si>
    <t>0005638</t>
  </si>
  <si>
    <t>0005349</t>
  </si>
  <si>
    <t>0005365</t>
  </si>
  <si>
    <t>0005474</t>
  </si>
  <si>
    <t>0004559</t>
  </si>
  <si>
    <t>0004188</t>
  </si>
  <si>
    <t>0004368</t>
  </si>
  <si>
    <t>0004190</t>
  </si>
  <si>
    <t>0004186</t>
  </si>
  <si>
    <t>0003998</t>
  </si>
  <si>
    <t>0004708</t>
  </si>
  <si>
    <t>0004906</t>
  </si>
  <si>
    <t>0004593</t>
  </si>
  <si>
    <t>0003709</t>
  </si>
  <si>
    <t>0004363</t>
  </si>
  <si>
    <t>0004370</t>
  </si>
  <si>
    <t>0004547</t>
  </si>
  <si>
    <t>0003750</t>
  </si>
  <si>
    <t>0004349</t>
  </si>
  <si>
    <t>0004171</t>
  </si>
  <si>
    <t>0003660</t>
  </si>
  <si>
    <t>0003974</t>
  </si>
  <si>
    <t>0003792</t>
  </si>
  <si>
    <t>0004177</t>
  </si>
  <si>
    <t>0003710</t>
  </si>
  <si>
    <t>0003266</t>
  </si>
  <si>
    <t>0003711</t>
  </si>
  <si>
    <t>0004392</t>
  </si>
  <si>
    <t>0003745</t>
  </si>
  <si>
    <t>0003746</t>
  </si>
  <si>
    <t>0003134</t>
  </si>
  <si>
    <t>0003744</t>
  </si>
  <si>
    <t>0004019</t>
  </si>
  <si>
    <t>0003100</t>
  </si>
  <si>
    <t>0003677</t>
  </si>
  <si>
    <t>0003085</t>
  </si>
  <si>
    <t>0003281</t>
  </si>
  <si>
    <t>0002796</t>
  </si>
  <si>
    <t>0003083</t>
  </si>
  <si>
    <t>0003264</t>
  </si>
  <si>
    <t>0003111</t>
  </si>
  <si>
    <t>0004592</t>
  </si>
  <si>
    <t>0003716</t>
  </si>
  <si>
    <t>0005725</t>
  </si>
  <si>
    <t>0005723</t>
  </si>
  <si>
    <t>0005473</t>
  </si>
  <si>
    <t>0004173</t>
  </si>
  <si>
    <t>0005682</t>
  </si>
  <si>
    <t>0005354</t>
  </si>
  <si>
    <t>0004551</t>
  </si>
  <si>
    <t>0005516</t>
  </si>
  <si>
    <t>0004746</t>
  </si>
  <si>
    <t>0005369</t>
  </si>
  <si>
    <t>0005372</t>
  </si>
  <si>
    <t>0005359</t>
  </si>
  <si>
    <t>0005350</t>
  </si>
  <si>
    <t>0004179</t>
  </si>
  <si>
    <t>0004604</t>
  </si>
  <si>
    <t>0004175</t>
  </si>
  <si>
    <t>0003082</t>
  </si>
  <si>
    <t>0004550</t>
  </si>
  <si>
    <t>0004023</t>
  </si>
  <si>
    <t>0004371</t>
  </si>
  <si>
    <t>0004174</t>
  </si>
  <si>
    <t>0004005</t>
  </si>
  <si>
    <t>0004028</t>
  </si>
  <si>
    <t>0004006</t>
  </si>
  <si>
    <t>0004394</t>
  </si>
  <si>
    <t>0004385</t>
  </si>
  <si>
    <t>0004383</t>
  </si>
  <si>
    <t>0004377</t>
  </si>
  <si>
    <t>0003315</t>
  </si>
  <si>
    <t>0003791</t>
  </si>
  <si>
    <t>0003305</t>
  </si>
  <si>
    <t>0004169</t>
  </si>
  <si>
    <t>0003723</t>
  </si>
  <si>
    <t>0003297</t>
  </si>
  <si>
    <t>0003087</t>
  </si>
  <si>
    <t>0003309</t>
  </si>
  <si>
    <t>0003317</t>
  </si>
  <si>
    <t>0003097</t>
  </si>
  <si>
    <t>0004376</t>
  </si>
  <si>
    <t>0005487</t>
  </si>
  <si>
    <t>0006056</t>
  </si>
  <si>
    <t>0045290</t>
  </si>
  <si>
    <t>0045267</t>
  </si>
  <si>
    <t>0044991</t>
  </si>
  <si>
    <t>0045283</t>
  </si>
  <si>
    <t>0046158</t>
  </si>
  <si>
    <t>0045952</t>
  </si>
  <si>
    <t>0046000</t>
  </si>
  <si>
    <t>0045124</t>
  </si>
  <si>
    <t>0046353</t>
  </si>
  <si>
    <t>0045792</t>
  </si>
  <si>
    <t>0045683</t>
  </si>
  <si>
    <t>0046417</t>
  </si>
  <si>
    <t>0045049</t>
  </si>
  <si>
    <t>0044815</t>
  </si>
  <si>
    <t>0046047</t>
  </si>
  <si>
    <t>0045343</t>
  </si>
  <si>
    <t>0044878</t>
  </si>
  <si>
    <t>0044742</t>
  </si>
  <si>
    <t>0045692</t>
  </si>
  <si>
    <t>0045925</t>
  </si>
  <si>
    <t>0046113</t>
  </si>
  <si>
    <t>0045746</t>
  </si>
  <si>
    <t>0046345</t>
  </si>
  <si>
    <t>0046126</t>
  </si>
  <si>
    <t>0045327</t>
  </si>
  <si>
    <t>0045981</t>
  </si>
  <si>
    <t>0044942</t>
  </si>
  <si>
    <t>0046616</t>
  </si>
  <si>
    <t>0005689</t>
  </si>
  <si>
    <t>0004685</t>
  </si>
  <si>
    <t>0005252</t>
  </si>
  <si>
    <t>0005251</t>
  </si>
  <si>
    <t>0004140</t>
  </si>
  <si>
    <t>0003296</t>
  </si>
  <si>
    <t>0005691</t>
  </si>
  <si>
    <t>0003698</t>
  </si>
  <si>
    <t>0005376</t>
  </si>
  <si>
    <t>0004360</t>
  </si>
  <si>
    <t>0004359</t>
  </si>
  <si>
    <t>0005529</t>
  </si>
  <si>
    <t>0005530</t>
  </si>
  <si>
    <t>0004699</t>
  </si>
  <si>
    <t>0003696</t>
  </si>
  <si>
    <t>0005978</t>
  </si>
  <si>
    <t>0005512</t>
  </si>
  <si>
    <t>0002869</t>
  </si>
  <si>
    <t>0005514</t>
  </si>
  <si>
    <t>0005345</t>
  </si>
  <si>
    <t>0001605</t>
  </si>
  <si>
    <t>0004682</t>
  </si>
  <si>
    <t>0005650</t>
  </si>
  <si>
    <t>0003269</t>
  </si>
  <si>
    <t>0003699</t>
  </si>
  <si>
    <t>0004744</t>
  </si>
  <si>
    <t>0006053</t>
  </si>
  <si>
    <t>0005455</t>
  </si>
  <si>
    <t>0003106</t>
  </si>
  <si>
    <t>0005998</t>
  </si>
  <si>
    <t>0005099</t>
  </si>
  <si>
    <t>0003700</t>
  </si>
  <si>
    <t>0004160</t>
  </si>
  <si>
    <t>0005519</t>
  </si>
  <si>
    <t>0005528</t>
  </si>
  <si>
    <t>0005648</t>
  </si>
  <si>
    <t>0003322</t>
  </si>
  <si>
    <t>0003787</t>
  </si>
  <si>
    <t>0005518</t>
  </si>
  <si>
    <t>0004684</t>
  </si>
  <si>
    <t>0003672</t>
  </si>
  <si>
    <t>0003105</t>
  </si>
  <si>
    <t>0005517</t>
  </si>
  <si>
    <t>0005996</t>
  </si>
  <si>
    <t>0004706</t>
  </si>
  <si>
    <t>0003148</t>
  </si>
  <si>
    <t>0003753</t>
  </si>
  <si>
    <t>0005360</t>
  </si>
  <si>
    <t>0002797</t>
  </si>
  <si>
    <t>0005715</t>
  </si>
  <si>
    <t>0004386</t>
  </si>
  <si>
    <t>0005714</t>
  </si>
  <si>
    <t>0005336</t>
  </si>
  <si>
    <t>0003320</t>
  </si>
  <si>
    <t>0005652</t>
  </si>
  <si>
    <t>0000403</t>
  </si>
  <si>
    <t>0005651</t>
  </si>
  <si>
    <t>0003749</t>
  </si>
  <si>
    <t>0003080</t>
  </si>
  <si>
    <t>0004348</t>
  </si>
  <si>
    <t>0005329</t>
  </si>
  <si>
    <t>0004686</t>
  </si>
  <si>
    <t>0003071</t>
  </si>
  <si>
    <t>0004710</t>
  </si>
  <si>
    <t>0004182</t>
  </si>
  <si>
    <t>0005639</t>
  </si>
  <si>
    <t>0003763</t>
  </si>
  <si>
    <t>0005640</t>
  </si>
  <si>
    <t>0005085</t>
  </si>
  <si>
    <t>0003996</t>
  </si>
  <si>
    <t>0003747</t>
  </si>
  <si>
    <t>0003133</t>
  </si>
  <si>
    <t>0005732</t>
  </si>
  <si>
    <t>0005462</t>
  </si>
  <si>
    <t>0005731</t>
  </si>
  <si>
    <t>0004544</t>
  </si>
  <si>
    <t>0005331</t>
  </si>
  <si>
    <t>0005694</t>
  </si>
  <si>
    <t>0003274</t>
  </si>
  <si>
    <t>0003777</t>
  </si>
  <si>
    <t>0005696</t>
  </si>
  <si>
    <t>0005693</t>
  </si>
  <si>
    <t>0005534</t>
  </si>
  <si>
    <t>0004010</t>
  </si>
  <si>
    <t>0003678</t>
  </si>
  <si>
    <t>0004908</t>
  </si>
  <si>
    <t>0000888</t>
  </si>
  <si>
    <t>0006022</t>
  </si>
  <si>
    <t>0004546</t>
  </si>
  <si>
    <t>0005709</t>
  </si>
  <si>
    <t>0005641</t>
  </si>
  <si>
    <t>0004538</t>
  </si>
  <si>
    <t>0013592</t>
  </si>
  <si>
    <t>0002682</t>
  </si>
  <si>
    <t>0004719</t>
  </si>
  <si>
    <t>0005492</t>
  </si>
  <si>
    <t>0003290</t>
  </si>
  <si>
    <t>0005736</t>
  </si>
  <si>
    <t>0003980</t>
  </si>
  <si>
    <t>0003067</t>
  </si>
  <si>
    <t>0004201</t>
  </si>
  <si>
    <t>0005669</t>
  </si>
  <si>
    <t>0005521</t>
  </si>
  <si>
    <t>0003655</t>
  </si>
  <si>
    <t>0006021</t>
  </si>
  <si>
    <t>0004178</t>
  </si>
  <si>
    <t>0000858</t>
  </si>
  <si>
    <t>0004084</t>
  </si>
  <si>
    <t>0005721</t>
  </si>
  <si>
    <t>0003972</t>
  </si>
  <si>
    <t>0004548</t>
  </si>
  <si>
    <t>0003581</t>
  </si>
  <si>
    <t>0005620</t>
  </si>
  <si>
    <t>0001682</t>
  </si>
  <si>
    <t>0001697</t>
  </si>
  <si>
    <t>0004516</t>
  </si>
  <si>
    <t>0005734</t>
  </si>
  <si>
    <t>0003686</t>
  </si>
  <si>
    <t>0003333</t>
  </si>
  <si>
    <t>0005537</t>
  </si>
  <si>
    <t>0000953</t>
  </si>
  <si>
    <t>0005532</t>
  </si>
  <si>
    <t>0005513</t>
  </si>
  <si>
    <t>0005347</t>
  </si>
  <si>
    <t>0004163</t>
  </si>
  <si>
    <t>0005596</t>
  </si>
  <si>
    <t>0003337</t>
  </si>
  <si>
    <t>0004753</t>
  </si>
  <si>
    <t>0002747</t>
  </si>
  <si>
    <t>0000829</t>
  </si>
  <si>
    <t>0005375</t>
  </si>
  <si>
    <t>0003076</t>
  </si>
  <si>
    <t>0004542</t>
  </si>
  <si>
    <t>0003764</t>
  </si>
  <si>
    <t>0005525</t>
  </si>
  <si>
    <t>0005649</t>
  </si>
  <si>
    <t>0004901</t>
  </si>
  <si>
    <t>0004189</t>
  </si>
  <si>
    <t>0003286</t>
  </si>
  <si>
    <t>0005356</t>
  </si>
  <si>
    <t>0002870</t>
  </si>
  <si>
    <t>0005526</t>
  </si>
  <si>
    <t>0005096</t>
  </si>
  <si>
    <t>0002394</t>
  </si>
  <si>
    <t>0004752</t>
  </si>
  <si>
    <t>0003107</t>
  </si>
  <si>
    <t>0003283</t>
  </si>
  <si>
    <t>0005489</t>
  </si>
  <si>
    <t>0001880</t>
  </si>
  <si>
    <t>0003657</t>
  </si>
  <si>
    <t>0003577</t>
  </si>
  <si>
    <t>0005979</t>
  </si>
  <si>
    <t>0005980</t>
  </si>
  <si>
    <t>0003372</t>
  </si>
  <si>
    <t>0003631</t>
  </si>
  <si>
    <t>0002645</t>
  </si>
  <si>
    <t>0005994</t>
  </si>
  <si>
    <t>0005256</t>
  </si>
  <si>
    <t>0003370</t>
  </si>
  <si>
    <t>0004557</t>
  </si>
  <si>
    <t>0003788</t>
  </si>
  <si>
    <t>0005078</t>
  </si>
  <si>
    <t>0004142</t>
  </si>
  <si>
    <t>0003271</t>
  </si>
  <si>
    <t>0003096</t>
  </si>
  <si>
    <t>0006057</t>
  </si>
  <si>
    <t>0005685</t>
  </si>
  <si>
    <t>0004205</t>
  </si>
  <si>
    <t>0001881</t>
  </si>
  <si>
    <t>0005450</t>
  </si>
  <si>
    <t>0004200</t>
  </si>
  <si>
    <t>0005084</t>
  </si>
  <si>
    <t>0005684</t>
  </si>
  <si>
    <t>0004739</t>
  </si>
  <si>
    <t>0005986</t>
  </si>
  <si>
    <t>0005727</t>
  </si>
  <si>
    <t>0005726</t>
  </si>
  <si>
    <t>0004141</t>
  </si>
  <si>
    <t>0005716</t>
  </si>
  <si>
    <t>0006032</t>
  </si>
  <si>
    <t>0005370</t>
  </si>
  <si>
    <t>0004545</t>
  </si>
  <si>
    <t>0003279</t>
  </si>
  <si>
    <t>0005075</t>
  </si>
  <si>
    <t>0002668</t>
  </si>
  <si>
    <t>0005671</t>
  </si>
  <si>
    <t>0003646</t>
  </si>
  <si>
    <t>0005104</t>
  </si>
  <si>
    <t>0002741</t>
  </si>
  <si>
    <t>0003688</t>
  </si>
  <si>
    <t>0005741</t>
  </si>
  <si>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</si>
  <si>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</si>
  <si>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</si>
  <si>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</si>
  <si>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</si>
  <si>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</si>
  <si>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</si>
  <si>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</si>
  <si>
    <t>0005673</t>
  </si>
  <si>
    <t>0004909</t>
  </si>
  <si>
    <t>0005494</t>
  </si>
  <si>
    <t>0004722</t>
  </si>
  <si>
    <t>0000078</t>
  </si>
  <si>
    <t>0005599</t>
  </si>
  <si>
    <t>0004085</t>
  </si>
  <si>
    <t>0002933</t>
  </si>
  <si>
    <t>0005992</t>
  </si>
  <si>
    <t>0005632</t>
  </si>
  <si>
    <t>0004554</t>
  </si>
  <si>
    <t>0003154</t>
  </si>
  <si>
    <t>0002930</t>
  </si>
  <si>
    <t>0000473</t>
  </si>
  <si>
    <t>0005453</t>
  </si>
  <si>
    <t>0004668</t>
  </si>
  <si>
    <t>0005676</t>
  </si>
  <si>
    <t>0003770</t>
  </si>
  <si>
    <t>0003108</t>
  </si>
  <si>
    <t>0005675</t>
  </si>
  <si>
    <t>0004199</t>
  </si>
  <si>
    <t>0003109</t>
  </si>
  <si>
    <t>0004912</t>
  </si>
  <si>
    <t>0000285</t>
  </si>
  <si>
    <t>0003338</t>
  </si>
  <si>
    <t>0004086</t>
  </si>
  <si>
    <t>0005600</t>
  </si>
  <si>
    <t>0004082</t>
  </si>
  <si>
    <t>0003339</t>
  </si>
  <si>
    <t>0003289</t>
  </si>
  <si>
    <t>0005493</t>
  </si>
  <si>
    <t>0004720</t>
  </si>
  <si>
    <t>0004724</t>
  </si>
  <si>
    <t>0005742</t>
  </si>
  <si>
    <t>0005102</t>
  </si>
  <si>
    <t>0001803</t>
  </si>
  <si>
    <t>0005740</t>
  </si>
  <si>
    <t>0003687</t>
  </si>
  <si>
    <t>0002740</t>
  </si>
  <si>
    <t>0005105</t>
  </si>
  <si>
    <t>0004375</t>
  </si>
  <si>
    <t>0004727</t>
  </si>
  <si>
    <t>0005511</t>
  </si>
  <si>
    <t>0003314</t>
  </si>
  <si>
    <t>0005595</t>
  </si>
  <si>
    <t>0004755</t>
  </si>
  <si>
    <t>0002935</t>
  </si>
  <si>
    <t>0004083</t>
  </si>
  <si>
    <t>0004517</t>
  </si>
  <si>
    <t>0005739</t>
  </si>
  <si>
    <t>0000480</t>
  </si>
  <si>
    <t>0005710</t>
  </si>
  <si>
    <t>0000654</t>
  </si>
  <si>
    <t>0005636</t>
  </si>
  <si>
    <t>0003784</t>
  </si>
  <si>
    <t>0005666</t>
  </si>
  <si>
    <t>0003767</t>
  </si>
  <si>
    <t>0003573</t>
  </si>
  <si>
    <t>0003640</t>
  </si>
  <si>
    <t>0005674</t>
  </si>
  <si>
    <t>0004204</t>
  </si>
  <si>
    <t>0003647</t>
  </si>
  <si>
    <t>0005667</t>
  </si>
  <si>
    <t>0005452</t>
  </si>
  <si>
    <t>0000255</t>
  </si>
  <si>
    <t>0004721</t>
  </si>
  <si>
    <t>0003978</t>
  </si>
  <si>
    <t>0005495</t>
  </si>
  <si>
    <t>0005533</t>
  </si>
  <si>
    <t>0003316</t>
  </si>
  <si>
    <t>0004904</t>
  </si>
  <si>
    <t>0003643</t>
  </si>
  <si>
    <t>0002666</t>
  </si>
  <si>
    <t>0005273</t>
  </si>
  <si>
    <t>0005670</t>
  </si>
  <si>
    <t>0004723</t>
  </si>
  <si>
    <t>0019128</t>
  </si>
  <si>
    <t>0006035</t>
  </si>
  <si>
    <t>0005470</t>
  </si>
  <si>
    <t>0004030</t>
  </si>
  <si>
    <t>0003313</t>
  </si>
  <si>
    <t>0003084</t>
  </si>
  <si>
    <t>0005527</t>
  </si>
  <si>
    <t>0003754</t>
  </si>
  <si>
    <t>0003690</t>
  </si>
  <si>
    <t>0005103</t>
  </si>
  <si>
    <t>0004515</t>
  </si>
  <si>
    <t>0001118</t>
  </si>
  <si>
    <t>0004203</t>
  </si>
  <si>
    <t>0002669</t>
  </si>
  <si>
    <t>0005083</t>
  </si>
  <si>
    <t>0005672</t>
  </si>
  <si>
    <t>0004198</t>
  </si>
  <si>
    <t>0003642</t>
  </si>
  <si>
    <t>0003065</t>
  </si>
  <si>
    <t>0005634</t>
  </si>
  <si>
    <t>0004700</t>
  </si>
  <si>
    <t>0003303</t>
  </si>
  <si>
    <t>0005635</t>
  </si>
  <si>
    <t>0005346</t>
  </si>
  <si>
    <t>0004172</t>
  </si>
  <si>
    <t>0003364</t>
  </si>
  <si>
    <t>0006025</t>
  </si>
  <si>
    <t>0002144</t>
  </si>
  <si>
    <t>0004129</t>
  </si>
  <si>
    <t>0004124</t>
  </si>
  <si>
    <t>0003285</t>
  </si>
  <si>
    <t>0004115</t>
  </si>
  <si>
    <t>0004137</t>
  </si>
  <si>
    <t>0004127</t>
  </si>
  <si>
    <t>0003332</t>
  </si>
  <si>
    <t>0004113</t>
  </si>
  <si>
    <t>0004118</t>
  </si>
  <si>
    <t>0005659</t>
  </si>
  <si>
    <t>0004565</t>
  </si>
  <si>
    <t>0005097</t>
  </si>
  <si>
    <t>0004347</t>
  </si>
  <si>
    <t>0004108</t>
  </si>
  <si>
    <t>0003649</t>
  </si>
  <si>
    <t>0004111</t>
  </si>
  <si>
    <t>0004195</t>
  </si>
  <si>
    <t>0004134</t>
  </si>
  <si>
    <t>0004136</t>
  </si>
  <si>
    <t>0002690</t>
  </si>
  <si>
    <t>0005500</t>
  </si>
  <si>
    <t>0004112</t>
  </si>
  <si>
    <t>0004193</t>
  </si>
  <si>
    <t>0004122</t>
  </si>
  <si>
    <t>0004120</t>
  </si>
  <si>
    <t>0004121</t>
  </si>
  <si>
    <t>0004107</t>
  </si>
  <si>
    <t>0003725</t>
  </si>
  <si>
    <t>0003334</t>
  </si>
  <si>
    <t>0003580</t>
  </si>
  <si>
    <t>0002687</t>
  </si>
  <si>
    <t>0005617</t>
  </si>
  <si>
    <t>0005497</t>
  </si>
  <si>
    <t>0004130</t>
  </si>
  <si>
    <t>0004119</t>
  </si>
  <si>
    <t>0003579</t>
  </si>
  <si>
    <t>0004123</t>
  </si>
  <si>
    <t>0004125</t>
  </si>
  <si>
    <t>0004114</t>
  </si>
  <si>
    <t>0002929</t>
  </si>
  <si>
    <t>0005658</t>
  </si>
  <si>
    <t>0005101</t>
  </si>
  <si>
    <t>0004512</t>
  </si>
  <si>
    <t>0004713</t>
  </si>
  <si>
    <t>0004566</t>
  </si>
  <si>
    <t>0004116</t>
  </si>
  <si>
    <t>0004109</t>
  </si>
  <si>
    <t>0004135</t>
  </si>
  <si>
    <t>0004117</t>
  </si>
  <si>
    <t>0003331</t>
  </si>
  <si>
    <t>0003724</t>
  </si>
  <si>
    <t>0003694</t>
  </si>
  <si>
    <t>0003125</t>
  </si>
  <si>
    <t>0002692</t>
  </si>
  <si>
    <t>0005499</t>
  </si>
  <si>
    <t>0004110</t>
  </si>
  <si>
    <t>0004132</t>
  </si>
  <si>
    <t>0002691</t>
  </si>
  <si>
    <t>0004751</t>
  </si>
  <si>
    <t>0004907</t>
  </si>
  <si>
    <t>0004133</t>
  </si>
  <si>
    <t>0004131</t>
  </si>
  <si>
    <t>0004194</t>
  </si>
  <si>
    <t>0004126</t>
  </si>
  <si>
    <t>0002833</t>
  </si>
  <si>
    <t>0005618</t>
  </si>
  <si>
    <t>0049507</t>
  </si>
  <si>
    <t>0049512</t>
  </si>
  <si>
    <t>0049511</t>
  </si>
  <si>
    <t>0049524</t>
  </si>
  <si>
    <t>0049508</t>
  </si>
  <si>
    <t>0049506</t>
  </si>
  <si>
    <t>0049514</t>
  </si>
  <si>
    <t>0049513</t>
  </si>
  <si>
    <t>0049509</t>
  </si>
  <si>
    <t>0049521</t>
  </si>
  <si>
    <t>0049510</t>
  </si>
  <si>
    <t>0049523</t>
  </si>
  <si>
    <t>0049518</t>
  </si>
  <si>
    <t>0049522</t>
  </si>
  <si>
    <t>0049519</t>
  </si>
  <si>
    <t>0049517</t>
  </si>
  <si>
    <t>0049516</t>
  </si>
  <si>
    <t>0049515</t>
  </si>
  <si>
    <t>0049505</t>
  </si>
  <si>
    <t>0049520</t>
  </si>
  <si>
    <t>0002192</t>
  </si>
  <si>
    <t>0003365</t>
  </si>
  <si>
    <t>0003292</t>
  </si>
  <si>
    <t>0008496</t>
  </si>
  <si>
    <t>0004013</t>
  </si>
  <si>
    <t>0004014</t>
  </si>
  <si>
    <t>0002029</t>
  </si>
  <si>
    <t>0002491</t>
  </si>
  <si>
    <t>0002490</t>
  </si>
  <si>
    <t>0001856</t>
  </si>
  <si>
    <t>0002190</t>
  </si>
  <si>
    <t>0001072</t>
  </si>
  <si>
    <t>0001966</t>
  </si>
  <si>
    <t>0001547</t>
  </si>
  <si>
    <t>0001548</t>
  </si>
  <si>
    <t>0002028</t>
  </si>
  <si>
    <t>0001954</t>
  </si>
  <si>
    <t>0002191</t>
  </si>
  <si>
    <t>0002442</t>
  </si>
  <si>
    <t>0004895</t>
  </si>
  <si>
    <t>0005623</t>
  </si>
  <si>
    <t>0004018</t>
  </si>
  <si>
    <t>0003066</t>
  </si>
  <si>
    <t>0004017</t>
  </si>
  <si>
    <t>0004696</t>
  </si>
  <si>
    <t>0003368</t>
  </si>
  <si>
    <t>0004015</t>
  </si>
  <si>
    <t>0005504</t>
  </si>
  <si>
    <t>0003708</t>
  </si>
  <si>
    <t>0005467</t>
  </si>
  <si>
    <t>0004587</t>
  </si>
  <si>
    <t>0003366</t>
  </si>
  <si>
    <t>0004016</t>
  </si>
  <si>
    <t>0003068</t>
  </si>
  <si>
    <t>0004894</t>
  </si>
  <si>
    <t>0004759</t>
  </si>
  <si>
    <t>0004756</t>
  </si>
  <si>
    <t>0004758</t>
  </si>
  <si>
    <t>0004089</t>
  </si>
  <si>
    <t>0004087</t>
  </si>
  <si>
    <t>0003335</t>
  </si>
  <si>
    <t>0004090</t>
  </si>
  <si>
    <t>0004088</t>
  </si>
  <si>
    <t>0002936</t>
  </si>
  <si>
    <t>0004757</t>
  </si>
  <si>
    <t>0003336</t>
  </si>
  <si>
    <t>0021429</t>
  </si>
  <si>
    <t>0021431</t>
  </si>
  <si>
    <t>0021408</t>
  </si>
  <si>
    <t>0021414</t>
  </si>
  <si>
    <t>0021393</t>
  </si>
  <si>
    <t>0021419</t>
  </si>
  <si>
    <t>0021403</t>
  </si>
  <si>
    <t>0005106</t>
  </si>
  <si>
    <t>0001194</t>
  </si>
  <si>
    <t>0002603</t>
  </si>
  <si>
    <t>0000081</t>
  </si>
  <si>
    <t>Soá HÑ</t>
  </si>
  <si>
    <t>0004568</t>
  </si>
  <si>
    <t>0005057</t>
  </si>
  <si>
    <t>0005274</t>
  </si>
  <si>
    <t>0005598</t>
  </si>
  <si>
    <t>0005665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</si>
</sst>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FFFF"/>
      <name val="Arial"/>
      <charset val="134"/>
    </font>
    <font>
      <sz val="10"/>
      <name val="Arial"/>
      <charset val="134"/>
    </font>
    <font>
      <sz val="10"/>
      <color rgb="FF000080"/>
      <name val="Arial"/>
      <charset val="134"/>
    </font>
    <font>
      <sz val="11"/>
      <color rgb="FF000000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/>
    <xf numFmtId="14" fontId="0" fillId="0" borderId="0" xfId="0" applyNumberFormat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14" fontId="0" fillId="2" borderId="0" xfId="0" applyNumberFormat="1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vertical="top" wrapText="1"/>
    </xf>
    <xf numFmtId="0" fontId="2" fillId="3" borderId="6" xfId="0" applyFont="1" applyFill="1" applyBorder="1" applyAlignment="1">
      <alignment horizontal="center" wrapText="1"/>
    </xf>
    <xf numFmtId="14" fontId="2" fillId="3" borderId="6" xfId="0" applyNumberFormat="1" applyFont="1" applyFill="1" applyBorder="1" applyAlignment="1">
      <alignment wrapText="1"/>
    </xf>
    <xf numFmtId="14" fontId="2" fillId="3" borderId="6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center" vertical="top" wrapText="1"/>
    </xf>
    <xf numFmtId="14" fontId="6" fillId="4" borderId="6" xfId="0" applyNumberFormat="1" applyFont="1" applyFill="1" applyBorder="1" applyAlignment="1">
      <alignment vertical="top" wrapText="1"/>
    </xf>
    <xf numFmtId="14" fontId="4" fillId="2" borderId="6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3" fontId="2" fillId="2" borderId="6" xfId="0" applyNumberFormat="1" applyFont="1" applyFill="1" applyBorder="1" applyAlignment="1">
      <alignment horizontal="right" wrapText="1"/>
    </xf>
    <xf numFmtId="3" fontId="3" fillId="2" borderId="6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14" fontId="5" fillId="2" borderId="6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14" fontId="0" fillId="2" borderId="4" xfId="0" applyNumberFormat="1" applyFill="1" applyBorder="1" applyAlignment="1">
      <alignment vertical="top" wrapText="1"/>
    </xf>
    <xf numFmtId="0" fontId="8" fillId="0" borderId="0" xfId="0" applyFont="1"/>
    <xf numFmtId="0" fontId="5" fillId="2" borderId="6" xfId="0" quotePrefix="1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3" fontId="4" fillId="2" borderId="15" xfId="0" applyNumberFormat="1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horizontal="right" vertical="top" wrapText="1"/>
    </xf>
    <xf numFmtId="3" fontId="4" fillId="2" borderId="8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3" fontId="4" fillId="2" borderId="10" xfId="0" applyNumberFormat="1" applyFont="1" applyFill="1" applyBorder="1" applyAlignment="1">
      <alignment horizontal="right" vertical="top" wrapText="1"/>
    </xf>
    <xf numFmtId="3" fontId="4" fillId="2" borderId="14" xfId="0" applyNumberFormat="1" applyFont="1" applyFill="1" applyBorder="1" applyAlignment="1">
      <alignment horizontal="right" vertical="top" wrapText="1"/>
    </xf>
    <xf numFmtId="3" fontId="4" fillId="2" borderId="11" xfId="0" applyNumberFormat="1" applyFont="1" applyFill="1" applyBorder="1" applyAlignment="1">
      <alignment horizontal="right" vertical="top" wrapText="1"/>
    </xf>
    <xf numFmtId="3" fontId="4" fillId="2" borderId="15" xfId="0" applyNumberFormat="1" applyFont="1" applyFill="1" applyBorder="1" applyAlignment="1">
      <alignment horizontal="right" vertical="top" wrapText="1"/>
    </xf>
    <xf numFmtId="3" fontId="4" fillId="2" borderId="0" xfId="0" applyNumberFormat="1" applyFont="1" applyFill="1" applyBorder="1" applyAlignment="1">
      <alignment horizontal="right" vertical="top" wrapText="1"/>
    </xf>
    <xf numFmtId="3" fontId="4" fillId="2" borderId="8" xfId="0" applyNumberFormat="1" applyFont="1" applyFill="1" applyBorder="1" applyAlignment="1">
      <alignment horizontal="right" vertical="top" wrapText="1"/>
    </xf>
    <xf numFmtId="3" fontId="4" fillId="2" borderId="12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2" borderId="13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3" fontId="4" fillId="2" borderId="9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right" vertical="top" wrapText="1"/>
    </xf>
    <xf numFmtId="3" fontId="7" fillId="2" borderId="3" xfId="0" applyNumberFormat="1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0" fontId="0" fillId="2" borderId="3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2" fillId="3" borderId="4" xfId="0" applyFont="1" applyFill="1" applyBorder="1" applyAlignment="1">
      <alignment horizontal="right" vertical="top" wrapText="1"/>
    </xf>
    <xf numFmtId="0" fontId="2" fillId="3" borderId="9" xfId="0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3" fontId="4" fillId="2" borderId="10" xfId="0" applyNumberFormat="1" applyFont="1" applyFill="1" applyBorder="1" applyAlignment="1">
      <alignment vertical="top" wrapText="1"/>
    </xf>
    <xf numFmtId="3" fontId="4" fillId="2" borderId="14" xfId="0" applyNumberFormat="1" applyFont="1" applyFill="1" applyBorder="1" applyAlignment="1">
      <alignment vertical="top" wrapText="1"/>
    </xf>
    <xf numFmtId="3" fontId="4" fillId="2" borderId="11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3" fontId="4" fillId="2" borderId="15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3" fontId="4" fillId="2" borderId="12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2" borderId="13" xfId="0" applyNumberFormat="1" applyFont="1" applyFill="1" applyBorder="1" applyAlignment="1">
      <alignment vertical="top" wrapText="1"/>
    </xf>
    <xf numFmtId="3" fontId="4" fillId="2" borderId="3" xfId="0" applyNumberFormat="1" applyFont="1" applyFill="1" applyBorder="1" applyAlignment="1">
      <alignment vertical="top" wrapText="1"/>
    </xf>
    <xf numFmtId="3" fontId="4" fillId="2" borderId="4" xfId="0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14" fontId="4" fillId="5" borderId="6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</cellXfs>
  <cellStyles count="2">
    <cellStyle name="Comma 2" xfId="1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971"/>
  <sheetViews>
    <sheetView tabSelected="1" zoomScale="85" zoomScaleNormal="85" workbookViewId="0">
      <selection activeCell="F16" sqref="F16"/>
    </sheetView>
  </sheetViews>
  <sheetFormatPr defaultColWidth="9" defaultRowHeight="15"/>
  <cols>
    <col min="1" max="1" width="4.42578125" customWidth="1"/>
    <col min="2" max="2" width="26.85546875" customWidth="1"/>
    <col min="3" max="4" width="13.7109375" customWidth="1"/>
    <col min="5" max="5" width="13.7109375" style="2" customWidth="1"/>
    <col min="6" max="6" width="13.7109375" style="3" customWidth="1"/>
    <col min="7" max="7" width="11.5703125" style="4" customWidth="1"/>
    <col min="8" max="8" width="12.7109375" customWidth="1"/>
    <col min="9" max="9" width="10.7109375" customWidth="1"/>
    <col min="10" max="10" width="11.28515625" customWidth="1"/>
    <col min="11" max="11" width="12" customWidth="1"/>
    <col min="12" max="13" width="1.7109375" customWidth="1"/>
    <col min="15" max="15" width="12.28515625" customWidth="1"/>
    <col min="16" max="16" width="29" customWidth="1"/>
  </cols>
  <sheetData>
    <row r="1" spans="1:16" ht="13.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50"/>
      <c r="M1" s="50"/>
      <c r="N1" s="50"/>
      <c r="O1" s="50"/>
      <c r="P1" s="50"/>
    </row>
    <row r="2" spans="1:16" ht="13.5" customHeight="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50"/>
      <c r="M2" s="50"/>
      <c r="N2" s="50"/>
      <c r="O2" s="50"/>
      <c r="P2" s="50"/>
    </row>
    <row r="3" spans="1:16" ht="10.9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3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92" t="s">
        <v>2</v>
      </c>
      <c r="M4" s="92"/>
      <c r="N4" s="92"/>
      <c r="O4" s="92"/>
      <c r="P4" s="92"/>
    </row>
    <row r="5" spans="1:16" ht="13.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92" t="s">
        <v>3</v>
      </c>
      <c r="M5" s="92"/>
      <c r="N5" s="92"/>
      <c r="O5" s="92"/>
      <c r="P5" s="92"/>
    </row>
    <row r="6" spans="1:16" ht="13.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92" t="s">
        <v>4</v>
      </c>
      <c r="M6" s="92"/>
      <c r="N6" s="92"/>
      <c r="O6" s="92"/>
      <c r="P6" s="92"/>
    </row>
    <row r="7" spans="1:16" ht="13.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92" t="s">
        <v>5</v>
      </c>
      <c r="M7" s="92"/>
      <c r="N7" s="92"/>
      <c r="O7" s="92"/>
      <c r="P7" s="92"/>
    </row>
    <row r="8" spans="1:16" ht="10.15" customHeight="1">
      <c r="A8" s="50"/>
      <c r="B8" s="50"/>
      <c r="C8" s="50"/>
      <c r="D8" s="5"/>
      <c r="E8" s="6"/>
      <c r="F8" s="7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20.45" customHeight="1">
      <c r="A9" s="90" t="s">
        <v>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1:16" ht="13.5" customHeight="1">
      <c r="A10" s="91" t="s">
        <v>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</row>
    <row r="11" spans="1:16" ht="13.5" customHeight="1">
      <c r="A11" s="91" t="s">
        <v>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ht="10.9" customHeight="1">
      <c r="A12" s="50"/>
      <c r="B12" s="50"/>
      <c r="C12" s="50"/>
      <c r="D12" s="5"/>
      <c r="E12" s="6"/>
      <c r="F12" s="7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4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5"/>
      <c r="L13" s="24"/>
      <c r="M13" s="86" t="s">
        <v>9</v>
      </c>
      <c r="N13" s="86"/>
      <c r="O13" s="87"/>
      <c r="P13" s="25">
        <v>1841255910</v>
      </c>
    </row>
    <row r="14" spans="1:16" ht="15.4" customHeight="1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5"/>
      <c r="L14" s="24"/>
      <c r="M14" s="86" t="s">
        <v>10</v>
      </c>
      <c r="N14" s="86"/>
      <c r="O14" s="87"/>
      <c r="P14" s="25">
        <v>187185442</v>
      </c>
    </row>
    <row r="15" spans="1:16" ht="21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5"/>
      <c r="L15" s="24"/>
      <c r="M15" s="86" t="s">
        <v>11</v>
      </c>
      <c r="N15" s="86"/>
      <c r="O15" s="87"/>
      <c r="P15" s="26">
        <v>1654070472</v>
      </c>
    </row>
    <row r="16" spans="1:16" ht="10.9" customHeight="1">
      <c r="A16" s="50"/>
      <c r="B16" s="50"/>
      <c r="C16" s="50"/>
      <c r="D16" s="5"/>
      <c r="E16" s="6"/>
      <c r="F16" s="7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ht="13.9" customHeight="1">
      <c r="A17" s="88"/>
      <c r="B17" s="88"/>
      <c r="C17" s="88"/>
      <c r="D17" s="8"/>
      <c r="E17" s="9"/>
      <c r="F17" s="10"/>
      <c r="G17" s="89" t="s">
        <v>12</v>
      </c>
      <c r="H17" s="89"/>
      <c r="I17" s="89"/>
      <c r="J17" s="89"/>
      <c r="K17" s="89"/>
      <c r="L17" s="89"/>
      <c r="M17" s="89"/>
      <c r="N17" s="89"/>
      <c r="O17" s="89"/>
      <c r="P17" s="89"/>
    </row>
    <row r="18" spans="1:16" ht="14.1" customHeight="1">
      <c r="A18" s="110" t="s">
        <v>13</v>
      </c>
      <c r="B18" s="110" t="s">
        <v>14</v>
      </c>
      <c r="C18" s="111" t="s">
        <v>15</v>
      </c>
      <c r="D18" s="112"/>
      <c r="E18" s="112"/>
      <c r="F18" s="112"/>
      <c r="G18" s="112"/>
      <c r="H18" s="112"/>
      <c r="I18" s="113"/>
      <c r="J18" s="111" t="s">
        <v>16</v>
      </c>
      <c r="K18" s="113"/>
      <c r="L18" s="114" t="s">
        <v>17</v>
      </c>
      <c r="M18" s="115"/>
      <c r="N18" s="116"/>
      <c r="O18" s="117" t="s">
        <v>18</v>
      </c>
      <c r="P18" s="118"/>
    </row>
    <row r="19" spans="1:16" ht="14.1" customHeight="1">
      <c r="A19" s="119"/>
      <c r="B19" s="119"/>
      <c r="C19" s="11" t="s">
        <v>19</v>
      </c>
      <c r="D19" s="11" t="s">
        <v>20</v>
      </c>
      <c r="E19" s="11" t="s">
        <v>21</v>
      </c>
      <c r="F19" s="12" t="s">
        <v>17</v>
      </c>
      <c r="G19" s="13" t="s">
        <v>22</v>
      </c>
      <c r="H19" s="11" t="s">
        <v>23</v>
      </c>
      <c r="I19" s="11" t="s">
        <v>24</v>
      </c>
      <c r="J19" s="11" t="s">
        <v>25</v>
      </c>
      <c r="K19" s="11" t="s">
        <v>26</v>
      </c>
      <c r="L19" s="114" t="s">
        <v>27</v>
      </c>
      <c r="M19" s="115"/>
      <c r="N19" s="116"/>
      <c r="O19" s="120"/>
      <c r="P19" s="121"/>
    </row>
    <row r="20" spans="1:16" ht="14.45" customHeight="1">
      <c r="A20" s="38">
        <v>1</v>
      </c>
      <c r="B20" s="93" t="s">
        <v>28</v>
      </c>
      <c r="C20" s="15" t="s">
        <v>29</v>
      </c>
      <c r="D20" s="16" t="str">
        <f>RIGHT(C20,6)</f>
        <v>004754</v>
      </c>
      <c r="E20" s="17" t="str">
        <f>TEXT(D20,"0000000")</f>
        <v>0004754</v>
      </c>
      <c r="F20" s="18" t="s">
        <v>30</v>
      </c>
      <c r="G20" s="19">
        <v>44550</v>
      </c>
      <c r="H20" s="20" t="s">
        <v>31</v>
      </c>
      <c r="I20" s="27">
        <v>1359743</v>
      </c>
      <c r="J20" s="20" t="s">
        <v>32</v>
      </c>
      <c r="K20" s="27">
        <v>135974</v>
      </c>
      <c r="L20" s="94">
        <v>6253157</v>
      </c>
      <c r="M20" s="95"/>
      <c r="N20" s="96"/>
      <c r="O20" s="44" t="s">
        <v>33</v>
      </c>
      <c r="P20" s="45"/>
    </row>
    <row r="21" spans="1:16" ht="14.45" customHeight="1">
      <c r="A21" s="39">
        <v>2</v>
      </c>
      <c r="B21" s="97"/>
      <c r="C21" s="15" t="s">
        <v>34</v>
      </c>
      <c r="D21" s="16" t="str">
        <f t="shared" ref="D21:D82" si="0">RIGHT(C21,6)</f>
        <v>003726</v>
      </c>
      <c r="E21" s="17" t="str">
        <f t="shared" ref="E21:E83" si="1">TEXT(D21,"0000000")</f>
        <v>0003726</v>
      </c>
      <c r="F21" s="18" t="s">
        <v>30</v>
      </c>
      <c r="G21" s="19">
        <v>44539</v>
      </c>
      <c r="H21" s="20" t="s">
        <v>31</v>
      </c>
      <c r="I21" s="27">
        <v>1359743</v>
      </c>
      <c r="J21" s="20" t="s">
        <v>32</v>
      </c>
      <c r="K21" s="27">
        <v>135974</v>
      </c>
      <c r="L21" s="98"/>
      <c r="M21" s="99"/>
      <c r="N21" s="100"/>
      <c r="O21" s="46"/>
      <c r="P21" s="47"/>
    </row>
    <row r="22" spans="1:16" ht="14.45" customHeight="1">
      <c r="A22" s="39">
        <v>3</v>
      </c>
      <c r="B22" s="97"/>
      <c r="C22" s="15" t="s">
        <v>35</v>
      </c>
      <c r="D22" s="16" t="str">
        <f t="shared" si="0"/>
        <v>005597</v>
      </c>
      <c r="E22" s="17" t="str">
        <f t="shared" si="1"/>
        <v>0005597</v>
      </c>
      <c r="F22" s="18" t="s">
        <v>30</v>
      </c>
      <c r="G22" s="19">
        <v>44557</v>
      </c>
      <c r="H22" s="20" t="s">
        <v>31</v>
      </c>
      <c r="I22" s="27">
        <v>1359743</v>
      </c>
      <c r="J22" s="20" t="s">
        <v>32</v>
      </c>
      <c r="K22" s="27">
        <v>135974</v>
      </c>
      <c r="L22" s="98"/>
      <c r="M22" s="99"/>
      <c r="N22" s="100"/>
      <c r="O22" s="46"/>
      <c r="P22" s="47"/>
    </row>
    <row r="23" spans="1:16" ht="14.45" customHeight="1">
      <c r="A23" s="40">
        <v>4</v>
      </c>
      <c r="B23" s="101"/>
      <c r="C23" s="15" t="s">
        <v>36</v>
      </c>
      <c r="D23" s="16" t="str">
        <f t="shared" si="0"/>
        <v>002934</v>
      </c>
      <c r="E23" s="17" t="str">
        <f t="shared" si="1"/>
        <v>0002934</v>
      </c>
      <c r="F23" s="18" t="s">
        <v>30</v>
      </c>
      <c r="G23" s="19">
        <v>44532</v>
      </c>
      <c r="H23" s="20" t="s">
        <v>31</v>
      </c>
      <c r="I23" s="27">
        <v>2868723</v>
      </c>
      <c r="J23" s="20" t="s">
        <v>32</v>
      </c>
      <c r="K23" s="27">
        <v>286872</v>
      </c>
      <c r="L23" s="102"/>
      <c r="M23" s="103"/>
      <c r="N23" s="104"/>
      <c r="O23" s="48"/>
      <c r="P23" s="49"/>
    </row>
    <row r="24" spans="1:16" ht="14.45" customHeight="1">
      <c r="A24" s="38">
        <v>5</v>
      </c>
      <c r="B24" s="93" t="s">
        <v>37</v>
      </c>
      <c r="C24" s="15" t="s">
        <v>38</v>
      </c>
      <c r="D24" s="16" t="str">
        <f t="shared" si="0"/>
        <v>005735</v>
      </c>
      <c r="E24" s="17" t="str">
        <f t="shared" si="1"/>
        <v>0005735</v>
      </c>
      <c r="F24" s="18" t="s">
        <v>30</v>
      </c>
      <c r="G24" s="19">
        <v>44559</v>
      </c>
      <c r="H24" s="20" t="s">
        <v>39</v>
      </c>
      <c r="I24" s="27">
        <v>3476644</v>
      </c>
      <c r="J24" s="20" t="s">
        <v>32</v>
      </c>
      <c r="K24" s="27">
        <v>347665</v>
      </c>
      <c r="L24" s="94">
        <v>7300795</v>
      </c>
      <c r="M24" s="95"/>
      <c r="N24" s="96"/>
      <c r="O24" s="44" t="s">
        <v>40</v>
      </c>
      <c r="P24" s="45"/>
    </row>
    <row r="25" spans="1:16" ht="14.45" customHeight="1">
      <c r="A25" s="39">
        <v>6</v>
      </c>
      <c r="B25" s="97"/>
      <c r="C25" s="15" t="s">
        <v>41</v>
      </c>
      <c r="D25" s="16" t="str">
        <f t="shared" si="0"/>
        <v>004518</v>
      </c>
      <c r="E25" s="17" t="str">
        <f t="shared" si="1"/>
        <v>0004518</v>
      </c>
      <c r="F25" s="18" t="s">
        <v>30</v>
      </c>
      <c r="G25" s="19">
        <v>44545</v>
      </c>
      <c r="H25" s="20" t="s">
        <v>42</v>
      </c>
      <c r="I25" s="27">
        <v>3330300</v>
      </c>
      <c r="J25" s="20" t="s">
        <v>32</v>
      </c>
      <c r="K25" s="27">
        <v>333030</v>
      </c>
      <c r="L25" s="98"/>
      <c r="M25" s="99"/>
      <c r="N25" s="100"/>
      <c r="O25" s="46"/>
      <c r="P25" s="47"/>
    </row>
    <row r="26" spans="1:16" ht="14.45" customHeight="1">
      <c r="A26" s="40">
        <v>7</v>
      </c>
      <c r="B26" s="101"/>
      <c r="C26" s="15" t="s">
        <v>43</v>
      </c>
      <c r="D26" s="16" t="str">
        <f t="shared" si="0"/>
        <v>002739</v>
      </c>
      <c r="E26" s="17" t="str">
        <f t="shared" si="1"/>
        <v>0002739</v>
      </c>
      <c r="F26" s="18" t="s">
        <v>30</v>
      </c>
      <c r="G26" s="19">
        <v>44531</v>
      </c>
      <c r="H26" s="20" t="s">
        <v>42</v>
      </c>
      <c r="I26" s="27">
        <v>1305051</v>
      </c>
      <c r="J26" s="20" t="s">
        <v>32</v>
      </c>
      <c r="K26" s="27">
        <v>130505</v>
      </c>
      <c r="L26" s="102"/>
      <c r="M26" s="103"/>
      <c r="N26" s="104"/>
      <c r="O26" s="48"/>
      <c r="P26" s="49"/>
    </row>
    <row r="27" spans="1:16" ht="14.45" customHeight="1">
      <c r="A27" s="38">
        <v>8</v>
      </c>
      <c r="B27" s="93" t="s">
        <v>44</v>
      </c>
      <c r="C27" s="15" t="s">
        <v>45</v>
      </c>
      <c r="D27" s="16" t="str">
        <f>RIGHT(C27,4)</f>
        <v>5668</v>
      </c>
      <c r="E27" s="17" t="str">
        <f t="shared" si="1"/>
        <v>0005668</v>
      </c>
      <c r="F27" s="18" t="s">
        <v>30</v>
      </c>
      <c r="G27" s="19">
        <v>44558</v>
      </c>
      <c r="H27" s="20" t="s">
        <v>46</v>
      </c>
      <c r="I27" s="27">
        <v>9842041</v>
      </c>
      <c r="J27" s="20" t="s">
        <v>32</v>
      </c>
      <c r="K27" s="27">
        <v>984204</v>
      </c>
      <c r="L27" s="94">
        <v>38632423</v>
      </c>
      <c r="M27" s="95"/>
      <c r="N27" s="96"/>
      <c r="O27" s="44" t="s">
        <v>47</v>
      </c>
      <c r="P27" s="45"/>
    </row>
    <row r="28" spans="1:16" ht="14.45" customHeight="1">
      <c r="A28" s="39">
        <v>9</v>
      </c>
      <c r="B28" s="97"/>
      <c r="C28" s="15" t="s">
        <v>48</v>
      </c>
      <c r="D28" s="16" t="str">
        <f t="shared" ref="D28:D31" si="2">RIGHT(C28,4)</f>
        <v>2667</v>
      </c>
      <c r="E28" s="17" t="str">
        <f t="shared" si="1"/>
        <v>0002667</v>
      </c>
      <c r="F28" s="18" t="s">
        <v>30</v>
      </c>
      <c r="G28" s="19">
        <v>44531</v>
      </c>
      <c r="H28" s="20" t="s">
        <v>46</v>
      </c>
      <c r="I28" s="27">
        <v>1832457</v>
      </c>
      <c r="J28" s="20" t="s">
        <v>32</v>
      </c>
      <c r="K28" s="27">
        <v>183246</v>
      </c>
      <c r="L28" s="98"/>
      <c r="M28" s="99"/>
      <c r="N28" s="100"/>
      <c r="O28" s="46"/>
      <c r="P28" s="47"/>
    </row>
    <row r="29" spans="1:16" ht="14.45" customHeight="1">
      <c r="A29" s="39">
        <v>10</v>
      </c>
      <c r="B29" s="97"/>
      <c r="C29" s="15" t="s">
        <v>49</v>
      </c>
      <c r="D29" s="16" t="str">
        <f t="shared" si="2"/>
        <v>3641</v>
      </c>
      <c r="E29" s="17" t="str">
        <f t="shared" si="1"/>
        <v>0003641</v>
      </c>
      <c r="F29" s="18" t="s">
        <v>30</v>
      </c>
      <c r="G29" s="19">
        <v>44537</v>
      </c>
      <c r="H29" s="20" t="s">
        <v>46</v>
      </c>
      <c r="I29" s="27">
        <v>9704145</v>
      </c>
      <c r="J29" s="20" t="s">
        <v>32</v>
      </c>
      <c r="K29" s="27">
        <v>970415</v>
      </c>
      <c r="L29" s="98"/>
      <c r="M29" s="99"/>
      <c r="N29" s="100"/>
      <c r="O29" s="46"/>
      <c r="P29" s="47"/>
    </row>
    <row r="30" spans="1:16" ht="14.45" customHeight="1">
      <c r="A30" s="39">
        <v>11</v>
      </c>
      <c r="B30" s="97"/>
      <c r="C30" s="15" t="s">
        <v>50</v>
      </c>
      <c r="D30" s="16" t="str">
        <f t="shared" si="2"/>
        <v>4910</v>
      </c>
      <c r="E30" s="17" t="str">
        <f t="shared" si="1"/>
        <v>0004910</v>
      </c>
      <c r="F30" s="18" t="s">
        <v>30</v>
      </c>
      <c r="G30" s="19">
        <v>44551</v>
      </c>
      <c r="H30" s="20" t="s">
        <v>51</v>
      </c>
      <c r="I30" s="27">
        <v>10925783</v>
      </c>
      <c r="J30" s="20" t="s">
        <v>32</v>
      </c>
      <c r="K30" s="27">
        <v>1092578</v>
      </c>
      <c r="L30" s="98"/>
      <c r="M30" s="99"/>
      <c r="N30" s="100"/>
      <c r="O30" s="46"/>
      <c r="P30" s="47"/>
    </row>
    <row r="31" spans="1:16" ht="14.45" customHeight="1">
      <c r="A31" s="40">
        <v>12</v>
      </c>
      <c r="B31" s="101"/>
      <c r="C31" s="15" t="s">
        <v>52</v>
      </c>
      <c r="D31" s="16" t="str">
        <f t="shared" si="2"/>
        <v>4197</v>
      </c>
      <c r="E31" s="17" t="str">
        <f t="shared" si="1"/>
        <v>0004197</v>
      </c>
      <c r="F31" s="18" t="s">
        <v>30</v>
      </c>
      <c r="G31" s="19">
        <v>44544</v>
      </c>
      <c r="H31" s="20" t="s">
        <v>51</v>
      </c>
      <c r="I31" s="27">
        <v>10620489</v>
      </c>
      <c r="J31" s="20" t="s">
        <v>32</v>
      </c>
      <c r="K31" s="27">
        <v>1062049</v>
      </c>
      <c r="L31" s="102"/>
      <c r="M31" s="103"/>
      <c r="N31" s="104"/>
      <c r="O31" s="48"/>
      <c r="P31" s="49"/>
    </row>
    <row r="32" spans="1:16" ht="14.45" hidden="1" customHeight="1">
      <c r="A32" s="38">
        <v>13</v>
      </c>
      <c r="B32" s="93" t="s">
        <v>53</v>
      </c>
      <c r="C32" s="15" t="s">
        <v>54</v>
      </c>
      <c r="D32" s="16" t="str">
        <f>RIGHT(C32,5)</f>
        <v>49291</v>
      </c>
      <c r="E32" s="17" t="str">
        <f t="shared" si="1"/>
        <v>0049291</v>
      </c>
      <c r="F32" s="18" t="s">
        <v>30</v>
      </c>
      <c r="G32" s="19">
        <v>44298</v>
      </c>
      <c r="H32" s="20" t="s">
        <v>55</v>
      </c>
      <c r="I32" s="27">
        <v>1235487</v>
      </c>
      <c r="J32" s="20" t="s">
        <v>32</v>
      </c>
      <c r="K32" s="27">
        <v>123549</v>
      </c>
      <c r="L32" s="94">
        <v>3818650</v>
      </c>
      <c r="M32" s="95"/>
      <c r="N32" s="96"/>
      <c r="O32" s="44" t="s">
        <v>56</v>
      </c>
      <c r="P32" s="45"/>
    </row>
    <row r="33" spans="1:16" ht="14.45" hidden="1" customHeight="1">
      <c r="A33" s="39">
        <v>14</v>
      </c>
      <c r="B33" s="97"/>
      <c r="C33" s="15" t="s">
        <v>57</v>
      </c>
      <c r="D33" s="16" t="str">
        <f t="shared" ref="D33:D36" si="3">RIGHT(C33,5)</f>
        <v>49683</v>
      </c>
      <c r="E33" s="17" t="str">
        <f t="shared" si="1"/>
        <v>0049683</v>
      </c>
      <c r="F33" s="18" t="s">
        <v>30</v>
      </c>
      <c r="G33" s="19">
        <v>44305</v>
      </c>
      <c r="H33" s="20" t="s">
        <v>55</v>
      </c>
      <c r="I33" s="27">
        <v>374801</v>
      </c>
      <c r="J33" s="20" t="s">
        <v>32</v>
      </c>
      <c r="K33" s="27">
        <v>37480</v>
      </c>
      <c r="L33" s="98"/>
      <c r="M33" s="99"/>
      <c r="N33" s="100"/>
      <c r="O33" s="46"/>
      <c r="P33" s="47"/>
    </row>
    <row r="34" spans="1:16" ht="14.45" hidden="1" customHeight="1">
      <c r="A34" s="39">
        <v>15</v>
      </c>
      <c r="B34" s="97"/>
      <c r="C34" s="15" t="s">
        <v>58</v>
      </c>
      <c r="D34" s="16" t="str">
        <f t="shared" si="3"/>
        <v>49118</v>
      </c>
      <c r="E34" s="17" t="str">
        <f t="shared" si="1"/>
        <v>0049118</v>
      </c>
      <c r="F34" s="18" t="s">
        <v>30</v>
      </c>
      <c r="G34" s="19">
        <v>44295</v>
      </c>
      <c r="H34" s="20" t="s">
        <v>55</v>
      </c>
      <c r="I34" s="27">
        <v>405876</v>
      </c>
      <c r="J34" s="20" t="s">
        <v>32</v>
      </c>
      <c r="K34" s="27">
        <v>40588</v>
      </c>
      <c r="L34" s="98"/>
      <c r="M34" s="99"/>
      <c r="N34" s="100"/>
      <c r="O34" s="46"/>
      <c r="P34" s="47"/>
    </row>
    <row r="35" spans="1:16" ht="14.45" hidden="1" customHeight="1">
      <c r="A35" s="39">
        <v>16</v>
      </c>
      <c r="B35" s="97"/>
      <c r="C35" s="15" t="s">
        <v>59</v>
      </c>
      <c r="D35" s="16" t="str">
        <f>RIGHT(C35,2)</f>
        <v>76</v>
      </c>
      <c r="E35" s="17" t="str">
        <f t="shared" si="1"/>
        <v>0000076</v>
      </c>
      <c r="F35" s="18" t="s">
        <v>30</v>
      </c>
      <c r="G35" s="19">
        <v>44314</v>
      </c>
      <c r="H35" s="20" t="s">
        <v>55</v>
      </c>
      <c r="I35" s="27">
        <v>1078226</v>
      </c>
      <c r="J35" s="20" t="s">
        <v>32</v>
      </c>
      <c r="K35" s="27">
        <v>107822</v>
      </c>
      <c r="L35" s="98"/>
      <c r="M35" s="99"/>
      <c r="N35" s="100"/>
      <c r="O35" s="46"/>
      <c r="P35" s="47"/>
    </row>
    <row r="36" spans="1:16" ht="14.45" hidden="1" customHeight="1">
      <c r="A36" s="40">
        <v>17</v>
      </c>
      <c r="B36" s="101"/>
      <c r="C36" s="15" t="s">
        <v>60</v>
      </c>
      <c r="D36" s="16" t="str">
        <f t="shared" si="3"/>
        <v>49753</v>
      </c>
      <c r="E36" s="17" t="str">
        <f t="shared" si="1"/>
        <v>0049753</v>
      </c>
      <c r="F36" s="18" t="s">
        <v>30</v>
      </c>
      <c r="G36" s="19">
        <v>44306</v>
      </c>
      <c r="H36" s="20" t="s">
        <v>55</v>
      </c>
      <c r="I36" s="27">
        <v>1148554</v>
      </c>
      <c r="J36" s="20" t="s">
        <v>32</v>
      </c>
      <c r="K36" s="27">
        <v>114855</v>
      </c>
      <c r="L36" s="102"/>
      <c r="M36" s="103"/>
      <c r="N36" s="104"/>
      <c r="O36" s="48"/>
      <c r="P36" s="49"/>
    </row>
    <row r="37" spans="1:16" ht="14.45" hidden="1" customHeight="1">
      <c r="A37" s="38">
        <v>18</v>
      </c>
      <c r="B37" s="93" t="s">
        <v>61</v>
      </c>
      <c r="C37" s="15" t="s">
        <v>62</v>
      </c>
      <c r="D37" s="16" t="str">
        <f>RIGHT(C37,4)</f>
        <v>1001</v>
      </c>
      <c r="E37" s="17" t="str">
        <f t="shared" si="1"/>
        <v>0001001</v>
      </c>
      <c r="F37" s="18" t="s">
        <v>30</v>
      </c>
      <c r="G37" s="19">
        <v>44327</v>
      </c>
      <c r="H37" s="20" t="s">
        <v>55</v>
      </c>
      <c r="I37" s="27">
        <v>1014690</v>
      </c>
      <c r="J37" s="20" t="s">
        <v>32</v>
      </c>
      <c r="K37" s="27">
        <v>101469</v>
      </c>
      <c r="L37" s="94">
        <v>4258729</v>
      </c>
      <c r="M37" s="95"/>
      <c r="N37" s="96"/>
      <c r="O37" s="44" t="s">
        <v>56</v>
      </c>
      <c r="P37" s="45"/>
    </row>
    <row r="38" spans="1:16" ht="14.45" hidden="1" customHeight="1">
      <c r="A38" s="39">
        <v>19</v>
      </c>
      <c r="B38" s="97"/>
      <c r="C38" s="15" t="s">
        <v>63</v>
      </c>
      <c r="D38" s="16" t="str">
        <f t="shared" ref="D38:D55" si="4">RIGHT(C38,4)</f>
        <v>1048</v>
      </c>
      <c r="E38" s="17" t="str">
        <f t="shared" si="1"/>
        <v>0001048</v>
      </c>
      <c r="F38" s="18" t="s">
        <v>30</v>
      </c>
      <c r="G38" s="19">
        <v>44328</v>
      </c>
      <c r="H38" s="20" t="s">
        <v>55</v>
      </c>
      <c r="I38" s="27">
        <v>1290691</v>
      </c>
      <c r="J38" s="20" t="s">
        <v>32</v>
      </c>
      <c r="K38" s="27">
        <v>129069</v>
      </c>
      <c r="L38" s="98"/>
      <c r="M38" s="99"/>
      <c r="N38" s="100"/>
      <c r="O38" s="46"/>
      <c r="P38" s="47"/>
    </row>
    <row r="39" spans="1:16" ht="14.45" hidden="1" customHeight="1">
      <c r="A39" s="39">
        <v>20</v>
      </c>
      <c r="B39" s="97"/>
      <c r="C39" s="15" t="s">
        <v>64</v>
      </c>
      <c r="D39" s="16" t="str">
        <f t="shared" si="4"/>
        <v>1049</v>
      </c>
      <c r="E39" s="17" t="str">
        <f t="shared" si="1"/>
        <v>0001049</v>
      </c>
      <c r="F39" s="18" t="s">
        <v>30</v>
      </c>
      <c r="G39" s="19">
        <v>44328</v>
      </c>
      <c r="H39" s="20" t="s">
        <v>55</v>
      </c>
      <c r="I39" s="27">
        <v>626677</v>
      </c>
      <c r="J39" s="20" t="s">
        <v>32</v>
      </c>
      <c r="K39" s="27">
        <v>62668</v>
      </c>
      <c r="L39" s="98"/>
      <c r="M39" s="99"/>
      <c r="N39" s="100"/>
      <c r="O39" s="46"/>
      <c r="P39" s="47"/>
    </row>
    <row r="40" spans="1:16" ht="14.45" hidden="1" customHeight="1">
      <c r="A40" s="39">
        <v>21</v>
      </c>
      <c r="B40" s="97"/>
      <c r="C40" s="15" t="s">
        <v>65</v>
      </c>
      <c r="D40" s="16" t="str">
        <f t="shared" si="4"/>
        <v>2051</v>
      </c>
      <c r="E40" s="17" t="str">
        <f t="shared" si="1"/>
        <v>0002051</v>
      </c>
      <c r="F40" s="18" t="s">
        <v>30</v>
      </c>
      <c r="G40" s="19">
        <v>44344</v>
      </c>
      <c r="H40" s="20" t="s">
        <v>55</v>
      </c>
      <c r="I40" s="27">
        <v>1334735</v>
      </c>
      <c r="J40" s="20" t="s">
        <v>32</v>
      </c>
      <c r="K40" s="27">
        <v>133473</v>
      </c>
      <c r="L40" s="98"/>
      <c r="M40" s="99"/>
      <c r="N40" s="100"/>
      <c r="O40" s="46"/>
      <c r="P40" s="47"/>
    </row>
    <row r="41" spans="1:16" ht="14.45" hidden="1" customHeight="1">
      <c r="A41" s="40">
        <v>22</v>
      </c>
      <c r="B41" s="101"/>
      <c r="C41" s="15" t="s">
        <v>66</v>
      </c>
      <c r="D41" s="16" t="str">
        <f t="shared" si="4"/>
        <v>1415</v>
      </c>
      <c r="E41" s="17" t="str">
        <f t="shared" si="1"/>
        <v>0001415</v>
      </c>
      <c r="F41" s="18" t="s">
        <v>30</v>
      </c>
      <c r="G41" s="19">
        <v>44334</v>
      </c>
      <c r="H41" s="20" t="s">
        <v>55</v>
      </c>
      <c r="I41" s="27">
        <v>465128</v>
      </c>
      <c r="J41" s="20" t="s">
        <v>32</v>
      </c>
      <c r="K41" s="27">
        <v>46513</v>
      </c>
      <c r="L41" s="102"/>
      <c r="M41" s="103"/>
      <c r="N41" s="104"/>
      <c r="O41" s="48"/>
      <c r="P41" s="49"/>
    </row>
    <row r="42" spans="1:16" ht="14.45" hidden="1" customHeight="1">
      <c r="A42" s="38">
        <v>23</v>
      </c>
      <c r="B42" s="93" t="s">
        <v>67</v>
      </c>
      <c r="C42" s="15" t="s">
        <v>68</v>
      </c>
      <c r="D42" s="16" t="str">
        <f t="shared" si="4"/>
        <v>4002</v>
      </c>
      <c r="E42" s="17" t="str">
        <f t="shared" si="1"/>
        <v>0004002</v>
      </c>
      <c r="F42" s="18" t="s">
        <v>30</v>
      </c>
      <c r="G42" s="19">
        <v>44376</v>
      </c>
      <c r="H42" s="20" t="s">
        <v>55</v>
      </c>
      <c r="I42" s="27">
        <v>884815</v>
      </c>
      <c r="J42" s="20" t="s">
        <v>32</v>
      </c>
      <c r="K42" s="27">
        <v>88481</v>
      </c>
      <c r="L42" s="94">
        <v>5214270</v>
      </c>
      <c r="M42" s="95"/>
      <c r="N42" s="96"/>
      <c r="O42" s="44" t="s">
        <v>56</v>
      </c>
      <c r="P42" s="45"/>
    </row>
    <row r="43" spans="1:16" ht="14.45" hidden="1" customHeight="1">
      <c r="A43" s="39">
        <v>24</v>
      </c>
      <c r="B43" s="97"/>
      <c r="C43" s="15" t="s">
        <v>69</v>
      </c>
      <c r="D43" s="16" t="str">
        <f t="shared" si="4"/>
        <v>2582</v>
      </c>
      <c r="E43" s="17" t="str">
        <f t="shared" si="1"/>
        <v>0002582</v>
      </c>
      <c r="F43" s="18" t="s">
        <v>30</v>
      </c>
      <c r="G43" s="19">
        <v>44352</v>
      </c>
      <c r="H43" s="20" t="s">
        <v>55</v>
      </c>
      <c r="I43" s="27">
        <v>571476</v>
      </c>
      <c r="J43" s="20" t="s">
        <v>32</v>
      </c>
      <c r="K43" s="27">
        <v>57148</v>
      </c>
      <c r="L43" s="98"/>
      <c r="M43" s="99"/>
      <c r="N43" s="100"/>
      <c r="O43" s="46"/>
      <c r="P43" s="47"/>
    </row>
    <row r="44" spans="1:16" ht="14.45" hidden="1" customHeight="1">
      <c r="A44" s="39">
        <v>25</v>
      </c>
      <c r="B44" s="97"/>
      <c r="C44" s="15" t="s">
        <v>70</v>
      </c>
      <c r="D44" s="16" t="str">
        <f t="shared" si="4"/>
        <v>3041</v>
      </c>
      <c r="E44" s="17" t="str">
        <f t="shared" si="1"/>
        <v>0003041</v>
      </c>
      <c r="F44" s="18" t="s">
        <v>30</v>
      </c>
      <c r="G44" s="19">
        <v>44359</v>
      </c>
      <c r="H44" s="20" t="s">
        <v>55</v>
      </c>
      <c r="I44" s="27">
        <v>1006267</v>
      </c>
      <c r="J44" s="20" t="s">
        <v>32</v>
      </c>
      <c r="K44" s="27">
        <v>100627</v>
      </c>
      <c r="L44" s="98"/>
      <c r="M44" s="99"/>
      <c r="N44" s="100"/>
      <c r="O44" s="46"/>
      <c r="P44" s="47"/>
    </row>
    <row r="45" spans="1:16" ht="14.45" hidden="1" customHeight="1">
      <c r="A45" s="39">
        <v>26</v>
      </c>
      <c r="B45" s="97"/>
      <c r="C45" s="15" t="s">
        <v>71</v>
      </c>
      <c r="D45" s="16" t="str">
        <f t="shared" si="4"/>
        <v>3805</v>
      </c>
      <c r="E45" s="17" t="str">
        <f t="shared" si="1"/>
        <v>0003805</v>
      </c>
      <c r="F45" s="18" t="s">
        <v>30</v>
      </c>
      <c r="G45" s="19">
        <v>44372</v>
      </c>
      <c r="H45" s="20" t="s">
        <v>55</v>
      </c>
      <c r="I45" s="27">
        <v>762651</v>
      </c>
      <c r="J45" s="20" t="s">
        <v>32</v>
      </c>
      <c r="K45" s="27">
        <v>76265</v>
      </c>
      <c r="L45" s="98"/>
      <c r="M45" s="99"/>
      <c r="N45" s="100"/>
      <c r="O45" s="46"/>
      <c r="P45" s="47"/>
    </row>
    <row r="46" spans="1:16" ht="14.45" hidden="1" customHeight="1">
      <c r="A46" s="39">
        <v>27</v>
      </c>
      <c r="B46" s="97"/>
      <c r="C46" s="15" t="s">
        <v>72</v>
      </c>
      <c r="D46" s="16" t="str">
        <f t="shared" si="4"/>
        <v>2646</v>
      </c>
      <c r="E46" s="17" t="str">
        <f t="shared" si="1"/>
        <v>0002646</v>
      </c>
      <c r="F46" s="18" t="s">
        <v>30</v>
      </c>
      <c r="G46" s="19">
        <v>44354</v>
      </c>
      <c r="H46" s="20" t="s">
        <v>55</v>
      </c>
      <c r="I46" s="27">
        <v>1290691</v>
      </c>
      <c r="J46" s="20" t="s">
        <v>32</v>
      </c>
      <c r="K46" s="27">
        <v>129069</v>
      </c>
      <c r="L46" s="98"/>
      <c r="M46" s="99"/>
      <c r="N46" s="100"/>
      <c r="O46" s="46"/>
      <c r="P46" s="47"/>
    </row>
    <row r="47" spans="1:16" ht="14.45" hidden="1" customHeight="1">
      <c r="A47" s="40">
        <v>28</v>
      </c>
      <c r="B47" s="101"/>
      <c r="C47" s="15" t="s">
        <v>73</v>
      </c>
      <c r="D47" s="16" t="str">
        <f t="shared" si="4"/>
        <v>3556</v>
      </c>
      <c r="E47" s="17" t="str">
        <f t="shared" si="1"/>
        <v>0003556</v>
      </c>
      <c r="F47" s="18" t="s">
        <v>30</v>
      </c>
      <c r="G47" s="19">
        <v>44368</v>
      </c>
      <c r="H47" s="20" t="s">
        <v>55</v>
      </c>
      <c r="I47" s="27">
        <v>1277733</v>
      </c>
      <c r="J47" s="20" t="s">
        <v>32</v>
      </c>
      <c r="K47" s="27">
        <v>127773</v>
      </c>
      <c r="L47" s="102"/>
      <c r="M47" s="103"/>
      <c r="N47" s="104"/>
      <c r="O47" s="48"/>
      <c r="P47" s="49"/>
    </row>
    <row r="48" spans="1:16" ht="14.45" hidden="1" customHeight="1">
      <c r="A48" s="38">
        <v>29</v>
      </c>
      <c r="B48" s="93" t="s">
        <v>74</v>
      </c>
      <c r="C48" s="15" t="s">
        <v>75</v>
      </c>
      <c r="D48" s="16" t="str">
        <f t="shared" si="4"/>
        <v>5009</v>
      </c>
      <c r="E48" s="17" t="str">
        <f t="shared" si="1"/>
        <v>0005009</v>
      </c>
      <c r="F48" s="18" t="s">
        <v>30</v>
      </c>
      <c r="G48" s="19">
        <v>44386</v>
      </c>
      <c r="H48" s="20" t="s">
        <v>55</v>
      </c>
      <c r="I48" s="27">
        <v>948979</v>
      </c>
      <c r="J48" s="20" t="s">
        <v>32</v>
      </c>
      <c r="K48" s="27">
        <v>94898</v>
      </c>
      <c r="L48" s="94">
        <v>4509744</v>
      </c>
      <c r="M48" s="95"/>
      <c r="N48" s="96"/>
      <c r="O48" s="44" t="s">
        <v>56</v>
      </c>
      <c r="P48" s="45"/>
    </row>
    <row r="49" spans="1:16" ht="14.45" hidden="1" customHeight="1">
      <c r="A49" s="39">
        <v>30</v>
      </c>
      <c r="B49" s="97"/>
      <c r="C49" s="15" t="s">
        <v>76</v>
      </c>
      <c r="D49" s="16" t="str">
        <f t="shared" si="4"/>
        <v>5028</v>
      </c>
      <c r="E49" s="17" t="str">
        <f t="shared" si="1"/>
        <v>0005028</v>
      </c>
      <c r="F49" s="18" t="s">
        <v>30</v>
      </c>
      <c r="G49" s="19">
        <v>44386</v>
      </c>
      <c r="H49" s="20" t="s">
        <v>55</v>
      </c>
      <c r="I49" s="27">
        <v>1032552</v>
      </c>
      <c r="J49" s="20" t="s">
        <v>32</v>
      </c>
      <c r="K49" s="27">
        <v>103255</v>
      </c>
      <c r="L49" s="98"/>
      <c r="M49" s="99"/>
      <c r="N49" s="100"/>
      <c r="O49" s="46"/>
      <c r="P49" s="47"/>
    </row>
    <row r="50" spans="1:16" ht="14.45" hidden="1" customHeight="1">
      <c r="A50" s="39">
        <v>31</v>
      </c>
      <c r="B50" s="97"/>
      <c r="C50" s="15" t="s">
        <v>77</v>
      </c>
      <c r="D50" s="16" t="str">
        <f t="shared" si="4"/>
        <v>5022</v>
      </c>
      <c r="E50" s="17" t="str">
        <f t="shared" si="1"/>
        <v>0005022</v>
      </c>
      <c r="F50" s="18" t="s">
        <v>30</v>
      </c>
      <c r="G50" s="19">
        <v>44386</v>
      </c>
      <c r="H50" s="20" t="s">
        <v>55</v>
      </c>
      <c r="I50" s="27">
        <v>1738605</v>
      </c>
      <c r="J50" s="20" t="s">
        <v>32</v>
      </c>
      <c r="K50" s="27">
        <v>173861</v>
      </c>
      <c r="L50" s="98"/>
      <c r="M50" s="99"/>
      <c r="N50" s="100"/>
      <c r="O50" s="46"/>
      <c r="P50" s="47"/>
    </row>
    <row r="51" spans="1:16" ht="14.45" hidden="1" customHeight="1">
      <c r="A51" s="40">
        <v>32</v>
      </c>
      <c r="B51" s="101"/>
      <c r="C51" s="15" t="s">
        <v>78</v>
      </c>
      <c r="D51" s="16" t="str">
        <f t="shared" si="4"/>
        <v>4256</v>
      </c>
      <c r="E51" s="17" t="str">
        <f t="shared" si="1"/>
        <v>0004256</v>
      </c>
      <c r="F51" s="18" t="s">
        <v>30</v>
      </c>
      <c r="G51" s="19">
        <v>44378</v>
      </c>
      <c r="H51" s="20" t="s">
        <v>55</v>
      </c>
      <c r="I51" s="27">
        <v>1290691</v>
      </c>
      <c r="J51" s="20" t="s">
        <v>32</v>
      </c>
      <c r="K51" s="27">
        <v>129069</v>
      </c>
      <c r="L51" s="102"/>
      <c r="M51" s="103"/>
      <c r="N51" s="104"/>
      <c r="O51" s="48"/>
      <c r="P51" s="49"/>
    </row>
    <row r="52" spans="1:16" ht="14.45" hidden="1" customHeight="1">
      <c r="A52" s="38">
        <v>33</v>
      </c>
      <c r="B52" s="93" t="s">
        <v>79</v>
      </c>
      <c r="C52" s="15" t="s">
        <v>80</v>
      </c>
      <c r="D52" s="16" t="str">
        <f t="shared" si="4"/>
        <v>6410</v>
      </c>
      <c r="E52" s="17" t="str">
        <f t="shared" si="1"/>
        <v>0006410</v>
      </c>
      <c r="F52" s="18" t="s">
        <v>30</v>
      </c>
      <c r="G52" s="19">
        <v>44413</v>
      </c>
      <c r="H52" s="20" t="s">
        <v>55</v>
      </c>
      <c r="I52" s="27">
        <v>1199066</v>
      </c>
      <c r="J52" s="20" t="s">
        <v>32</v>
      </c>
      <c r="K52" s="27">
        <v>119907</v>
      </c>
      <c r="L52" s="94">
        <v>5102458</v>
      </c>
      <c r="M52" s="95"/>
      <c r="N52" s="96"/>
      <c r="O52" s="44" t="s">
        <v>56</v>
      </c>
      <c r="P52" s="45"/>
    </row>
    <row r="53" spans="1:16" ht="14.45" hidden="1" customHeight="1">
      <c r="A53" s="39">
        <v>34</v>
      </c>
      <c r="B53" s="97"/>
      <c r="C53" s="15" t="s">
        <v>81</v>
      </c>
      <c r="D53" s="16" t="str">
        <f t="shared" si="4"/>
        <v>6781</v>
      </c>
      <c r="E53" s="17" t="str">
        <f t="shared" si="1"/>
        <v>0006781</v>
      </c>
      <c r="F53" s="18" t="s">
        <v>30</v>
      </c>
      <c r="G53" s="19">
        <v>44424</v>
      </c>
      <c r="H53" s="20" t="s">
        <v>55</v>
      </c>
      <c r="I53" s="27">
        <v>1475067</v>
      </c>
      <c r="J53" s="20" t="s">
        <v>32</v>
      </c>
      <c r="K53" s="27">
        <v>147507</v>
      </c>
      <c r="L53" s="98"/>
      <c r="M53" s="99"/>
      <c r="N53" s="100"/>
      <c r="O53" s="46"/>
      <c r="P53" s="47"/>
    </row>
    <row r="54" spans="1:16" ht="14.45" hidden="1" customHeight="1">
      <c r="A54" s="40">
        <v>35</v>
      </c>
      <c r="B54" s="101"/>
      <c r="C54" s="15" t="s">
        <v>82</v>
      </c>
      <c r="D54" s="16" t="str">
        <f t="shared" si="4"/>
        <v>6645</v>
      </c>
      <c r="E54" s="17" t="str">
        <f t="shared" si="1"/>
        <v>0006645</v>
      </c>
      <c r="F54" s="18" t="s">
        <v>30</v>
      </c>
      <c r="G54" s="19">
        <v>44420</v>
      </c>
      <c r="H54" s="20" t="s">
        <v>55</v>
      </c>
      <c r="I54" s="27">
        <v>2995265</v>
      </c>
      <c r="J54" s="20" t="s">
        <v>32</v>
      </c>
      <c r="K54" s="27">
        <v>299527</v>
      </c>
      <c r="L54" s="102"/>
      <c r="M54" s="103"/>
      <c r="N54" s="104"/>
      <c r="O54" s="48"/>
      <c r="P54" s="49"/>
    </row>
    <row r="55" spans="1:16" ht="16.149999999999999" hidden="1" customHeight="1">
      <c r="A55" s="23">
        <v>36</v>
      </c>
      <c r="B55" s="23" t="s">
        <v>83</v>
      </c>
      <c r="C55" s="15" t="s">
        <v>84</v>
      </c>
      <c r="D55" s="16" t="str">
        <f t="shared" si="4"/>
        <v>7119</v>
      </c>
      <c r="E55" s="17" t="str">
        <f t="shared" si="1"/>
        <v>0007119</v>
      </c>
      <c r="F55" s="18" t="s">
        <v>30</v>
      </c>
      <c r="G55" s="19">
        <v>44450</v>
      </c>
      <c r="H55" s="20" t="s">
        <v>55</v>
      </c>
      <c r="I55" s="27">
        <v>1290691</v>
      </c>
      <c r="J55" s="20" t="s">
        <v>32</v>
      </c>
      <c r="K55" s="27">
        <v>129069</v>
      </c>
      <c r="L55" s="105">
        <v>1161622</v>
      </c>
      <c r="M55" s="106"/>
      <c r="N55" s="107"/>
      <c r="O55" s="36" t="s">
        <v>56</v>
      </c>
      <c r="P55" s="37"/>
    </row>
    <row r="56" spans="1:16" ht="14.45" hidden="1" customHeight="1">
      <c r="A56" s="38">
        <v>37</v>
      </c>
      <c r="B56" s="93" t="s">
        <v>85</v>
      </c>
      <c r="C56" s="15" t="s">
        <v>86</v>
      </c>
      <c r="D56" s="16" t="str">
        <f t="shared" si="0"/>
        <v>009395</v>
      </c>
      <c r="E56" s="17" t="str">
        <f t="shared" si="1"/>
        <v>0009395</v>
      </c>
      <c r="F56" s="18" t="s">
        <v>30</v>
      </c>
      <c r="G56" s="19">
        <v>44490</v>
      </c>
      <c r="H56" s="20" t="s">
        <v>55</v>
      </c>
      <c r="I56" s="27">
        <v>796330</v>
      </c>
      <c r="J56" s="20" t="s">
        <v>32</v>
      </c>
      <c r="K56" s="27">
        <v>79633</v>
      </c>
      <c r="L56" s="94">
        <v>26110975</v>
      </c>
      <c r="M56" s="95"/>
      <c r="N56" s="96"/>
      <c r="O56" s="44" t="s">
        <v>56</v>
      </c>
      <c r="P56" s="45"/>
    </row>
    <row r="57" spans="1:16" ht="14.45" hidden="1" customHeight="1">
      <c r="A57" s="39">
        <v>38</v>
      </c>
      <c r="B57" s="97"/>
      <c r="C57" s="15" t="s">
        <v>87</v>
      </c>
      <c r="D57" s="16" t="str">
        <f t="shared" ref="D57:D64" si="5">RIGHT(C57,4)</f>
        <v>9275</v>
      </c>
      <c r="E57" s="17" t="str">
        <f t="shared" si="1"/>
        <v>0009275</v>
      </c>
      <c r="F57" s="18" t="s">
        <v>30</v>
      </c>
      <c r="G57" s="19">
        <v>44488</v>
      </c>
      <c r="H57" s="20" t="s">
        <v>55</v>
      </c>
      <c r="I57" s="27">
        <v>2175505</v>
      </c>
      <c r="J57" s="20" t="s">
        <v>32</v>
      </c>
      <c r="K57" s="27">
        <v>217550</v>
      </c>
      <c r="L57" s="98"/>
      <c r="M57" s="99"/>
      <c r="N57" s="100"/>
      <c r="O57" s="46"/>
      <c r="P57" s="47"/>
    </row>
    <row r="58" spans="1:16" ht="14.45" hidden="1" customHeight="1">
      <c r="A58" s="39">
        <v>39</v>
      </c>
      <c r="B58" s="97"/>
      <c r="C58" s="15" t="s">
        <v>88</v>
      </c>
      <c r="D58" s="16" t="str">
        <f t="shared" si="5"/>
        <v>8368</v>
      </c>
      <c r="E58" s="17" t="str">
        <f t="shared" si="1"/>
        <v>0008368</v>
      </c>
      <c r="F58" s="18" t="s">
        <v>30</v>
      </c>
      <c r="G58" s="19">
        <v>44478</v>
      </c>
      <c r="H58" s="20" t="s">
        <v>55</v>
      </c>
      <c r="I58" s="27">
        <v>1290691</v>
      </c>
      <c r="J58" s="20" t="s">
        <v>32</v>
      </c>
      <c r="K58" s="27">
        <v>129069</v>
      </c>
      <c r="L58" s="98"/>
      <c r="M58" s="99"/>
      <c r="N58" s="100"/>
      <c r="O58" s="46"/>
      <c r="P58" s="47"/>
    </row>
    <row r="59" spans="1:16" ht="14.45" hidden="1" customHeight="1">
      <c r="A59" s="39">
        <v>40</v>
      </c>
      <c r="B59" s="97"/>
      <c r="C59" s="15" t="s">
        <v>89</v>
      </c>
      <c r="D59" s="16" t="str">
        <f t="shared" si="5"/>
        <v>8221</v>
      </c>
      <c r="E59" s="17" t="str">
        <f t="shared" si="1"/>
        <v>0008221</v>
      </c>
      <c r="F59" s="18" t="s">
        <v>30</v>
      </c>
      <c r="G59" s="19">
        <v>44475</v>
      </c>
      <c r="H59" s="20" t="s">
        <v>55</v>
      </c>
      <c r="I59" s="27">
        <v>3409786</v>
      </c>
      <c r="J59" s="20" t="s">
        <v>32</v>
      </c>
      <c r="K59" s="27">
        <v>340979</v>
      </c>
      <c r="L59" s="98"/>
      <c r="M59" s="99"/>
      <c r="N59" s="100"/>
      <c r="O59" s="46"/>
      <c r="P59" s="47"/>
    </row>
    <row r="60" spans="1:16" ht="14.45" hidden="1" customHeight="1">
      <c r="A60" s="39">
        <v>41</v>
      </c>
      <c r="B60" s="97"/>
      <c r="C60" s="15" t="s">
        <v>90</v>
      </c>
      <c r="D60" s="16" t="str">
        <f>RIGHT(C60,3)</f>
        <v>238</v>
      </c>
      <c r="E60" s="17" t="str">
        <f t="shared" si="1"/>
        <v>0000238</v>
      </c>
      <c r="F60" s="18" t="s">
        <v>30</v>
      </c>
      <c r="G60" s="19">
        <v>44497</v>
      </c>
      <c r="H60" s="20" t="s">
        <v>55</v>
      </c>
      <c r="I60" s="27">
        <v>1858462</v>
      </c>
      <c r="J60" s="20" t="s">
        <v>32</v>
      </c>
      <c r="K60" s="27">
        <v>185846</v>
      </c>
      <c r="L60" s="98"/>
      <c r="M60" s="99"/>
      <c r="N60" s="100"/>
      <c r="O60" s="46"/>
      <c r="P60" s="47"/>
    </row>
    <row r="61" spans="1:16" ht="14.45" hidden="1" customHeight="1">
      <c r="A61" s="39">
        <v>42</v>
      </c>
      <c r="B61" s="97"/>
      <c r="C61" s="15" t="s">
        <v>91</v>
      </c>
      <c r="D61" s="16" t="str">
        <f t="shared" si="5"/>
        <v>8364</v>
      </c>
      <c r="E61" s="17" t="str">
        <f t="shared" si="1"/>
        <v>0008364</v>
      </c>
      <c r="F61" s="18" t="s">
        <v>30</v>
      </c>
      <c r="G61" s="19">
        <v>44478</v>
      </c>
      <c r="H61" s="20" t="s">
        <v>55</v>
      </c>
      <c r="I61" s="27">
        <v>3154426</v>
      </c>
      <c r="J61" s="20" t="s">
        <v>32</v>
      </c>
      <c r="K61" s="27">
        <v>315443</v>
      </c>
      <c r="L61" s="98"/>
      <c r="M61" s="99"/>
      <c r="N61" s="100"/>
      <c r="O61" s="46"/>
      <c r="P61" s="47"/>
    </row>
    <row r="62" spans="1:16" ht="14.45" hidden="1" customHeight="1">
      <c r="A62" s="39">
        <v>43</v>
      </c>
      <c r="B62" s="97"/>
      <c r="C62" s="15" t="s">
        <v>92</v>
      </c>
      <c r="D62" s="16" t="str">
        <f t="shared" si="5"/>
        <v>8335</v>
      </c>
      <c r="E62" s="17" t="str">
        <f t="shared" si="1"/>
        <v>0008335</v>
      </c>
      <c r="F62" s="18" t="s">
        <v>30</v>
      </c>
      <c r="G62" s="19">
        <v>44477</v>
      </c>
      <c r="H62" s="20" t="s">
        <v>55</v>
      </c>
      <c r="I62" s="27">
        <v>1182903</v>
      </c>
      <c r="J62" s="20" t="s">
        <v>32</v>
      </c>
      <c r="K62" s="27">
        <v>118290</v>
      </c>
      <c r="L62" s="98"/>
      <c r="M62" s="99"/>
      <c r="N62" s="100"/>
      <c r="O62" s="46"/>
      <c r="P62" s="47"/>
    </row>
    <row r="63" spans="1:16" ht="14.45" hidden="1" customHeight="1">
      <c r="A63" s="39">
        <v>44</v>
      </c>
      <c r="B63" s="97"/>
      <c r="C63" s="15" t="s">
        <v>93</v>
      </c>
      <c r="D63" s="16" t="str">
        <f t="shared" si="5"/>
        <v>9396</v>
      </c>
      <c r="E63" s="17" t="str">
        <f t="shared" si="1"/>
        <v>0009396</v>
      </c>
      <c r="F63" s="18" t="s">
        <v>30</v>
      </c>
      <c r="G63" s="19">
        <v>44490</v>
      </c>
      <c r="H63" s="20" t="s">
        <v>55</v>
      </c>
      <c r="I63" s="27">
        <v>1669553</v>
      </c>
      <c r="J63" s="20" t="s">
        <v>32</v>
      </c>
      <c r="K63" s="27">
        <v>166955</v>
      </c>
      <c r="L63" s="98"/>
      <c r="M63" s="99"/>
      <c r="N63" s="100"/>
      <c r="O63" s="46"/>
      <c r="P63" s="47"/>
    </row>
    <row r="64" spans="1:16" ht="14.45" hidden="1" customHeight="1">
      <c r="A64" s="39">
        <v>45</v>
      </c>
      <c r="B64" s="97"/>
      <c r="C64" s="15" t="s">
        <v>94</v>
      </c>
      <c r="D64" s="16" t="str">
        <f t="shared" si="5"/>
        <v>8546</v>
      </c>
      <c r="E64" s="17" t="str">
        <f t="shared" si="1"/>
        <v>0008546</v>
      </c>
      <c r="F64" s="18" t="s">
        <v>30</v>
      </c>
      <c r="G64" s="19">
        <v>44482</v>
      </c>
      <c r="H64" s="20" t="s">
        <v>55</v>
      </c>
      <c r="I64" s="27">
        <v>2230227</v>
      </c>
      <c r="J64" s="20" t="s">
        <v>32</v>
      </c>
      <c r="K64" s="27">
        <v>223023</v>
      </c>
      <c r="L64" s="98"/>
      <c r="M64" s="99"/>
      <c r="N64" s="100"/>
      <c r="O64" s="46"/>
      <c r="P64" s="47"/>
    </row>
    <row r="65" spans="1:16" ht="14.45" hidden="1" customHeight="1">
      <c r="A65" s="39">
        <v>46</v>
      </c>
      <c r="B65" s="97"/>
      <c r="C65" s="15" t="s">
        <v>95</v>
      </c>
      <c r="D65" s="16" t="str">
        <f t="shared" si="0"/>
        <v>000241</v>
      </c>
      <c r="E65" s="17" t="str">
        <f t="shared" si="1"/>
        <v>0000241</v>
      </c>
      <c r="F65" s="18" t="s">
        <v>30</v>
      </c>
      <c r="G65" s="19">
        <v>44489</v>
      </c>
      <c r="H65" s="20" t="s">
        <v>55</v>
      </c>
      <c r="I65" s="27">
        <v>469205</v>
      </c>
      <c r="J65" s="20" t="s">
        <v>32</v>
      </c>
      <c r="K65" s="27">
        <v>46920</v>
      </c>
      <c r="L65" s="98"/>
      <c r="M65" s="99"/>
      <c r="N65" s="100"/>
      <c r="O65" s="46"/>
      <c r="P65" s="47"/>
    </row>
    <row r="66" spans="1:16" ht="14.45" hidden="1" customHeight="1">
      <c r="A66" s="39">
        <v>47</v>
      </c>
      <c r="B66" s="97"/>
      <c r="C66" s="15" t="s">
        <v>96</v>
      </c>
      <c r="D66" s="16" t="str">
        <f t="shared" si="0"/>
        <v>008958</v>
      </c>
      <c r="E66" s="17" t="str">
        <f t="shared" si="1"/>
        <v>0008958</v>
      </c>
      <c r="F66" s="18" t="s">
        <v>30</v>
      </c>
      <c r="G66" s="19">
        <v>44487</v>
      </c>
      <c r="H66" s="20" t="s">
        <v>55</v>
      </c>
      <c r="I66" s="27">
        <v>3425541</v>
      </c>
      <c r="J66" s="20" t="s">
        <v>32</v>
      </c>
      <c r="K66" s="27">
        <v>342554</v>
      </c>
      <c r="L66" s="98"/>
      <c r="M66" s="99"/>
      <c r="N66" s="100"/>
      <c r="O66" s="46"/>
      <c r="P66" s="47"/>
    </row>
    <row r="67" spans="1:16" ht="14.45" hidden="1" customHeight="1">
      <c r="A67" s="39">
        <v>48</v>
      </c>
      <c r="B67" s="97"/>
      <c r="C67" s="15" t="s">
        <v>97</v>
      </c>
      <c r="D67" s="16" t="str">
        <f t="shared" ref="D67:D70" si="6">RIGHT(C67,4)</f>
        <v>9576</v>
      </c>
      <c r="E67" s="17" t="str">
        <f t="shared" si="1"/>
        <v>0009576</v>
      </c>
      <c r="F67" s="18" t="s">
        <v>30</v>
      </c>
      <c r="G67" s="19">
        <v>44491</v>
      </c>
      <c r="H67" s="20" t="s">
        <v>55</v>
      </c>
      <c r="I67" s="27">
        <v>3106910</v>
      </c>
      <c r="J67" s="20" t="s">
        <v>32</v>
      </c>
      <c r="K67" s="27">
        <v>310691</v>
      </c>
      <c r="L67" s="98"/>
      <c r="M67" s="99"/>
      <c r="N67" s="100"/>
      <c r="O67" s="46"/>
      <c r="P67" s="47"/>
    </row>
    <row r="68" spans="1:16" ht="14.45" hidden="1" customHeight="1">
      <c r="A68" s="39">
        <v>49</v>
      </c>
      <c r="B68" s="97"/>
      <c r="C68" s="15" t="s">
        <v>98</v>
      </c>
      <c r="D68" s="16" t="str">
        <f t="shared" si="6"/>
        <v>8017</v>
      </c>
      <c r="E68" s="17" t="str">
        <f t="shared" si="1"/>
        <v>0008017</v>
      </c>
      <c r="F68" s="18" t="s">
        <v>30</v>
      </c>
      <c r="G68" s="19">
        <v>44470</v>
      </c>
      <c r="H68" s="20" t="s">
        <v>55</v>
      </c>
      <c r="I68" s="27">
        <v>2581381</v>
      </c>
      <c r="J68" s="20" t="s">
        <v>32</v>
      </c>
      <c r="K68" s="27">
        <v>258138</v>
      </c>
      <c r="L68" s="98"/>
      <c r="M68" s="99"/>
      <c r="N68" s="100"/>
      <c r="O68" s="46"/>
      <c r="P68" s="47"/>
    </row>
    <row r="69" spans="1:16" ht="14.45" hidden="1" customHeight="1">
      <c r="A69" s="40">
        <v>50</v>
      </c>
      <c r="B69" s="101"/>
      <c r="C69" s="15" t="s">
        <v>99</v>
      </c>
      <c r="D69" s="16" t="str">
        <f>RIGHT(C69,3)</f>
        <v>246</v>
      </c>
      <c r="E69" s="17" t="str">
        <f t="shared" si="1"/>
        <v>0000246</v>
      </c>
      <c r="F69" s="18" t="s">
        <v>30</v>
      </c>
      <c r="G69" s="19">
        <v>44497</v>
      </c>
      <c r="H69" s="20" t="s">
        <v>55</v>
      </c>
      <c r="I69" s="27">
        <v>1661274</v>
      </c>
      <c r="J69" s="20" t="s">
        <v>32</v>
      </c>
      <c r="K69" s="27">
        <v>166127</v>
      </c>
      <c r="L69" s="102"/>
      <c r="M69" s="103"/>
      <c r="N69" s="104"/>
      <c r="O69" s="48"/>
      <c r="P69" s="49"/>
    </row>
    <row r="70" spans="1:16" ht="14.45" hidden="1" customHeight="1">
      <c r="A70" s="38">
        <v>51</v>
      </c>
      <c r="B70" s="93" t="s">
        <v>100</v>
      </c>
      <c r="C70" s="15" t="s">
        <v>101</v>
      </c>
      <c r="D70" s="16" t="str">
        <f t="shared" si="6"/>
        <v>9363</v>
      </c>
      <c r="E70" s="17" t="str">
        <f t="shared" si="1"/>
        <v>0009363</v>
      </c>
      <c r="F70" s="18" t="s">
        <v>30</v>
      </c>
      <c r="G70" s="19">
        <v>44489</v>
      </c>
      <c r="H70" s="20" t="s">
        <v>55</v>
      </c>
      <c r="I70" s="27">
        <v>4397107</v>
      </c>
      <c r="J70" s="20" t="s">
        <v>32</v>
      </c>
      <c r="K70" s="27">
        <v>439711</v>
      </c>
      <c r="L70" s="94">
        <v>10624221</v>
      </c>
      <c r="M70" s="95"/>
      <c r="N70" s="96"/>
      <c r="O70" s="44" t="s">
        <v>56</v>
      </c>
      <c r="P70" s="45"/>
    </row>
    <row r="71" spans="1:16" ht="14.45" hidden="1" customHeight="1">
      <c r="A71" s="39">
        <v>52</v>
      </c>
      <c r="B71" s="97"/>
      <c r="C71" s="15" t="s">
        <v>102</v>
      </c>
      <c r="D71" s="16" t="str">
        <f t="shared" si="0"/>
        <v>000030</v>
      </c>
      <c r="E71" s="17" t="str">
        <f t="shared" si="1"/>
        <v>0000030</v>
      </c>
      <c r="F71" s="18" t="s">
        <v>30</v>
      </c>
      <c r="G71" s="19">
        <v>44494</v>
      </c>
      <c r="H71" s="20" t="s">
        <v>55</v>
      </c>
      <c r="I71" s="27">
        <v>703808</v>
      </c>
      <c r="J71" s="20" t="s">
        <v>32</v>
      </c>
      <c r="K71" s="27">
        <v>70381</v>
      </c>
      <c r="L71" s="98"/>
      <c r="M71" s="99"/>
      <c r="N71" s="100"/>
      <c r="O71" s="46"/>
      <c r="P71" s="47"/>
    </row>
    <row r="72" spans="1:16" ht="14.45" hidden="1" customHeight="1">
      <c r="A72" s="39">
        <v>53</v>
      </c>
      <c r="B72" s="97"/>
      <c r="C72" s="15" t="s">
        <v>103</v>
      </c>
      <c r="D72" s="16" t="str">
        <f t="shared" ref="D72:D75" si="7">RIGHT(C72,4)</f>
        <v>9272</v>
      </c>
      <c r="E72" s="17" t="str">
        <f t="shared" si="1"/>
        <v>0009272</v>
      </c>
      <c r="F72" s="18" t="s">
        <v>30</v>
      </c>
      <c r="G72" s="19">
        <v>44488</v>
      </c>
      <c r="H72" s="20" t="s">
        <v>55</v>
      </c>
      <c r="I72" s="27">
        <v>1876501</v>
      </c>
      <c r="J72" s="20" t="s">
        <v>32</v>
      </c>
      <c r="K72" s="27">
        <v>187650</v>
      </c>
      <c r="L72" s="98"/>
      <c r="M72" s="99"/>
      <c r="N72" s="100"/>
      <c r="O72" s="46"/>
      <c r="P72" s="47"/>
    </row>
    <row r="73" spans="1:16" ht="14.45" hidden="1" customHeight="1">
      <c r="A73" s="39">
        <v>54</v>
      </c>
      <c r="B73" s="97"/>
      <c r="C73" s="15" t="s">
        <v>104</v>
      </c>
      <c r="D73" s="16" t="str">
        <f t="shared" si="7"/>
        <v>0098</v>
      </c>
      <c r="E73" s="17" t="str">
        <f t="shared" si="1"/>
        <v>0000098</v>
      </c>
      <c r="F73" s="18" t="s">
        <v>30</v>
      </c>
      <c r="G73" s="19">
        <v>44495</v>
      </c>
      <c r="H73" s="20" t="s">
        <v>105</v>
      </c>
      <c r="I73" s="27">
        <v>703808</v>
      </c>
      <c r="J73" s="20" t="s">
        <v>32</v>
      </c>
      <c r="K73" s="27">
        <v>70381</v>
      </c>
      <c r="L73" s="98"/>
      <c r="M73" s="99"/>
      <c r="N73" s="100"/>
      <c r="O73" s="46"/>
      <c r="P73" s="47"/>
    </row>
    <row r="74" spans="1:16" ht="14.45" hidden="1" customHeight="1">
      <c r="A74" s="39">
        <v>55</v>
      </c>
      <c r="B74" s="97"/>
      <c r="C74" s="15" t="s">
        <v>106</v>
      </c>
      <c r="D74" s="16" t="str">
        <f t="shared" si="7"/>
        <v>8295</v>
      </c>
      <c r="E74" s="17" t="str">
        <f t="shared" si="1"/>
        <v>0008295</v>
      </c>
      <c r="F74" s="18" t="s">
        <v>30</v>
      </c>
      <c r="G74" s="19">
        <v>44477</v>
      </c>
      <c r="H74" s="20" t="s">
        <v>55</v>
      </c>
      <c r="I74" s="27">
        <v>1797043</v>
      </c>
      <c r="J74" s="20" t="s">
        <v>32</v>
      </c>
      <c r="K74" s="27">
        <v>179704</v>
      </c>
      <c r="L74" s="98"/>
      <c r="M74" s="99"/>
      <c r="N74" s="100"/>
      <c r="O74" s="46"/>
      <c r="P74" s="47"/>
    </row>
    <row r="75" spans="1:16" ht="14.45" hidden="1" customHeight="1">
      <c r="A75" s="40">
        <v>56</v>
      </c>
      <c r="B75" s="101"/>
      <c r="C75" s="15" t="s">
        <v>107</v>
      </c>
      <c r="D75" s="16" t="str">
        <f t="shared" si="7"/>
        <v>8294</v>
      </c>
      <c r="E75" s="17" t="str">
        <f t="shared" si="1"/>
        <v>0008294</v>
      </c>
      <c r="F75" s="18" t="s">
        <v>30</v>
      </c>
      <c r="G75" s="19">
        <v>44477</v>
      </c>
      <c r="H75" s="20" t="s">
        <v>55</v>
      </c>
      <c r="I75" s="27">
        <v>2326423</v>
      </c>
      <c r="J75" s="20" t="s">
        <v>32</v>
      </c>
      <c r="K75" s="27">
        <v>232642</v>
      </c>
      <c r="L75" s="102"/>
      <c r="M75" s="103"/>
      <c r="N75" s="104"/>
      <c r="O75" s="48"/>
      <c r="P75" s="49"/>
    </row>
    <row r="76" spans="1:16" ht="14.45" hidden="1" customHeight="1">
      <c r="A76" s="38">
        <v>57</v>
      </c>
      <c r="B76" s="93" t="s">
        <v>108</v>
      </c>
      <c r="C76" s="15" t="s">
        <v>109</v>
      </c>
      <c r="D76" s="16" t="str">
        <f t="shared" si="0"/>
        <v>001560</v>
      </c>
      <c r="E76" s="17" t="str">
        <f t="shared" si="1"/>
        <v>0001560</v>
      </c>
      <c r="F76" s="18" t="s">
        <v>30</v>
      </c>
      <c r="G76" s="19">
        <v>44515</v>
      </c>
      <c r="H76" s="20" t="s">
        <v>110</v>
      </c>
      <c r="I76" s="27">
        <v>518466</v>
      </c>
      <c r="J76" s="20" t="s">
        <v>32</v>
      </c>
      <c r="K76" s="27">
        <v>51847</v>
      </c>
      <c r="L76" s="94">
        <v>5146798</v>
      </c>
      <c r="M76" s="95"/>
      <c r="N76" s="96"/>
      <c r="O76" s="44" t="s">
        <v>56</v>
      </c>
      <c r="P76" s="45"/>
    </row>
    <row r="77" spans="1:16" ht="14.45" hidden="1" customHeight="1">
      <c r="A77" s="39">
        <v>58</v>
      </c>
      <c r="B77" s="97"/>
      <c r="C77" s="15" t="s">
        <v>111</v>
      </c>
      <c r="D77" s="16" t="str">
        <f t="shared" si="0"/>
        <v>002260</v>
      </c>
      <c r="E77" s="17" t="str">
        <f t="shared" si="1"/>
        <v>0002260</v>
      </c>
      <c r="F77" s="18" t="s">
        <v>30</v>
      </c>
      <c r="G77" s="19">
        <v>44524</v>
      </c>
      <c r="H77" s="20" t="s">
        <v>55</v>
      </c>
      <c r="I77" s="27">
        <v>845422</v>
      </c>
      <c r="J77" s="20" t="s">
        <v>32</v>
      </c>
      <c r="K77" s="27">
        <v>84542</v>
      </c>
      <c r="L77" s="98"/>
      <c r="M77" s="99"/>
      <c r="N77" s="100"/>
      <c r="O77" s="46"/>
      <c r="P77" s="47"/>
    </row>
    <row r="78" spans="1:16" ht="14.45" hidden="1" customHeight="1">
      <c r="A78" s="39">
        <v>59</v>
      </c>
      <c r="B78" s="97"/>
      <c r="C78" s="15" t="s">
        <v>112</v>
      </c>
      <c r="D78" s="16" t="str">
        <f t="shared" si="0"/>
        <v>002647</v>
      </c>
      <c r="E78" s="17" t="str">
        <f t="shared" si="1"/>
        <v>0002647</v>
      </c>
      <c r="F78" s="18" t="s">
        <v>30</v>
      </c>
      <c r="G78" s="19">
        <v>44530</v>
      </c>
      <c r="H78" s="20" t="s">
        <v>110</v>
      </c>
      <c r="I78" s="27">
        <v>800961</v>
      </c>
      <c r="J78" s="20" t="s">
        <v>32</v>
      </c>
      <c r="K78" s="27">
        <v>80096</v>
      </c>
      <c r="L78" s="98"/>
      <c r="M78" s="99"/>
      <c r="N78" s="100"/>
      <c r="O78" s="46"/>
      <c r="P78" s="47"/>
    </row>
    <row r="79" spans="1:16" ht="14.45" hidden="1" customHeight="1">
      <c r="A79" s="39">
        <v>60</v>
      </c>
      <c r="B79" s="97"/>
      <c r="C79" s="15" t="s">
        <v>113</v>
      </c>
      <c r="D79" s="16" t="str">
        <f t="shared" si="0"/>
        <v>001862</v>
      </c>
      <c r="E79" s="17" t="str">
        <f t="shared" si="1"/>
        <v>0001862</v>
      </c>
      <c r="F79" s="18" t="s">
        <v>30</v>
      </c>
      <c r="G79" s="19">
        <v>44518</v>
      </c>
      <c r="H79" s="20" t="s">
        <v>110</v>
      </c>
      <c r="I79" s="27">
        <v>770362</v>
      </c>
      <c r="J79" s="20" t="s">
        <v>32</v>
      </c>
      <c r="K79" s="27">
        <v>77036</v>
      </c>
      <c r="L79" s="98"/>
      <c r="M79" s="99"/>
      <c r="N79" s="100"/>
      <c r="O79" s="46"/>
      <c r="P79" s="47"/>
    </row>
    <row r="80" spans="1:16" ht="14.45" hidden="1" customHeight="1">
      <c r="A80" s="39">
        <v>61</v>
      </c>
      <c r="B80" s="97"/>
      <c r="C80" s="15" t="s">
        <v>114</v>
      </c>
      <c r="D80" s="16" t="str">
        <f t="shared" si="0"/>
        <v>001359</v>
      </c>
      <c r="E80" s="17" t="str">
        <f t="shared" si="1"/>
        <v>0001359</v>
      </c>
      <c r="F80" s="18" t="s">
        <v>30</v>
      </c>
      <c r="G80" s="19">
        <v>44512</v>
      </c>
      <c r="H80" s="20" t="s">
        <v>110</v>
      </c>
      <c r="I80" s="27">
        <v>835696</v>
      </c>
      <c r="J80" s="20" t="s">
        <v>32</v>
      </c>
      <c r="K80" s="27">
        <v>83570</v>
      </c>
      <c r="L80" s="98"/>
      <c r="M80" s="99"/>
      <c r="N80" s="100"/>
      <c r="O80" s="46"/>
      <c r="P80" s="47"/>
    </row>
    <row r="81" spans="1:16" ht="14.45" hidden="1" customHeight="1">
      <c r="A81" s="39">
        <v>62</v>
      </c>
      <c r="B81" s="97"/>
      <c r="C81" s="15" t="s">
        <v>115</v>
      </c>
      <c r="D81" s="16" t="str">
        <f t="shared" si="0"/>
        <v>002263</v>
      </c>
      <c r="E81" s="17" t="str">
        <f t="shared" si="1"/>
        <v>0002263</v>
      </c>
      <c r="F81" s="18" t="s">
        <v>30</v>
      </c>
      <c r="G81" s="19">
        <v>44524</v>
      </c>
      <c r="H81" s="20" t="s">
        <v>110</v>
      </c>
      <c r="I81" s="27">
        <v>1004964</v>
      </c>
      <c r="J81" s="20" t="s">
        <v>32</v>
      </c>
      <c r="K81" s="27">
        <v>100496</v>
      </c>
      <c r="L81" s="98"/>
      <c r="M81" s="99"/>
      <c r="N81" s="100"/>
      <c r="O81" s="46"/>
      <c r="P81" s="47"/>
    </row>
    <row r="82" spans="1:16" ht="14.45" hidden="1" customHeight="1">
      <c r="A82" s="40">
        <v>63</v>
      </c>
      <c r="B82" s="101"/>
      <c r="C82" s="15" t="s">
        <v>116</v>
      </c>
      <c r="D82" s="16" t="str">
        <f t="shared" si="0"/>
        <v>002168</v>
      </c>
      <c r="E82" s="17" t="str">
        <f t="shared" si="1"/>
        <v>0002168</v>
      </c>
      <c r="F82" s="18" t="s">
        <v>30</v>
      </c>
      <c r="G82" s="19">
        <v>44523</v>
      </c>
      <c r="H82" s="20" t="s">
        <v>110</v>
      </c>
      <c r="I82" s="27">
        <v>942794</v>
      </c>
      <c r="J82" s="20" t="s">
        <v>32</v>
      </c>
      <c r="K82" s="27">
        <v>94279</v>
      </c>
      <c r="L82" s="102"/>
      <c r="M82" s="103"/>
      <c r="N82" s="104"/>
      <c r="O82" s="48"/>
      <c r="P82" s="49"/>
    </row>
    <row r="83" spans="1:16" ht="14.45" hidden="1" customHeight="1">
      <c r="A83" s="38">
        <v>64</v>
      </c>
      <c r="B83" s="93" t="s">
        <v>117</v>
      </c>
      <c r="C83" s="15" t="s">
        <v>118</v>
      </c>
      <c r="D83" s="16" t="str">
        <f>RIGHT(C83,4)</f>
        <v>2507</v>
      </c>
      <c r="E83" s="17" t="str">
        <f t="shared" si="1"/>
        <v>0002507</v>
      </c>
      <c r="F83" s="18" t="s">
        <v>30</v>
      </c>
      <c r="G83" s="19">
        <v>44527</v>
      </c>
      <c r="H83" s="20" t="s">
        <v>119</v>
      </c>
      <c r="I83" s="27">
        <v>679872</v>
      </c>
      <c r="J83" s="20" t="s">
        <v>32</v>
      </c>
      <c r="K83" s="27">
        <v>67987</v>
      </c>
      <c r="L83" s="94">
        <v>12293468</v>
      </c>
      <c r="M83" s="95"/>
      <c r="N83" s="96"/>
      <c r="O83" s="44" t="s">
        <v>56</v>
      </c>
      <c r="P83" s="45"/>
    </row>
    <row r="84" spans="1:16" ht="14.45" hidden="1" customHeight="1">
      <c r="A84" s="39">
        <v>65</v>
      </c>
      <c r="B84" s="97"/>
      <c r="C84" s="15" t="s">
        <v>120</v>
      </c>
      <c r="D84" s="16" t="str">
        <f t="shared" ref="D84:D147" si="8">RIGHT(C84,6)</f>
        <v>001872</v>
      </c>
      <c r="E84" s="17" t="str">
        <f t="shared" ref="E84:E147" si="9">TEXT(D84,"0000000")</f>
        <v>0001872</v>
      </c>
      <c r="F84" s="18" t="s">
        <v>30</v>
      </c>
      <c r="G84" s="19">
        <v>44518</v>
      </c>
      <c r="H84" s="20" t="s">
        <v>105</v>
      </c>
      <c r="I84" s="27">
        <v>403871</v>
      </c>
      <c r="J84" s="20" t="s">
        <v>32</v>
      </c>
      <c r="K84" s="27">
        <v>40387</v>
      </c>
      <c r="L84" s="98"/>
      <c r="M84" s="99"/>
      <c r="N84" s="100"/>
      <c r="O84" s="46"/>
      <c r="P84" s="47"/>
    </row>
    <row r="85" spans="1:16" ht="14.45" hidden="1" customHeight="1">
      <c r="A85" s="39">
        <v>66</v>
      </c>
      <c r="B85" s="97"/>
      <c r="C85" s="15" t="s">
        <v>121</v>
      </c>
      <c r="D85" s="16" t="str">
        <f t="shared" si="8"/>
        <v>002589</v>
      </c>
      <c r="E85" s="17" t="str">
        <f t="shared" si="9"/>
        <v>0002589</v>
      </c>
      <c r="F85" s="18" t="s">
        <v>30</v>
      </c>
      <c r="G85" s="19">
        <v>44529</v>
      </c>
      <c r="H85" s="20" t="s">
        <v>122</v>
      </c>
      <c r="I85" s="27">
        <v>1970562</v>
      </c>
      <c r="J85" s="20" t="s">
        <v>32</v>
      </c>
      <c r="K85" s="27">
        <v>197056</v>
      </c>
      <c r="L85" s="98"/>
      <c r="M85" s="99"/>
      <c r="N85" s="100"/>
      <c r="O85" s="46"/>
      <c r="P85" s="47"/>
    </row>
    <row r="86" spans="1:16" ht="14.45" hidden="1" customHeight="1">
      <c r="A86" s="39">
        <v>67</v>
      </c>
      <c r="B86" s="97"/>
      <c r="C86" s="15" t="s">
        <v>123</v>
      </c>
      <c r="D86" s="16" t="str">
        <f t="shared" si="8"/>
        <v>001873</v>
      </c>
      <c r="E86" s="17" t="str">
        <f t="shared" si="9"/>
        <v>0001873</v>
      </c>
      <c r="F86" s="18" t="s">
        <v>30</v>
      </c>
      <c r="G86" s="19">
        <v>44518</v>
      </c>
      <c r="H86" s="20" t="s">
        <v>105</v>
      </c>
      <c r="I86" s="27">
        <v>1265682</v>
      </c>
      <c r="J86" s="20" t="s">
        <v>32</v>
      </c>
      <c r="K86" s="27">
        <v>126568</v>
      </c>
      <c r="L86" s="98"/>
      <c r="M86" s="99"/>
      <c r="N86" s="100"/>
      <c r="O86" s="46"/>
      <c r="P86" s="47"/>
    </row>
    <row r="87" spans="1:16" ht="14.45" hidden="1" customHeight="1">
      <c r="A87" s="39">
        <v>68</v>
      </c>
      <c r="B87" s="97"/>
      <c r="C87" s="15" t="s">
        <v>124</v>
      </c>
      <c r="D87" s="16" t="str">
        <f t="shared" si="8"/>
        <v>002345</v>
      </c>
      <c r="E87" s="17" t="str">
        <f t="shared" si="9"/>
        <v>0002345</v>
      </c>
      <c r="F87" s="18" t="s">
        <v>30</v>
      </c>
      <c r="G87" s="19">
        <v>44525</v>
      </c>
      <c r="H87" s="20" t="s">
        <v>105</v>
      </c>
      <c r="I87" s="27">
        <v>610819</v>
      </c>
      <c r="J87" s="20" t="s">
        <v>32</v>
      </c>
      <c r="K87" s="27">
        <v>61082</v>
      </c>
      <c r="L87" s="98"/>
      <c r="M87" s="99"/>
      <c r="N87" s="100"/>
      <c r="O87" s="46"/>
      <c r="P87" s="47"/>
    </row>
    <row r="88" spans="1:16" ht="14.45" hidden="1" customHeight="1">
      <c r="A88" s="39">
        <v>69</v>
      </c>
      <c r="B88" s="97"/>
      <c r="C88" s="15" t="s">
        <v>125</v>
      </c>
      <c r="D88" s="16" t="str">
        <f t="shared" si="8"/>
        <v>002256</v>
      </c>
      <c r="E88" s="17" t="str">
        <f t="shared" si="9"/>
        <v>0002256</v>
      </c>
      <c r="F88" s="18" t="s">
        <v>30</v>
      </c>
      <c r="G88" s="19">
        <v>44524</v>
      </c>
      <c r="H88" s="20" t="s">
        <v>55</v>
      </c>
      <c r="I88" s="27">
        <v>863132</v>
      </c>
      <c r="J88" s="20" t="s">
        <v>32</v>
      </c>
      <c r="K88" s="27">
        <v>86313</v>
      </c>
      <c r="L88" s="98"/>
      <c r="M88" s="99"/>
      <c r="N88" s="100"/>
      <c r="O88" s="46"/>
      <c r="P88" s="47"/>
    </row>
    <row r="89" spans="1:16" ht="14.45" hidden="1" customHeight="1">
      <c r="A89" s="39">
        <v>70</v>
      </c>
      <c r="B89" s="97"/>
      <c r="C89" s="15" t="s">
        <v>126</v>
      </c>
      <c r="D89" s="16" t="str">
        <f>RIGHT(C89,4)</f>
        <v>1870</v>
      </c>
      <c r="E89" s="17" t="str">
        <f t="shared" si="9"/>
        <v>0001870</v>
      </c>
      <c r="F89" s="18" t="s">
        <v>30</v>
      </c>
      <c r="G89" s="19">
        <v>44518</v>
      </c>
      <c r="H89" s="20" t="s">
        <v>119</v>
      </c>
      <c r="I89" s="27">
        <v>1404772</v>
      </c>
      <c r="J89" s="20" t="s">
        <v>32</v>
      </c>
      <c r="K89" s="27">
        <v>140477</v>
      </c>
      <c r="L89" s="98"/>
      <c r="M89" s="99"/>
      <c r="N89" s="100"/>
      <c r="O89" s="46"/>
      <c r="P89" s="47"/>
    </row>
    <row r="90" spans="1:16" ht="14.45" hidden="1" customHeight="1">
      <c r="A90" s="39">
        <v>71</v>
      </c>
      <c r="B90" s="97"/>
      <c r="C90" s="15" t="s">
        <v>127</v>
      </c>
      <c r="D90" s="16" t="str">
        <f t="shared" si="8"/>
        <v>002264</v>
      </c>
      <c r="E90" s="17" t="str">
        <f t="shared" si="9"/>
        <v>0002264</v>
      </c>
      <c r="F90" s="18" t="s">
        <v>30</v>
      </c>
      <c r="G90" s="19">
        <v>44524</v>
      </c>
      <c r="H90" s="20" t="s">
        <v>55</v>
      </c>
      <c r="I90" s="27">
        <v>807741</v>
      </c>
      <c r="J90" s="20" t="s">
        <v>32</v>
      </c>
      <c r="K90" s="27">
        <v>80774</v>
      </c>
      <c r="L90" s="98"/>
      <c r="M90" s="99"/>
      <c r="N90" s="100"/>
      <c r="O90" s="46"/>
      <c r="P90" s="47"/>
    </row>
    <row r="91" spans="1:16" ht="14.45" hidden="1" customHeight="1">
      <c r="A91" s="39">
        <v>72</v>
      </c>
      <c r="B91" s="97"/>
      <c r="C91" s="15" t="s">
        <v>128</v>
      </c>
      <c r="D91" s="16" t="str">
        <f t="shared" si="8"/>
        <v>002459</v>
      </c>
      <c r="E91" s="17" t="str">
        <f t="shared" si="9"/>
        <v>0002459</v>
      </c>
      <c r="F91" s="18" t="s">
        <v>30</v>
      </c>
      <c r="G91" s="19">
        <v>44526</v>
      </c>
      <c r="H91" s="20" t="s">
        <v>55</v>
      </c>
      <c r="I91" s="27">
        <v>818419</v>
      </c>
      <c r="J91" s="20" t="s">
        <v>32</v>
      </c>
      <c r="K91" s="27">
        <v>81842</v>
      </c>
      <c r="L91" s="98"/>
      <c r="M91" s="99"/>
      <c r="N91" s="100"/>
      <c r="O91" s="46"/>
      <c r="P91" s="47"/>
    </row>
    <row r="92" spans="1:16" ht="14.45" hidden="1" customHeight="1">
      <c r="A92" s="39">
        <v>73</v>
      </c>
      <c r="B92" s="97"/>
      <c r="C92" s="15" t="s">
        <v>129</v>
      </c>
      <c r="D92" s="16" t="str">
        <f t="shared" si="8"/>
        <v>002347</v>
      </c>
      <c r="E92" s="17" t="str">
        <f t="shared" si="9"/>
        <v>0002347</v>
      </c>
      <c r="F92" s="18" t="s">
        <v>30</v>
      </c>
      <c r="G92" s="19">
        <v>44525</v>
      </c>
      <c r="H92" s="20" t="s">
        <v>105</v>
      </c>
      <c r="I92" s="27">
        <v>1483895</v>
      </c>
      <c r="J92" s="20" t="s">
        <v>32</v>
      </c>
      <c r="K92" s="27">
        <v>148390</v>
      </c>
      <c r="L92" s="98"/>
      <c r="M92" s="99"/>
      <c r="N92" s="100"/>
      <c r="O92" s="46"/>
      <c r="P92" s="47"/>
    </row>
    <row r="93" spans="1:16" ht="14.45" hidden="1" customHeight="1">
      <c r="A93" s="39">
        <v>74</v>
      </c>
      <c r="B93" s="97"/>
      <c r="C93" s="15" t="s">
        <v>130</v>
      </c>
      <c r="D93" s="16" t="str">
        <f t="shared" si="8"/>
        <v>002404</v>
      </c>
      <c r="E93" s="17" t="str">
        <f t="shared" si="9"/>
        <v>0002404</v>
      </c>
      <c r="F93" s="18" t="s">
        <v>30</v>
      </c>
      <c r="G93" s="19">
        <v>44525</v>
      </c>
      <c r="H93" s="20" t="s">
        <v>55</v>
      </c>
      <c r="I93" s="27">
        <v>1121644</v>
      </c>
      <c r="J93" s="20" t="s">
        <v>32</v>
      </c>
      <c r="K93" s="27">
        <v>112164</v>
      </c>
      <c r="L93" s="98"/>
      <c r="M93" s="99"/>
      <c r="N93" s="100"/>
      <c r="O93" s="46"/>
      <c r="P93" s="47"/>
    </row>
    <row r="94" spans="1:16" ht="14.45" hidden="1" customHeight="1">
      <c r="A94" s="40">
        <v>75</v>
      </c>
      <c r="B94" s="101"/>
      <c r="C94" s="15" t="s">
        <v>131</v>
      </c>
      <c r="D94" s="16" t="str">
        <f>RIGHT(C94,4)</f>
        <v>1372</v>
      </c>
      <c r="E94" s="17" t="str">
        <f t="shared" si="9"/>
        <v>0001372</v>
      </c>
      <c r="F94" s="18" t="s">
        <v>30</v>
      </c>
      <c r="G94" s="19">
        <v>44512</v>
      </c>
      <c r="H94" s="20" t="s">
        <v>105</v>
      </c>
      <c r="I94" s="27">
        <v>2229000</v>
      </c>
      <c r="J94" s="20" t="s">
        <v>32</v>
      </c>
      <c r="K94" s="27">
        <v>222900</v>
      </c>
      <c r="L94" s="102"/>
      <c r="M94" s="103"/>
      <c r="N94" s="104"/>
      <c r="O94" s="48"/>
      <c r="P94" s="49"/>
    </row>
    <row r="95" spans="1:16" ht="14.45" hidden="1" customHeight="1">
      <c r="A95" s="38">
        <v>76</v>
      </c>
      <c r="B95" s="93" t="s">
        <v>132</v>
      </c>
      <c r="C95" s="15" t="s">
        <v>133</v>
      </c>
      <c r="D95" s="16" t="str">
        <f t="shared" si="8"/>
        <v>000650</v>
      </c>
      <c r="E95" s="17" t="str">
        <f t="shared" si="9"/>
        <v>0000650</v>
      </c>
      <c r="F95" s="18" t="s">
        <v>30</v>
      </c>
      <c r="G95" s="19">
        <v>44502</v>
      </c>
      <c r="H95" s="20" t="s">
        <v>55</v>
      </c>
      <c r="I95" s="27">
        <v>853141</v>
      </c>
      <c r="J95" s="20" t="s">
        <v>32</v>
      </c>
      <c r="K95" s="27">
        <v>85314</v>
      </c>
      <c r="L95" s="94">
        <v>2869365</v>
      </c>
      <c r="M95" s="95"/>
      <c r="N95" s="96"/>
      <c r="O95" s="44" t="s">
        <v>56</v>
      </c>
      <c r="P95" s="45"/>
    </row>
    <row r="96" spans="1:16" ht="14.45" hidden="1" customHeight="1">
      <c r="A96" s="39">
        <v>77</v>
      </c>
      <c r="B96" s="97"/>
      <c r="C96" s="15" t="s">
        <v>134</v>
      </c>
      <c r="D96" s="16" t="str">
        <f t="shared" si="8"/>
        <v>002170</v>
      </c>
      <c r="E96" s="17" t="str">
        <f t="shared" si="9"/>
        <v>0002170</v>
      </c>
      <c r="F96" s="18" t="s">
        <v>30</v>
      </c>
      <c r="G96" s="19">
        <v>44523</v>
      </c>
      <c r="H96" s="20" t="s">
        <v>55</v>
      </c>
      <c r="I96" s="27">
        <v>961391</v>
      </c>
      <c r="J96" s="20" t="s">
        <v>32</v>
      </c>
      <c r="K96" s="27">
        <v>96139</v>
      </c>
      <c r="L96" s="98"/>
      <c r="M96" s="99"/>
      <c r="N96" s="100"/>
      <c r="O96" s="46"/>
      <c r="P96" s="47"/>
    </row>
    <row r="97" spans="1:16" ht="14.45" hidden="1" customHeight="1">
      <c r="A97" s="40">
        <v>78</v>
      </c>
      <c r="B97" s="101"/>
      <c r="C97" s="15" t="s">
        <v>135</v>
      </c>
      <c r="D97" s="16" t="str">
        <f t="shared" si="8"/>
        <v>002591</v>
      </c>
      <c r="E97" s="17" t="str">
        <f t="shared" si="9"/>
        <v>0002591</v>
      </c>
      <c r="F97" s="18" t="s">
        <v>30</v>
      </c>
      <c r="G97" s="19">
        <v>44529</v>
      </c>
      <c r="H97" s="20" t="s">
        <v>55</v>
      </c>
      <c r="I97" s="27">
        <v>1373651</v>
      </c>
      <c r="J97" s="20" t="s">
        <v>32</v>
      </c>
      <c r="K97" s="27">
        <v>137365</v>
      </c>
      <c r="L97" s="102"/>
      <c r="M97" s="103"/>
      <c r="N97" s="104"/>
      <c r="O97" s="48"/>
      <c r="P97" s="49"/>
    </row>
    <row r="98" spans="1:16" ht="14.65" hidden="1" customHeight="1">
      <c r="A98" s="38">
        <v>79</v>
      </c>
      <c r="B98" s="93" t="s">
        <v>136</v>
      </c>
      <c r="C98" s="15" t="s">
        <v>137</v>
      </c>
      <c r="D98" s="16" t="str">
        <f t="shared" si="8"/>
        <v>001189</v>
      </c>
      <c r="E98" s="17" t="str">
        <f t="shared" si="9"/>
        <v>0001189</v>
      </c>
      <c r="F98" s="18" t="s">
        <v>30</v>
      </c>
      <c r="G98" s="19">
        <v>44509</v>
      </c>
      <c r="H98" s="20" t="s">
        <v>138</v>
      </c>
      <c r="I98" s="27">
        <v>1822662</v>
      </c>
      <c r="J98" s="20" t="s">
        <v>32</v>
      </c>
      <c r="K98" s="27">
        <v>182266</v>
      </c>
      <c r="L98" s="94">
        <v>3932751</v>
      </c>
      <c r="M98" s="95"/>
      <c r="N98" s="96"/>
      <c r="O98" s="44" t="s">
        <v>56</v>
      </c>
      <c r="P98" s="45"/>
    </row>
    <row r="99" spans="1:16" ht="14.65" hidden="1" customHeight="1">
      <c r="A99" s="40">
        <v>80</v>
      </c>
      <c r="B99" s="101"/>
      <c r="C99" s="15" t="s">
        <v>139</v>
      </c>
      <c r="D99" s="16" t="str">
        <f t="shared" si="8"/>
        <v>001961</v>
      </c>
      <c r="E99" s="17" t="str">
        <f t="shared" si="9"/>
        <v>0001961</v>
      </c>
      <c r="F99" s="18" t="s">
        <v>30</v>
      </c>
      <c r="G99" s="19">
        <v>44519</v>
      </c>
      <c r="H99" s="20" t="s">
        <v>138</v>
      </c>
      <c r="I99" s="27">
        <v>2547061</v>
      </c>
      <c r="J99" s="20" t="s">
        <v>32</v>
      </c>
      <c r="K99" s="27">
        <v>254706</v>
      </c>
      <c r="L99" s="102"/>
      <c r="M99" s="103"/>
      <c r="N99" s="104"/>
      <c r="O99" s="48"/>
      <c r="P99" s="49"/>
    </row>
    <row r="100" spans="1:16" ht="14.45" hidden="1" customHeight="1">
      <c r="A100" s="38">
        <v>81</v>
      </c>
      <c r="B100" s="93" t="s">
        <v>140</v>
      </c>
      <c r="C100" s="15" t="s">
        <v>141</v>
      </c>
      <c r="D100" s="16" t="str">
        <f>RIGHT(C100,4)</f>
        <v>1988</v>
      </c>
      <c r="E100" s="17" t="str">
        <f t="shared" si="9"/>
        <v>0001988</v>
      </c>
      <c r="F100" s="18" t="s">
        <v>30</v>
      </c>
      <c r="G100" s="19">
        <v>44519</v>
      </c>
      <c r="H100" s="20" t="s">
        <v>110</v>
      </c>
      <c r="I100" s="27">
        <v>400871</v>
      </c>
      <c r="J100" s="20" t="s">
        <v>32</v>
      </c>
      <c r="K100" s="27">
        <v>40087</v>
      </c>
      <c r="L100" s="94">
        <v>24074602</v>
      </c>
      <c r="M100" s="95"/>
      <c r="N100" s="96"/>
      <c r="O100" s="44" t="s">
        <v>56</v>
      </c>
      <c r="P100" s="45"/>
    </row>
    <row r="101" spans="1:16" ht="14.45" hidden="1" customHeight="1">
      <c r="A101" s="39">
        <v>82</v>
      </c>
      <c r="B101" s="97"/>
      <c r="C101" s="15" t="s">
        <v>142</v>
      </c>
      <c r="D101" s="16" t="str">
        <f t="shared" si="8"/>
        <v>002498</v>
      </c>
      <c r="E101" s="17" t="str">
        <f t="shared" si="9"/>
        <v>0002498</v>
      </c>
      <c r="F101" s="18" t="s">
        <v>30</v>
      </c>
      <c r="G101" s="19">
        <v>44527</v>
      </c>
      <c r="H101" s="20" t="s">
        <v>55</v>
      </c>
      <c r="I101" s="27">
        <v>1413452</v>
      </c>
      <c r="J101" s="20" t="s">
        <v>32</v>
      </c>
      <c r="K101" s="27">
        <v>141345</v>
      </c>
      <c r="L101" s="98"/>
      <c r="M101" s="99"/>
      <c r="N101" s="100"/>
      <c r="O101" s="46"/>
      <c r="P101" s="47"/>
    </row>
    <row r="102" spans="1:16" ht="14.45" hidden="1" customHeight="1">
      <c r="A102" s="39">
        <v>83</v>
      </c>
      <c r="B102" s="97"/>
      <c r="C102" s="15" t="s">
        <v>143</v>
      </c>
      <c r="D102" s="16" t="str">
        <f t="shared" si="8"/>
        <v>001122</v>
      </c>
      <c r="E102" s="17" t="str">
        <f t="shared" si="9"/>
        <v>0001122</v>
      </c>
      <c r="F102" s="18" t="s">
        <v>30</v>
      </c>
      <c r="G102" s="19">
        <v>44508</v>
      </c>
      <c r="H102" s="20" t="s">
        <v>55</v>
      </c>
      <c r="I102" s="27">
        <v>342487</v>
      </c>
      <c r="J102" s="20" t="s">
        <v>32</v>
      </c>
      <c r="K102" s="27">
        <v>34249</v>
      </c>
      <c r="L102" s="98"/>
      <c r="M102" s="99"/>
      <c r="N102" s="100"/>
      <c r="O102" s="46"/>
      <c r="P102" s="47"/>
    </row>
    <row r="103" spans="1:16" ht="14.45" hidden="1" customHeight="1">
      <c r="A103" s="39">
        <v>84</v>
      </c>
      <c r="B103" s="97"/>
      <c r="C103" s="15" t="s">
        <v>144</v>
      </c>
      <c r="D103" s="16" t="str">
        <f t="shared" si="8"/>
        <v>002481</v>
      </c>
      <c r="E103" s="17" t="str">
        <f t="shared" si="9"/>
        <v>0002481</v>
      </c>
      <c r="F103" s="18" t="s">
        <v>30</v>
      </c>
      <c r="G103" s="19">
        <v>44527</v>
      </c>
      <c r="H103" s="20" t="s">
        <v>105</v>
      </c>
      <c r="I103" s="27">
        <v>1416641</v>
      </c>
      <c r="J103" s="20" t="s">
        <v>32</v>
      </c>
      <c r="K103" s="27">
        <v>141664</v>
      </c>
      <c r="L103" s="98"/>
      <c r="M103" s="99"/>
      <c r="N103" s="100"/>
      <c r="O103" s="46"/>
      <c r="P103" s="47"/>
    </row>
    <row r="104" spans="1:16" ht="14.45" hidden="1" customHeight="1">
      <c r="A104" s="39">
        <v>85</v>
      </c>
      <c r="B104" s="97"/>
      <c r="C104" s="15" t="s">
        <v>145</v>
      </c>
      <c r="D104" s="16" t="str">
        <f t="shared" si="8"/>
        <v>002348</v>
      </c>
      <c r="E104" s="17" t="str">
        <f t="shared" si="9"/>
        <v>0002348</v>
      </c>
      <c r="F104" s="18" t="s">
        <v>30</v>
      </c>
      <c r="G104" s="19">
        <v>44525</v>
      </c>
      <c r="H104" s="20" t="s">
        <v>105</v>
      </c>
      <c r="I104" s="27">
        <v>674332</v>
      </c>
      <c r="J104" s="20" t="s">
        <v>32</v>
      </c>
      <c r="K104" s="27">
        <v>67433</v>
      </c>
      <c r="L104" s="98"/>
      <c r="M104" s="99"/>
      <c r="N104" s="100"/>
      <c r="O104" s="46"/>
      <c r="P104" s="47"/>
    </row>
    <row r="105" spans="1:16" ht="14.45" hidden="1" customHeight="1">
      <c r="A105" s="39">
        <v>86</v>
      </c>
      <c r="B105" s="97"/>
      <c r="C105" s="15" t="s">
        <v>146</v>
      </c>
      <c r="D105" s="16" t="str">
        <f t="shared" si="8"/>
        <v>002579</v>
      </c>
      <c r="E105" s="17" t="str">
        <f t="shared" si="9"/>
        <v>0002579</v>
      </c>
      <c r="F105" s="18" t="s">
        <v>30</v>
      </c>
      <c r="G105" s="19">
        <v>44529</v>
      </c>
      <c r="H105" s="20" t="s">
        <v>138</v>
      </c>
      <c r="I105" s="27">
        <v>1139820</v>
      </c>
      <c r="J105" s="20" t="s">
        <v>32</v>
      </c>
      <c r="K105" s="27">
        <v>113982</v>
      </c>
      <c r="L105" s="98"/>
      <c r="M105" s="99"/>
      <c r="N105" s="100"/>
      <c r="O105" s="46"/>
      <c r="P105" s="47"/>
    </row>
    <row r="106" spans="1:16" ht="14.45" hidden="1" customHeight="1">
      <c r="A106" s="39">
        <v>87</v>
      </c>
      <c r="B106" s="97"/>
      <c r="C106" s="15" t="s">
        <v>147</v>
      </c>
      <c r="D106" s="16" t="str">
        <f t="shared" si="8"/>
        <v>001362</v>
      </c>
      <c r="E106" s="17" t="str">
        <f t="shared" si="9"/>
        <v>0001362</v>
      </c>
      <c r="F106" s="18" t="s">
        <v>30</v>
      </c>
      <c r="G106" s="19">
        <v>44512</v>
      </c>
      <c r="H106" s="20" t="s">
        <v>138</v>
      </c>
      <c r="I106" s="27">
        <v>1832457</v>
      </c>
      <c r="J106" s="20" t="s">
        <v>32</v>
      </c>
      <c r="K106" s="27">
        <v>183246</v>
      </c>
      <c r="L106" s="98"/>
      <c r="M106" s="99"/>
      <c r="N106" s="100"/>
      <c r="O106" s="46"/>
      <c r="P106" s="47"/>
    </row>
    <row r="107" spans="1:16" ht="14.45" hidden="1" customHeight="1">
      <c r="A107" s="39">
        <v>88</v>
      </c>
      <c r="B107" s="97"/>
      <c r="C107" s="15" t="s">
        <v>148</v>
      </c>
      <c r="D107" s="16" t="str">
        <f t="shared" si="8"/>
        <v>001124</v>
      </c>
      <c r="E107" s="17" t="str">
        <f t="shared" si="9"/>
        <v>0001124</v>
      </c>
      <c r="F107" s="18" t="s">
        <v>30</v>
      </c>
      <c r="G107" s="19">
        <v>44508</v>
      </c>
      <c r="H107" s="20" t="s">
        <v>55</v>
      </c>
      <c r="I107" s="27">
        <v>904897</v>
      </c>
      <c r="J107" s="20" t="s">
        <v>32</v>
      </c>
      <c r="K107" s="27">
        <v>90490</v>
      </c>
      <c r="L107" s="98"/>
      <c r="M107" s="99"/>
      <c r="N107" s="100"/>
      <c r="O107" s="46"/>
      <c r="P107" s="47"/>
    </row>
    <row r="108" spans="1:16" ht="14.45" hidden="1" customHeight="1">
      <c r="A108" s="39">
        <v>89</v>
      </c>
      <c r="B108" s="97"/>
      <c r="C108" s="15" t="s">
        <v>149</v>
      </c>
      <c r="D108" s="16" t="str">
        <f t="shared" si="8"/>
        <v>002592</v>
      </c>
      <c r="E108" s="17" t="str">
        <f t="shared" si="9"/>
        <v>0002592</v>
      </c>
      <c r="F108" s="18" t="s">
        <v>30</v>
      </c>
      <c r="G108" s="19">
        <v>44529</v>
      </c>
      <c r="H108" s="20" t="s">
        <v>105</v>
      </c>
      <c r="I108" s="27">
        <v>750987</v>
      </c>
      <c r="J108" s="20" t="s">
        <v>32</v>
      </c>
      <c r="K108" s="27">
        <v>75099</v>
      </c>
      <c r="L108" s="98"/>
      <c r="M108" s="99"/>
      <c r="N108" s="100"/>
      <c r="O108" s="46"/>
      <c r="P108" s="47"/>
    </row>
    <row r="109" spans="1:16" ht="14.45" hidden="1" customHeight="1">
      <c r="A109" s="39">
        <v>90</v>
      </c>
      <c r="B109" s="97"/>
      <c r="C109" s="15" t="s">
        <v>150</v>
      </c>
      <c r="D109" s="16" t="str">
        <f t="shared" si="8"/>
        <v>000788</v>
      </c>
      <c r="E109" s="17" t="str">
        <f t="shared" si="9"/>
        <v>0000788</v>
      </c>
      <c r="F109" s="18" t="s">
        <v>30</v>
      </c>
      <c r="G109" s="19">
        <v>44504</v>
      </c>
      <c r="H109" s="20" t="s">
        <v>55</v>
      </c>
      <c r="I109" s="27">
        <v>1267690</v>
      </c>
      <c r="J109" s="20" t="s">
        <v>32</v>
      </c>
      <c r="K109" s="27">
        <v>126769</v>
      </c>
      <c r="L109" s="98"/>
      <c r="M109" s="99"/>
      <c r="N109" s="100"/>
      <c r="O109" s="46"/>
      <c r="P109" s="47"/>
    </row>
    <row r="110" spans="1:16" ht="14.45" hidden="1" customHeight="1">
      <c r="A110" s="39">
        <v>91</v>
      </c>
      <c r="B110" s="97"/>
      <c r="C110" s="15" t="s">
        <v>151</v>
      </c>
      <c r="D110" s="16" t="str">
        <f t="shared" si="8"/>
        <v>002193</v>
      </c>
      <c r="E110" s="17" t="str">
        <f t="shared" si="9"/>
        <v>0002193</v>
      </c>
      <c r="F110" s="18" t="s">
        <v>30</v>
      </c>
      <c r="G110" s="19">
        <v>44524</v>
      </c>
      <c r="H110" s="20" t="s">
        <v>138</v>
      </c>
      <c r="I110" s="27">
        <v>1928531</v>
      </c>
      <c r="J110" s="20" t="s">
        <v>32</v>
      </c>
      <c r="K110" s="27">
        <v>192853</v>
      </c>
      <c r="L110" s="98"/>
      <c r="M110" s="99"/>
      <c r="N110" s="100"/>
      <c r="O110" s="46"/>
      <c r="P110" s="47"/>
    </row>
    <row r="111" spans="1:16" ht="14.45" hidden="1" customHeight="1">
      <c r="A111" s="39">
        <v>92</v>
      </c>
      <c r="B111" s="97"/>
      <c r="C111" s="15" t="s">
        <v>152</v>
      </c>
      <c r="D111" s="16" t="str">
        <f t="shared" si="8"/>
        <v>001209</v>
      </c>
      <c r="E111" s="17" t="str">
        <f t="shared" si="9"/>
        <v>0001209</v>
      </c>
      <c r="F111" s="18" t="s">
        <v>30</v>
      </c>
      <c r="G111" s="19">
        <v>44510</v>
      </c>
      <c r="H111" s="20" t="s">
        <v>55</v>
      </c>
      <c r="I111" s="27">
        <v>1645892</v>
      </c>
      <c r="J111" s="20" t="s">
        <v>32</v>
      </c>
      <c r="K111" s="27">
        <v>164589</v>
      </c>
      <c r="L111" s="98"/>
      <c r="M111" s="99"/>
      <c r="N111" s="100"/>
      <c r="O111" s="46"/>
      <c r="P111" s="47"/>
    </row>
    <row r="112" spans="1:16" ht="14.45" hidden="1" customHeight="1">
      <c r="A112" s="39">
        <v>93</v>
      </c>
      <c r="B112" s="97"/>
      <c r="C112" s="15" t="s">
        <v>153</v>
      </c>
      <c r="D112" s="16" t="str">
        <f t="shared" si="8"/>
        <v>002580</v>
      </c>
      <c r="E112" s="17" t="str">
        <f t="shared" si="9"/>
        <v>0002580</v>
      </c>
      <c r="F112" s="18" t="s">
        <v>30</v>
      </c>
      <c r="G112" s="19">
        <v>44529</v>
      </c>
      <c r="H112" s="20" t="s">
        <v>138</v>
      </c>
      <c r="I112" s="27">
        <v>1014690</v>
      </c>
      <c r="J112" s="20" t="s">
        <v>32</v>
      </c>
      <c r="K112" s="27">
        <v>101469</v>
      </c>
      <c r="L112" s="98"/>
      <c r="M112" s="99"/>
      <c r="N112" s="100"/>
      <c r="O112" s="46"/>
      <c r="P112" s="47"/>
    </row>
    <row r="113" spans="1:16" ht="14.45" hidden="1" customHeight="1">
      <c r="A113" s="39">
        <v>94</v>
      </c>
      <c r="B113" s="97"/>
      <c r="C113" s="15" t="s">
        <v>154</v>
      </c>
      <c r="D113" s="16" t="str">
        <f t="shared" si="8"/>
        <v>002500</v>
      </c>
      <c r="E113" s="17" t="str">
        <f t="shared" si="9"/>
        <v>0002500</v>
      </c>
      <c r="F113" s="18" t="s">
        <v>30</v>
      </c>
      <c r="G113" s="19">
        <v>44527</v>
      </c>
      <c r="H113" s="20" t="s">
        <v>55</v>
      </c>
      <c r="I113" s="27">
        <v>1537536</v>
      </c>
      <c r="J113" s="20" t="s">
        <v>32</v>
      </c>
      <c r="K113" s="27">
        <v>153754</v>
      </c>
      <c r="L113" s="98"/>
      <c r="M113" s="99"/>
      <c r="N113" s="100"/>
      <c r="O113" s="46"/>
      <c r="P113" s="47"/>
    </row>
    <row r="114" spans="1:16" ht="14.45" hidden="1" customHeight="1">
      <c r="A114" s="39">
        <v>95</v>
      </c>
      <c r="B114" s="97"/>
      <c r="C114" s="15" t="s">
        <v>155</v>
      </c>
      <c r="D114" s="16" t="str">
        <f>RIGHT(C114,4)</f>
        <v>0642</v>
      </c>
      <c r="E114" s="17" t="str">
        <f t="shared" si="9"/>
        <v>0000642</v>
      </c>
      <c r="F114" s="18" t="s">
        <v>30</v>
      </c>
      <c r="G114" s="19">
        <v>44502</v>
      </c>
      <c r="H114" s="20" t="s">
        <v>110</v>
      </c>
      <c r="I114" s="27">
        <v>2064902</v>
      </c>
      <c r="J114" s="20" t="s">
        <v>32</v>
      </c>
      <c r="K114" s="27">
        <v>206490</v>
      </c>
      <c r="L114" s="98"/>
      <c r="M114" s="99"/>
      <c r="N114" s="100"/>
      <c r="O114" s="46"/>
      <c r="P114" s="47"/>
    </row>
    <row r="115" spans="1:16" ht="14.45" hidden="1" customHeight="1">
      <c r="A115" s="39">
        <v>96</v>
      </c>
      <c r="B115" s="97"/>
      <c r="C115" s="15" t="s">
        <v>156</v>
      </c>
      <c r="D115" s="16" t="str">
        <f t="shared" si="8"/>
        <v>002195</v>
      </c>
      <c r="E115" s="17" t="str">
        <f t="shared" si="9"/>
        <v>0002195</v>
      </c>
      <c r="F115" s="18" t="s">
        <v>30</v>
      </c>
      <c r="G115" s="19">
        <v>44524</v>
      </c>
      <c r="H115" s="20" t="s">
        <v>138</v>
      </c>
      <c r="I115" s="27">
        <v>3171862</v>
      </c>
      <c r="J115" s="20" t="s">
        <v>32</v>
      </c>
      <c r="K115" s="27">
        <v>317186</v>
      </c>
      <c r="L115" s="98"/>
      <c r="M115" s="99"/>
      <c r="N115" s="100"/>
      <c r="O115" s="46"/>
      <c r="P115" s="47"/>
    </row>
    <row r="116" spans="1:16" ht="14.45" hidden="1" customHeight="1">
      <c r="A116" s="39">
        <v>97</v>
      </c>
      <c r="B116" s="97"/>
      <c r="C116" s="15" t="s">
        <v>157</v>
      </c>
      <c r="D116" s="16" t="str">
        <f t="shared" si="8"/>
        <v>001057</v>
      </c>
      <c r="E116" s="17" t="str">
        <f t="shared" si="9"/>
        <v>0001057</v>
      </c>
      <c r="F116" s="18" t="s">
        <v>30</v>
      </c>
      <c r="G116" s="19">
        <v>44506</v>
      </c>
      <c r="H116" s="20" t="s">
        <v>110</v>
      </c>
      <c r="I116" s="27">
        <v>1801713</v>
      </c>
      <c r="J116" s="20" t="s">
        <v>32</v>
      </c>
      <c r="K116" s="27">
        <v>180171</v>
      </c>
      <c r="L116" s="98"/>
      <c r="M116" s="99"/>
      <c r="N116" s="100"/>
      <c r="O116" s="46"/>
      <c r="P116" s="47"/>
    </row>
    <row r="117" spans="1:16" ht="14.45" hidden="1" customHeight="1">
      <c r="A117" s="39">
        <v>98</v>
      </c>
      <c r="B117" s="97"/>
      <c r="C117" s="15" t="s">
        <v>158</v>
      </c>
      <c r="D117" s="16" t="str">
        <f t="shared" si="8"/>
        <v>002597</v>
      </c>
      <c r="E117" s="17" t="str">
        <f t="shared" si="9"/>
        <v>0002597</v>
      </c>
      <c r="F117" s="18" t="s">
        <v>30</v>
      </c>
      <c r="G117" s="19">
        <v>44529</v>
      </c>
      <c r="H117" s="20" t="s">
        <v>55</v>
      </c>
      <c r="I117" s="27">
        <v>1131148</v>
      </c>
      <c r="J117" s="20" t="s">
        <v>32</v>
      </c>
      <c r="K117" s="27">
        <v>113115</v>
      </c>
      <c r="L117" s="98"/>
      <c r="M117" s="99"/>
      <c r="N117" s="100"/>
      <c r="O117" s="46"/>
      <c r="P117" s="47"/>
    </row>
    <row r="118" spans="1:16" ht="14.45" hidden="1" customHeight="1">
      <c r="A118" s="39">
        <v>99</v>
      </c>
      <c r="B118" s="97"/>
      <c r="C118" s="15" t="s">
        <v>159</v>
      </c>
      <c r="D118" s="16" t="str">
        <f t="shared" si="8"/>
        <v>002449</v>
      </c>
      <c r="E118" s="17" t="str">
        <f t="shared" si="9"/>
        <v>0002449</v>
      </c>
      <c r="F118" s="18" t="s">
        <v>30</v>
      </c>
      <c r="G118" s="19">
        <v>44526</v>
      </c>
      <c r="H118" s="20" t="s">
        <v>55</v>
      </c>
      <c r="I118" s="27">
        <v>750328</v>
      </c>
      <c r="J118" s="20" t="s">
        <v>32</v>
      </c>
      <c r="K118" s="27">
        <v>75033</v>
      </c>
      <c r="L118" s="98"/>
      <c r="M118" s="99"/>
      <c r="N118" s="100"/>
      <c r="O118" s="46"/>
      <c r="P118" s="47"/>
    </row>
    <row r="119" spans="1:16" ht="14.45" hidden="1" customHeight="1">
      <c r="A119" s="40">
        <v>100</v>
      </c>
      <c r="B119" s="101"/>
      <c r="C119" s="15" t="s">
        <v>160</v>
      </c>
      <c r="D119" s="16" t="str">
        <f t="shared" si="8"/>
        <v>001060</v>
      </c>
      <c r="E119" s="17" t="str">
        <f t="shared" si="9"/>
        <v>0001060</v>
      </c>
      <c r="F119" s="18" t="s">
        <v>30</v>
      </c>
      <c r="G119" s="19">
        <v>44506</v>
      </c>
      <c r="H119" s="20" t="s">
        <v>55</v>
      </c>
      <c r="I119" s="27">
        <v>1559322</v>
      </c>
      <c r="J119" s="20" t="s">
        <v>32</v>
      </c>
      <c r="K119" s="27">
        <v>155932</v>
      </c>
      <c r="L119" s="102"/>
      <c r="M119" s="103"/>
      <c r="N119" s="104"/>
      <c r="O119" s="48"/>
      <c r="P119" s="49"/>
    </row>
    <row r="120" spans="1:16" ht="14.45" hidden="1" customHeight="1">
      <c r="A120" s="38">
        <v>101</v>
      </c>
      <c r="B120" s="93" t="s">
        <v>161</v>
      </c>
      <c r="C120" s="15" t="s">
        <v>162</v>
      </c>
      <c r="D120" s="16" t="str">
        <f t="shared" ref="D120:D121" si="10">RIGHT(C120,4)</f>
        <v>1962</v>
      </c>
      <c r="E120" s="17" t="str">
        <f t="shared" si="9"/>
        <v>0001962</v>
      </c>
      <c r="F120" s="18" t="s">
        <v>30</v>
      </c>
      <c r="G120" s="19">
        <v>44519</v>
      </c>
      <c r="H120" s="20" t="s">
        <v>163</v>
      </c>
      <c r="I120" s="27">
        <v>1141721</v>
      </c>
      <c r="J120" s="20" t="s">
        <v>32</v>
      </c>
      <c r="K120" s="27">
        <v>114172</v>
      </c>
      <c r="L120" s="94">
        <v>18555712</v>
      </c>
      <c r="M120" s="95"/>
      <c r="N120" s="96"/>
      <c r="O120" s="44" t="s">
        <v>56</v>
      </c>
      <c r="P120" s="45"/>
    </row>
    <row r="121" spans="1:16" ht="14.45" hidden="1" customHeight="1">
      <c r="A121" s="39">
        <v>102</v>
      </c>
      <c r="B121" s="97"/>
      <c r="C121" s="15" t="s">
        <v>164</v>
      </c>
      <c r="D121" s="16" t="str">
        <f t="shared" si="10"/>
        <v>1649</v>
      </c>
      <c r="E121" s="17" t="str">
        <f t="shared" si="9"/>
        <v>0001649</v>
      </c>
      <c r="F121" s="18" t="s">
        <v>30</v>
      </c>
      <c r="G121" s="19">
        <v>44516</v>
      </c>
      <c r="H121" s="20" t="s">
        <v>119</v>
      </c>
      <c r="I121" s="27">
        <v>1887765</v>
      </c>
      <c r="J121" s="20" t="s">
        <v>32</v>
      </c>
      <c r="K121" s="27">
        <v>188777</v>
      </c>
      <c r="L121" s="98"/>
      <c r="M121" s="99"/>
      <c r="N121" s="100"/>
      <c r="O121" s="46"/>
      <c r="P121" s="47"/>
    </row>
    <row r="122" spans="1:16" ht="14.45" hidden="1" customHeight="1">
      <c r="A122" s="39">
        <v>103</v>
      </c>
      <c r="B122" s="97"/>
      <c r="C122" s="15" t="s">
        <v>165</v>
      </c>
      <c r="D122" s="16" t="str">
        <f t="shared" si="8"/>
        <v>002349</v>
      </c>
      <c r="E122" s="17" t="str">
        <f t="shared" si="9"/>
        <v>0002349</v>
      </c>
      <c r="F122" s="18" t="s">
        <v>30</v>
      </c>
      <c r="G122" s="19">
        <v>44525</v>
      </c>
      <c r="H122" s="20" t="s">
        <v>105</v>
      </c>
      <c r="I122" s="27">
        <v>1014690</v>
      </c>
      <c r="J122" s="20" t="s">
        <v>32</v>
      </c>
      <c r="K122" s="27">
        <v>101469</v>
      </c>
      <c r="L122" s="98"/>
      <c r="M122" s="99"/>
      <c r="N122" s="100"/>
      <c r="O122" s="46"/>
      <c r="P122" s="47"/>
    </row>
    <row r="123" spans="1:16" ht="14.45" hidden="1" customHeight="1">
      <c r="A123" s="39">
        <v>104</v>
      </c>
      <c r="B123" s="97"/>
      <c r="C123" s="15" t="s">
        <v>166</v>
      </c>
      <c r="D123" s="16" t="str">
        <f t="shared" si="8"/>
        <v>002662</v>
      </c>
      <c r="E123" s="17" t="str">
        <f t="shared" si="9"/>
        <v>0002662</v>
      </c>
      <c r="F123" s="18" t="s">
        <v>30</v>
      </c>
      <c r="G123" s="19">
        <v>44530</v>
      </c>
      <c r="H123" s="20" t="s">
        <v>138</v>
      </c>
      <c r="I123" s="27">
        <v>2334904</v>
      </c>
      <c r="J123" s="20" t="s">
        <v>32</v>
      </c>
      <c r="K123" s="27">
        <v>233490</v>
      </c>
      <c r="L123" s="98"/>
      <c r="M123" s="99"/>
      <c r="N123" s="100"/>
      <c r="O123" s="46"/>
      <c r="P123" s="47"/>
    </row>
    <row r="124" spans="1:16" ht="14.45" hidden="1" customHeight="1">
      <c r="A124" s="39">
        <v>105</v>
      </c>
      <c r="B124" s="97"/>
      <c r="C124" s="15" t="s">
        <v>167</v>
      </c>
      <c r="D124" s="16" t="str">
        <f t="shared" si="8"/>
        <v>002506</v>
      </c>
      <c r="E124" s="17" t="str">
        <f t="shared" si="9"/>
        <v>0002506</v>
      </c>
      <c r="F124" s="18" t="s">
        <v>30</v>
      </c>
      <c r="G124" s="19">
        <v>44527</v>
      </c>
      <c r="H124" s="20" t="s">
        <v>110</v>
      </c>
      <c r="I124" s="27">
        <v>1418560</v>
      </c>
      <c r="J124" s="20" t="s">
        <v>32</v>
      </c>
      <c r="K124" s="27">
        <v>141856</v>
      </c>
      <c r="L124" s="98"/>
      <c r="M124" s="99"/>
      <c r="N124" s="100"/>
      <c r="O124" s="46"/>
      <c r="P124" s="47"/>
    </row>
    <row r="125" spans="1:16" ht="14.45" hidden="1" customHeight="1">
      <c r="A125" s="39">
        <v>106</v>
      </c>
      <c r="B125" s="97"/>
      <c r="C125" s="15" t="s">
        <v>168</v>
      </c>
      <c r="D125" s="16" t="str">
        <f t="shared" si="8"/>
        <v>002503</v>
      </c>
      <c r="E125" s="17" t="str">
        <f t="shared" si="9"/>
        <v>0002503</v>
      </c>
      <c r="F125" s="18" t="s">
        <v>30</v>
      </c>
      <c r="G125" s="19">
        <v>44527</v>
      </c>
      <c r="H125" s="20" t="s">
        <v>55</v>
      </c>
      <c r="I125" s="27">
        <v>1048057</v>
      </c>
      <c r="J125" s="20" t="s">
        <v>32</v>
      </c>
      <c r="K125" s="27">
        <v>104806</v>
      </c>
      <c r="L125" s="98"/>
      <c r="M125" s="99"/>
      <c r="N125" s="100"/>
      <c r="O125" s="46"/>
      <c r="P125" s="47"/>
    </row>
    <row r="126" spans="1:16" ht="14.45" hidden="1" customHeight="1">
      <c r="A126" s="39">
        <v>107</v>
      </c>
      <c r="B126" s="97"/>
      <c r="C126" s="15" t="s">
        <v>169</v>
      </c>
      <c r="D126" s="16" t="str">
        <f t="shared" si="8"/>
        <v>002447</v>
      </c>
      <c r="E126" s="17" t="str">
        <f t="shared" si="9"/>
        <v>0002447</v>
      </c>
      <c r="F126" s="18" t="s">
        <v>30</v>
      </c>
      <c r="G126" s="19">
        <v>44526</v>
      </c>
      <c r="H126" s="20" t="s">
        <v>55</v>
      </c>
      <c r="I126" s="27">
        <v>506000</v>
      </c>
      <c r="J126" s="20" t="s">
        <v>32</v>
      </c>
      <c r="K126" s="27">
        <v>50600</v>
      </c>
      <c r="L126" s="98"/>
      <c r="M126" s="99"/>
      <c r="N126" s="100"/>
      <c r="O126" s="46"/>
      <c r="P126" s="47"/>
    </row>
    <row r="127" spans="1:16" ht="14.45" hidden="1" customHeight="1">
      <c r="A127" s="39">
        <v>108</v>
      </c>
      <c r="B127" s="97"/>
      <c r="C127" s="15" t="s">
        <v>170</v>
      </c>
      <c r="D127" s="16" t="str">
        <f t="shared" si="8"/>
        <v>002577</v>
      </c>
      <c r="E127" s="17" t="str">
        <f t="shared" si="9"/>
        <v>0002577</v>
      </c>
      <c r="F127" s="18" t="s">
        <v>30</v>
      </c>
      <c r="G127" s="19">
        <v>44529</v>
      </c>
      <c r="H127" s="20" t="s">
        <v>138</v>
      </c>
      <c r="I127" s="27">
        <v>1064957</v>
      </c>
      <c r="J127" s="20" t="s">
        <v>32</v>
      </c>
      <c r="K127" s="27">
        <v>106496</v>
      </c>
      <c r="L127" s="98"/>
      <c r="M127" s="99"/>
      <c r="N127" s="100"/>
      <c r="O127" s="46"/>
      <c r="P127" s="47"/>
    </row>
    <row r="128" spans="1:16" ht="14.45" hidden="1" customHeight="1">
      <c r="A128" s="39">
        <v>109</v>
      </c>
      <c r="B128" s="97"/>
      <c r="C128" s="15" t="s">
        <v>171</v>
      </c>
      <c r="D128" s="16" t="str">
        <f t="shared" si="8"/>
        <v>002482</v>
      </c>
      <c r="E128" s="17" t="str">
        <f t="shared" si="9"/>
        <v>0002482</v>
      </c>
      <c r="F128" s="18" t="s">
        <v>30</v>
      </c>
      <c r="G128" s="19">
        <v>44527</v>
      </c>
      <c r="H128" s="20" t="s">
        <v>105</v>
      </c>
      <c r="I128" s="27">
        <v>1128304</v>
      </c>
      <c r="J128" s="20" t="s">
        <v>32</v>
      </c>
      <c r="K128" s="27">
        <v>112830</v>
      </c>
      <c r="L128" s="98"/>
      <c r="M128" s="99"/>
      <c r="N128" s="100"/>
      <c r="O128" s="46"/>
      <c r="P128" s="47"/>
    </row>
    <row r="129" spans="1:16" ht="14.45" hidden="1" customHeight="1">
      <c r="A129" s="39">
        <v>110</v>
      </c>
      <c r="B129" s="97"/>
      <c r="C129" s="15" t="s">
        <v>172</v>
      </c>
      <c r="D129" s="16" t="str">
        <f t="shared" si="8"/>
        <v>001990</v>
      </c>
      <c r="E129" s="17" t="str">
        <f t="shared" si="9"/>
        <v>0001990</v>
      </c>
      <c r="F129" s="18" t="s">
        <v>30</v>
      </c>
      <c r="G129" s="19">
        <v>44519</v>
      </c>
      <c r="H129" s="20" t="s">
        <v>55</v>
      </c>
      <c r="I129" s="27">
        <v>1166490</v>
      </c>
      <c r="J129" s="20" t="s">
        <v>32</v>
      </c>
      <c r="K129" s="27">
        <v>116649</v>
      </c>
      <c r="L129" s="98"/>
      <c r="M129" s="99"/>
      <c r="N129" s="100"/>
      <c r="O129" s="46"/>
      <c r="P129" s="47"/>
    </row>
    <row r="130" spans="1:16" ht="14.45" hidden="1" customHeight="1">
      <c r="A130" s="39">
        <v>111</v>
      </c>
      <c r="B130" s="97"/>
      <c r="C130" s="15" t="s">
        <v>173</v>
      </c>
      <c r="D130" s="16" t="str">
        <f t="shared" si="8"/>
        <v>002487</v>
      </c>
      <c r="E130" s="17" t="str">
        <f t="shared" si="9"/>
        <v>0002487</v>
      </c>
      <c r="F130" s="18" t="s">
        <v>30</v>
      </c>
      <c r="G130" s="19">
        <v>44527</v>
      </c>
      <c r="H130" s="20" t="s">
        <v>138</v>
      </c>
      <c r="I130" s="27">
        <v>1790569</v>
      </c>
      <c r="J130" s="20" t="s">
        <v>32</v>
      </c>
      <c r="K130" s="27">
        <v>179057</v>
      </c>
      <c r="L130" s="98"/>
      <c r="M130" s="99"/>
      <c r="N130" s="100"/>
      <c r="O130" s="46"/>
      <c r="P130" s="47"/>
    </row>
    <row r="131" spans="1:16" ht="14.45" hidden="1" customHeight="1">
      <c r="A131" s="39">
        <v>112</v>
      </c>
      <c r="B131" s="97"/>
      <c r="C131" s="15" t="s">
        <v>174</v>
      </c>
      <c r="D131" s="16" t="str">
        <f t="shared" si="8"/>
        <v>001968</v>
      </c>
      <c r="E131" s="17" t="str">
        <f t="shared" si="9"/>
        <v>0001968</v>
      </c>
      <c r="F131" s="18" t="s">
        <v>30</v>
      </c>
      <c r="G131" s="19">
        <v>44519</v>
      </c>
      <c r="H131" s="20" t="s">
        <v>110</v>
      </c>
      <c r="I131" s="27">
        <v>1502445</v>
      </c>
      <c r="J131" s="20" t="s">
        <v>32</v>
      </c>
      <c r="K131" s="27">
        <v>150245</v>
      </c>
      <c r="L131" s="98"/>
      <c r="M131" s="99"/>
      <c r="N131" s="100"/>
      <c r="O131" s="46"/>
      <c r="P131" s="47"/>
    </row>
    <row r="132" spans="1:16" ht="14.45" hidden="1" customHeight="1">
      <c r="A132" s="39">
        <v>113</v>
      </c>
      <c r="B132" s="97"/>
      <c r="C132" s="15" t="s">
        <v>175</v>
      </c>
      <c r="D132" s="16" t="str">
        <f t="shared" si="8"/>
        <v>000663</v>
      </c>
      <c r="E132" s="17" t="str">
        <f t="shared" si="9"/>
        <v>0000663</v>
      </c>
      <c r="F132" s="18" t="s">
        <v>30</v>
      </c>
      <c r="G132" s="19">
        <v>44502</v>
      </c>
      <c r="H132" s="20" t="s">
        <v>55</v>
      </c>
      <c r="I132" s="27">
        <v>646193</v>
      </c>
      <c r="J132" s="20" t="s">
        <v>32</v>
      </c>
      <c r="K132" s="27">
        <v>64619</v>
      </c>
      <c r="L132" s="98"/>
      <c r="M132" s="99"/>
      <c r="N132" s="100"/>
      <c r="O132" s="46"/>
      <c r="P132" s="47"/>
    </row>
    <row r="133" spans="1:16" ht="14.45" hidden="1" customHeight="1">
      <c r="A133" s="39">
        <v>114</v>
      </c>
      <c r="B133" s="97"/>
      <c r="C133" s="15" t="s">
        <v>176</v>
      </c>
      <c r="D133" s="16" t="str">
        <f>RIGHT(C133,4)</f>
        <v>2362</v>
      </c>
      <c r="E133" s="17" t="str">
        <f t="shared" si="9"/>
        <v>0002362</v>
      </c>
      <c r="F133" s="18" t="s">
        <v>30</v>
      </c>
      <c r="G133" s="19">
        <v>44525</v>
      </c>
      <c r="H133" s="20" t="s">
        <v>110</v>
      </c>
      <c r="I133" s="27">
        <v>843416</v>
      </c>
      <c r="J133" s="20" t="s">
        <v>32</v>
      </c>
      <c r="K133" s="27">
        <v>84342</v>
      </c>
      <c r="L133" s="98"/>
      <c r="M133" s="99"/>
      <c r="N133" s="100"/>
      <c r="O133" s="46"/>
      <c r="P133" s="47"/>
    </row>
    <row r="134" spans="1:16" ht="14.45" hidden="1" customHeight="1">
      <c r="A134" s="39">
        <v>115</v>
      </c>
      <c r="B134" s="97"/>
      <c r="C134" s="15" t="s">
        <v>177</v>
      </c>
      <c r="D134" s="16" t="str">
        <f t="shared" si="8"/>
        <v>002104</v>
      </c>
      <c r="E134" s="17" t="str">
        <f t="shared" si="9"/>
        <v>0002104</v>
      </c>
      <c r="F134" s="18" t="s">
        <v>30</v>
      </c>
      <c r="G134" s="19">
        <v>44522</v>
      </c>
      <c r="H134" s="20" t="s">
        <v>122</v>
      </c>
      <c r="I134" s="27">
        <v>1438943</v>
      </c>
      <c r="J134" s="20" t="s">
        <v>32</v>
      </c>
      <c r="K134" s="27">
        <v>143894</v>
      </c>
      <c r="L134" s="98"/>
      <c r="M134" s="99"/>
      <c r="N134" s="100"/>
      <c r="O134" s="46"/>
      <c r="P134" s="47"/>
    </row>
    <row r="135" spans="1:16" ht="14.45" hidden="1" customHeight="1">
      <c r="A135" s="39">
        <v>116</v>
      </c>
      <c r="B135" s="97"/>
      <c r="C135" s="15" t="s">
        <v>178</v>
      </c>
      <c r="D135" s="16" t="str">
        <f>RIGHT(C135,4)</f>
        <v>2098</v>
      </c>
      <c r="E135" s="17" t="str">
        <f t="shared" si="9"/>
        <v>0002098</v>
      </c>
      <c r="F135" s="18" t="s">
        <v>30</v>
      </c>
      <c r="G135" s="19">
        <v>44522</v>
      </c>
      <c r="H135" s="20" t="s">
        <v>119</v>
      </c>
      <c r="I135" s="27">
        <v>630753</v>
      </c>
      <c r="J135" s="20" t="s">
        <v>32</v>
      </c>
      <c r="K135" s="27">
        <v>63075</v>
      </c>
      <c r="L135" s="98"/>
      <c r="M135" s="99"/>
      <c r="N135" s="100"/>
      <c r="O135" s="46"/>
      <c r="P135" s="47"/>
    </row>
    <row r="136" spans="1:16" ht="14.45" hidden="1" customHeight="1">
      <c r="A136" s="40">
        <v>117</v>
      </c>
      <c r="B136" s="101"/>
      <c r="C136" s="15" t="s">
        <v>179</v>
      </c>
      <c r="D136" s="16" t="str">
        <f t="shared" si="8"/>
        <v>002026</v>
      </c>
      <c r="E136" s="17" t="str">
        <f t="shared" si="9"/>
        <v>0002026</v>
      </c>
      <c r="F136" s="18" t="s">
        <v>30</v>
      </c>
      <c r="G136" s="19">
        <v>44520</v>
      </c>
      <c r="H136" s="20" t="s">
        <v>105</v>
      </c>
      <c r="I136" s="27">
        <v>1053691</v>
      </c>
      <c r="J136" s="20" t="s">
        <v>32</v>
      </c>
      <c r="K136" s="27">
        <v>105369</v>
      </c>
      <c r="L136" s="102"/>
      <c r="M136" s="103"/>
      <c r="N136" s="104"/>
      <c r="O136" s="48"/>
      <c r="P136" s="49"/>
    </row>
    <row r="137" spans="1:16" ht="16.149999999999999" hidden="1" customHeight="1">
      <c r="A137" s="23">
        <v>118</v>
      </c>
      <c r="B137" s="23" t="s">
        <v>180</v>
      </c>
      <c r="C137" s="15" t="s">
        <v>181</v>
      </c>
      <c r="D137" s="16" t="str">
        <f t="shared" ref="D137:D138" si="11">RIGHT(C137,4)</f>
        <v>2266</v>
      </c>
      <c r="E137" s="17" t="str">
        <f t="shared" si="9"/>
        <v>0002266</v>
      </c>
      <c r="F137" s="18" t="s">
        <v>30</v>
      </c>
      <c r="G137" s="19">
        <v>44524</v>
      </c>
      <c r="H137" s="20" t="s">
        <v>110</v>
      </c>
      <c r="I137" s="27">
        <v>2483179</v>
      </c>
      <c r="J137" s="20" t="s">
        <v>32</v>
      </c>
      <c r="K137" s="27">
        <v>248318</v>
      </c>
      <c r="L137" s="105">
        <v>2234861</v>
      </c>
      <c r="M137" s="106"/>
      <c r="N137" s="107"/>
      <c r="O137" s="36" t="s">
        <v>56</v>
      </c>
      <c r="P137" s="37"/>
    </row>
    <row r="138" spans="1:16" ht="14.45" hidden="1" customHeight="1">
      <c r="A138" s="38">
        <v>119</v>
      </c>
      <c r="B138" s="93" t="s">
        <v>182</v>
      </c>
      <c r="C138" s="15" t="s">
        <v>183</v>
      </c>
      <c r="D138" s="16" t="str">
        <f t="shared" si="11"/>
        <v>2634</v>
      </c>
      <c r="E138" s="17" t="str">
        <f t="shared" si="9"/>
        <v>0002634</v>
      </c>
      <c r="F138" s="18" t="s">
        <v>30</v>
      </c>
      <c r="G138" s="19">
        <v>44530</v>
      </c>
      <c r="H138" s="20" t="s">
        <v>119</v>
      </c>
      <c r="I138" s="27">
        <v>1038620</v>
      </c>
      <c r="J138" s="20" t="s">
        <v>32</v>
      </c>
      <c r="K138" s="27">
        <v>103862</v>
      </c>
      <c r="L138" s="94">
        <v>18432240</v>
      </c>
      <c r="M138" s="95"/>
      <c r="N138" s="96"/>
      <c r="O138" s="44" t="s">
        <v>56</v>
      </c>
      <c r="P138" s="45"/>
    </row>
    <row r="139" spans="1:16" ht="14.45" hidden="1" customHeight="1">
      <c r="A139" s="39">
        <v>120</v>
      </c>
      <c r="B139" s="97"/>
      <c r="C139" s="15" t="s">
        <v>184</v>
      </c>
      <c r="D139" s="16" t="str">
        <f t="shared" si="8"/>
        <v>000922</v>
      </c>
      <c r="E139" s="17" t="str">
        <f t="shared" si="9"/>
        <v>0000922</v>
      </c>
      <c r="F139" s="18" t="s">
        <v>30</v>
      </c>
      <c r="G139" s="19">
        <v>44505</v>
      </c>
      <c r="H139" s="20" t="s">
        <v>138</v>
      </c>
      <c r="I139" s="27">
        <v>3814405</v>
      </c>
      <c r="J139" s="20" t="s">
        <v>32</v>
      </c>
      <c r="K139" s="27">
        <v>381441</v>
      </c>
      <c r="L139" s="98"/>
      <c r="M139" s="99"/>
      <c r="N139" s="100"/>
      <c r="O139" s="46"/>
      <c r="P139" s="47"/>
    </row>
    <row r="140" spans="1:16" ht="14.45" hidden="1" customHeight="1">
      <c r="A140" s="39">
        <v>121</v>
      </c>
      <c r="B140" s="97"/>
      <c r="C140" s="15" t="s">
        <v>185</v>
      </c>
      <c r="D140" s="16" t="str">
        <f t="shared" si="8"/>
        <v>002489</v>
      </c>
      <c r="E140" s="17" t="str">
        <f t="shared" si="9"/>
        <v>0002489</v>
      </c>
      <c r="F140" s="18" t="s">
        <v>30</v>
      </c>
      <c r="G140" s="19">
        <v>44527</v>
      </c>
      <c r="H140" s="20" t="s">
        <v>138</v>
      </c>
      <c r="I140" s="27">
        <v>845422</v>
      </c>
      <c r="J140" s="20" t="s">
        <v>32</v>
      </c>
      <c r="K140" s="27">
        <v>84542</v>
      </c>
      <c r="L140" s="98"/>
      <c r="M140" s="99"/>
      <c r="N140" s="100"/>
      <c r="O140" s="46"/>
      <c r="P140" s="47"/>
    </row>
    <row r="141" spans="1:16" ht="14.45" hidden="1" customHeight="1">
      <c r="A141" s="39">
        <v>122</v>
      </c>
      <c r="B141" s="97"/>
      <c r="C141" s="15" t="s">
        <v>186</v>
      </c>
      <c r="D141" s="16" t="str">
        <f t="shared" si="8"/>
        <v>002292</v>
      </c>
      <c r="E141" s="17" t="str">
        <f t="shared" si="9"/>
        <v>0002292</v>
      </c>
      <c r="F141" s="18" t="s">
        <v>30</v>
      </c>
      <c r="G141" s="19">
        <v>44524</v>
      </c>
      <c r="H141" s="20" t="s">
        <v>138</v>
      </c>
      <c r="I141" s="27">
        <v>1125313</v>
      </c>
      <c r="J141" s="20" t="s">
        <v>32</v>
      </c>
      <c r="K141" s="27">
        <v>112531</v>
      </c>
      <c r="L141" s="98"/>
      <c r="M141" s="99"/>
      <c r="N141" s="100"/>
      <c r="O141" s="46"/>
      <c r="P141" s="47"/>
    </row>
    <row r="142" spans="1:16" ht="14.45" hidden="1" customHeight="1">
      <c r="A142" s="39">
        <v>123</v>
      </c>
      <c r="B142" s="97"/>
      <c r="C142" s="15" t="s">
        <v>187</v>
      </c>
      <c r="D142" s="16" t="str">
        <f t="shared" si="8"/>
        <v>001639</v>
      </c>
      <c r="E142" s="17" t="str">
        <f t="shared" si="9"/>
        <v>0001639</v>
      </c>
      <c r="F142" s="18" t="s">
        <v>30</v>
      </c>
      <c r="G142" s="19">
        <v>44516</v>
      </c>
      <c r="H142" s="20" t="s">
        <v>138</v>
      </c>
      <c r="I142" s="27">
        <v>2119427</v>
      </c>
      <c r="J142" s="20" t="s">
        <v>32</v>
      </c>
      <c r="K142" s="27">
        <v>211943</v>
      </c>
      <c r="L142" s="98"/>
      <c r="M142" s="99"/>
      <c r="N142" s="100"/>
      <c r="O142" s="46"/>
      <c r="P142" s="47"/>
    </row>
    <row r="143" spans="1:16" ht="14.45" hidden="1" customHeight="1">
      <c r="A143" s="39">
        <v>124</v>
      </c>
      <c r="B143" s="97"/>
      <c r="C143" s="15" t="s">
        <v>188</v>
      </c>
      <c r="D143" s="16" t="str">
        <f t="shared" si="8"/>
        <v>001960</v>
      </c>
      <c r="E143" s="17" t="str">
        <f t="shared" si="9"/>
        <v>0001960</v>
      </c>
      <c r="F143" s="18" t="s">
        <v>30</v>
      </c>
      <c r="G143" s="19">
        <v>44519</v>
      </c>
      <c r="H143" s="20" t="s">
        <v>138</v>
      </c>
      <c r="I143" s="27">
        <v>1588706</v>
      </c>
      <c r="J143" s="20" t="s">
        <v>32</v>
      </c>
      <c r="K143" s="27">
        <v>158871</v>
      </c>
      <c r="L143" s="98"/>
      <c r="M143" s="99"/>
      <c r="N143" s="100"/>
      <c r="O143" s="46"/>
      <c r="P143" s="47"/>
    </row>
    <row r="144" spans="1:16" ht="14.45" hidden="1" customHeight="1">
      <c r="A144" s="39">
        <v>125</v>
      </c>
      <c r="B144" s="97"/>
      <c r="C144" s="15" t="s">
        <v>189</v>
      </c>
      <c r="D144" s="16" t="str">
        <f>RIGHT(C144,4)</f>
        <v>2262</v>
      </c>
      <c r="E144" s="17" t="str">
        <f t="shared" si="9"/>
        <v>0002262</v>
      </c>
      <c r="F144" s="18" t="s">
        <v>30</v>
      </c>
      <c r="G144" s="19">
        <v>44524</v>
      </c>
      <c r="H144" s="20" t="s">
        <v>119</v>
      </c>
      <c r="I144" s="27">
        <v>841233</v>
      </c>
      <c r="J144" s="20" t="s">
        <v>32</v>
      </c>
      <c r="K144" s="27">
        <v>84123</v>
      </c>
      <c r="L144" s="98"/>
      <c r="M144" s="99"/>
      <c r="N144" s="100"/>
      <c r="O144" s="46"/>
      <c r="P144" s="47"/>
    </row>
    <row r="145" spans="1:16" ht="14.45" hidden="1" customHeight="1">
      <c r="A145" s="39">
        <v>126</v>
      </c>
      <c r="B145" s="97"/>
      <c r="C145" s="15" t="s">
        <v>190</v>
      </c>
      <c r="D145" s="16" t="str">
        <f t="shared" si="8"/>
        <v>002578</v>
      </c>
      <c r="E145" s="17" t="str">
        <f t="shared" si="9"/>
        <v>0002578</v>
      </c>
      <c r="F145" s="18" t="s">
        <v>30</v>
      </c>
      <c r="G145" s="19">
        <v>44529</v>
      </c>
      <c r="H145" s="20" t="s">
        <v>138</v>
      </c>
      <c r="I145" s="27">
        <v>2125019</v>
      </c>
      <c r="J145" s="20" t="s">
        <v>32</v>
      </c>
      <c r="K145" s="27">
        <v>212502</v>
      </c>
      <c r="L145" s="98"/>
      <c r="M145" s="99"/>
      <c r="N145" s="100"/>
      <c r="O145" s="46"/>
      <c r="P145" s="47"/>
    </row>
    <row r="146" spans="1:16" ht="14.45" hidden="1" customHeight="1">
      <c r="A146" s="39">
        <v>127</v>
      </c>
      <c r="B146" s="97"/>
      <c r="C146" s="15" t="s">
        <v>191</v>
      </c>
      <c r="D146" s="16" t="str">
        <f t="shared" si="8"/>
        <v>002661</v>
      </c>
      <c r="E146" s="17" t="str">
        <f t="shared" si="9"/>
        <v>0002661</v>
      </c>
      <c r="F146" s="18" t="s">
        <v>30</v>
      </c>
      <c r="G146" s="19">
        <v>44530</v>
      </c>
      <c r="H146" s="20" t="s">
        <v>138</v>
      </c>
      <c r="I146" s="27">
        <v>1443453</v>
      </c>
      <c r="J146" s="20" t="s">
        <v>32</v>
      </c>
      <c r="K146" s="27">
        <v>144345</v>
      </c>
      <c r="L146" s="98"/>
      <c r="M146" s="99"/>
      <c r="N146" s="100"/>
      <c r="O146" s="46"/>
      <c r="P146" s="47"/>
    </row>
    <row r="147" spans="1:16" ht="14.45" hidden="1" customHeight="1">
      <c r="A147" s="39">
        <v>128</v>
      </c>
      <c r="B147" s="97"/>
      <c r="C147" s="15" t="s">
        <v>192</v>
      </c>
      <c r="D147" s="16" t="str">
        <f t="shared" si="8"/>
        <v>002581</v>
      </c>
      <c r="E147" s="17" t="str">
        <f t="shared" si="9"/>
        <v>0002581</v>
      </c>
      <c r="F147" s="18" t="s">
        <v>30</v>
      </c>
      <c r="G147" s="19">
        <v>44529</v>
      </c>
      <c r="H147" s="20" t="s">
        <v>138</v>
      </c>
      <c r="I147" s="27">
        <v>885982</v>
      </c>
      <c r="J147" s="20" t="s">
        <v>32</v>
      </c>
      <c r="K147" s="27">
        <v>88598</v>
      </c>
      <c r="L147" s="98"/>
      <c r="M147" s="99"/>
      <c r="N147" s="100"/>
      <c r="O147" s="46"/>
      <c r="P147" s="47"/>
    </row>
    <row r="148" spans="1:16" ht="14.45" hidden="1" customHeight="1">
      <c r="A148" s="39">
        <v>129</v>
      </c>
      <c r="B148" s="97"/>
      <c r="C148" s="15" t="s">
        <v>193</v>
      </c>
      <c r="D148" s="16" t="str">
        <f t="shared" ref="D148:D149" si="12">RIGHT(C148,4)</f>
        <v>2501</v>
      </c>
      <c r="E148" s="17" t="str">
        <f t="shared" ref="E148:E211" si="13">TEXT(D148,"0000000")</f>
        <v>0002501</v>
      </c>
      <c r="F148" s="18" t="s">
        <v>30</v>
      </c>
      <c r="G148" s="19">
        <v>44527</v>
      </c>
      <c r="H148" s="20" t="s">
        <v>119</v>
      </c>
      <c r="I148" s="27">
        <v>901375</v>
      </c>
      <c r="J148" s="20" t="s">
        <v>32</v>
      </c>
      <c r="K148" s="27">
        <v>90138</v>
      </c>
      <c r="L148" s="98"/>
      <c r="M148" s="99"/>
      <c r="N148" s="100"/>
      <c r="O148" s="46"/>
      <c r="P148" s="47"/>
    </row>
    <row r="149" spans="1:16" ht="14.45" hidden="1" customHeight="1">
      <c r="A149" s="39">
        <v>130</v>
      </c>
      <c r="B149" s="97"/>
      <c r="C149" s="15" t="s">
        <v>194</v>
      </c>
      <c r="D149" s="16" t="str">
        <f t="shared" si="12"/>
        <v>2050</v>
      </c>
      <c r="E149" s="17" t="str">
        <f t="shared" si="13"/>
        <v>0002050</v>
      </c>
      <c r="F149" s="18" t="s">
        <v>30</v>
      </c>
      <c r="G149" s="19">
        <v>44520</v>
      </c>
      <c r="H149" s="20" t="s">
        <v>119</v>
      </c>
      <c r="I149" s="27">
        <v>1479711</v>
      </c>
      <c r="J149" s="20" t="s">
        <v>32</v>
      </c>
      <c r="K149" s="27">
        <v>147971</v>
      </c>
      <c r="L149" s="98"/>
      <c r="M149" s="99"/>
      <c r="N149" s="100"/>
      <c r="O149" s="46"/>
      <c r="P149" s="47"/>
    </row>
    <row r="150" spans="1:16" ht="14.45" hidden="1" customHeight="1">
      <c r="A150" s="40">
        <v>131</v>
      </c>
      <c r="B150" s="101"/>
      <c r="C150" s="15" t="s">
        <v>195</v>
      </c>
      <c r="D150" s="16" t="str">
        <f t="shared" ref="D150:D209" si="14">RIGHT(C150,6)</f>
        <v>001964</v>
      </c>
      <c r="E150" s="17" t="str">
        <f t="shared" si="13"/>
        <v>0001964</v>
      </c>
      <c r="F150" s="18" t="s">
        <v>30</v>
      </c>
      <c r="G150" s="19">
        <v>44519</v>
      </c>
      <c r="H150" s="20" t="s">
        <v>138</v>
      </c>
      <c r="I150" s="27">
        <v>2271601</v>
      </c>
      <c r="J150" s="20" t="s">
        <v>32</v>
      </c>
      <c r="K150" s="27">
        <v>227160</v>
      </c>
      <c r="L150" s="102"/>
      <c r="M150" s="103"/>
      <c r="N150" s="104"/>
      <c r="O150" s="48"/>
      <c r="P150" s="49"/>
    </row>
    <row r="151" spans="1:16" ht="14.45" hidden="1" customHeight="1">
      <c r="A151" s="38">
        <v>132</v>
      </c>
      <c r="B151" s="93" t="s">
        <v>196</v>
      </c>
      <c r="C151" s="15" t="s">
        <v>197</v>
      </c>
      <c r="D151" s="16" t="str">
        <f>RIGHT(C151,4)</f>
        <v>1644</v>
      </c>
      <c r="E151" s="17" t="str">
        <f t="shared" si="13"/>
        <v>0001644</v>
      </c>
      <c r="F151" s="18" t="s">
        <v>30</v>
      </c>
      <c r="G151" s="19">
        <v>44516</v>
      </c>
      <c r="H151" s="20" t="s">
        <v>119</v>
      </c>
      <c r="I151" s="27">
        <v>1022380</v>
      </c>
      <c r="J151" s="20" t="s">
        <v>32</v>
      </c>
      <c r="K151" s="27">
        <v>102238</v>
      </c>
      <c r="L151" s="94">
        <v>5813545</v>
      </c>
      <c r="M151" s="95"/>
      <c r="N151" s="96"/>
      <c r="O151" s="44" t="s">
        <v>56</v>
      </c>
      <c r="P151" s="45"/>
    </row>
    <row r="152" spans="1:16" ht="14.45" hidden="1" customHeight="1">
      <c r="A152" s="39">
        <v>133</v>
      </c>
      <c r="B152" s="97"/>
      <c r="C152" s="15" t="s">
        <v>198</v>
      </c>
      <c r="D152" s="16" t="str">
        <f t="shared" si="14"/>
        <v>002590</v>
      </c>
      <c r="E152" s="17" t="str">
        <f t="shared" si="13"/>
        <v>0002590</v>
      </c>
      <c r="F152" s="18" t="s">
        <v>30</v>
      </c>
      <c r="G152" s="19">
        <v>44529</v>
      </c>
      <c r="H152" s="20" t="s">
        <v>55</v>
      </c>
      <c r="I152" s="27">
        <v>1182337</v>
      </c>
      <c r="J152" s="20" t="s">
        <v>32</v>
      </c>
      <c r="K152" s="27">
        <v>118234</v>
      </c>
      <c r="L152" s="98"/>
      <c r="M152" s="99"/>
      <c r="N152" s="100"/>
      <c r="O152" s="46"/>
      <c r="P152" s="47"/>
    </row>
    <row r="153" spans="1:16" ht="14.45" hidden="1" customHeight="1">
      <c r="A153" s="39">
        <v>134</v>
      </c>
      <c r="B153" s="97"/>
      <c r="C153" s="15" t="s">
        <v>199</v>
      </c>
      <c r="D153" s="16" t="str">
        <f t="shared" ref="D153:D155" si="15">RIGHT(C153,4)</f>
        <v>2353</v>
      </c>
      <c r="E153" s="17" t="str">
        <f t="shared" si="13"/>
        <v>0002353</v>
      </c>
      <c r="F153" s="18" t="s">
        <v>30</v>
      </c>
      <c r="G153" s="19">
        <v>44525</v>
      </c>
      <c r="H153" s="20" t="s">
        <v>119</v>
      </c>
      <c r="I153" s="27">
        <v>1561597</v>
      </c>
      <c r="J153" s="20" t="s">
        <v>32</v>
      </c>
      <c r="K153" s="27">
        <v>156160</v>
      </c>
      <c r="L153" s="98"/>
      <c r="M153" s="99"/>
      <c r="N153" s="100"/>
      <c r="O153" s="46"/>
      <c r="P153" s="47"/>
    </row>
    <row r="154" spans="1:16" ht="14.45" hidden="1" customHeight="1">
      <c r="A154" s="39">
        <v>135</v>
      </c>
      <c r="B154" s="97"/>
      <c r="C154" s="15" t="s">
        <v>200</v>
      </c>
      <c r="D154" s="16" t="str">
        <f t="shared" si="15"/>
        <v>1986</v>
      </c>
      <c r="E154" s="17" t="str">
        <f t="shared" si="13"/>
        <v>0001986</v>
      </c>
      <c r="F154" s="18" t="s">
        <v>30</v>
      </c>
      <c r="G154" s="19">
        <v>44519</v>
      </c>
      <c r="H154" s="20" t="s">
        <v>119</v>
      </c>
      <c r="I154" s="27">
        <v>2173171</v>
      </c>
      <c r="J154" s="20" t="s">
        <v>32</v>
      </c>
      <c r="K154" s="27">
        <v>217317</v>
      </c>
      <c r="L154" s="98"/>
      <c r="M154" s="99"/>
      <c r="N154" s="100"/>
      <c r="O154" s="46"/>
      <c r="P154" s="47"/>
    </row>
    <row r="155" spans="1:16" ht="14.45" hidden="1" customHeight="1">
      <c r="A155" s="40">
        <v>136</v>
      </c>
      <c r="B155" s="101"/>
      <c r="C155" s="15" t="s">
        <v>201</v>
      </c>
      <c r="D155" s="16" t="str">
        <f t="shared" si="15"/>
        <v>2041</v>
      </c>
      <c r="E155" s="17" t="str">
        <f t="shared" si="13"/>
        <v>0002041</v>
      </c>
      <c r="F155" s="18" t="s">
        <v>30</v>
      </c>
      <c r="G155" s="19">
        <v>44520</v>
      </c>
      <c r="H155" s="20" t="s">
        <v>119</v>
      </c>
      <c r="I155" s="27">
        <v>520009</v>
      </c>
      <c r="J155" s="20" t="s">
        <v>32</v>
      </c>
      <c r="K155" s="27">
        <v>52001</v>
      </c>
      <c r="L155" s="102"/>
      <c r="M155" s="103"/>
      <c r="N155" s="104"/>
      <c r="O155" s="48"/>
      <c r="P155" s="49"/>
    </row>
    <row r="156" spans="1:16" ht="16.149999999999999" hidden="1" customHeight="1">
      <c r="A156" s="23">
        <v>137</v>
      </c>
      <c r="B156" s="23" t="s">
        <v>202</v>
      </c>
      <c r="C156" s="15" t="s">
        <v>203</v>
      </c>
      <c r="D156" s="16" t="str">
        <f t="shared" si="14"/>
        <v>000785</v>
      </c>
      <c r="E156" s="17" t="str">
        <f t="shared" si="13"/>
        <v>0000785</v>
      </c>
      <c r="F156" s="18" t="s">
        <v>30</v>
      </c>
      <c r="G156" s="19">
        <v>44504</v>
      </c>
      <c r="H156" s="20" t="s">
        <v>119</v>
      </c>
      <c r="I156" s="27">
        <v>3753625</v>
      </c>
      <c r="J156" s="20" t="s">
        <v>32</v>
      </c>
      <c r="K156" s="27">
        <v>375363</v>
      </c>
      <c r="L156" s="105">
        <v>3378262</v>
      </c>
      <c r="M156" s="106"/>
      <c r="N156" s="107"/>
      <c r="O156" s="36" t="s">
        <v>56</v>
      </c>
      <c r="P156" s="37"/>
    </row>
    <row r="157" spans="1:16" ht="16.149999999999999" hidden="1" customHeight="1">
      <c r="A157" s="23">
        <v>138</v>
      </c>
      <c r="B157" s="23" t="s">
        <v>204</v>
      </c>
      <c r="C157" s="15" t="s">
        <v>205</v>
      </c>
      <c r="D157" s="16" t="str">
        <f t="shared" si="14"/>
        <v>001988</v>
      </c>
      <c r="E157" s="17" t="str">
        <f t="shared" si="13"/>
        <v>0001988</v>
      </c>
      <c r="F157" s="18" t="s">
        <v>30</v>
      </c>
      <c r="G157" s="19">
        <v>44519</v>
      </c>
      <c r="H157" s="20" t="s">
        <v>206</v>
      </c>
      <c r="I157" s="27">
        <v>403871</v>
      </c>
      <c r="J157" s="20" t="s">
        <v>32</v>
      </c>
      <c r="K157" s="27">
        <v>40387</v>
      </c>
      <c r="L157" s="105">
        <v>363484</v>
      </c>
      <c r="M157" s="106"/>
      <c r="N157" s="107"/>
      <c r="O157" s="36" t="s">
        <v>56</v>
      </c>
      <c r="P157" s="37"/>
    </row>
    <row r="158" spans="1:16" ht="16.149999999999999" hidden="1" customHeight="1">
      <c r="A158" s="23">
        <v>139</v>
      </c>
      <c r="B158" s="23" t="s">
        <v>207</v>
      </c>
      <c r="C158" s="15" t="s">
        <v>208</v>
      </c>
      <c r="D158" s="16" t="str">
        <f>RIGHT(C158,4)</f>
        <v>1056</v>
      </c>
      <c r="E158" s="17" t="str">
        <f t="shared" si="13"/>
        <v>0001056</v>
      </c>
      <c r="F158" s="18" t="s">
        <v>30</v>
      </c>
      <c r="G158" s="19">
        <v>44506</v>
      </c>
      <c r="H158" s="20" t="s">
        <v>119</v>
      </c>
      <c r="I158" s="27">
        <v>3407679</v>
      </c>
      <c r="J158" s="20" t="s">
        <v>32</v>
      </c>
      <c r="K158" s="27">
        <v>340768</v>
      </c>
      <c r="L158" s="105">
        <v>3066911</v>
      </c>
      <c r="M158" s="106"/>
      <c r="N158" s="107"/>
      <c r="O158" s="36" t="s">
        <v>56</v>
      </c>
      <c r="P158" s="37"/>
    </row>
    <row r="159" spans="1:16" ht="14.65" hidden="1" customHeight="1">
      <c r="A159" s="38">
        <v>140</v>
      </c>
      <c r="B159" s="93" t="s">
        <v>209</v>
      </c>
      <c r="C159" s="15" t="s">
        <v>210</v>
      </c>
      <c r="D159" s="16" t="str">
        <f t="shared" si="14"/>
        <v>034878</v>
      </c>
      <c r="E159" s="17" t="str">
        <f t="shared" si="13"/>
        <v>0034878</v>
      </c>
      <c r="F159" s="18" t="s">
        <v>30</v>
      </c>
      <c r="G159" s="19">
        <v>44533</v>
      </c>
      <c r="H159" s="20" t="s">
        <v>211</v>
      </c>
      <c r="I159" s="27">
        <v>79380</v>
      </c>
      <c r="J159" s="20" t="s">
        <v>32</v>
      </c>
      <c r="K159" s="27">
        <v>7938</v>
      </c>
      <c r="L159" s="94">
        <v>125023</v>
      </c>
      <c r="M159" s="95"/>
      <c r="N159" s="96"/>
      <c r="O159" s="44" t="s">
        <v>56</v>
      </c>
      <c r="P159" s="45"/>
    </row>
    <row r="160" spans="1:16" ht="14.65" hidden="1" customHeight="1">
      <c r="A160" s="40">
        <v>141</v>
      </c>
      <c r="B160" s="101"/>
      <c r="C160" s="15" t="s">
        <v>212</v>
      </c>
      <c r="D160" s="16" t="str">
        <f t="shared" si="14"/>
        <v>034879</v>
      </c>
      <c r="E160" s="17" t="str">
        <f t="shared" si="13"/>
        <v>0034879</v>
      </c>
      <c r="F160" s="18" t="s">
        <v>30</v>
      </c>
      <c r="G160" s="19">
        <v>44533</v>
      </c>
      <c r="H160" s="20" t="s">
        <v>213</v>
      </c>
      <c r="I160" s="27">
        <v>59535</v>
      </c>
      <c r="J160" s="20" t="s">
        <v>32</v>
      </c>
      <c r="K160" s="27">
        <v>5954</v>
      </c>
      <c r="L160" s="102"/>
      <c r="M160" s="103"/>
      <c r="N160" s="104"/>
      <c r="O160" s="48"/>
      <c r="P160" s="49"/>
    </row>
    <row r="161" spans="1:16" ht="14.45" hidden="1" customHeight="1">
      <c r="A161" s="38">
        <v>142</v>
      </c>
      <c r="B161" s="93" t="s">
        <v>214</v>
      </c>
      <c r="C161" s="15" t="s">
        <v>215</v>
      </c>
      <c r="D161" s="16" t="str">
        <f t="shared" si="14"/>
        <v>005457</v>
      </c>
      <c r="E161" s="17" t="str">
        <f t="shared" si="13"/>
        <v>0005457</v>
      </c>
      <c r="F161" s="18" t="s">
        <v>30</v>
      </c>
      <c r="G161" s="19">
        <v>44555</v>
      </c>
      <c r="H161" s="20" t="s">
        <v>55</v>
      </c>
      <c r="I161" s="27">
        <v>1080401</v>
      </c>
      <c r="J161" s="20" t="s">
        <v>32</v>
      </c>
      <c r="K161" s="27">
        <v>108040</v>
      </c>
      <c r="L161" s="94">
        <v>414107297</v>
      </c>
      <c r="M161" s="95"/>
      <c r="N161" s="96"/>
      <c r="O161" s="44" t="s">
        <v>56</v>
      </c>
      <c r="P161" s="45"/>
    </row>
    <row r="162" spans="1:16" ht="14.45" hidden="1" customHeight="1">
      <c r="A162" s="39">
        <v>143</v>
      </c>
      <c r="B162" s="97"/>
      <c r="C162" s="15" t="s">
        <v>216</v>
      </c>
      <c r="D162" s="16" t="str">
        <f t="shared" si="14"/>
        <v>006024</v>
      </c>
      <c r="E162" s="17" t="str">
        <f t="shared" si="13"/>
        <v>0006024</v>
      </c>
      <c r="F162" s="18" t="s">
        <v>30</v>
      </c>
      <c r="G162" s="19">
        <v>44561</v>
      </c>
      <c r="H162" s="20" t="s">
        <v>217</v>
      </c>
      <c r="I162" s="27">
        <v>1018742</v>
      </c>
      <c r="J162" s="20" t="s">
        <v>32</v>
      </c>
      <c r="K162" s="27">
        <v>101874</v>
      </c>
      <c r="L162" s="98"/>
      <c r="M162" s="99"/>
      <c r="N162" s="100"/>
      <c r="O162" s="46"/>
      <c r="P162" s="47"/>
    </row>
    <row r="163" spans="1:16" ht="14.45" hidden="1" customHeight="1">
      <c r="A163" s="39">
        <v>144</v>
      </c>
      <c r="B163" s="97"/>
      <c r="C163" s="15" t="s">
        <v>218</v>
      </c>
      <c r="D163" s="16" t="str">
        <f t="shared" si="14"/>
        <v>005968</v>
      </c>
      <c r="E163" s="17" t="str">
        <f t="shared" si="13"/>
        <v>0005968</v>
      </c>
      <c r="F163" s="18" t="s">
        <v>30</v>
      </c>
      <c r="G163" s="19">
        <v>44560</v>
      </c>
      <c r="H163" s="20" t="s">
        <v>105</v>
      </c>
      <c r="I163" s="27">
        <v>1305774</v>
      </c>
      <c r="J163" s="20" t="s">
        <v>32</v>
      </c>
      <c r="K163" s="27">
        <v>130577</v>
      </c>
      <c r="L163" s="98"/>
      <c r="M163" s="99"/>
      <c r="N163" s="100"/>
      <c r="O163" s="46"/>
      <c r="P163" s="47"/>
    </row>
    <row r="164" spans="1:16" ht="14.45" hidden="1" customHeight="1">
      <c r="A164" s="39">
        <v>145</v>
      </c>
      <c r="B164" s="97"/>
      <c r="C164" s="15" t="s">
        <v>219</v>
      </c>
      <c r="D164" s="16" t="str">
        <f t="shared" si="14"/>
        <v>006050</v>
      </c>
      <c r="E164" s="17" t="str">
        <f t="shared" si="13"/>
        <v>0006050</v>
      </c>
      <c r="F164" s="18" t="s">
        <v>30</v>
      </c>
      <c r="G164" s="19">
        <v>44561</v>
      </c>
      <c r="H164" s="20" t="s">
        <v>220</v>
      </c>
      <c r="I164" s="27">
        <v>679872</v>
      </c>
      <c r="J164" s="20" t="s">
        <v>32</v>
      </c>
      <c r="K164" s="27">
        <v>67987</v>
      </c>
      <c r="L164" s="98"/>
      <c r="M164" s="99"/>
      <c r="N164" s="100"/>
      <c r="O164" s="46"/>
      <c r="P164" s="47"/>
    </row>
    <row r="165" spans="1:16" ht="14.45" hidden="1" customHeight="1">
      <c r="A165" s="39">
        <v>146</v>
      </c>
      <c r="B165" s="97"/>
      <c r="C165" s="15" t="s">
        <v>221</v>
      </c>
      <c r="D165" s="16" t="str">
        <f t="shared" si="14"/>
        <v>005989</v>
      </c>
      <c r="E165" s="17" t="str">
        <f t="shared" si="13"/>
        <v>0005989</v>
      </c>
      <c r="F165" s="18" t="s">
        <v>30</v>
      </c>
      <c r="G165" s="19">
        <v>44560</v>
      </c>
      <c r="H165" s="20" t="s">
        <v>105</v>
      </c>
      <c r="I165" s="27">
        <v>2043513</v>
      </c>
      <c r="J165" s="20" t="s">
        <v>32</v>
      </c>
      <c r="K165" s="27">
        <v>204351</v>
      </c>
      <c r="L165" s="98"/>
      <c r="M165" s="99"/>
      <c r="N165" s="100"/>
      <c r="O165" s="46"/>
      <c r="P165" s="47"/>
    </row>
    <row r="166" spans="1:16" ht="14.45" hidden="1" customHeight="1">
      <c r="A166" s="39">
        <v>147</v>
      </c>
      <c r="B166" s="97"/>
      <c r="C166" s="15" t="s">
        <v>222</v>
      </c>
      <c r="D166" s="16" t="str">
        <f t="shared" ref="D166:D167" si="16">RIGHT(C166,4)</f>
        <v>3759</v>
      </c>
      <c r="E166" s="17" t="str">
        <f t="shared" si="13"/>
        <v>0003759</v>
      </c>
      <c r="F166" s="18" t="s">
        <v>30</v>
      </c>
      <c r="G166" s="19">
        <v>44540</v>
      </c>
      <c r="H166" s="20" t="s">
        <v>110</v>
      </c>
      <c r="I166" s="27">
        <v>2307031</v>
      </c>
      <c r="J166" s="20" t="s">
        <v>32</v>
      </c>
      <c r="K166" s="27">
        <v>230703</v>
      </c>
      <c r="L166" s="98"/>
      <c r="M166" s="99"/>
      <c r="N166" s="100"/>
      <c r="O166" s="46"/>
      <c r="P166" s="47"/>
    </row>
    <row r="167" spans="1:16" ht="14.45" hidden="1" customHeight="1">
      <c r="A167" s="39">
        <v>148</v>
      </c>
      <c r="B167" s="97"/>
      <c r="C167" s="15" t="s">
        <v>223</v>
      </c>
      <c r="D167" s="16" t="str">
        <f t="shared" si="16"/>
        <v>5486</v>
      </c>
      <c r="E167" s="17" t="str">
        <f t="shared" si="13"/>
        <v>0005486</v>
      </c>
      <c r="F167" s="18" t="s">
        <v>30</v>
      </c>
      <c r="G167" s="19">
        <v>44555</v>
      </c>
      <c r="H167" s="20" t="s">
        <v>119</v>
      </c>
      <c r="I167" s="27">
        <v>1543691</v>
      </c>
      <c r="J167" s="20" t="s">
        <v>32</v>
      </c>
      <c r="K167" s="27">
        <v>154369</v>
      </c>
      <c r="L167" s="98"/>
      <c r="M167" s="99"/>
      <c r="N167" s="100"/>
      <c r="O167" s="46"/>
      <c r="P167" s="47"/>
    </row>
    <row r="168" spans="1:16" ht="14.45" hidden="1" customHeight="1">
      <c r="A168" s="39">
        <v>149</v>
      </c>
      <c r="B168" s="97"/>
      <c r="C168" s="15" t="s">
        <v>224</v>
      </c>
      <c r="D168" s="16" t="str">
        <f t="shared" si="14"/>
        <v>005352</v>
      </c>
      <c r="E168" s="17" t="str">
        <f t="shared" si="13"/>
        <v>0005352</v>
      </c>
      <c r="F168" s="18" t="s">
        <v>30</v>
      </c>
      <c r="G168" s="19">
        <v>44554</v>
      </c>
      <c r="H168" s="20" t="s">
        <v>217</v>
      </c>
      <c r="I168" s="27">
        <v>774414</v>
      </c>
      <c r="J168" s="20" t="s">
        <v>32</v>
      </c>
      <c r="K168" s="27">
        <v>77441</v>
      </c>
      <c r="L168" s="98"/>
      <c r="M168" s="99"/>
      <c r="N168" s="100"/>
      <c r="O168" s="46"/>
      <c r="P168" s="47"/>
    </row>
    <row r="169" spans="1:16" ht="14.45" hidden="1" customHeight="1">
      <c r="A169" s="39">
        <v>150</v>
      </c>
      <c r="B169" s="97"/>
      <c r="C169" s="15" t="s">
        <v>225</v>
      </c>
      <c r="D169" s="16" t="str">
        <f t="shared" si="14"/>
        <v>004366</v>
      </c>
      <c r="E169" s="17" t="str">
        <f t="shared" si="13"/>
        <v>0004366</v>
      </c>
      <c r="F169" s="18" t="s">
        <v>30</v>
      </c>
      <c r="G169" s="19">
        <v>44545</v>
      </c>
      <c r="H169" s="20" t="s">
        <v>138</v>
      </c>
      <c r="I169" s="27">
        <v>1418560</v>
      </c>
      <c r="J169" s="20" t="s">
        <v>32</v>
      </c>
      <c r="K169" s="27">
        <v>141856</v>
      </c>
      <c r="L169" s="98"/>
      <c r="M169" s="99"/>
      <c r="N169" s="100"/>
      <c r="O169" s="46"/>
      <c r="P169" s="47"/>
    </row>
    <row r="170" spans="1:16" ht="14.45" hidden="1" customHeight="1">
      <c r="A170" s="39">
        <v>151</v>
      </c>
      <c r="B170" s="97"/>
      <c r="C170" s="15" t="s">
        <v>226</v>
      </c>
      <c r="D170" s="16" t="str">
        <f t="shared" si="14"/>
        <v>004729</v>
      </c>
      <c r="E170" s="17" t="str">
        <f t="shared" si="13"/>
        <v>0004729</v>
      </c>
      <c r="F170" s="18" t="s">
        <v>30</v>
      </c>
      <c r="G170" s="19">
        <v>44550</v>
      </c>
      <c r="H170" s="20" t="s">
        <v>110</v>
      </c>
      <c r="I170" s="27">
        <v>2025766</v>
      </c>
      <c r="J170" s="20" t="s">
        <v>32</v>
      </c>
      <c r="K170" s="27">
        <v>202577</v>
      </c>
      <c r="L170" s="98"/>
      <c r="M170" s="99"/>
      <c r="N170" s="100"/>
      <c r="O170" s="46"/>
      <c r="P170" s="47"/>
    </row>
    <row r="171" spans="1:16" ht="14.45" hidden="1" customHeight="1">
      <c r="A171" s="39">
        <v>152</v>
      </c>
      <c r="B171" s="97"/>
      <c r="C171" s="15" t="s">
        <v>227</v>
      </c>
      <c r="D171" s="16" t="str">
        <f t="shared" si="14"/>
        <v>005484</v>
      </c>
      <c r="E171" s="17" t="str">
        <f t="shared" si="13"/>
        <v>0005484</v>
      </c>
      <c r="F171" s="18" t="s">
        <v>30</v>
      </c>
      <c r="G171" s="19">
        <v>44555</v>
      </c>
      <c r="H171" s="20" t="s">
        <v>55</v>
      </c>
      <c r="I171" s="27">
        <v>2148229</v>
      </c>
      <c r="J171" s="20" t="s">
        <v>32</v>
      </c>
      <c r="K171" s="27">
        <v>214823</v>
      </c>
      <c r="L171" s="98"/>
      <c r="M171" s="99"/>
      <c r="N171" s="100"/>
      <c r="O171" s="46"/>
      <c r="P171" s="47"/>
    </row>
    <row r="172" spans="1:16" ht="14.45" hidden="1" customHeight="1">
      <c r="A172" s="39">
        <v>153</v>
      </c>
      <c r="B172" s="97"/>
      <c r="C172" s="15" t="s">
        <v>228</v>
      </c>
      <c r="D172" s="16" t="str">
        <f t="shared" si="14"/>
        <v>005353</v>
      </c>
      <c r="E172" s="17" t="str">
        <f t="shared" si="13"/>
        <v>0005353</v>
      </c>
      <c r="F172" s="18" t="s">
        <v>30</v>
      </c>
      <c r="G172" s="19">
        <v>44554</v>
      </c>
      <c r="H172" s="20" t="s">
        <v>105</v>
      </c>
      <c r="I172" s="27">
        <v>766456</v>
      </c>
      <c r="J172" s="20" t="s">
        <v>32</v>
      </c>
      <c r="K172" s="27">
        <v>76646</v>
      </c>
      <c r="L172" s="98"/>
      <c r="M172" s="99"/>
      <c r="N172" s="100"/>
      <c r="O172" s="46"/>
      <c r="P172" s="47"/>
    </row>
    <row r="173" spans="1:16" ht="14.45" hidden="1" customHeight="1">
      <c r="A173" s="39">
        <v>154</v>
      </c>
      <c r="B173" s="97"/>
      <c r="C173" s="15" t="s">
        <v>229</v>
      </c>
      <c r="D173" s="16" t="str">
        <f t="shared" si="14"/>
        <v>004185</v>
      </c>
      <c r="E173" s="17" t="str">
        <f t="shared" si="13"/>
        <v>0004185</v>
      </c>
      <c r="F173" s="18" t="s">
        <v>30</v>
      </c>
      <c r="G173" s="19">
        <v>44544</v>
      </c>
      <c r="H173" s="20" t="s">
        <v>110</v>
      </c>
      <c r="I173" s="27">
        <v>2729562</v>
      </c>
      <c r="J173" s="20" t="s">
        <v>32</v>
      </c>
      <c r="K173" s="27">
        <v>272956</v>
      </c>
      <c r="L173" s="98"/>
      <c r="M173" s="99"/>
      <c r="N173" s="100"/>
      <c r="O173" s="46"/>
      <c r="P173" s="47"/>
    </row>
    <row r="174" spans="1:16" ht="14.45" hidden="1" customHeight="1">
      <c r="A174" s="39">
        <v>155</v>
      </c>
      <c r="B174" s="97"/>
      <c r="C174" s="15" t="s">
        <v>230</v>
      </c>
      <c r="D174" s="16" t="str">
        <f t="shared" si="14"/>
        <v>004697</v>
      </c>
      <c r="E174" s="17" t="str">
        <f t="shared" si="13"/>
        <v>0004697</v>
      </c>
      <c r="F174" s="18" t="s">
        <v>30</v>
      </c>
      <c r="G174" s="19">
        <v>44548</v>
      </c>
      <c r="H174" s="20" t="s">
        <v>55</v>
      </c>
      <c r="I174" s="27">
        <v>803495</v>
      </c>
      <c r="J174" s="20" t="s">
        <v>32</v>
      </c>
      <c r="K174" s="27">
        <v>80350</v>
      </c>
      <c r="L174" s="98"/>
      <c r="M174" s="99"/>
      <c r="N174" s="100"/>
      <c r="O174" s="46"/>
      <c r="P174" s="47"/>
    </row>
    <row r="175" spans="1:16" ht="14.45" hidden="1" customHeight="1">
      <c r="A175" s="39">
        <v>156</v>
      </c>
      <c r="B175" s="97"/>
      <c r="C175" s="15" t="s">
        <v>231</v>
      </c>
      <c r="D175" s="16" t="str">
        <f t="shared" si="14"/>
        <v>004549</v>
      </c>
      <c r="E175" s="17" t="str">
        <f t="shared" si="13"/>
        <v>0004549</v>
      </c>
      <c r="F175" s="18" t="s">
        <v>30</v>
      </c>
      <c r="G175" s="19">
        <v>44546</v>
      </c>
      <c r="H175" s="20" t="s">
        <v>55</v>
      </c>
      <c r="I175" s="27">
        <v>1418560</v>
      </c>
      <c r="J175" s="20" t="s">
        <v>32</v>
      </c>
      <c r="K175" s="27">
        <v>141856</v>
      </c>
      <c r="L175" s="98"/>
      <c r="M175" s="99"/>
      <c r="N175" s="100"/>
      <c r="O175" s="46"/>
      <c r="P175" s="47"/>
    </row>
    <row r="176" spans="1:16" ht="14.45" hidden="1" customHeight="1">
      <c r="A176" s="39">
        <v>157</v>
      </c>
      <c r="B176" s="97"/>
      <c r="C176" s="15" t="s">
        <v>232</v>
      </c>
      <c r="D176" s="16" t="str">
        <f t="shared" si="14"/>
        <v>004367</v>
      </c>
      <c r="E176" s="17" t="str">
        <f t="shared" si="13"/>
        <v>0004367</v>
      </c>
      <c r="F176" s="18" t="s">
        <v>30</v>
      </c>
      <c r="G176" s="19">
        <v>44545</v>
      </c>
      <c r="H176" s="20" t="s">
        <v>138</v>
      </c>
      <c r="I176" s="27">
        <v>1264219</v>
      </c>
      <c r="J176" s="20" t="s">
        <v>32</v>
      </c>
      <c r="K176" s="27">
        <v>126422</v>
      </c>
      <c r="L176" s="98"/>
      <c r="M176" s="99"/>
      <c r="N176" s="100"/>
      <c r="O176" s="46"/>
      <c r="P176" s="47"/>
    </row>
    <row r="177" spans="1:16" ht="14.45" hidden="1" customHeight="1">
      <c r="A177" s="39">
        <v>158</v>
      </c>
      <c r="B177" s="97"/>
      <c r="C177" s="15" t="s">
        <v>233</v>
      </c>
      <c r="D177" s="16" t="str">
        <f t="shared" ref="D177:D178" si="17">RIGHT(C177,4)</f>
        <v>4601</v>
      </c>
      <c r="E177" s="17" t="str">
        <f t="shared" si="13"/>
        <v>0004601</v>
      </c>
      <c r="F177" s="18" t="s">
        <v>30</v>
      </c>
      <c r="G177" s="19">
        <v>44547</v>
      </c>
      <c r="H177" s="20" t="s">
        <v>119</v>
      </c>
      <c r="I177" s="27">
        <v>403871</v>
      </c>
      <c r="J177" s="20" t="s">
        <v>32</v>
      </c>
      <c r="K177" s="27">
        <v>40387</v>
      </c>
      <c r="L177" s="98"/>
      <c r="M177" s="99"/>
      <c r="N177" s="100"/>
      <c r="O177" s="46"/>
      <c r="P177" s="47"/>
    </row>
    <row r="178" spans="1:16" ht="14.45" hidden="1" customHeight="1">
      <c r="A178" s="39">
        <v>159</v>
      </c>
      <c r="B178" s="97"/>
      <c r="C178" s="15" t="s">
        <v>234</v>
      </c>
      <c r="D178" s="16" t="str">
        <f t="shared" si="17"/>
        <v>4711</v>
      </c>
      <c r="E178" s="17" t="str">
        <f t="shared" si="13"/>
        <v>0004711</v>
      </c>
      <c r="F178" s="18" t="s">
        <v>30</v>
      </c>
      <c r="G178" s="19">
        <v>44548</v>
      </c>
      <c r="H178" s="20" t="s">
        <v>235</v>
      </c>
      <c r="I178" s="27">
        <v>484645</v>
      </c>
      <c r="J178" s="20" t="s">
        <v>32</v>
      </c>
      <c r="K178" s="27">
        <v>48465</v>
      </c>
      <c r="L178" s="98"/>
      <c r="M178" s="99"/>
      <c r="N178" s="100"/>
      <c r="O178" s="46"/>
      <c r="P178" s="47"/>
    </row>
    <row r="179" spans="1:16" ht="14.45" hidden="1" customHeight="1">
      <c r="A179" s="39">
        <v>160</v>
      </c>
      <c r="B179" s="97"/>
      <c r="C179" s="15" t="s">
        <v>236</v>
      </c>
      <c r="D179" s="16" t="str">
        <f t="shared" si="14"/>
        <v>004743</v>
      </c>
      <c r="E179" s="17" t="str">
        <f t="shared" si="13"/>
        <v>0004743</v>
      </c>
      <c r="F179" s="18" t="s">
        <v>30</v>
      </c>
      <c r="G179" s="19">
        <v>44550</v>
      </c>
      <c r="H179" s="20" t="s">
        <v>138</v>
      </c>
      <c r="I179" s="27">
        <v>1494796</v>
      </c>
      <c r="J179" s="20" t="s">
        <v>32</v>
      </c>
      <c r="K179" s="27">
        <v>149480</v>
      </c>
      <c r="L179" s="98"/>
      <c r="M179" s="99"/>
      <c r="N179" s="100"/>
      <c r="O179" s="46"/>
      <c r="P179" s="47"/>
    </row>
    <row r="180" spans="1:16" ht="14.45" hidden="1" customHeight="1">
      <c r="A180" s="39">
        <v>161</v>
      </c>
      <c r="B180" s="97"/>
      <c r="C180" s="15" t="s">
        <v>237</v>
      </c>
      <c r="D180" s="16" t="str">
        <f t="shared" ref="D180:D181" si="18">RIGHT(C180,4)</f>
        <v>3705</v>
      </c>
      <c r="E180" s="17" t="str">
        <f t="shared" si="13"/>
        <v>0003705</v>
      </c>
      <c r="F180" s="18" t="s">
        <v>30</v>
      </c>
      <c r="G180" s="19">
        <v>44539</v>
      </c>
      <c r="H180" s="20" t="s">
        <v>119</v>
      </c>
      <c r="I180" s="27">
        <v>886820</v>
      </c>
      <c r="J180" s="20" t="s">
        <v>32</v>
      </c>
      <c r="K180" s="27">
        <v>88682</v>
      </c>
      <c r="L180" s="98"/>
      <c r="M180" s="99"/>
      <c r="N180" s="100"/>
      <c r="O180" s="46"/>
      <c r="P180" s="47"/>
    </row>
    <row r="181" spans="1:16" ht="14.45" hidden="1" customHeight="1">
      <c r="A181" s="39">
        <v>162</v>
      </c>
      <c r="B181" s="97"/>
      <c r="C181" s="15" t="s">
        <v>238</v>
      </c>
      <c r="D181" s="16" t="str">
        <f t="shared" si="18"/>
        <v>3762</v>
      </c>
      <c r="E181" s="17" t="str">
        <f t="shared" si="13"/>
        <v>0003762</v>
      </c>
      <c r="F181" s="18" t="s">
        <v>30</v>
      </c>
      <c r="G181" s="19">
        <v>44540</v>
      </c>
      <c r="H181" s="20" t="s">
        <v>119</v>
      </c>
      <c r="I181" s="27">
        <v>944779</v>
      </c>
      <c r="J181" s="20" t="s">
        <v>32</v>
      </c>
      <c r="K181" s="27">
        <v>94478</v>
      </c>
      <c r="L181" s="98"/>
      <c r="M181" s="99"/>
      <c r="N181" s="100"/>
      <c r="O181" s="46"/>
      <c r="P181" s="47"/>
    </row>
    <row r="182" spans="1:16" ht="14.45" hidden="1" customHeight="1">
      <c r="A182" s="39">
        <v>163</v>
      </c>
      <c r="B182" s="97"/>
      <c r="C182" s="15" t="s">
        <v>239</v>
      </c>
      <c r="D182" s="16" t="str">
        <f t="shared" si="14"/>
        <v>004011</v>
      </c>
      <c r="E182" s="17" t="str">
        <f t="shared" si="13"/>
        <v>0004011</v>
      </c>
      <c r="F182" s="18" t="s">
        <v>30</v>
      </c>
      <c r="G182" s="19">
        <v>44543</v>
      </c>
      <c r="H182" s="20" t="s">
        <v>105</v>
      </c>
      <c r="I182" s="27">
        <v>2917156</v>
      </c>
      <c r="J182" s="20" t="s">
        <v>32</v>
      </c>
      <c r="K182" s="27">
        <v>291716</v>
      </c>
      <c r="L182" s="98"/>
      <c r="M182" s="99"/>
      <c r="N182" s="100"/>
      <c r="O182" s="46"/>
      <c r="P182" s="47"/>
    </row>
    <row r="183" spans="1:16" ht="14.45" hidden="1" customHeight="1">
      <c r="A183" s="39">
        <v>164</v>
      </c>
      <c r="B183" s="97"/>
      <c r="C183" s="15" t="s">
        <v>240</v>
      </c>
      <c r="D183" s="16" t="str">
        <f t="shared" si="14"/>
        <v>003781</v>
      </c>
      <c r="E183" s="17" t="str">
        <f t="shared" si="13"/>
        <v>0003781</v>
      </c>
      <c r="F183" s="18" t="s">
        <v>30</v>
      </c>
      <c r="G183" s="19">
        <v>44541</v>
      </c>
      <c r="H183" s="20" t="s">
        <v>105</v>
      </c>
      <c r="I183" s="27">
        <v>816750</v>
      </c>
      <c r="J183" s="20" t="s">
        <v>32</v>
      </c>
      <c r="K183" s="27">
        <v>81675</v>
      </c>
      <c r="L183" s="98"/>
      <c r="M183" s="99"/>
      <c r="N183" s="100"/>
      <c r="O183" s="46"/>
      <c r="P183" s="47"/>
    </row>
    <row r="184" spans="1:16" ht="14.45" hidden="1" customHeight="1">
      <c r="A184" s="39">
        <v>165</v>
      </c>
      <c r="B184" s="97"/>
      <c r="C184" s="15" t="s">
        <v>241</v>
      </c>
      <c r="D184" s="16" t="str">
        <f t="shared" si="14"/>
        <v>003702</v>
      </c>
      <c r="E184" s="17" t="str">
        <f t="shared" si="13"/>
        <v>0003702</v>
      </c>
      <c r="F184" s="18" t="s">
        <v>30</v>
      </c>
      <c r="G184" s="19">
        <v>44539</v>
      </c>
      <c r="H184" s="20" t="s">
        <v>110</v>
      </c>
      <c r="I184" s="27">
        <v>1380343</v>
      </c>
      <c r="J184" s="20" t="s">
        <v>32</v>
      </c>
      <c r="K184" s="27">
        <v>138034</v>
      </c>
      <c r="L184" s="98"/>
      <c r="M184" s="99"/>
      <c r="N184" s="100"/>
      <c r="O184" s="46"/>
      <c r="P184" s="47"/>
    </row>
    <row r="185" spans="1:16" ht="14.45" hidden="1" customHeight="1">
      <c r="A185" s="39">
        <v>166</v>
      </c>
      <c r="B185" s="97"/>
      <c r="C185" s="15" t="s">
        <v>242</v>
      </c>
      <c r="D185" s="16" t="str">
        <f t="shared" si="14"/>
        <v>003718</v>
      </c>
      <c r="E185" s="17" t="str">
        <f t="shared" si="13"/>
        <v>0003718</v>
      </c>
      <c r="F185" s="18" t="s">
        <v>30</v>
      </c>
      <c r="G185" s="19">
        <v>44539</v>
      </c>
      <c r="H185" s="20" t="s">
        <v>55</v>
      </c>
      <c r="I185" s="27">
        <v>886820</v>
      </c>
      <c r="J185" s="20" t="s">
        <v>32</v>
      </c>
      <c r="K185" s="27">
        <v>88682</v>
      </c>
      <c r="L185" s="98"/>
      <c r="M185" s="99"/>
      <c r="N185" s="100"/>
      <c r="O185" s="46"/>
      <c r="P185" s="47"/>
    </row>
    <row r="186" spans="1:16" ht="14.45" hidden="1" customHeight="1">
      <c r="A186" s="39">
        <v>167</v>
      </c>
      <c r="B186" s="97"/>
      <c r="C186" s="15" t="s">
        <v>243</v>
      </c>
      <c r="D186" s="16" t="str">
        <f t="shared" si="14"/>
        <v>003675</v>
      </c>
      <c r="E186" s="17" t="str">
        <f t="shared" si="13"/>
        <v>0003675</v>
      </c>
      <c r="F186" s="18" t="s">
        <v>30</v>
      </c>
      <c r="G186" s="19">
        <v>44538</v>
      </c>
      <c r="H186" s="20" t="s">
        <v>55</v>
      </c>
      <c r="I186" s="27">
        <v>543897</v>
      </c>
      <c r="J186" s="20" t="s">
        <v>32</v>
      </c>
      <c r="K186" s="27">
        <v>54390</v>
      </c>
      <c r="L186" s="98"/>
      <c r="M186" s="99"/>
      <c r="N186" s="100"/>
      <c r="O186" s="46"/>
      <c r="P186" s="47"/>
    </row>
    <row r="187" spans="1:16" ht="14.45" hidden="1" customHeight="1">
      <c r="A187" s="39">
        <v>168</v>
      </c>
      <c r="B187" s="97"/>
      <c r="C187" s="15" t="s">
        <v>244</v>
      </c>
      <c r="D187" s="16" t="str">
        <f t="shared" si="14"/>
        <v>003664</v>
      </c>
      <c r="E187" s="17" t="str">
        <f t="shared" si="13"/>
        <v>0003664</v>
      </c>
      <c r="F187" s="18" t="s">
        <v>30</v>
      </c>
      <c r="G187" s="19">
        <v>44538</v>
      </c>
      <c r="H187" s="20" t="s">
        <v>55</v>
      </c>
      <c r="I187" s="27">
        <v>1087799</v>
      </c>
      <c r="J187" s="20" t="s">
        <v>32</v>
      </c>
      <c r="K187" s="27">
        <v>108780</v>
      </c>
      <c r="L187" s="98"/>
      <c r="M187" s="99"/>
      <c r="N187" s="100"/>
      <c r="O187" s="46"/>
      <c r="P187" s="47"/>
    </row>
    <row r="188" spans="1:16" ht="14.45" hidden="1" customHeight="1">
      <c r="A188" s="39">
        <v>169</v>
      </c>
      <c r="B188" s="97"/>
      <c r="C188" s="15" t="s">
        <v>245</v>
      </c>
      <c r="D188" s="16" t="str">
        <f t="shared" si="14"/>
        <v>004031</v>
      </c>
      <c r="E188" s="17" t="str">
        <f t="shared" si="13"/>
        <v>0004031</v>
      </c>
      <c r="F188" s="18" t="s">
        <v>30</v>
      </c>
      <c r="G188" s="19">
        <v>44543</v>
      </c>
      <c r="H188" s="20" t="s">
        <v>110</v>
      </c>
      <c r="I188" s="27">
        <v>1618348</v>
      </c>
      <c r="J188" s="20" t="s">
        <v>32</v>
      </c>
      <c r="K188" s="27">
        <v>161835</v>
      </c>
      <c r="L188" s="98"/>
      <c r="M188" s="99"/>
      <c r="N188" s="100"/>
      <c r="O188" s="46"/>
      <c r="P188" s="47"/>
    </row>
    <row r="189" spans="1:16" ht="14.45" hidden="1" customHeight="1">
      <c r="A189" s="39">
        <v>170</v>
      </c>
      <c r="B189" s="97"/>
      <c r="C189" s="15" t="s">
        <v>246</v>
      </c>
      <c r="D189" s="16" t="str">
        <f>RIGHT(C189,4)</f>
        <v>4159</v>
      </c>
      <c r="E189" s="17" t="str">
        <f t="shared" si="13"/>
        <v>0004159</v>
      </c>
      <c r="F189" s="18" t="s">
        <v>30</v>
      </c>
      <c r="G189" s="19">
        <v>44544</v>
      </c>
      <c r="H189" s="20" t="s">
        <v>235</v>
      </c>
      <c r="I189" s="27">
        <v>1584161</v>
      </c>
      <c r="J189" s="20" t="s">
        <v>32</v>
      </c>
      <c r="K189" s="27">
        <v>158416</v>
      </c>
      <c r="L189" s="98"/>
      <c r="M189" s="99"/>
      <c r="N189" s="100"/>
      <c r="O189" s="46"/>
      <c r="P189" s="47"/>
    </row>
    <row r="190" spans="1:16" ht="14.45" hidden="1" customHeight="1">
      <c r="A190" s="39">
        <v>171</v>
      </c>
      <c r="B190" s="97"/>
      <c r="C190" s="15" t="s">
        <v>247</v>
      </c>
      <c r="D190" s="16" t="str">
        <f t="shared" si="14"/>
        <v>003674</v>
      </c>
      <c r="E190" s="17" t="str">
        <f t="shared" si="13"/>
        <v>0003674</v>
      </c>
      <c r="F190" s="18" t="s">
        <v>30</v>
      </c>
      <c r="G190" s="19">
        <v>44538</v>
      </c>
      <c r="H190" s="20" t="s">
        <v>110</v>
      </c>
      <c r="I190" s="27">
        <v>656871</v>
      </c>
      <c r="J190" s="20" t="s">
        <v>32</v>
      </c>
      <c r="K190" s="27">
        <v>65687</v>
      </c>
      <c r="L190" s="98"/>
      <c r="M190" s="99"/>
      <c r="N190" s="100"/>
      <c r="O190" s="46"/>
      <c r="P190" s="47"/>
    </row>
    <row r="191" spans="1:16" ht="14.45" hidden="1" customHeight="1">
      <c r="A191" s="39">
        <v>172</v>
      </c>
      <c r="B191" s="97"/>
      <c r="C191" s="15" t="s">
        <v>248</v>
      </c>
      <c r="D191" s="16" t="str">
        <f>RIGHT(C191,4)</f>
        <v>3098</v>
      </c>
      <c r="E191" s="17" t="str">
        <f t="shared" si="13"/>
        <v>0003098</v>
      </c>
      <c r="F191" s="18" t="s">
        <v>30</v>
      </c>
      <c r="G191" s="19">
        <v>44533</v>
      </c>
      <c r="H191" s="20" t="s">
        <v>119</v>
      </c>
      <c r="I191" s="27">
        <v>774414</v>
      </c>
      <c r="J191" s="20" t="s">
        <v>32</v>
      </c>
      <c r="K191" s="27">
        <v>77441</v>
      </c>
      <c r="L191" s="98"/>
      <c r="M191" s="99"/>
      <c r="N191" s="100"/>
      <c r="O191" s="46"/>
      <c r="P191" s="47"/>
    </row>
    <row r="192" spans="1:16" ht="14.45" hidden="1" customHeight="1">
      <c r="A192" s="39">
        <v>173</v>
      </c>
      <c r="B192" s="97"/>
      <c r="C192" s="15" t="s">
        <v>249</v>
      </c>
      <c r="D192" s="16" t="str">
        <f t="shared" si="14"/>
        <v>003302</v>
      </c>
      <c r="E192" s="17" t="str">
        <f t="shared" si="13"/>
        <v>0003302</v>
      </c>
      <c r="F192" s="18" t="s">
        <v>30</v>
      </c>
      <c r="G192" s="19">
        <v>44536</v>
      </c>
      <c r="H192" s="20" t="s">
        <v>105</v>
      </c>
      <c r="I192" s="27">
        <v>1038652</v>
      </c>
      <c r="J192" s="20" t="s">
        <v>32</v>
      </c>
      <c r="K192" s="27">
        <v>103865</v>
      </c>
      <c r="L192" s="98"/>
      <c r="M192" s="99"/>
      <c r="N192" s="100"/>
      <c r="O192" s="46"/>
      <c r="P192" s="47"/>
    </row>
    <row r="193" spans="1:16" ht="14.45" hidden="1" customHeight="1">
      <c r="A193" s="39">
        <v>174</v>
      </c>
      <c r="B193" s="97"/>
      <c r="C193" s="15" t="s">
        <v>250</v>
      </c>
      <c r="D193" s="16" t="str">
        <f t="shared" si="14"/>
        <v>003089</v>
      </c>
      <c r="E193" s="17" t="str">
        <f t="shared" si="13"/>
        <v>0003089</v>
      </c>
      <c r="F193" s="18" t="s">
        <v>30</v>
      </c>
      <c r="G193" s="19">
        <v>44533</v>
      </c>
      <c r="H193" s="20" t="s">
        <v>105</v>
      </c>
      <c r="I193" s="27">
        <v>1014690</v>
      </c>
      <c r="J193" s="20" t="s">
        <v>32</v>
      </c>
      <c r="K193" s="27">
        <v>101469</v>
      </c>
      <c r="L193" s="98"/>
      <c r="M193" s="99"/>
      <c r="N193" s="100"/>
      <c r="O193" s="46"/>
      <c r="P193" s="47"/>
    </row>
    <row r="194" spans="1:16" ht="14.45" hidden="1" customHeight="1">
      <c r="A194" s="39">
        <v>175</v>
      </c>
      <c r="B194" s="97"/>
      <c r="C194" s="15" t="s">
        <v>251</v>
      </c>
      <c r="D194" s="16" t="str">
        <f t="shared" si="14"/>
        <v>002799</v>
      </c>
      <c r="E194" s="17" t="str">
        <f t="shared" si="13"/>
        <v>0002799</v>
      </c>
      <c r="F194" s="18" t="s">
        <v>30</v>
      </c>
      <c r="G194" s="19">
        <v>44532</v>
      </c>
      <c r="H194" s="20" t="s">
        <v>55</v>
      </c>
      <c r="I194" s="27">
        <v>1715296</v>
      </c>
      <c r="J194" s="20" t="s">
        <v>32</v>
      </c>
      <c r="K194" s="27">
        <v>171530</v>
      </c>
      <c r="L194" s="98"/>
      <c r="M194" s="99"/>
      <c r="N194" s="100"/>
      <c r="O194" s="46"/>
      <c r="P194" s="47"/>
    </row>
    <row r="195" spans="1:16" ht="14.45" hidden="1" customHeight="1">
      <c r="A195" s="39">
        <v>176</v>
      </c>
      <c r="B195" s="97"/>
      <c r="C195" s="15" t="s">
        <v>252</v>
      </c>
      <c r="D195" s="16" t="str">
        <f t="shared" si="14"/>
        <v>002798</v>
      </c>
      <c r="E195" s="17" t="str">
        <f t="shared" si="13"/>
        <v>0002798</v>
      </c>
      <c r="F195" s="18" t="s">
        <v>30</v>
      </c>
      <c r="G195" s="19">
        <v>44532</v>
      </c>
      <c r="H195" s="20" t="s">
        <v>110</v>
      </c>
      <c r="I195" s="27">
        <v>679872</v>
      </c>
      <c r="J195" s="20" t="s">
        <v>32</v>
      </c>
      <c r="K195" s="27">
        <v>67987</v>
      </c>
      <c r="L195" s="98"/>
      <c r="M195" s="99"/>
      <c r="N195" s="100"/>
      <c r="O195" s="46"/>
      <c r="P195" s="47"/>
    </row>
    <row r="196" spans="1:16" ht="14.45" hidden="1" customHeight="1">
      <c r="A196" s="39">
        <v>177</v>
      </c>
      <c r="B196" s="97"/>
      <c r="C196" s="15" t="s">
        <v>253</v>
      </c>
      <c r="D196" s="16" t="str">
        <f t="shared" ref="D196:D198" si="19">RIGHT(C196,4)</f>
        <v>3273</v>
      </c>
      <c r="E196" s="17" t="str">
        <f t="shared" si="13"/>
        <v>0003273</v>
      </c>
      <c r="F196" s="18" t="s">
        <v>30</v>
      </c>
      <c r="G196" s="19">
        <v>44534</v>
      </c>
      <c r="H196" s="20" t="s">
        <v>235</v>
      </c>
      <c r="I196" s="27">
        <v>933915</v>
      </c>
      <c r="J196" s="20" t="s">
        <v>32</v>
      </c>
      <c r="K196" s="27">
        <v>93392</v>
      </c>
      <c r="L196" s="98"/>
      <c r="M196" s="99"/>
      <c r="N196" s="100"/>
      <c r="O196" s="46"/>
      <c r="P196" s="47"/>
    </row>
    <row r="197" spans="1:16" ht="14.45" hidden="1" customHeight="1">
      <c r="A197" s="39">
        <v>178</v>
      </c>
      <c r="B197" s="97"/>
      <c r="C197" s="15" t="s">
        <v>254</v>
      </c>
      <c r="D197" s="16" t="str">
        <f t="shared" si="19"/>
        <v>3079</v>
      </c>
      <c r="E197" s="17" t="str">
        <f t="shared" si="13"/>
        <v>0003079</v>
      </c>
      <c r="F197" s="18" t="s">
        <v>30</v>
      </c>
      <c r="G197" s="19">
        <v>44533</v>
      </c>
      <c r="H197" s="20" t="s">
        <v>235</v>
      </c>
      <c r="I197" s="27">
        <v>277695</v>
      </c>
      <c r="J197" s="20" t="s">
        <v>32</v>
      </c>
      <c r="K197" s="27">
        <v>27770</v>
      </c>
      <c r="L197" s="98"/>
      <c r="M197" s="99"/>
      <c r="N197" s="100"/>
      <c r="O197" s="46"/>
      <c r="P197" s="47"/>
    </row>
    <row r="198" spans="1:16" ht="14.45" hidden="1" customHeight="1">
      <c r="A198" s="39">
        <v>179</v>
      </c>
      <c r="B198" s="97"/>
      <c r="C198" s="15" t="s">
        <v>255</v>
      </c>
      <c r="D198" s="16" t="str">
        <f t="shared" si="19"/>
        <v>2785</v>
      </c>
      <c r="E198" s="17" t="str">
        <f t="shared" si="13"/>
        <v>0002785</v>
      </c>
      <c r="F198" s="18" t="s">
        <v>30</v>
      </c>
      <c r="G198" s="19">
        <v>44531</v>
      </c>
      <c r="H198" s="20" t="s">
        <v>235</v>
      </c>
      <c r="I198" s="27">
        <v>1545385</v>
      </c>
      <c r="J198" s="20" t="s">
        <v>32</v>
      </c>
      <c r="K198" s="27">
        <v>154539</v>
      </c>
      <c r="L198" s="98"/>
      <c r="M198" s="99"/>
      <c r="N198" s="100"/>
      <c r="O198" s="46"/>
      <c r="P198" s="47"/>
    </row>
    <row r="199" spans="1:16" ht="14.45" hidden="1" customHeight="1">
      <c r="A199" s="39">
        <v>180</v>
      </c>
      <c r="B199" s="97"/>
      <c r="C199" s="15" t="s">
        <v>256</v>
      </c>
      <c r="D199" s="16" t="str">
        <f t="shared" si="14"/>
        <v>005471</v>
      </c>
      <c r="E199" s="17" t="str">
        <f t="shared" si="13"/>
        <v>0005471</v>
      </c>
      <c r="F199" s="18" t="s">
        <v>30</v>
      </c>
      <c r="G199" s="19">
        <v>44555</v>
      </c>
      <c r="H199" s="20" t="s">
        <v>105</v>
      </c>
      <c r="I199" s="27">
        <v>1167452</v>
      </c>
      <c r="J199" s="20" t="s">
        <v>32</v>
      </c>
      <c r="K199" s="27">
        <v>116745</v>
      </c>
      <c r="L199" s="98"/>
      <c r="M199" s="99"/>
      <c r="N199" s="100"/>
      <c r="O199" s="46"/>
      <c r="P199" s="47"/>
    </row>
    <row r="200" spans="1:16" ht="14.45" hidden="1" customHeight="1">
      <c r="A200" s="39">
        <v>181</v>
      </c>
      <c r="B200" s="97"/>
      <c r="C200" s="15" t="s">
        <v>257</v>
      </c>
      <c r="D200" s="16" t="str">
        <f>RIGHT(C200,4)</f>
        <v>2786</v>
      </c>
      <c r="E200" s="17" t="str">
        <f t="shared" si="13"/>
        <v>0002786</v>
      </c>
      <c r="F200" s="18" t="s">
        <v>30</v>
      </c>
      <c r="G200" s="19">
        <v>44531</v>
      </c>
      <c r="H200" s="20" t="s">
        <v>110</v>
      </c>
      <c r="I200" s="27">
        <v>648198</v>
      </c>
      <c r="J200" s="20" t="s">
        <v>32</v>
      </c>
      <c r="K200" s="27">
        <v>64820</v>
      </c>
      <c r="L200" s="98"/>
      <c r="M200" s="99"/>
      <c r="N200" s="100"/>
      <c r="O200" s="46"/>
      <c r="P200" s="47"/>
    </row>
    <row r="201" spans="1:16" ht="14.45" hidden="1" customHeight="1">
      <c r="A201" s="39">
        <v>182</v>
      </c>
      <c r="B201" s="97"/>
      <c r="C201" s="15" t="s">
        <v>258</v>
      </c>
      <c r="D201" s="16" t="str">
        <f t="shared" si="14"/>
        <v>006034</v>
      </c>
      <c r="E201" s="17" t="str">
        <f t="shared" si="13"/>
        <v>0006034</v>
      </c>
      <c r="F201" s="18" t="s">
        <v>30</v>
      </c>
      <c r="G201" s="19">
        <v>44561</v>
      </c>
      <c r="H201" s="20" t="s">
        <v>122</v>
      </c>
      <c r="I201" s="27">
        <v>911856</v>
      </c>
      <c r="J201" s="20" t="s">
        <v>32</v>
      </c>
      <c r="K201" s="27">
        <v>91186</v>
      </c>
      <c r="L201" s="98"/>
      <c r="M201" s="99"/>
      <c r="N201" s="100"/>
      <c r="O201" s="46"/>
      <c r="P201" s="47"/>
    </row>
    <row r="202" spans="1:16" ht="14.45" hidden="1" customHeight="1">
      <c r="A202" s="39">
        <v>183</v>
      </c>
      <c r="B202" s="97"/>
      <c r="C202" s="15" t="s">
        <v>259</v>
      </c>
      <c r="D202" s="16" t="str">
        <f>RIGHT(C202,4)</f>
        <v>4736</v>
      </c>
      <c r="E202" s="17" t="str">
        <f t="shared" si="13"/>
        <v>0004736</v>
      </c>
      <c r="F202" s="18" t="s">
        <v>30</v>
      </c>
      <c r="G202" s="19">
        <v>44550</v>
      </c>
      <c r="H202" s="20" t="s">
        <v>119</v>
      </c>
      <c r="I202" s="27">
        <v>532092</v>
      </c>
      <c r="J202" s="20" t="s">
        <v>32</v>
      </c>
      <c r="K202" s="27">
        <v>53209</v>
      </c>
      <c r="L202" s="98"/>
      <c r="M202" s="99"/>
      <c r="N202" s="100"/>
      <c r="O202" s="46"/>
      <c r="P202" s="47"/>
    </row>
    <row r="203" spans="1:16" ht="14.45" hidden="1" customHeight="1">
      <c r="A203" s="39">
        <v>184</v>
      </c>
      <c r="B203" s="97"/>
      <c r="C203" s="15" t="s">
        <v>260</v>
      </c>
      <c r="D203" s="16" t="str">
        <f t="shared" si="14"/>
        <v>005463</v>
      </c>
      <c r="E203" s="17" t="str">
        <f t="shared" si="13"/>
        <v>0005463</v>
      </c>
      <c r="F203" s="18" t="s">
        <v>30</v>
      </c>
      <c r="G203" s="19">
        <v>44555</v>
      </c>
      <c r="H203" s="20" t="s">
        <v>163</v>
      </c>
      <c r="I203" s="27">
        <v>1888214</v>
      </c>
      <c r="J203" s="20" t="s">
        <v>32</v>
      </c>
      <c r="K203" s="27">
        <v>188821</v>
      </c>
      <c r="L203" s="98"/>
      <c r="M203" s="99"/>
      <c r="N203" s="100"/>
      <c r="O203" s="46"/>
      <c r="P203" s="47"/>
    </row>
    <row r="204" spans="1:16" ht="14.45" hidden="1" customHeight="1">
      <c r="A204" s="39">
        <v>185</v>
      </c>
      <c r="B204" s="97"/>
      <c r="C204" s="15" t="s">
        <v>261</v>
      </c>
      <c r="D204" s="16" t="str">
        <f t="shared" si="14"/>
        <v>004737</v>
      </c>
      <c r="E204" s="17" t="str">
        <f t="shared" si="13"/>
        <v>0004737</v>
      </c>
      <c r="F204" s="18" t="s">
        <v>30</v>
      </c>
      <c r="G204" s="19">
        <v>44550</v>
      </c>
      <c r="H204" s="20" t="s">
        <v>122</v>
      </c>
      <c r="I204" s="27">
        <v>3241283</v>
      </c>
      <c r="J204" s="20" t="s">
        <v>32</v>
      </c>
      <c r="K204" s="27">
        <v>324128</v>
      </c>
      <c r="L204" s="98"/>
      <c r="M204" s="99"/>
      <c r="N204" s="100"/>
      <c r="O204" s="46"/>
      <c r="P204" s="47"/>
    </row>
    <row r="205" spans="1:16" ht="14.45" hidden="1" customHeight="1">
      <c r="A205" s="39">
        <v>186</v>
      </c>
      <c r="B205" s="97"/>
      <c r="C205" s="15" t="s">
        <v>262</v>
      </c>
      <c r="D205" s="16" t="str">
        <f t="shared" si="14"/>
        <v>005330</v>
      </c>
      <c r="E205" s="17" t="str">
        <f t="shared" si="13"/>
        <v>0005330</v>
      </c>
      <c r="F205" s="18" t="s">
        <v>30</v>
      </c>
      <c r="G205" s="19">
        <v>44554</v>
      </c>
      <c r="H205" s="20" t="s">
        <v>263</v>
      </c>
      <c r="I205" s="27">
        <v>1012730</v>
      </c>
      <c r="J205" s="20" t="s">
        <v>32</v>
      </c>
      <c r="K205" s="27">
        <v>101273</v>
      </c>
      <c r="L205" s="98"/>
      <c r="M205" s="99"/>
      <c r="N205" s="100"/>
      <c r="O205" s="46"/>
      <c r="P205" s="47"/>
    </row>
    <row r="206" spans="1:16" ht="14.45" hidden="1" customHeight="1">
      <c r="A206" s="39">
        <v>187</v>
      </c>
      <c r="B206" s="97"/>
      <c r="C206" s="15" t="s">
        <v>264</v>
      </c>
      <c r="D206" s="16" t="str">
        <f t="shared" si="14"/>
        <v>005524</v>
      </c>
      <c r="E206" s="17" t="str">
        <f t="shared" si="13"/>
        <v>0005524</v>
      </c>
      <c r="F206" s="18" t="s">
        <v>30</v>
      </c>
      <c r="G206" s="19">
        <v>44557</v>
      </c>
      <c r="H206" s="20" t="s">
        <v>122</v>
      </c>
      <c r="I206" s="27">
        <v>2673908</v>
      </c>
      <c r="J206" s="20" t="s">
        <v>32</v>
      </c>
      <c r="K206" s="27">
        <v>267391</v>
      </c>
      <c r="L206" s="98"/>
      <c r="M206" s="99"/>
      <c r="N206" s="100"/>
      <c r="O206" s="46"/>
      <c r="P206" s="47"/>
    </row>
    <row r="207" spans="1:16" ht="14.45" hidden="1" customHeight="1">
      <c r="A207" s="39">
        <v>188</v>
      </c>
      <c r="B207" s="97"/>
      <c r="C207" s="15" t="s">
        <v>265</v>
      </c>
      <c r="D207" s="16" t="str">
        <f t="shared" si="14"/>
        <v>005477</v>
      </c>
      <c r="E207" s="17" t="str">
        <f t="shared" si="13"/>
        <v>0005477</v>
      </c>
      <c r="F207" s="18" t="s">
        <v>30</v>
      </c>
      <c r="G207" s="19">
        <v>44555</v>
      </c>
      <c r="H207" s="20" t="s">
        <v>110</v>
      </c>
      <c r="I207" s="27">
        <v>741903</v>
      </c>
      <c r="J207" s="20" t="s">
        <v>32</v>
      </c>
      <c r="K207" s="27">
        <v>74190</v>
      </c>
      <c r="L207" s="98"/>
      <c r="M207" s="99"/>
      <c r="N207" s="100"/>
      <c r="O207" s="46"/>
      <c r="P207" s="47"/>
    </row>
    <row r="208" spans="1:16" ht="14.45" hidden="1" customHeight="1">
      <c r="A208" s="39">
        <v>189</v>
      </c>
      <c r="B208" s="97"/>
      <c r="C208" s="15" t="s">
        <v>266</v>
      </c>
      <c r="D208" s="16" t="str">
        <f t="shared" si="14"/>
        <v>004731</v>
      </c>
      <c r="E208" s="17" t="str">
        <f t="shared" si="13"/>
        <v>0004731</v>
      </c>
      <c r="F208" s="18" t="s">
        <v>30</v>
      </c>
      <c r="G208" s="19">
        <v>44550</v>
      </c>
      <c r="H208" s="20" t="s">
        <v>55</v>
      </c>
      <c r="I208" s="27">
        <v>953784</v>
      </c>
      <c r="J208" s="20" t="s">
        <v>32</v>
      </c>
      <c r="K208" s="27">
        <v>95378</v>
      </c>
      <c r="L208" s="98"/>
      <c r="M208" s="99"/>
      <c r="N208" s="100"/>
      <c r="O208" s="46"/>
      <c r="P208" s="47"/>
    </row>
    <row r="209" spans="1:16" ht="14.45" hidden="1" customHeight="1">
      <c r="A209" s="39">
        <v>190</v>
      </c>
      <c r="B209" s="97"/>
      <c r="C209" s="15" t="s">
        <v>267</v>
      </c>
      <c r="D209" s="16" t="str">
        <f t="shared" si="14"/>
        <v>003086</v>
      </c>
      <c r="E209" s="17" t="str">
        <f t="shared" si="13"/>
        <v>0003086</v>
      </c>
      <c r="F209" s="18" t="s">
        <v>30</v>
      </c>
      <c r="G209" s="19">
        <v>44533</v>
      </c>
      <c r="H209" s="20" t="s">
        <v>105</v>
      </c>
      <c r="I209" s="27">
        <v>1246015</v>
      </c>
      <c r="J209" s="20" t="s">
        <v>32</v>
      </c>
      <c r="K209" s="27">
        <v>124602</v>
      </c>
      <c r="L209" s="98"/>
      <c r="M209" s="99"/>
      <c r="N209" s="100"/>
      <c r="O209" s="46"/>
      <c r="P209" s="47"/>
    </row>
    <row r="210" spans="1:16" ht="14.45" hidden="1" customHeight="1">
      <c r="A210" s="39">
        <v>191</v>
      </c>
      <c r="B210" s="97"/>
      <c r="C210" s="15" t="s">
        <v>268</v>
      </c>
      <c r="D210" s="16" t="str">
        <f t="shared" ref="D210:D211" si="20">RIGHT(C210,4)</f>
        <v>5488</v>
      </c>
      <c r="E210" s="17" t="str">
        <f t="shared" si="13"/>
        <v>0005488</v>
      </c>
      <c r="F210" s="18" t="s">
        <v>30</v>
      </c>
      <c r="G210" s="19">
        <v>44555</v>
      </c>
      <c r="H210" s="20" t="s">
        <v>235</v>
      </c>
      <c r="I210" s="27">
        <v>569471</v>
      </c>
      <c r="J210" s="20" t="s">
        <v>32</v>
      </c>
      <c r="K210" s="27">
        <v>56947</v>
      </c>
      <c r="L210" s="98"/>
      <c r="M210" s="99"/>
      <c r="N210" s="100"/>
      <c r="O210" s="46"/>
      <c r="P210" s="47"/>
    </row>
    <row r="211" spans="1:16" ht="14.45" hidden="1" customHeight="1">
      <c r="A211" s="39">
        <v>192</v>
      </c>
      <c r="B211" s="97"/>
      <c r="C211" s="15" t="s">
        <v>269</v>
      </c>
      <c r="D211" s="16" t="str">
        <f t="shared" si="20"/>
        <v>5088</v>
      </c>
      <c r="E211" s="17" t="str">
        <f t="shared" si="13"/>
        <v>0005088</v>
      </c>
      <c r="F211" s="18" t="s">
        <v>30</v>
      </c>
      <c r="G211" s="19">
        <v>44552</v>
      </c>
      <c r="H211" s="20" t="s">
        <v>119</v>
      </c>
      <c r="I211" s="27">
        <v>811752</v>
      </c>
      <c r="J211" s="20" t="s">
        <v>32</v>
      </c>
      <c r="K211" s="27">
        <v>81175</v>
      </c>
      <c r="L211" s="98"/>
      <c r="M211" s="99"/>
      <c r="N211" s="100"/>
      <c r="O211" s="46"/>
      <c r="P211" s="47"/>
    </row>
    <row r="212" spans="1:16" ht="14.45" hidden="1" customHeight="1">
      <c r="A212" s="39">
        <v>193</v>
      </c>
      <c r="B212" s="97"/>
      <c r="C212" s="15" t="s">
        <v>270</v>
      </c>
      <c r="D212" s="16" t="str">
        <f t="shared" ref="D212:D275" si="21">RIGHT(C212,6)</f>
        <v>004748</v>
      </c>
      <c r="E212" s="17" t="str">
        <f t="shared" ref="E212:E275" si="22">TEXT(D212,"0000000")</f>
        <v>0004748</v>
      </c>
      <c r="F212" s="18" t="s">
        <v>30</v>
      </c>
      <c r="G212" s="19">
        <v>44550</v>
      </c>
      <c r="H212" s="20" t="s">
        <v>122</v>
      </c>
      <c r="I212" s="27">
        <v>1201536</v>
      </c>
      <c r="J212" s="20" t="s">
        <v>32</v>
      </c>
      <c r="K212" s="27">
        <v>120154</v>
      </c>
      <c r="L212" s="98"/>
      <c r="M212" s="99"/>
      <c r="N212" s="100"/>
      <c r="O212" s="46"/>
      <c r="P212" s="47"/>
    </row>
    <row r="213" spans="1:16" ht="14.45" hidden="1" customHeight="1">
      <c r="A213" s="39">
        <v>194</v>
      </c>
      <c r="B213" s="97"/>
      <c r="C213" s="15" t="s">
        <v>271</v>
      </c>
      <c r="D213" s="16" t="str">
        <f t="shared" si="21"/>
        <v>004569</v>
      </c>
      <c r="E213" s="17" t="str">
        <f t="shared" si="22"/>
        <v>0004569</v>
      </c>
      <c r="F213" s="18" t="s">
        <v>30</v>
      </c>
      <c r="G213" s="19">
        <v>44546</v>
      </c>
      <c r="H213" s="20" t="s">
        <v>110</v>
      </c>
      <c r="I213" s="27">
        <v>639949</v>
      </c>
      <c r="J213" s="20" t="s">
        <v>32</v>
      </c>
      <c r="K213" s="27">
        <v>63995</v>
      </c>
      <c r="L213" s="98"/>
      <c r="M213" s="99"/>
      <c r="N213" s="100"/>
      <c r="O213" s="46"/>
      <c r="P213" s="47"/>
    </row>
    <row r="214" spans="1:16" ht="14.45" hidden="1" customHeight="1">
      <c r="A214" s="39">
        <v>195</v>
      </c>
      <c r="B214" s="97"/>
      <c r="C214" s="15" t="s">
        <v>272</v>
      </c>
      <c r="D214" s="16" t="str">
        <f t="shared" si="21"/>
        <v>004369</v>
      </c>
      <c r="E214" s="17" t="str">
        <f t="shared" si="22"/>
        <v>0004369</v>
      </c>
      <c r="F214" s="18" t="s">
        <v>30</v>
      </c>
      <c r="G214" s="19">
        <v>44545</v>
      </c>
      <c r="H214" s="20" t="s">
        <v>138</v>
      </c>
      <c r="I214" s="27">
        <v>1902467</v>
      </c>
      <c r="J214" s="20" t="s">
        <v>32</v>
      </c>
      <c r="K214" s="27">
        <v>190247</v>
      </c>
      <c r="L214" s="98"/>
      <c r="M214" s="99"/>
      <c r="N214" s="100"/>
      <c r="O214" s="46"/>
      <c r="P214" s="47"/>
    </row>
    <row r="215" spans="1:16" ht="14.45" hidden="1" customHeight="1">
      <c r="A215" s="39">
        <v>196</v>
      </c>
      <c r="B215" s="97"/>
      <c r="C215" s="15" t="s">
        <v>273</v>
      </c>
      <c r="D215" s="16" t="str">
        <f t="shared" ref="D215:D216" si="23">RIGHT(C215,4)</f>
        <v>4541</v>
      </c>
      <c r="E215" s="17" t="str">
        <f t="shared" si="22"/>
        <v>0004541</v>
      </c>
      <c r="F215" s="18" t="s">
        <v>30</v>
      </c>
      <c r="G215" s="19">
        <v>44546</v>
      </c>
      <c r="H215" s="20" t="s">
        <v>119</v>
      </c>
      <c r="I215" s="27">
        <v>852303</v>
      </c>
      <c r="J215" s="20" t="s">
        <v>32</v>
      </c>
      <c r="K215" s="27">
        <v>85230</v>
      </c>
      <c r="L215" s="98"/>
      <c r="M215" s="99"/>
      <c r="N215" s="100"/>
      <c r="O215" s="46"/>
      <c r="P215" s="47"/>
    </row>
    <row r="216" spans="1:16" ht="14.45" hidden="1" customHeight="1">
      <c r="A216" s="39">
        <v>197</v>
      </c>
      <c r="B216" s="97"/>
      <c r="C216" s="15" t="s">
        <v>274</v>
      </c>
      <c r="D216" s="16" t="str">
        <f t="shared" si="23"/>
        <v>3304</v>
      </c>
      <c r="E216" s="17" t="str">
        <f t="shared" si="22"/>
        <v>0003304</v>
      </c>
      <c r="F216" s="18" t="s">
        <v>30</v>
      </c>
      <c r="G216" s="19">
        <v>44536</v>
      </c>
      <c r="H216" s="20" t="s">
        <v>119</v>
      </c>
      <c r="I216" s="27">
        <v>709456</v>
      </c>
      <c r="J216" s="20" t="s">
        <v>32</v>
      </c>
      <c r="K216" s="27">
        <v>70946</v>
      </c>
      <c r="L216" s="98"/>
      <c r="M216" s="99"/>
      <c r="N216" s="100"/>
      <c r="O216" s="46"/>
      <c r="P216" s="47"/>
    </row>
    <row r="217" spans="1:16" ht="14.45" hidden="1" customHeight="1">
      <c r="A217" s="39">
        <v>198</v>
      </c>
      <c r="B217" s="97"/>
      <c r="C217" s="15" t="s">
        <v>275</v>
      </c>
      <c r="D217" s="16" t="str">
        <f t="shared" si="21"/>
        <v>004389</v>
      </c>
      <c r="E217" s="17" t="str">
        <f t="shared" si="22"/>
        <v>0004389</v>
      </c>
      <c r="F217" s="18" t="s">
        <v>30</v>
      </c>
      <c r="G217" s="19">
        <v>44545</v>
      </c>
      <c r="H217" s="20" t="s">
        <v>55</v>
      </c>
      <c r="I217" s="27">
        <v>573524</v>
      </c>
      <c r="J217" s="20" t="s">
        <v>32</v>
      </c>
      <c r="K217" s="27">
        <v>57352</v>
      </c>
      <c r="L217" s="98"/>
      <c r="M217" s="99"/>
      <c r="N217" s="100"/>
      <c r="O217" s="46"/>
      <c r="P217" s="47"/>
    </row>
    <row r="218" spans="1:16" ht="14.45" hidden="1" customHeight="1">
      <c r="A218" s="39">
        <v>199</v>
      </c>
      <c r="B218" s="97"/>
      <c r="C218" s="15" t="s">
        <v>276</v>
      </c>
      <c r="D218" s="16" t="str">
        <f t="shared" ref="D218:D219" si="24">RIGHT(C218,4)</f>
        <v>4355</v>
      </c>
      <c r="E218" s="17" t="str">
        <f t="shared" si="22"/>
        <v>0004355</v>
      </c>
      <c r="F218" s="18" t="s">
        <v>30</v>
      </c>
      <c r="G218" s="19">
        <v>44545</v>
      </c>
      <c r="H218" s="20" t="s">
        <v>110</v>
      </c>
      <c r="I218" s="27">
        <v>4880337</v>
      </c>
      <c r="J218" s="20" t="s">
        <v>32</v>
      </c>
      <c r="K218" s="27">
        <v>488034</v>
      </c>
      <c r="L218" s="98"/>
      <c r="M218" s="99"/>
      <c r="N218" s="100"/>
      <c r="O218" s="46"/>
      <c r="P218" s="47"/>
    </row>
    <row r="219" spans="1:16" ht="14.45" hidden="1" customHeight="1">
      <c r="A219" s="39">
        <v>200</v>
      </c>
      <c r="B219" s="97"/>
      <c r="C219" s="15" t="s">
        <v>277</v>
      </c>
      <c r="D219" s="16" t="str">
        <f t="shared" si="24"/>
        <v>3682</v>
      </c>
      <c r="E219" s="17" t="str">
        <f t="shared" si="22"/>
        <v>0003682</v>
      </c>
      <c r="F219" s="18" t="s">
        <v>30</v>
      </c>
      <c r="G219" s="19">
        <v>44538</v>
      </c>
      <c r="H219" s="20" t="s">
        <v>119</v>
      </c>
      <c r="I219" s="27">
        <v>924199</v>
      </c>
      <c r="J219" s="20" t="s">
        <v>32</v>
      </c>
      <c r="K219" s="27">
        <v>92420</v>
      </c>
      <c r="L219" s="98"/>
      <c r="M219" s="99"/>
      <c r="N219" s="100"/>
      <c r="O219" s="46"/>
      <c r="P219" s="47"/>
    </row>
    <row r="220" spans="1:16" ht="14.45" hidden="1" customHeight="1">
      <c r="A220" s="39">
        <v>201</v>
      </c>
      <c r="B220" s="97"/>
      <c r="C220" s="15" t="s">
        <v>278</v>
      </c>
      <c r="D220" s="16" t="str">
        <f t="shared" si="21"/>
        <v>003680</v>
      </c>
      <c r="E220" s="17" t="str">
        <f t="shared" si="22"/>
        <v>0003680</v>
      </c>
      <c r="F220" s="18" t="s">
        <v>30</v>
      </c>
      <c r="G220" s="19">
        <v>44538</v>
      </c>
      <c r="H220" s="20" t="s">
        <v>105</v>
      </c>
      <c r="I220" s="27">
        <v>679872</v>
      </c>
      <c r="J220" s="20" t="s">
        <v>32</v>
      </c>
      <c r="K220" s="27">
        <v>67987</v>
      </c>
      <c r="L220" s="98"/>
      <c r="M220" s="99"/>
      <c r="N220" s="100"/>
      <c r="O220" s="46"/>
      <c r="P220" s="47"/>
    </row>
    <row r="221" spans="1:16" ht="14.45" hidden="1" customHeight="1">
      <c r="A221" s="39">
        <v>202</v>
      </c>
      <c r="B221" s="97"/>
      <c r="C221" s="15" t="s">
        <v>279</v>
      </c>
      <c r="D221" s="16" t="str">
        <f t="shared" si="21"/>
        <v>003778</v>
      </c>
      <c r="E221" s="17" t="str">
        <f t="shared" si="22"/>
        <v>0003778</v>
      </c>
      <c r="F221" s="18" t="s">
        <v>30</v>
      </c>
      <c r="G221" s="19">
        <v>44541</v>
      </c>
      <c r="H221" s="20" t="s">
        <v>110</v>
      </c>
      <c r="I221" s="27">
        <v>679872</v>
      </c>
      <c r="J221" s="20" t="s">
        <v>32</v>
      </c>
      <c r="K221" s="27">
        <v>67987</v>
      </c>
      <c r="L221" s="98"/>
      <c r="M221" s="99"/>
      <c r="N221" s="100"/>
      <c r="O221" s="46"/>
      <c r="P221" s="47"/>
    </row>
    <row r="222" spans="1:16" ht="14.45" hidden="1" customHeight="1">
      <c r="A222" s="39">
        <v>203</v>
      </c>
      <c r="B222" s="97"/>
      <c r="C222" s="15" t="s">
        <v>280</v>
      </c>
      <c r="D222" s="16" t="str">
        <f t="shared" si="21"/>
        <v>004029</v>
      </c>
      <c r="E222" s="17" t="str">
        <f t="shared" si="22"/>
        <v>0004029</v>
      </c>
      <c r="F222" s="18" t="s">
        <v>30</v>
      </c>
      <c r="G222" s="19">
        <v>44543</v>
      </c>
      <c r="H222" s="20" t="s">
        <v>55</v>
      </c>
      <c r="I222" s="27">
        <v>2719486</v>
      </c>
      <c r="J222" s="20" t="s">
        <v>32</v>
      </c>
      <c r="K222" s="27">
        <v>271949</v>
      </c>
      <c r="L222" s="98"/>
      <c r="M222" s="99"/>
      <c r="N222" s="100"/>
      <c r="O222" s="46"/>
      <c r="P222" s="47"/>
    </row>
    <row r="223" spans="1:16" ht="14.45" hidden="1" customHeight="1">
      <c r="A223" s="39">
        <v>204</v>
      </c>
      <c r="B223" s="97"/>
      <c r="C223" s="15" t="s">
        <v>281</v>
      </c>
      <c r="D223" s="16" t="str">
        <f t="shared" si="21"/>
        <v>004350</v>
      </c>
      <c r="E223" s="17" t="str">
        <f t="shared" si="22"/>
        <v>0004350</v>
      </c>
      <c r="F223" s="18" t="s">
        <v>30</v>
      </c>
      <c r="G223" s="19">
        <v>44545</v>
      </c>
      <c r="H223" s="20" t="s">
        <v>122</v>
      </c>
      <c r="I223" s="27">
        <v>1281966</v>
      </c>
      <c r="J223" s="20" t="s">
        <v>32</v>
      </c>
      <c r="K223" s="27">
        <v>128197</v>
      </c>
      <c r="L223" s="98"/>
      <c r="M223" s="99"/>
      <c r="N223" s="100"/>
      <c r="O223" s="46"/>
      <c r="P223" s="47"/>
    </row>
    <row r="224" spans="1:16" ht="14.45" hidden="1" customHeight="1">
      <c r="A224" s="39">
        <v>205</v>
      </c>
      <c r="B224" s="97"/>
      <c r="C224" s="15" t="s">
        <v>282</v>
      </c>
      <c r="D224" s="16" t="str">
        <f t="shared" si="21"/>
        <v>004027</v>
      </c>
      <c r="E224" s="17" t="str">
        <f t="shared" si="22"/>
        <v>0004027</v>
      </c>
      <c r="F224" s="18" t="s">
        <v>30</v>
      </c>
      <c r="G224" s="19">
        <v>44543</v>
      </c>
      <c r="H224" s="20" t="s">
        <v>235</v>
      </c>
      <c r="I224" s="27">
        <v>1970562</v>
      </c>
      <c r="J224" s="20" t="s">
        <v>32</v>
      </c>
      <c r="K224" s="27">
        <v>197056</v>
      </c>
      <c r="L224" s="98"/>
      <c r="M224" s="99"/>
      <c r="N224" s="100"/>
      <c r="O224" s="46"/>
      <c r="P224" s="47"/>
    </row>
    <row r="225" spans="1:16" ht="14.45" hidden="1" customHeight="1">
      <c r="A225" s="39">
        <v>206</v>
      </c>
      <c r="B225" s="97"/>
      <c r="C225" s="15" t="s">
        <v>283</v>
      </c>
      <c r="D225" s="16" t="str">
        <f t="shared" si="21"/>
        <v>003676</v>
      </c>
      <c r="E225" s="17" t="str">
        <f t="shared" si="22"/>
        <v>0003676</v>
      </c>
      <c r="F225" s="18" t="s">
        <v>30</v>
      </c>
      <c r="G225" s="19">
        <v>44538</v>
      </c>
      <c r="H225" s="20" t="s">
        <v>55</v>
      </c>
      <c r="I225" s="27">
        <v>495322</v>
      </c>
      <c r="J225" s="20" t="s">
        <v>32</v>
      </c>
      <c r="K225" s="27">
        <v>49532</v>
      </c>
      <c r="L225" s="98"/>
      <c r="M225" s="99"/>
      <c r="N225" s="100"/>
      <c r="O225" s="46"/>
      <c r="P225" s="47"/>
    </row>
    <row r="226" spans="1:16" ht="14.45" hidden="1" customHeight="1">
      <c r="A226" s="39">
        <v>207</v>
      </c>
      <c r="B226" s="97"/>
      <c r="C226" s="15" t="s">
        <v>284</v>
      </c>
      <c r="D226" s="16" t="str">
        <f t="shared" si="21"/>
        <v>003720</v>
      </c>
      <c r="E226" s="17" t="str">
        <f t="shared" si="22"/>
        <v>0003720</v>
      </c>
      <c r="F226" s="18" t="s">
        <v>30</v>
      </c>
      <c r="G226" s="19">
        <v>44539</v>
      </c>
      <c r="H226" s="20" t="s">
        <v>122</v>
      </c>
      <c r="I226" s="27">
        <v>1046363</v>
      </c>
      <c r="J226" s="20" t="s">
        <v>32</v>
      </c>
      <c r="K226" s="27">
        <v>104636</v>
      </c>
      <c r="L226" s="98"/>
      <c r="M226" s="99"/>
      <c r="N226" s="100"/>
      <c r="O226" s="46"/>
      <c r="P226" s="47"/>
    </row>
    <row r="227" spans="1:16" ht="14.45" hidden="1" customHeight="1">
      <c r="A227" s="39">
        <v>208</v>
      </c>
      <c r="B227" s="97"/>
      <c r="C227" s="15" t="s">
        <v>285</v>
      </c>
      <c r="D227" s="16" t="str">
        <f t="shared" si="21"/>
        <v>003075</v>
      </c>
      <c r="E227" s="17" t="str">
        <f t="shared" si="22"/>
        <v>0003075</v>
      </c>
      <c r="F227" s="18" t="s">
        <v>30</v>
      </c>
      <c r="G227" s="19">
        <v>44533</v>
      </c>
      <c r="H227" s="20" t="s">
        <v>110</v>
      </c>
      <c r="I227" s="27">
        <v>656871</v>
      </c>
      <c r="J227" s="20" t="s">
        <v>32</v>
      </c>
      <c r="K227" s="27">
        <v>65687</v>
      </c>
      <c r="L227" s="98"/>
      <c r="M227" s="99"/>
      <c r="N227" s="100"/>
      <c r="O227" s="46"/>
      <c r="P227" s="47"/>
    </row>
    <row r="228" spans="1:16" ht="14.45" hidden="1" customHeight="1">
      <c r="A228" s="39">
        <v>209</v>
      </c>
      <c r="B228" s="97"/>
      <c r="C228" s="15" t="s">
        <v>286</v>
      </c>
      <c r="D228" s="16" t="str">
        <f t="shared" si="21"/>
        <v>003081</v>
      </c>
      <c r="E228" s="17" t="str">
        <f t="shared" si="22"/>
        <v>0003081</v>
      </c>
      <c r="F228" s="18" t="s">
        <v>30</v>
      </c>
      <c r="G228" s="19">
        <v>44533</v>
      </c>
      <c r="H228" s="20" t="s">
        <v>110</v>
      </c>
      <c r="I228" s="27">
        <v>1232961</v>
      </c>
      <c r="J228" s="20" t="s">
        <v>32</v>
      </c>
      <c r="K228" s="27">
        <v>123296</v>
      </c>
      <c r="L228" s="98"/>
      <c r="M228" s="99"/>
      <c r="N228" s="100"/>
      <c r="O228" s="46"/>
      <c r="P228" s="47"/>
    </row>
    <row r="229" spans="1:16" ht="14.45" hidden="1" customHeight="1">
      <c r="A229" s="39">
        <v>210</v>
      </c>
      <c r="B229" s="97"/>
      <c r="C229" s="15" t="s">
        <v>287</v>
      </c>
      <c r="D229" s="16" t="str">
        <f>RIGHT(C229,4)</f>
        <v>3073</v>
      </c>
      <c r="E229" s="17" t="str">
        <f t="shared" si="22"/>
        <v>0003073</v>
      </c>
      <c r="F229" s="18" t="s">
        <v>30</v>
      </c>
      <c r="G229" s="19">
        <v>44533</v>
      </c>
      <c r="H229" s="20" t="s">
        <v>235</v>
      </c>
      <c r="I229" s="27">
        <v>807741</v>
      </c>
      <c r="J229" s="20" t="s">
        <v>32</v>
      </c>
      <c r="K229" s="27">
        <v>80774</v>
      </c>
      <c r="L229" s="98"/>
      <c r="M229" s="99"/>
      <c r="N229" s="100"/>
      <c r="O229" s="46"/>
      <c r="P229" s="47"/>
    </row>
    <row r="230" spans="1:16" ht="14.45" hidden="1" customHeight="1">
      <c r="A230" s="39">
        <v>211</v>
      </c>
      <c r="B230" s="97"/>
      <c r="C230" s="15" t="s">
        <v>288</v>
      </c>
      <c r="D230" s="16" t="str">
        <f t="shared" si="21"/>
        <v>005977</v>
      </c>
      <c r="E230" s="17" t="str">
        <f t="shared" si="22"/>
        <v>0005977</v>
      </c>
      <c r="F230" s="18" t="s">
        <v>30</v>
      </c>
      <c r="G230" s="19">
        <v>44560</v>
      </c>
      <c r="H230" s="20" t="s">
        <v>105</v>
      </c>
      <c r="I230" s="27">
        <v>403871</v>
      </c>
      <c r="J230" s="20" t="s">
        <v>32</v>
      </c>
      <c r="K230" s="27">
        <v>40387</v>
      </c>
      <c r="L230" s="98"/>
      <c r="M230" s="99"/>
      <c r="N230" s="100"/>
      <c r="O230" s="46"/>
      <c r="P230" s="47"/>
    </row>
    <row r="231" spans="1:16" ht="14.45" hidden="1" customHeight="1">
      <c r="A231" s="39">
        <v>212</v>
      </c>
      <c r="B231" s="97"/>
      <c r="C231" s="15" t="s">
        <v>289</v>
      </c>
      <c r="D231" s="16" t="str">
        <f t="shared" si="21"/>
        <v>005729</v>
      </c>
      <c r="E231" s="17" t="str">
        <f t="shared" si="22"/>
        <v>0005729</v>
      </c>
      <c r="F231" s="18" t="s">
        <v>30</v>
      </c>
      <c r="G231" s="19">
        <v>44559</v>
      </c>
      <c r="H231" s="20" t="s">
        <v>220</v>
      </c>
      <c r="I231" s="27">
        <v>2246563</v>
      </c>
      <c r="J231" s="20" t="s">
        <v>32</v>
      </c>
      <c r="K231" s="27">
        <v>224656</v>
      </c>
      <c r="L231" s="98"/>
      <c r="M231" s="99"/>
      <c r="N231" s="100"/>
      <c r="O231" s="46"/>
      <c r="P231" s="47"/>
    </row>
    <row r="232" spans="1:16" ht="14.45" hidden="1" customHeight="1">
      <c r="A232" s="39">
        <v>213</v>
      </c>
      <c r="B232" s="97"/>
      <c r="C232" s="15" t="s">
        <v>290</v>
      </c>
      <c r="D232" s="16" t="str">
        <f t="shared" si="21"/>
        <v>005703</v>
      </c>
      <c r="E232" s="17" t="str">
        <f t="shared" si="22"/>
        <v>0005703</v>
      </c>
      <c r="F232" s="18" t="s">
        <v>30</v>
      </c>
      <c r="G232" s="19">
        <v>44559</v>
      </c>
      <c r="H232" s="20" t="s">
        <v>122</v>
      </c>
      <c r="I232" s="27">
        <v>1034405</v>
      </c>
      <c r="J232" s="20" t="s">
        <v>32</v>
      </c>
      <c r="K232" s="27">
        <v>103441</v>
      </c>
      <c r="L232" s="98"/>
      <c r="M232" s="99"/>
      <c r="N232" s="100"/>
      <c r="O232" s="46"/>
      <c r="P232" s="47"/>
    </row>
    <row r="233" spans="1:16" ht="14.45" hidden="1" customHeight="1">
      <c r="A233" s="39">
        <v>214</v>
      </c>
      <c r="B233" s="97"/>
      <c r="C233" s="15" t="s">
        <v>291</v>
      </c>
      <c r="D233" s="16" t="str">
        <f t="shared" si="21"/>
        <v>006055</v>
      </c>
      <c r="E233" s="17" t="str">
        <f t="shared" si="22"/>
        <v>0006055</v>
      </c>
      <c r="F233" s="18" t="s">
        <v>30</v>
      </c>
      <c r="G233" s="19">
        <v>44561</v>
      </c>
      <c r="H233" s="20" t="s">
        <v>122</v>
      </c>
      <c r="I233" s="27">
        <v>403871</v>
      </c>
      <c r="J233" s="20" t="s">
        <v>32</v>
      </c>
      <c r="K233" s="27">
        <v>40387</v>
      </c>
      <c r="L233" s="98"/>
      <c r="M233" s="99"/>
      <c r="N233" s="100"/>
      <c r="O233" s="46"/>
      <c r="P233" s="47"/>
    </row>
    <row r="234" spans="1:16" ht="14.45" hidden="1" customHeight="1">
      <c r="A234" s="39">
        <v>215</v>
      </c>
      <c r="B234" s="97"/>
      <c r="C234" s="15" t="s">
        <v>292</v>
      </c>
      <c r="D234" s="16" t="str">
        <f>RIGHT(C234,4)</f>
        <v>5984</v>
      </c>
      <c r="E234" s="17" t="str">
        <f t="shared" si="22"/>
        <v>0005984</v>
      </c>
      <c r="F234" s="18" t="s">
        <v>30</v>
      </c>
      <c r="G234" s="19">
        <v>44560</v>
      </c>
      <c r="H234" s="20" t="s">
        <v>119</v>
      </c>
      <c r="I234" s="27">
        <v>2581381</v>
      </c>
      <c r="J234" s="20" t="s">
        <v>32</v>
      </c>
      <c r="K234" s="27">
        <v>258138</v>
      </c>
      <c r="L234" s="98"/>
      <c r="M234" s="99"/>
      <c r="N234" s="100"/>
      <c r="O234" s="46"/>
      <c r="P234" s="47"/>
    </row>
    <row r="235" spans="1:16" ht="14.45" hidden="1" customHeight="1">
      <c r="A235" s="39">
        <v>216</v>
      </c>
      <c r="B235" s="97"/>
      <c r="C235" s="15" t="s">
        <v>293</v>
      </c>
      <c r="D235" s="16" t="str">
        <f t="shared" si="21"/>
        <v>005093</v>
      </c>
      <c r="E235" s="17" t="str">
        <f t="shared" si="22"/>
        <v>0005093</v>
      </c>
      <c r="F235" s="18" t="s">
        <v>30</v>
      </c>
      <c r="G235" s="19">
        <v>44552</v>
      </c>
      <c r="H235" s="20" t="s">
        <v>55</v>
      </c>
      <c r="I235" s="27">
        <v>817766</v>
      </c>
      <c r="J235" s="20" t="s">
        <v>32</v>
      </c>
      <c r="K235" s="27">
        <v>81777</v>
      </c>
      <c r="L235" s="98"/>
      <c r="M235" s="99"/>
      <c r="N235" s="100"/>
      <c r="O235" s="46"/>
      <c r="P235" s="47"/>
    </row>
    <row r="236" spans="1:16" ht="14.45" hidden="1" customHeight="1">
      <c r="A236" s="39">
        <v>217</v>
      </c>
      <c r="B236" s="97"/>
      <c r="C236" s="15" t="s">
        <v>294</v>
      </c>
      <c r="D236" s="16" t="str">
        <f>RIGHT(C236,4)</f>
        <v>5087</v>
      </c>
      <c r="E236" s="17" t="str">
        <f t="shared" si="22"/>
        <v>0005087</v>
      </c>
      <c r="F236" s="18" t="s">
        <v>30</v>
      </c>
      <c r="G236" s="19">
        <v>44552</v>
      </c>
      <c r="H236" s="20" t="s">
        <v>235</v>
      </c>
      <c r="I236" s="27">
        <v>1221638</v>
      </c>
      <c r="J236" s="20" t="s">
        <v>32</v>
      </c>
      <c r="K236" s="27">
        <v>122164</v>
      </c>
      <c r="L236" s="98"/>
      <c r="M236" s="99"/>
      <c r="N236" s="100"/>
      <c r="O236" s="46"/>
      <c r="P236" s="47"/>
    </row>
    <row r="237" spans="1:16" ht="14.45" hidden="1" customHeight="1">
      <c r="A237" s="39">
        <v>218</v>
      </c>
      <c r="B237" s="97"/>
      <c r="C237" s="15" t="s">
        <v>295</v>
      </c>
      <c r="D237" s="16" t="str">
        <f t="shared" si="21"/>
        <v>005695</v>
      </c>
      <c r="E237" s="17" t="str">
        <f t="shared" si="22"/>
        <v>0005695</v>
      </c>
      <c r="F237" s="18" t="s">
        <v>30</v>
      </c>
      <c r="G237" s="19">
        <v>44559</v>
      </c>
      <c r="H237" s="20" t="s">
        <v>296</v>
      </c>
      <c r="I237" s="27">
        <v>518323</v>
      </c>
      <c r="J237" s="20" t="s">
        <v>32</v>
      </c>
      <c r="K237" s="27">
        <v>51832</v>
      </c>
      <c r="L237" s="98"/>
      <c r="M237" s="99"/>
      <c r="N237" s="100"/>
      <c r="O237" s="46"/>
      <c r="P237" s="47"/>
    </row>
    <row r="238" spans="1:16" ht="14.45" hidden="1" customHeight="1">
      <c r="A238" s="39">
        <v>219</v>
      </c>
      <c r="B238" s="97"/>
      <c r="C238" s="15" t="s">
        <v>297</v>
      </c>
      <c r="D238" s="16" t="str">
        <f t="shared" si="21"/>
        <v>005510</v>
      </c>
      <c r="E238" s="17" t="str">
        <f t="shared" si="22"/>
        <v>0005510</v>
      </c>
      <c r="F238" s="18" t="s">
        <v>30</v>
      </c>
      <c r="G238" s="19">
        <v>44557</v>
      </c>
      <c r="H238" s="20" t="s">
        <v>122</v>
      </c>
      <c r="I238" s="27">
        <v>1034600</v>
      </c>
      <c r="J238" s="20" t="s">
        <v>32</v>
      </c>
      <c r="K238" s="27">
        <v>103460</v>
      </c>
      <c r="L238" s="98"/>
      <c r="M238" s="99"/>
      <c r="N238" s="100"/>
      <c r="O238" s="46"/>
      <c r="P238" s="47"/>
    </row>
    <row r="239" spans="1:16" ht="14.45" hidden="1" customHeight="1">
      <c r="A239" s="39">
        <v>220</v>
      </c>
      <c r="B239" s="97"/>
      <c r="C239" s="15" t="s">
        <v>298</v>
      </c>
      <c r="D239" s="16" t="str">
        <f t="shared" si="21"/>
        <v>005631</v>
      </c>
      <c r="E239" s="17" t="str">
        <f t="shared" si="22"/>
        <v>0005631</v>
      </c>
      <c r="F239" s="18" t="s">
        <v>30</v>
      </c>
      <c r="G239" s="19">
        <v>44558</v>
      </c>
      <c r="H239" s="20" t="s">
        <v>263</v>
      </c>
      <c r="I239" s="27">
        <v>543897</v>
      </c>
      <c r="J239" s="20" t="s">
        <v>32</v>
      </c>
      <c r="K239" s="27">
        <v>54390</v>
      </c>
      <c r="L239" s="98"/>
      <c r="M239" s="99"/>
      <c r="N239" s="100"/>
      <c r="O239" s="46"/>
      <c r="P239" s="47"/>
    </row>
    <row r="240" spans="1:16" ht="14.45" hidden="1" customHeight="1">
      <c r="A240" s="39">
        <v>221</v>
      </c>
      <c r="B240" s="97"/>
      <c r="C240" s="15" t="s">
        <v>299</v>
      </c>
      <c r="D240" s="16" t="str">
        <f t="shared" si="21"/>
        <v>005260</v>
      </c>
      <c r="E240" s="17" t="str">
        <f t="shared" si="22"/>
        <v>0005260</v>
      </c>
      <c r="F240" s="18" t="s">
        <v>30</v>
      </c>
      <c r="G240" s="19">
        <v>44553</v>
      </c>
      <c r="H240" s="20" t="s">
        <v>263</v>
      </c>
      <c r="I240" s="27">
        <v>549965</v>
      </c>
      <c r="J240" s="20" t="s">
        <v>32</v>
      </c>
      <c r="K240" s="27">
        <v>54997</v>
      </c>
      <c r="L240" s="98"/>
      <c r="M240" s="99"/>
      <c r="N240" s="100"/>
      <c r="O240" s="46"/>
      <c r="P240" s="47"/>
    </row>
    <row r="241" spans="1:16" ht="14.45" hidden="1" customHeight="1">
      <c r="A241" s="39">
        <v>222</v>
      </c>
      <c r="B241" s="97"/>
      <c r="C241" s="15" t="s">
        <v>300</v>
      </c>
      <c r="D241" s="16" t="str">
        <f t="shared" si="21"/>
        <v>004025</v>
      </c>
      <c r="E241" s="17" t="str">
        <f t="shared" si="22"/>
        <v>0004025</v>
      </c>
      <c r="F241" s="18" t="s">
        <v>30</v>
      </c>
      <c r="G241" s="19">
        <v>44543</v>
      </c>
      <c r="H241" s="20" t="s">
        <v>263</v>
      </c>
      <c r="I241" s="27">
        <v>3148112</v>
      </c>
      <c r="J241" s="20" t="s">
        <v>32</v>
      </c>
      <c r="K241" s="27">
        <v>314811</v>
      </c>
      <c r="L241" s="98"/>
      <c r="M241" s="99"/>
      <c r="N241" s="100"/>
      <c r="O241" s="46"/>
      <c r="P241" s="47"/>
    </row>
    <row r="242" spans="1:16" ht="14.45" hidden="1" customHeight="1">
      <c r="A242" s="39">
        <v>223</v>
      </c>
      <c r="B242" s="97"/>
      <c r="C242" s="15" t="s">
        <v>301</v>
      </c>
      <c r="D242" s="16" t="str">
        <f t="shared" si="21"/>
        <v>004741</v>
      </c>
      <c r="E242" s="17" t="str">
        <f t="shared" si="22"/>
        <v>0004741</v>
      </c>
      <c r="F242" s="18" t="s">
        <v>30</v>
      </c>
      <c r="G242" s="19">
        <v>44550</v>
      </c>
      <c r="H242" s="20" t="s">
        <v>138</v>
      </c>
      <c r="I242" s="27">
        <v>2177769</v>
      </c>
      <c r="J242" s="20" t="s">
        <v>32</v>
      </c>
      <c r="K242" s="27">
        <v>217777</v>
      </c>
      <c r="L242" s="98"/>
      <c r="M242" s="99"/>
      <c r="N242" s="100"/>
      <c r="O242" s="46"/>
      <c r="P242" s="47"/>
    </row>
    <row r="243" spans="1:16" ht="14.45" hidden="1" customHeight="1">
      <c r="A243" s="39">
        <v>224</v>
      </c>
      <c r="B243" s="97"/>
      <c r="C243" s="15" t="s">
        <v>302</v>
      </c>
      <c r="D243" s="16" t="str">
        <f t="shared" si="21"/>
        <v>004539</v>
      </c>
      <c r="E243" s="17" t="str">
        <f t="shared" si="22"/>
        <v>0004539</v>
      </c>
      <c r="F243" s="18" t="s">
        <v>30</v>
      </c>
      <c r="G243" s="19">
        <v>44546</v>
      </c>
      <c r="H243" s="20" t="s">
        <v>110</v>
      </c>
      <c r="I243" s="27">
        <v>276001</v>
      </c>
      <c r="J243" s="20" t="s">
        <v>32</v>
      </c>
      <c r="K243" s="27">
        <v>27600</v>
      </c>
      <c r="L243" s="98"/>
      <c r="M243" s="99"/>
      <c r="N243" s="100"/>
      <c r="O243" s="46"/>
      <c r="P243" s="47"/>
    </row>
    <row r="244" spans="1:16" ht="14.45" hidden="1" customHeight="1">
      <c r="A244" s="39">
        <v>225</v>
      </c>
      <c r="B244" s="97"/>
      <c r="C244" s="15" t="s">
        <v>303</v>
      </c>
      <c r="D244" s="16" t="str">
        <f t="shared" si="21"/>
        <v>003783</v>
      </c>
      <c r="E244" s="17" t="str">
        <f t="shared" si="22"/>
        <v>0003783</v>
      </c>
      <c r="F244" s="18" t="s">
        <v>30</v>
      </c>
      <c r="G244" s="19">
        <v>44541</v>
      </c>
      <c r="H244" s="20" t="s">
        <v>105</v>
      </c>
      <c r="I244" s="27">
        <v>2692729</v>
      </c>
      <c r="J244" s="20" t="s">
        <v>32</v>
      </c>
      <c r="K244" s="27">
        <v>269273</v>
      </c>
      <c r="L244" s="98"/>
      <c r="M244" s="99"/>
      <c r="N244" s="100"/>
      <c r="O244" s="46"/>
      <c r="P244" s="47"/>
    </row>
    <row r="245" spans="1:16" ht="14.45" hidden="1" customHeight="1">
      <c r="A245" s="39">
        <v>226</v>
      </c>
      <c r="B245" s="97"/>
      <c r="C245" s="15" t="s">
        <v>304</v>
      </c>
      <c r="D245" s="16" t="str">
        <f t="shared" si="21"/>
        <v>003717</v>
      </c>
      <c r="E245" s="17" t="str">
        <f t="shared" si="22"/>
        <v>0003717</v>
      </c>
      <c r="F245" s="18" t="s">
        <v>30</v>
      </c>
      <c r="G245" s="19">
        <v>44539</v>
      </c>
      <c r="H245" s="20" t="s">
        <v>122</v>
      </c>
      <c r="I245" s="27">
        <v>5605771</v>
      </c>
      <c r="J245" s="20" t="s">
        <v>32</v>
      </c>
      <c r="K245" s="27">
        <v>560577</v>
      </c>
      <c r="L245" s="98"/>
      <c r="M245" s="99"/>
      <c r="N245" s="100"/>
      <c r="O245" s="46"/>
      <c r="P245" s="47"/>
    </row>
    <row r="246" spans="1:16" ht="14.45" hidden="1" customHeight="1">
      <c r="A246" s="39">
        <v>227</v>
      </c>
      <c r="B246" s="97"/>
      <c r="C246" s="15" t="s">
        <v>305</v>
      </c>
      <c r="D246" s="16" t="str">
        <f t="shared" si="21"/>
        <v>003999</v>
      </c>
      <c r="E246" s="17" t="str">
        <f t="shared" si="22"/>
        <v>0003999</v>
      </c>
      <c r="F246" s="18" t="s">
        <v>30</v>
      </c>
      <c r="G246" s="19">
        <v>44543</v>
      </c>
      <c r="H246" s="20" t="s">
        <v>138</v>
      </c>
      <c r="I246" s="27">
        <v>556633</v>
      </c>
      <c r="J246" s="20" t="s">
        <v>32</v>
      </c>
      <c r="K246" s="27">
        <v>55663</v>
      </c>
      <c r="L246" s="98"/>
      <c r="M246" s="99"/>
      <c r="N246" s="100"/>
      <c r="O246" s="46"/>
      <c r="P246" s="47"/>
    </row>
    <row r="247" spans="1:16" ht="14.45" hidden="1" customHeight="1">
      <c r="A247" s="39">
        <v>228</v>
      </c>
      <c r="B247" s="97"/>
      <c r="C247" s="15" t="s">
        <v>306</v>
      </c>
      <c r="D247" s="16" t="str">
        <f t="shared" si="21"/>
        <v>003318</v>
      </c>
      <c r="E247" s="17" t="str">
        <f t="shared" si="22"/>
        <v>0003318</v>
      </c>
      <c r="F247" s="18" t="s">
        <v>30</v>
      </c>
      <c r="G247" s="19">
        <v>44536</v>
      </c>
      <c r="H247" s="20" t="s">
        <v>110</v>
      </c>
      <c r="I247" s="27">
        <v>895492</v>
      </c>
      <c r="J247" s="20" t="s">
        <v>32</v>
      </c>
      <c r="K247" s="27">
        <v>89549</v>
      </c>
      <c r="L247" s="98"/>
      <c r="M247" s="99"/>
      <c r="N247" s="100"/>
      <c r="O247" s="46"/>
      <c r="P247" s="47"/>
    </row>
    <row r="248" spans="1:16" ht="14.45" hidden="1" customHeight="1">
      <c r="A248" s="39">
        <v>229</v>
      </c>
      <c r="B248" s="97"/>
      <c r="C248" s="15" t="s">
        <v>307</v>
      </c>
      <c r="D248" s="16" t="str">
        <f t="shared" si="21"/>
        <v>004167</v>
      </c>
      <c r="E248" s="17" t="str">
        <f t="shared" si="22"/>
        <v>0004167</v>
      </c>
      <c r="F248" s="18" t="s">
        <v>30</v>
      </c>
      <c r="G248" s="19">
        <v>44544</v>
      </c>
      <c r="H248" s="20" t="s">
        <v>105</v>
      </c>
      <c r="I248" s="27">
        <v>1110608</v>
      </c>
      <c r="J248" s="20" t="s">
        <v>32</v>
      </c>
      <c r="K248" s="27">
        <v>111061</v>
      </c>
      <c r="L248" s="98"/>
      <c r="M248" s="99"/>
      <c r="N248" s="100"/>
      <c r="O248" s="46"/>
      <c r="P248" s="47"/>
    </row>
    <row r="249" spans="1:16" ht="14.45" hidden="1" customHeight="1">
      <c r="A249" s="39">
        <v>230</v>
      </c>
      <c r="B249" s="97"/>
      <c r="C249" s="15" t="s">
        <v>308</v>
      </c>
      <c r="D249" s="16" t="str">
        <f t="shared" si="21"/>
        <v>004390</v>
      </c>
      <c r="E249" s="17" t="str">
        <f t="shared" si="22"/>
        <v>0004390</v>
      </c>
      <c r="F249" s="18" t="s">
        <v>30</v>
      </c>
      <c r="G249" s="19">
        <v>44545</v>
      </c>
      <c r="H249" s="20" t="s">
        <v>55</v>
      </c>
      <c r="I249" s="27">
        <v>1359743</v>
      </c>
      <c r="J249" s="20" t="s">
        <v>32</v>
      </c>
      <c r="K249" s="27">
        <v>135974</v>
      </c>
      <c r="L249" s="98"/>
      <c r="M249" s="99"/>
      <c r="N249" s="100"/>
      <c r="O249" s="46"/>
      <c r="P249" s="47"/>
    </row>
    <row r="250" spans="1:16" ht="14.45" hidden="1" customHeight="1">
      <c r="A250" s="39">
        <v>231</v>
      </c>
      <c r="B250" s="97"/>
      <c r="C250" s="15" t="s">
        <v>309</v>
      </c>
      <c r="D250" s="16" t="str">
        <f t="shared" si="21"/>
        <v>004008</v>
      </c>
      <c r="E250" s="17" t="str">
        <f t="shared" si="22"/>
        <v>0004008</v>
      </c>
      <c r="F250" s="18" t="s">
        <v>30</v>
      </c>
      <c r="G250" s="19">
        <v>44543</v>
      </c>
      <c r="H250" s="20" t="s">
        <v>105</v>
      </c>
      <c r="I250" s="27">
        <v>2187746</v>
      </c>
      <c r="J250" s="20" t="s">
        <v>32</v>
      </c>
      <c r="K250" s="27">
        <v>218775</v>
      </c>
      <c r="L250" s="98"/>
      <c r="M250" s="99"/>
      <c r="N250" s="100"/>
      <c r="O250" s="46"/>
      <c r="P250" s="47"/>
    </row>
    <row r="251" spans="1:16" ht="14.45" hidden="1" customHeight="1">
      <c r="A251" s="39">
        <v>232</v>
      </c>
      <c r="B251" s="97"/>
      <c r="C251" s="15" t="s">
        <v>310</v>
      </c>
      <c r="D251" s="16" t="str">
        <f t="shared" si="21"/>
        <v>003775</v>
      </c>
      <c r="E251" s="17" t="str">
        <f t="shared" si="22"/>
        <v>0003775</v>
      </c>
      <c r="F251" s="18" t="s">
        <v>30</v>
      </c>
      <c r="G251" s="19">
        <v>44541</v>
      </c>
      <c r="H251" s="20" t="s">
        <v>110</v>
      </c>
      <c r="I251" s="27">
        <v>1290691</v>
      </c>
      <c r="J251" s="20" t="s">
        <v>32</v>
      </c>
      <c r="K251" s="27">
        <v>129069</v>
      </c>
      <c r="L251" s="98"/>
      <c r="M251" s="99"/>
      <c r="N251" s="100"/>
      <c r="O251" s="46"/>
      <c r="P251" s="47"/>
    </row>
    <row r="252" spans="1:16" ht="14.45" hidden="1" customHeight="1">
      <c r="A252" s="39">
        <v>233</v>
      </c>
      <c r="B252" s="97"/>
      <c r="C252" s="15" t="s">
        <v>311</v>
      </c>
      <c r="D252" s="16" t="str">
        <f>RIGHT(C252,4)</f>
        <v>3576</v>
      </c>
      <c r="E252" s="17" t="str">
        <f t="shared" si="22"/>
        <v>0003576</v>
      </c>
      <c r="F252" s="18" t="s">
        <v>30</v>
      </c>
      <c r="G252" s="19">
        <v>44537</v>
      </c>
      <c r="H252" s="20" t="s">
        <v>119</v>
      </c>
      <c r="I252" s="27">
        <v>5388559</v>
      </c>
      <c r="J252" s="20" t="s">
        <v>32</v>
      </c>
      <c r="K252" s="27">
        <v>538856</v>
      </c>
      <c r="L252" s="98"/>
      <c r="M252" s="99"/>
      <c r="N252" s="100"/>
      <c r="O252" s="46"/>
      <c r="P252" s="47"/>
    </row>
    <row r="253" spans="1:16" ht="14.45" hidden="1" customHeight="1">
      <c r="A253" s="39">
        <v>234</v>
      </c>
      <c r="B253" s="97"/>
      <c r="C253" s="15" t="s">
        <v>312</v>
      </c>
      <c r="D253" s="16" t="str">
        <f t="shared" si="21"/>
        <v>004387</v>
      </c>
      <c r="E253" s="17" t="str">
        <f t="shared" si="22"/>
        <v>0004387</v>
      </c>
      <c r="F253" s="18" t="s">
        <v>30</v>
      </c>
      <c r="G253" s="19">
        <v>44545</v>
      </c>
      <c r="H253" s="20" t="s">
        <v>235</v>
      </c>
      <c r="I253" s="27">
        <v>1970562</v>
      </c>
      <c r="J253" s="20" t="s">
        <v>32</v>
      </c>
      <c r="K253" s="27">
        <v>197056</v>
      </c>
      <c r="L253" s="98"/>
      <c r="M253" s="99"/>
      <c r="N253" s="100"/>
      <c r="O253" s="46"/>
      <c r="P253" s="47"/>
    </row>
    <row r="254" spans="1:16" ht="14.45" hidden="1" customHeight="1">
      <c r="A254" s="39">
        <v>235</v>
      </c>
      <c r="B254" s="97"/>
      <c r="C254" s="15" t="s">
        <v>313</v>
      </c>
      <c r="D254" s="16" t="str">
        <f t="shared" si="21"/>
        <v>004381</v>
      </c>
      <c r="E254" s="17" t="str">
        <f t="shared" si="22"/>
        <v>0004381</v>
      </c>
      <c r="F254" s="18" t="s">
        <v>30</v>
      </c>
      <c r="G254" s="19">
        <v>44545</v>
      </c>
      <c r="H254" s="20" t="s">
        <v>235</v>
      </c>
      <c r="I254" s="27">
        <v>1136853</v>
      </c>
      <c r="J254" s="20" t="s">
        <v>32</v>
      </c>
      <c r="K254" s="27">
        <v>113685</v>
      </c>
      <c r="L254" s="98"/>
      <c r="M254" s="99"/>
      <c r="N254" s="100"/>
      <c r="O254" s="46"/>
      <c r="P254" s="47"/>
    </row>
    <row r="255" spans="1:16" ht="14.45" hidden="1" customHeight="1">
      <c r="A255" s="39">
        <v>236</v>
      </c>
      <c r="B255" s="97"/>
      <c r="C255" s="15" t="s">
        <v>314</v>
      </c>
      <c r="D255" s="16" t="str">
        <f t="shared" si="21"/>
        <v>004024</v>
      </c>
      <c r="E255" s="17" t="str">
        <f t="shared" si="22"/>
        <v>0004024</v>
      </c>
      <c r="F255" s="18" t="s">
        <v>30</v>
      </c>
      <c r="G255" s="19">
        <v>44543</v>
      </c>
      <c r="H255" s="20" t="s">
        <v>110</v>
      </c>
      <c r="I255" s="27">
        <v>2093515</v>
      </c>
      <c r="J255" s="20" t="s">
        <v>32</v>
      </c>
      <c r="K255" s="27">
        <v>209352</v>
      </c>
      <c r="L255" s="98"/>
      <c r="M255" s="99"/>
      <c r="N255" s="100"/>
      <c r="O255" s="46"/>
      <c r="P255" s="47"/>
    </row>
    <row r="256" spans="1:16" ht="14.45" hidden="1" customHeight="1">
      <c r="A256" s="39">
        <v>237</v>
      </c>
      <c r="B256" s="97"/>
      <c r="C256" s="15" t="s">
        <v>315</v>
      </c>
      <c r="D256" s="16" t="str">
        <f t="shared" si="21"/>
        <v>003703</v>
      </c>
      <c r="E256" s="17" t="str">
        <f t="shared" si="22"/>
        <v>0003703</v>
      </c>
      <c r="F256" s="18" t="s">
        <v>30</v>
      </c>
      <c r="G256" s="19">
        <v>44539</v>
      </c>
      <c r="H256" s="20" t="s">
        <v>55</v>
      </c>
      <c r="I256" s="27">
        <v>3020141</v>
      </c>
      <c r="J256" s="20" t="s">
        <v>32</v>
      </c>
      <c r="K256" s="27">
        <v>302014</v>
      </c>
      <c r="L256" s="98"/>
      <c r="M256" s="99"/>
      <c r="N256" s="100"/>
      <c r="O256" s="46"/>
      <c r="P256" s="47"/>
    </row>
    <row r="257" spans="1:16" ht="14.45" hidden="1" customHeight="1">
      <c r="A257" s="39">
        <v>238</v>
      </c>
      <c r="B257" s="97"/>
      <c r="C257" s="15" t="s">
        <v>316</v>
      </c>
      <c r="D257" s="16" t="str">
        <f t="shared" si="21"/>
        <v>004007</v>
      </c>
      <c r="E257" s="17" t="str">
        <f t="shared" si="22"/>
        <v>0004007</v>
      </c>
      <c r="F257" s="18" t="s">
        <v>30</v>
      </c>
      <c r="G257" s="19">
        <v>44543</v>
      </c>
      <c r="H257" s="20" t="s">
        <v>105</v>
      </c>
      <c r="I257" s="27">
        <v>4880337</v>
      </c>
      <c r="J257" s="20" t="s">
        <v>32</v>
      </c>
      <c r="K257" s="27">
        <v>488034</v>
      </c>
      <c r="L257" s="98"/>
      <c r="M257" s="99"/>
      <c r="N257" s="100"/>
      <c r="O257" s="46"/>
      <c r="P257" s="47"/>
    </row>
    <row r="258" spans="1:16" ht="14.45" hidden="1" customHeight="1">
      <c r="A258" s="39">
        <v>239</v>
      </c>
      <c r="B258" s="97"/>
      <c r="C258" s="15" t="s">
        <v>317</v>
      </c>
      <c r="D258" s="16" t="str">
        <f>RIGHT(C258,4)</f>
        <v>3785</v>
      </c>
      <c r="E258" s="17" t="str">
        <f t="shared" si="22"/>
        <v>0003785</v>
      </c>
      <c r="F258" s="18" t="s">
        <v>30</v>
      </c>
      <c r="G258" s="19">
        <v>44541</v>
      </c>
      <c r="H258" s="20" t="s">
        <v>110</v>
      </c>
      <c r="I258" s="27">
        <v>562511</v>
      </c>
      <c r="J258" s="20" t="s">
        <v>32</v>
      </c>
      <c r="K258" s="27">
        <v>56251</v>
      </c>
      <c r="L258" s="98"/>
      <c r="M258" s="99"/>
      <c r="N258" s="100"/>
      <c r="O258" s="46"/>
      <c r="P258" s="47"/>
    </row>
    <row r="259" spans="1:16" ht="14.45" hidden="1" customHeight="1">
      <c r="A259" s="39">
        <v>240</v>
      </c>
      <c r="B259" s="97"/>
      <c r="C259" s="15" t="s">
        <v>318</v>
      </c>
      <c r="D259" s="16" t="str">
        <f t="shared" si="21"/>
        <v>002791</v>
      </c>
      <c r="E259" s="17" t="str">
        <f t="shared" si="22"/>
        <v>0002791</v>
      </c>
      <c r="F259" s="18" t="s">
        <v>30</v>
      </c>
      <c r="G259" s="19">
        <v>44531</v>
      </c>
      <c r="H259" s="20" t="s">
        <v>235</v>
      </c>
      <c r="I259" s="27">
        <v>1543691</v>
      </c>
      <c r="J259" s="20" t="s">
        <v>32</v>
      </c>
      <c r="K259" s="27">
        <v>154369</v>
      </c>
      <c r="L259" s="98"/>
      <c r="M259" s="99"/>
      <c r="N259" s="100"/>
      <c r="O259" s="46"/>
      <c r="P259" s="47"/>
    </row>
    <row r="260" spans="1:16" ht="14.45" hidden="1" customHeight="1">
      <c r="A260" s="39">
        <v>241</v>
      </c>
      <c r="B260" s="97"/>
      <c r="C260" s="15" t="s">
        <v>319</v>
      </c>
      <c r="D260" s="16" t="str">
        <f>RIGHT(C260,4)</f>
        <v>3277</v>
      </c>
      <c r="E260" s="17" t="str">
        <f t="shared" si="22"/>
        <v>0003277</v>
      </c>
      <c r="F260" s="18" t="s">
        <v>30</v>
      </c>
      <c r="G260" s="19">
        <v>44534</v>
      </c>
      <c r="H260" s="20" t="s">
        <v>235</v>
      </c>
      <c r="I260" s="27">
        <v>1012684</v>
      </c>
      <c r="J260" s="20" t="s">
        <v>32</v>
      </c>
      <c r="K260" s="27">
        <v>101268</v>
      </c>
      <c r="L260" s="98"/>
      <c r="M260" s="99"/>
      <c r="N260" s="100"/>
      <c r="O260" s="46"/>
      <c r="P260" s="47"/>
    </row>
    <row r="261" spans="1:16" ht="14.45" hidden="1" customHeight="1">
      <c r="A261" s="39">
        <v>242</v>
      </c>
      <c r="B261" s="97"/>
      <c r="C261" s="15" t="s">
        <v>320</v>
      </c>
      <c r="D261" s="16" t="str">
        <f t="shared" si="21"/>
        <v>004374</v>
      </c>
      <c r="E261" s="17" t="str">
        <f t="shared" si="22"/>
        <v>0004374</v>
      </c>
      <c r="F261" s="18" t="s">
        <v>30</v>
      </c>
      <c r="G261" s="19">
        <v>44545</v>
      </c>
      <c r="H261" s="20" t="s">
        <v>235</v>
      </c>
      <c r="I261" s="27">
        <v>832231</v>
      </c>
      <c r="J261" s="20" t="s">
        <v>32</v>
      </c>
      <c r="K261" s="27">
        <v>83223</v>
      </c>
      <c r="L261" s="98"/>
      <c r="M261" s="99"/>
      <c r="N261" s="100"/>
      <c r="O261" s="46"/>
      <c r="P261" s="47"/>
    </row>
    <row r="262" spans="1:16" ht="14.45" hidden="1" customHeight="1">
      <c r="A262" s="39">
        <v>243</v>
      </c>
      <c r="B262" s="97"/>
      <c r="C262" s="15" t="s">
        <v>321</v>
      </c>
      <c r="D262" s="16" t="str">
        <f t="shared" si="21"/>
        <v>005679</v>
      </c>
      <c r="E262" s="17" t="str">
        <f t="shared" si="22"/>
        <v>0005679</v>
      </c>
      <c r="F262" s="18" t="s">
        <v>30</v>
      </c>
      <c r="G262" s="19">
        <v>44559</v>
      </c>
      <c r="H262" s="20" t="s">
        <v>122</v>
      </c>
      <c r="I262" s="27">
        <v>608814</v>
      </c>
      <c r="J262" s="20" t="s">
        <v>32</v>
      </c>
      <c r="K262" s="27">
        <v>60881</v>
      </c>
      <c r="L262" s="98"/>
      <c r="M262" s="99"/>
      <c r="N262" s="100"/>
      <c r="O262" s="46"/>
      <c r="P262" s="47"/>
    </row>
    <row r="263" spans="1:16" ht="14.45" hidden="1" customHeight="1">
      <c r="A263" s="39">
        <v>244</v>
      </c>
      <c r="B263" s="97"/>
      <c r="C263" s="15" t="s">
        <v>322</v>
      </c>
      <c r="D263" s="16" t="str">
        <f t="shared" si="21"/>
        <v>005535</v>
      </c>
      <c r="E263" s="17" t="str">
        <f t="shared" si="22"/>
        <v>0005535</v>
      </c>
      <c r="F263" s="18" t="s">
        <v>30</v>
      </c>
      <c r="G263" s="19">
        <v>44557</v>
      </c>
      <c r="H263" s="20" t="s">
        <v>105</v>
      </c>
      <c r="I263" s="27">
        <v>1094594</v>
      </c>
      <c r="J263" s="20" t="s">
        <v>32</v>
      </c>
      <c r="K263" s="27">
        <v>109459</v>
      </c>
      <c r="L263" s="98"/>
      <c r="M263" s="99"/>
      <c r="N263" s="100"/>
      <c r="O263" s="46"/>
      <c r="P263" s="47"/>
    </row>
    <row r="264" spans="1:16" ht="14.45" hidden="1" customHeight="1">
      <c r="A264" s="39">
        <v>245</v>
      </c>
      <c r="B264" s="97"/>
      <c r="C264" s="15" t="s">
        <v>323</v>
      </c>
      <c r="D264" s="16" t="str">
        <f t="shared" si="21"/>
        <v>005508</v>
      </c>
      <c r="E264" s="17" t="str">
        <f t="shared" si="22"/>
        <v>0005508</v>
      </c>
      <c r="F264" s="18" t="s">
        <v>30</v>
      </c>
      <c r="G264" s="19">
        <v>44557</v>
      </c>
      <c r="H264" s="20" t="s">
        <v>163</v>
      </c>
      <c r="I264" s="27">
        <v>403871</v>
      </c>
      <c r="J264" s="20" t="s">
        <v>32</v>
      </c>
      <c r="K264" s="27">
        <v>40387</v>
      </c>
      <c r="L264" s="98"/>
      <c r="M264" s="99"/>
      <c r="N264" s="100"/>
      <c r="O264" s="46"/>
      <c r="P264" s="47"/>
    </row>
    <row r="265" spans="1:16" ht="14.45" hidden="1" customHeight="1">
      <c r="A265" s="39">
        <v>246</v>
      </c>
      <c r="B265" s="97"/>
      <c r="C265" s="15" t="s">
        <v>324</v>
      </c>
      <c r="D265" s="16" t="str">
        <f t="shared" si="21"/>
        <v>005363</v>
      </c>
      <c r="E265" s="17" t="str">
        <f t="shared" si="22"/>
        <v>0005363</v>
      </c>
      <c r="F265" s="18" t="s">
        <v>30</v>
      </c>
      <c r="G265" s="19">
        <v>44554</v>
      </c>
      <c r="H265" s="20" t="s">
        <v>235</v>
      </c>
      <c r="I265" s="27">
        <v>1046363</v>
      </c>
      <c r="J265" s="20" t="s">
        <v>32</v>
      </c>
      <c r="K265" s="27">
        <v>104636</v>
      </c>
      <c r="L265" s="98"/>
      <c r="M265" s="99"/>
      <c r="N265" s="100"/>
      <c r="O265" s="46"/>
      <c r="P265" s="47"/>
    </row>
    <row r="266" spans="1:16" ht="14.45" hidden="1" customHeight="1">
      <c r="A266" s="39">
        <v>247</v>
      </c>
      <c r="B266" s="97"/>
      <c r="C266" s="15" t="s">
        <v>325</v>
      </c>
      <c r="D266" s="16" t="str">
        <f t="shared" si="21"/>
        <v>003298</v>
      </c>
      <c r="E266" s="17" t="str">
        <f t="shared" si="22"/>
        <v>0003298</v>
      </c>
      <c r="F266" s="18" t="s">
        <v>30</v>
      </c>
      <c r="G266" s="19">
        <v>44536</v>
      </c>
      <c r="H266" s="20" t="s">
        <v>105</v>
      </c>
      <c r="I266" s="27">
        <v>1180531</v>
      </c>
      <c r="J266" s="20" t="s">
        <v>32</v>
      </c>
      <c r="K266" s="27">
        <v>118053</v>
      </c>
      <c r="L266" s="98"/>
      <c r="M266" s="99"/>
      <c r="N266" s="100"/>
      <c r="O266" s="46"/>
      <c r="P266" s="47"/>
    </row>
    <row r="267" spans="1:16" ht="14.45" hidden="1" customHeight="1">
      <c r="A267" s="39">
        <v>248</v>
      </c>
      <c r="B267" s="97"/>
      <c r="C267" s="15" t="s">
        <v>326</v>
      </c>
      <c r="D267" s="16" t="str">
        <f t="shared" si="21"/>
        <v>005358</v>
      </c>
      <c r="E267" s="17" t="str">
        <f t="shared" si="22"/>
        <v>0005358</v>
      </c>
      <c r="F267" s="18" t="s">
        <v>30</v>
      </c>
      <c r="G267" s="19">
        <v>44554</v>
      </c>
      <c r="H267" s="20" t="s">
        <v>55</v>
      </c>
      <c r="I267" s="27">
        <v>485780</v>
      </c>
      <c r="J267" s="20" t="s">
        <v>32</v>
      </c>
      <c r="K267" s="27">
        <v>48578</v>
      </c>
      <c r="L267" s="98"/>
      <c r="M267" s="99"/>
      <c r="N267" s="100"/>
      <c r="O267" s="46"/>
      <c r="P267" s="47"/>
    </row>
    <row r="268" spans="1:16" ht="14.45" hidden="1" customHeight="1">
      <c r="A268" s="39">
        <v>249</v>
      </c>
      <c r="B268" s="97"/>
      <c r="C268" s="15" t="s">
        <v>327</v>
      </c>
      <c r="D268" s="16" t="str">
        <f t="shared" si="21"/>
        <v>003663</v>
      </c>
      <c r="E268" s="17" t="str">
        <f t="shared" si="22"/>
        <v>0003663</v>
      </c>
      <c r="F268" s="18" t="s">
        <v>30</v>
      </c>
      <c r="G268" s="19">
        <v>44538</v>
      </c>
      <c r="H268" s="20" t="s">
        <v>122</v>
      </c>
      <c r="I268" s="27">
        <v>1046363</v>
      </c>
      <c r="J268" s="20" t="s">
        <v>32</v>
      </c>
      <c r="K268" s="27">
        <v>104636</v>
      </c>
      <c r="L268" s="98"/>
      <c r="M268" s="99"/>
      <c r="N268" s="100"/>
      <c r="O268" s="46"/>
      <c r="P268" s="47"/>
    </row>
    <row r="269" spans="1:16" ht="14.45" hidden="1" customHeight="1">
      <c r="A269" s="39">
        <v>250</v>
      </c>
      <c r="B269" s="97"/>
      <c r="C269" s="15" t="s">
        <v>328</v>
      </c>
      <c r="D269" s="16" t="str">
        <f>RIGHT(C269,4)</f>
        <v>3975</v>
      </c>
      <c r="E269" s="17" t="str">
        <f t="shared" si="22"/>
        <v>0003975</v>
      </c>
      <c r="F269" s="18" t="s">
        <v>30</v>
      </c>
      <c r="G269" s="19">
        <v>44541</v>
      </c>
      <c r="H269" s="20" t="s">
        <v>110</v>
      </c>
      <c r="I269" s="27">
        <v>1474703</v>
      </c>
      <c r="J269" s="20" t="s">
        <v>32</v>
      </c>
      <c r="K269" s="27">
        <v>147470</v>
      </c>
      <c r="L269" s="98"/>
      <c r="M269" s="99"/>
      <c r="N269" s="100"/>
      <c r="O269" s="46"/>
      <c r="P269" s="47"/>
    </row>
    <row r="270" spans="1:16" ht="14.45" hidden="1" customHeight="1">
      <c r="A270" s="39">
        <v>251</v>
      </c>
      <c r="B270" s="97"/>
      <c r="C270" s="15" t="s">
        <v>329</v>
      </c>
      <c r="D270" s="16" t="str">
        <f t="shared" si="21"/>
        <v>005481</v>
      </c>
      <c r="E270" s="17" t="str">
        <f t="shared" si="22"/>
        <v>0005481</v>
      </c>
      <c r="F270" s="18" t="s">
        <v>30</v>
      </c>
      <c r="G270" s="19">
        <v>44555</v>
      </c>
      <c r="H270" s="20" t="s">
        <v>122</v>
      </c>
      <c r="I270" s="27">
        <v>1477412</v>
      </c>
      <c r="J270" s="20" t="s">
        <v>32</v>
      </c>
      <c r="K270" s="27">
        <v>147741</v>
      </c>
      <c r="L270" s="98"/>
      <c r="M270" s="99"/>
      <c r="N270" s="100"/>
      <c r="O270" s="46"/>
      <c r="P270" s="47"/>
    </row>
    <row r="271" spans="1:16" ht="14.45" hidden="1" customHeight="1">
      <c r="A271" s="39">
        <v>252</v>
      </c>
      <c r="B271" s="97"/>
      <c r="C271" s="15" t="s">
        <v>330</v>
      </c>
      <c r="D271" s="16" t="str">
        <f t="shared" si="21"/>
        <v>005259</v>
      </c>
      <c r="E271" s="17" t="str">
        <f t="shared" si="22"/>
        <v>0005259</v>
      </c>
      <c r="F271" s="18" t="s">
        <v>30</v>
      </c>
      <c r="G271" s="19">
        <v>44553</v>
      </c>
      <c r="H271" s="20" t="s">
        <v>110</v>
      </c>
      <c r="I271" s="27">
        <v>1522070</v>
      </c>
      <c r="J271" s="20" t="s">
        <v>32</v>
      </c>
      <c r="K271" s="27">
        <v>152207</v>
      </c>
      <c r="L271" s="98"/>
      <c r="M271" s="99"/>
      <c r="N271" s="100"/>
      <c r="O271" s="46"/>
      <c r="P271" s="47"/>
    </row>
    <row r="272" spans="1:16" ht="14.45" hidden="1" customHeight="1">
      <c r="A272" s="39">
        <v>253</v>
      </c>
      <c r="B272" s="97"/>
      <c r="C272" s="15" t="s">
        <v>331</v>
      </c>
      <c r="D272" s="16" t="str">
        <f t="shared" si="21"/>
        <v>004149</v>
      </c>
      <c r="E272" s="17" t="str">
        <f t="shared" si="22"/>
        <v>0004149</v>
      </c>
      <c r="F272" s="18" t="s">
        <v>30</v>
      </c>
      <c r="G272" s="19">
        <v>44544</v>
      </c>
      <c r="H272" s="20" t="s">
        <v>110</v>
      </c>
      <c r="I272" s="27">
        <v>4381212</v>
      </c>
      <c r="J272" s="20" t="s">
        <v>32</v>
      </c>
      <c r="K272" s="27">
        <v>438121</v>
      </c>
      <c r="L272" s="98"/>
      <c r="M272" s="99"/>
      <c r="N272" s="100"/>
      <c r="O272" s="46"/>
      <c r="P272" s="47"/>
    </row>
    <row r="273" spans="1:16" ht="14.45" hidden="1" customHeight="1">
      <c r="A273" s="39">
        <v>254</v>
      </c>
      <c r="B273" s="97"/>
      <c r="C273" s="15" t="s">
        <v>332</v>
      </c>
      <c r="D273" s="16" t="str">
        <f t="shared" si="21"/>
        <v>004391</v>
      </c>
      <c r="E273" s="17" t="str">
        <f t="shared" si="22"/>
        <v>0004391</v>
      </c>
      <c r="F273" s="18" t="s">
        <v>30</v>
      </c>
      <c r="G273" s="19">
        <v>44545</v>
      </c>
      <c r="H273" s="20" t="s">
        <v>110</v>
      </c>
      <c r="I273" s="27">
        <v>1290691</v>
      </c>
      <c r="J273" s="20" t="s">
        <v>32</v>
      </c>
      <c r="K273" s="27">
        <v>129069</v>
      </c>
      <c r="L273" s="98"/>
      <c r="M273" s="99"/>
      <c r="N273" s="100"/>
      <c r="O273" s="46"/>
      <c r="P273" s="47"/>
    </row>
    <row r="274" spans="1:16" ht="14.45" hidden="1" customHeight="1">
      <c r="A274" s="39">
        <v>255</v>
      </c>
      <c r="B274" s="97"/>
      <c r="C274" s="15" t="s">
        <v>333</v>
      </c>
      <c r="D274" s="16" t="str">
        <f>RIGHT(C274,4)</f>
        <v>4176</v>
      </c>
      <c r="E274" s="17" t="str">
        <f t="shared" si="22"/>
        <v>0004176</v>
      </c>
      <c r="F274" s="18" t="s">
        <v>30</v>
      </c>
      <c r="G274" s="19">
        <v>44544</v>
      </c>
      <c r="H274" s="20" t="s">
        <v>55</v>
      </c>
      <c r="I274" s="27">
        <v>798600</v>
      </c>
      <c r="J274" s="20" t="s">
        <v>32</v>
      </c>
      <c r="K274" s="27">
        <v>79860</v>
      </c>
      <c r="L274" s="98"/>
      <c r="M274" s="99"/>
      <c r="N274" s="100"/>
      <c r="O274" s="46"/>
      <c r="P274" s="47"/>
    </row>
    <row r="275" spans="1:16" ht="14.45" hidden="1" customHeight="1">
      <c r="A275" s="39">
        <v>256</v>
      </c>
      <c r="B275" s="97"/>
      <c r="C275" s="15" t="s">
        <v>334</v>
      </c>
      <c r="D275" s="16" t="str">
        <f t="shared" si="21"/>
        <v>004382</v>
      </c>
      <c r="E275" s="17" t="str">
        <f t="shared" si="22"/>
        <v>0004382</v>
      </c>
      <c r="F275" s="18" t="s">
        <v>30</v>
      </c>
      <c r="G275" s="19">
        <v>44545</v>
      </c>
      <c r="H275" s="20" t="s">
        <v>55</v>
      </c>
      <c r="I275" s="27">
        <v>1136853</v>
      </c>
      <c r="J275" s="20" t="s">
        <v>32</v>
      </c>
      <c r="K275" s="27">
        <v>113685</v>
      </c>
      <c r="L275" s="98"/>
      <c r="M275" s="99"/>
      <c r="N275" s="100"/>
      <c r="O275" s="46"/>
      <c r="P275" s="47"/>
    </row>
    <row r="276" spans="1:16" ht="14.45" hidden="1" customHeight="1">
      <c r="A276" s="39">
        <v>257</v>
      </c>
      <c r="B276" s="97"/>
      <c r="C276" s="15" t="s">
        <v>335</v>
      </c>
      <c r="D276" s="16" t="str">
        <f t="shared" ref="D276:D337" si="25">RIGHT(C276,6)</f>
        <v>003653</v>
      </c>
      <c r="E276" s="17" t="str">
        <f t="shared" ref="E276:E339" si="26">TEXT(D276,"0000000")</f>
        <v>0003653</v>
      </c>
      <c r="F276" s="18" t="s">
        <v>30</v>
      </c>
      <c r="G276" s="19">
        <v>44538</v>
      </c>
      <c r="H276" s="20" t="s">
        <v>55</v>
      </c>
      <c r="I276" s="27">
        <v>1290691</v>
      </c>
      <c r="J276" s="20" t="s">
        <v>32</v>
      </c>
      <c r="K276" s="27">
        <v>129069</v>
      </c>
      <c r="L276" s="98"/>
      <c r="M276" s="99"/>
      <c r="N276" s="100"/>
      <c r="O276" s="46"/>
      <c r="P276" s="47"/>
    </row>
    <row r="277" spans="1:16" ht="14.45" hidden="1" customHeight="1">
      <c r="A277" s="39">
        <v>258</v>
      </c>
      <c r="B277" s="97"/>
      <c r="C277" s="15" t="s">
        <v>336</v>
      </c>
      <c r="D277" s="16" t="str">
        <f t="shared" si="25"/>
        <v>003323</v>
      </c>
      <c r="E277" s="17" t="str">
        <f t="shared" si="26"/>
        <v>0003323</v>
      </c>
      <c r="F277" s="18" t="s">
        <v>30</v>
      </c>
      <c r="G277" s="19">
        <v>44536</v>
      </c>
      <c r="H277" s="20" t="s">
        <v>263</v>
      </c>
      <c r="I277" s="27">
        <v>1602689</v>
      </c>
      <c r="J277" s="20" t="s">
        <v>32</v>
      </c>
      <c r="K277" s="27">
        <v>160269</v>
      </c>
      <c r="L277" s="98"/>
      <c r="M277" s="99"/>
      <c r="N277" s="100"/>
      <c r="O277" s="46"/>
      <c r="P277" s="47"/>
    </row>
    <row r="278" spans="1:16" ht="14.45" hidden="1" customHeight="1">
      <c r="A278" s="39">
        <v>259</v>
      </c>
      <c r="B278" s="97"/>
      <c r="C278" s="15" t="s">
        <v>337</v>
      </c>
      <c r="D278" s="16" t="str">
        <f t="shared" si="25"/>
        <v>003652</v>
      </c>
      <c r="E278" s="17" t="str">
        <f t="shared" si="26"/>
        <v>0003652</v>
      </c>
      <c r="F278" s="18" t="s">
        <v>30</v>
      </c>
      <c r="G278" s="19">
        <v>44538</v>
      </c>
      <c r="H278" s="20" t="s">
        <v>110</v>
      </c>
      <c r="I278" s="27">
        <v>5751130</v>
      </c>
      <c r="J278" s="20" t="s">
        <v>32</v>
      </c>
      <c r="K278" s="27">
        <v>575113</v>
      </c>
      <c r="L278" s="98"/>
      <c r="M278" s="99"/>
      <c r="N278" s="100"/>
      <c r="O278" s="46"/>
      <c r="P278" s="47"/>
    </row>
    <row r="279" spans="1:16" ht="14.45" hidden="1" customHeight="1">
      <c r="A279" s="39">
        <v>260</v>
      </c>
      <c r="B279" s="97"/>
      <c r="C279" s="15" t="s">
        <v>338</v>
      </c>
      <c r="D279" s="16" t="str">
        <f t="shared" ref="D279:D280" si="27">RIGHT(C279,4)</f>
        <v>4148</v>
      </c>
      <c r="E279" s="17" t="str">
        <f t="shared" si="26"/>
        <v>0004148</v>
      </c>
      <c r="F279" s="18" t="s">
        <v>30</v>
      </c>
      <c r="G279" s="19">
        <v>44544</v>
      </c>
      <c r="H279" s="20" t="s">
        <v>119</v>
      </c>
      <c r="I279" s="27">
        <v>4880337</v>
      </c>
      <c r="J279" s="20" t="s">
        <v>32</v>
      </c>
      <c r="K279" s="27">
        <v>488034</v>
      </c>
      <c r="L279" s="98"/>
      <c r="M279" s="99"/>
      <c r="N279" s="100"/>
      <c r="O279" s="46"/>
      <c r="P279" s="47"/>
    </row>
    <row r="280" spans="1:16" ht="14.45" hidden="1" customHeight="1">
      <c r="A280" s="39">
        <v>261</v>
      </c>
      <c r="B280" s="97"/>
      <c r="C280" s="15" t="s">
        <v>339</v>
      </c>
      <c r="D280" s="16" t="str">
        <f t="shared" si="27"/>
        <v>4145</v>
      </c>
      <c r="E280" s="17" t="str">
        <f t="shared" si="26"/>
        <v>0004145</v>
      </c>
      <c r="F280" s="18" t="s">
        <v>30</v>
      </c>
      <c r="G280" s="19">
        <v>44544</v>
      </c>
      <c r="H280" s="20" t="s">
        <v>119</v>
      </c>
      <c r="I280" s="27">
        <v>2748052</v>
      </c>
      <c r="J280" s="20" t="s">
        <v>32</v>
      </c>
      <c r="K280" s="27">
        <v>274805</v>
      </c>
      <c r="L280" s="98"/>
      <c r="M280" s="99"/>
      <c r="N280" s="100"/>
      <c r="O280" s="46"/>
      <c r="P280" s="47"/>
    </row>
    <row r="281" spans="1:16" ht="14.45" hidden="1" customHeight="1">
      <c r="A281" s="39">
        <v>262</v>
      </c>
      <c r="B281" s="97"/>
      <c r="C281" s="15" t="s">
        <v>340</v>
      </c>
      <c r="D281" s="16" t="str">
        <f t="shared" si="25"/>
        <v>004683</v>
      </c>
      <c r="E281" s="17" t="str">
        <f t="shared" si="26"/>
        <v>0004683</v>
      </c>
      <c r="F281" s="18" t="s">
        <v>30</v>
      </c>
      <c r="G281" s="19">
        <v>44548</v>
      </c>
      <c r="H281" s="20" t="s">
        <v>235</v>
      </c>
      <c r="I281" s="27">
        <v>1953166</v>
      </c>
      <c r="J281" s="20" t="s">
        <v>32</v>
      </c>
      <c r="K281" s="27">
        <v>195317</v>
      </c>
      <c r="L281" s="98"/>
      <c r="M281" s="99"/>
      <c r="N281" s="100"/>
      <c r="O281" s="46"/>
      <c r="P281" s="47"/>
    </row>
    <row r="282" spans="1:16" ht="14.45" hidden="1" customHeight="1">
      <c r="A282" s="39">
        <v>263</v>
      </c>
      <c r="B282" s="97"/>
      <c r="C282" s="15" t="s">
        <v>341</v>
      </c>
      <c r="D282" s="16" t="str">
        <f t="shared" ref="D282:D283" si="28">RIGHT(C282,4)</f>
        <v>4147</v>
      </c>
      <c r="E282" s="17" t="str">
        <f t="shared" si="26"/>
        <v>0004147</v>
      </c>
      <c r="F282" s="18" t="s">
        <v>30</v>
      </c>
      <c r="G282" s="19">
        <v>44544</v>
      </c>
      <c r="H282" s="20" t="s">
        <v>119</v>
      </c>
      <c r="I282" s="27">
        <v>1916839</v>
      </c>
      <c r="J282" s="20" t="s">
        <v>32</v>
      </c>
      <c r="K282" s="27">
        <v>191684</v>
      </c>
      <c r="L282" s="98"/>
      <c r="M282" s="99"/>
      <c r="N282" s="100"/>
      <c r="O282" s="46"/>
      <c r="P282" s="47"/>
    </row>
    <row r="283" spans="1:16" ht="14.45" hidden="1" customHeight="1">
      <c r="A283" s="39">
        <v>264</v>
      </c>
      <c r="B283" s="97"/>
      <c r="C283" s="15" t="s">
        <v>342</v>
      </c>
      <c r="D283" s="16" t="str">
        <f t="shared" si="28"/>
        <v>3973</v>
      </c>
      <c r="E283" s="17" t="str">
        <f t="shared" si="26"/>
        <v>0003973</v>
      </c>
      <c r="F283" s="18" t="s">
        <v>30</v>
      </c>
      <c r="G283" s="19">
        <v>44541</v>
      </c>
      <c r="H283" s="20" t="s">
        <v>119</v>
      </c>
      <c r="I283" s="27">
        <v>608814</v>
      </c>
      <c r="J283" s="20" t="s">
        <v>32</v>
      </c>
      <c r="K283" s="27">
        <v>60881</v>
      </c>
      <c r="L283" s="98"/>
      <c r="M283" s="99"/>
      <c r="N283" s="100"/>
      <c r="O283" s="46"/>
      <c r="P283" s="47"/>
    </row>
    <row r="284" spans="1:16" ht="14.45" hidden="1" customHeight="1">
      <c r="A284" s="39">
        <v>265</v>
      </c>
      <c r="B284" s="97"/>
      <c r="C284" s="15" t="s">
        <v>343</v>
      </c>
      <c r="D284" s="16" t="str">
        <f t="shared" si="25"/>
        <v>004170</v>
      </c>
      <c r="E284" s="17" t="str">
        <f t="shared" si="26"/>
        <v>0004170</v>
      </c>
      <c r="F284" s="18" t="s">
        <v>30</v>
      </c>
      <c r="G284" s="19">
        <v>44544</v>
      </c>
      <c r="H284" s="20" t="s">
        <v>105</v>
      </c>
      <c r="I284" s="27">
        <v>403871</v>
      </c>
      <c r="J284" s="20" t="s">
        <v>32</v>
      </c>
      <c r="K284" s="27">
        <v>40387</v>
      </c>
      <c r="L284" s="98"/>
      <c r="M284" s="99"/>
      <c r="N284" s="100"/>
      <c r="O284" s="46"/>
      <c r="P284" s="47"/>
    </row>
    <row r="285" spans="1:16" ht="14.45" hidden="1" customHeight="1">
      <c r="A285" s="39">
        <v>266</v>
      </c>
      <c r="B285" s="97"/>
      <c r="C285" s="15" t="s">
        <v>344</v>
      </c>
      <c r="D285" s="16" t="str">
        <f t="shared" si="25"/>
        <v>004012</v>
      </c>
      <c r="E285" s="17" t="str">
        <f t="shared" si="26"/>
        <v>0004012</v>
      </c>
      <c r="F285" s="18" t="s">
        <v>30</v>
      </c>
      <c r="G285" s="19">
        <v>44543</v>
      </c>
      <c r="H285" s="20" t="s">
        <v>105</v>
      </c>
      <c r="I285" s="27">
        <v>807741</v>
      </c>
      <c r="J285" s="20" t="s">
        <v>32</v>
      </c>
      <c r="K285" s="27">
        <v>80774</v>
      </c>
      <c r="L285" s="98"/>
      <c r="M285" s="99"/>
      <c r="N285" s="100"/>
      <c r="O285" s="46"/>
      <c r="P285" s="47"/>
    </row>
    <row r="286" spans="1:16" ht="14.45" hidden="1" customHeight="1">
      <c r="A286" s="39">
        <v>267</v>
      </c>
      <c r="B286" s="97"/>
      <c r="C286" s="15" t="s">
        <v>345</v>
      </c>
      <c r="D286" s="16" t="str">
        <f>RIGHT(C286,4)</f>
        <v>3310</v>
      </c>
      <c r="E286" s="17" t="str">
        <f t="shared" si="26"/>
        <v>0003310</v>
      </c>
      <c r="F286" s="18" t="s">
        <v>30</v>
      </c>
      <c r="G286" s="19">
        <v>44536</v>
      </c>
      <c r="H286" s="20" t="s">
        <v>119</v>
      </c>
      <c r="I286" s="27">
        <v>679872</v>
      </c>
      <c r="J286" s="20" t="s">
        <v>32</v>
      </c>
      <c r="K286" s="27">
        <v>67987</v>
      </c>
      <c r="L286" s="98"/>
      <c r="M286" s="99"/>
      <c r="N286" s="100"/>
      <c r="O286" s="46"/>
      <c r="P286" s="47"/>
    </row>
    <row r="287" spans="1:16" ht="14.45" hidden="1" customHeight="1">
      <c r="A287" s="39">
        <v>268</v>
      </c>
      <c r="B287" s="97"/>
      <c r="C287" s="15" t="s">
        <v>346</v>
      </c>
      <c r="D287" s="16" t="str">
        <f t="shared" si="25"/>
        <v>004395</v>
      </c>
      <c r="E287" s="17" t="str">
        <f t="shared" si="26"/>
        <v>0004395</v>
      </c>
      <c r="F287" s="18" t="s">
        <v>30</v>
      </c>
      <c r="G287" s="19">
        <v>44545</v>
      </c>
      <c r="H287" s="20" t="s">
        <v>235</v>
      </c>
      <c r="I287" s="27">
        <v>2853461</v>
      </c>
      <c r="J287" s="20" t="s">
        <v>32</v>
      </c>
      <c r="K287" s="27">
        <v>285346</v>
      </c>
      <c r="L287" s="98"/>
      <c r="M287" s="99"/>
      <c r="N287" s="100"/>
      <c r="O287" s="46"/>
      <c r="P287" s="47"/>
    </row>
    <row r="288" spans="1:16" ht="14.45" hidden="1" customHeight="1">
      <c r="A288" s="39">
        <v>269</v>
      </c>
      <c r="B288" s="97"/>
      <c r="C288" s="15" t="s">
        <v>347</v>
      </c>
      <c r="D288" s="16" t="str">
        <f t="shared" si="25"/>
        <v>003793</v>
      </c>
      <c r="E288" s="17" t="str">
        <f t="shared" si="26"/>
        <v>0003793</v>
      </c>
      <c r="F288" s="18" t="s">
        <v>30</v>
      </c>
      <c r="G288" s="19">
        <v>44541</v>
      </c>
      <c r="H288" s="20" t="s">
        <v>110</v>
      </c>
      <c r="I288" s="27">
        <v>1109473</v>
      </c>
      <c r="J288" s="20" t="s">
        <v>32</v>
      </c>
      <c r="K288" s="27">
        <v>110947</v>
      </c>
      <c r="L288" s="98"/>
      <c r="M288" s="99"/>
      <c r="N288" s="100"/>
      <c r="O288" s="46"/>
      <c r="P288" s="47"/>
    </row>
    <row r="289" spans="1:16" ht="14.45" hidden="1" customHeight="1">
      <c r="A289" s="39">
        <v>270</v>
      </c>
      <c r="B289" s="97"/>
      <c r="C289" s="15" t="s">
        <v>348</v>
      </c>
      <c r="D289" s="16" t="str">
        <f t="shared" si="25"/>
        <v>003276</v>
      </c>
      <c r="E289" s="17" t="str">
        <f t="shared" si="26"/>
        <v>0003276</v>
      </c>
      <c r="F289" s="18" t="s">
        <v>30</v>
      </c>
      <c r="G289" s="19">
        <v>44534</v>
      </c>
      <c r="H289" s="20" t="s">
        <v>55</v>
      </c>
      <c r="I289" s="27">
        <v>1299363</v>
      </c>
      <c r="J289" s="20" t="s">
        <v>32</v>
      </c>
      <c r="K289" s="27">
        <v>129936</v>
      </c>
      <c r="L289" s="98"/>
      <c r="M289" s="99"/>
      <c r="N289" s="100"/>
      <c r="O289" s="46"/>
      <c r="P289" s="47"/>
    </row>
    <row r="290" spans="1:16" ht="14.45" hidden="1" customHeight="1">
      <c r="A290" s="39">
        <v>271</v>
      </c>
      <c r="B290" s="97"/>
      <c r="C290" s="15" t="s">
        <v>349</v>
      </c>
      <c r="D290" s="16" t="str">
        <f t="shared" si="25"/>
        <v>003301</v>
      </c>
      <c r="E290" s="17" t="str">
        <f t="shared" si="26"/>
        <v>0003301</v>
      </c>
      <c r="F290" s="18" t="s">
        <v>30</v>
      </c>
      <c r="G290" s="19">
        <v>44536</v>
      </c>
      <c r="H290" s="20" t="s">
        <v>105</v>
      </c>
      <c r="I290" s="27">
        <v>1221638</v>
      </c>
      <c r="J290" s="20" t="s">
        <v>32</v>
      </c>
      <c r="K290" s="27">
        <v>122164</v>
      </c>
      <c r="L290" s="98"/>
      <c r="M290" s="99"/>
      <c r="N290" s="100"/>
      <c r="O290" s="46"/>
      <c r="P290" s="47"/>
    </row>
    <row r="291" spans="1:16" ht="14.45" hidden="1" customHeight="1">
      <c r="A291" s="39">
        <v>272</v>
      </c>
      <c r="B291" s="97"/>
      <c r="C291" s="15" t="s">
        <v>350</v>
      </c>
      <c r="D291" s="16" t="str">
        <f t="shared" si="25"/>
        <v>003768</v>
      </c>
      <c r="E291" s="17" t="str">
        <f t="shared" si="26"/>
        <v>0003768</v>
      </c>
      <c r="F291" s="18" t="s">
        <v>30</v>
      </c>
      <c r="G291" s="19">
        <v>44540</v>
      </c>
      <c r="H291" s="20" t="s">
        <v>55</v>
      </c>
      <c r="I291" s="27">
        <v>1243615</v>
      </c>
      <c r="J291" s="20" t="s">
        <v>32</v>
      </c>
      <c r="K291" s="27">
        <v>124362</v>
      </c>
      <c r="L291" s="98"/>
      <c r="M291" s="99"/>
      <c r="N291" s="100"/>
      <c r="O291" s="46"/>
      <c r="P291" s="47"/>
    </row>
    <row r="292" spans="1:16" ht="14.45" hidden="1" customHeight="1">
      <c r="A292" s="39">
        <v>273</v>
      </c>
      <c r="B292" s="97"/>
      <c r="C292" s="15" t="s">
        <v>351</v>
      </c>
      <c r="D292" s="16" t="str">
        <f t="shared" si="25"/>
        <v>003131</v>
      </c>
      <c r="E292" s="17" t="str">
        <f t="shared" si="26"/>
        <v>0003131</v>
      </c>
      <c r="F292" s="18" t="s">
        <v>30</v>
      </c>
      <c r="G292" s="19">
        <v>44534</v>
      </c>
      <c r="H292" s="20" t="s">
        <v>138</v>
      </c>
      <c r="I292" s="27">
        <v>1217627</v>
      </c>
      <c r="J292" s="20" t="s">
        <v>32</v>
      </c>
      <c r="K292" s="27">
        <v>121763</v>
      </c>
      <c r="L292" s="98"/>
      <c r="M292" s="99"/>
      <c r="N292" s="100"/>
      <c r="O292" s="46"/>
      <c r="P292" s="47"/>
    </row>
    <row r="293" spans="1:16" ht="14.45" hidden="1" customHeight="1">
      <c r="A293" s="39">
        <v>274</v>
      </c>
      <c r="B293" s="97"/>
      <c r="C293" s="15" t="s">
        <v>352</v>
      </c>
      <c r="D293" s="16" t="str">
        <f t="shared" si="25"/>
        <v>003661</v>
      </c>
      <c r="E293" s="17" t="str">
        <f t="shared" si="26"/>
        <v>0003661</v>
      </c>
      <c r="F293" s="18" t="s">
        <v>30</v>
      </c>
      <c r="G293" s="19">
        <v>44538</v>
      </c>
      <c r="H293" s="20" t="s">
        <v>235</v>
      </c>
      <c r="I293" s="27">
        <v>730978</v>
      </c>
      <c r="J293" s="20" t="s">
        <v>32</v>
      </c>
      <c r="K293" s="27">
        <v>73098</v>
      </c>
      <c r="L293" s="98"/>
      <c r="M293" s="99"/>
      <c r="N293" s="100"/>
      <c r="O293" s="46"/>
      <c r="P293" s="47"/>
    </row>
    <row r="294" spans="1:16" ht="14.45" hidden="1" customHeight="1">
      <c r="A294" s="39">
        <v>275</v>
      </c>
      <c r="B294" s="97"/>
      <c r="C294" s="15" t="s">
        <v>353</v>
      </c>
      <c r="D294" s="16" t="str">
        <f t="shared" si="25"/>
        <v>003092</v>
      </c>
      <c r="E294" s="17" t="str">
        <f t="shared" si="26"/>
        <v>0003092</v>
      </c>
      <c r="F294" s="18" t="s">
        <v>30</v>
      </c>
      <c r="G294" s="19">
        <v>44533</v>
      </c>
      <c r="H294" s="20" t="s">
        <v>105</v>
      </c>
      <c r="I294" s="27">
        <v>1014690</v>
      </c>
      <c r="J294" s="20" t="s">
        <v>32</v>
      </c>
      <c r="K294" s="27">
        <v>101469</v>
      </c>
      <c r="L294" s="98"/>
      <c r="M294" s="99"/>
      <c r="N294" s="100"/>
      <c r="O294" s="46"/>
      <c r="P294" s="47"/>
    </row>
    <row r="295" spans="1:16" ht="14.45" hidden="1" customHeight="1">
      <c r="A295" s="39">
        <v>276</v>
      </c>
      <c r="B295" s="97"/>
      <c r="C295" s="15" t="s">
        <v>354</v>
      </c>
      <c r="D295" s="16" t="str">
        <f t="shared" si="25"/>
        <v>003090</v>
      </c>
      <c r="E295" s="17" t="str">
        <f t="shared" si="26"/>
        <v>0003090</v>
      </c>
      <c r="F295" s="18" t="s">
        <v>30</v>
      </c>
      <c r="G295" s="19">
        <v>44533</v>
      </c>
      <c r="H295" s="20" t="s">
        <v>105</v>
      </c>
      <c r="I295" s="27">
        <v>1018742</v>
      </c>
      <c r="J295" s="20" t="s">
        <v>32</v>
      </c>
      <c r="K295" s="27">
        <v>101874</v>
      </c>
      <c r="L295" s="98"/>
      <c r="M295" s="99"/>
      <c r="N295" s="100"/>
      <c r="O295" s="46"/>
      <c r="P295" s="47"/>
    </row>
    <row r="296" spans="1:16" ht="14.45" hidden="1" customHeight="1">
      <c r="A296" s="39">
        <v>277</v>
      </c>
      <c r="B296" s="97"/>
      <c r="C296" s="15" t="s">
        <v>355</v>
      </c>
      <c r="D296" s="16" t="str">
        <f t="shared" si="25"/>
        <v>003088</v>
      </c>
      <c r="E296" s="17" t="str">
        <f t="shared" si="26"/>
        <v>0003088</v>
      </c>
      <c r="F296" s="18" t="s">
        <v>30</v>
      </c>
      <c r="G296" s="19">
        <v>44533</v>
      </c>
      <c r="H296" s="20" t="s">
        <v>105</v>
      </c>
      <c r="I296" s="27">
        <v>1166490</v>
      </c>
      <c r="J296" s="20" t="s">
        <v>32</v>
      </c>
      <c r="K296" s="27">
        <v>116649</v>
      </c>
      <c r="L296" s="98"/>
      <c r="M296" s="99"/>
      <c r="N296" s="100"/>
      <c r="O296" s="46"/>
      <c r="P296" s="47"/>
    </row>
    <row r="297" spans="1:16" ht="14.45" hidden="1" customHeight="1">
      <c r="A297" s="39">
        <v>278</v>
      </c>
      <c r="B297" s="97"/>
      <c r="C297" s="15" t="s">
        <v>356</v>
      </c>
      <c r="D297" s="16" t="str">
        <f t="shared" si="25"/>
        <v>005531</v>
      </c>
      <c r="E297" s="17" t="str">
        <f t="shared" si="26"/>
        <v>0005531</v>
      </c>
      <c r="F297" s="18" t="s">
        <v>30</v>
      </c>
      <c r="G297" s="19">
        <v>44557</v>
      </c>
      <c r="H297" s="20" t="s">
        <v>235</v>
      </c>
      <c r="I297" s="27">
        <v>983571</v>
      </c>
      <c r="J297" s="20" t="s">
        <v>32</v>
      </c>
      <c r="K297" s="27">
        <v>98357</v>
      </c>
      <c r="L297" s="98"/>
      <c r="M297" s="99"/>
      <c r="N297" s="100"/>
      <c r="O297" s="46"/>
      <c r="P297" s="47"/>
    </row>
    <row r="298" spans="1:16" ht="14.45" hidden="1" customHeight="1">
      <c r="A298" s="39">
        <v>279</v>
      </c>
      <c r="B298" s="97"/>
      <c r="C298" s="15" t="s">
        <v>357</v>
      </c>
      <c r="D298" s="16" t="str">
        <f t="shared" si="25"/>
        <v>005722</v>
      </c>
      <c r="E298" s="17" t="str">
        <f t="shared" si="26"/>
        <v>0005722</v>
      </c>
      <c r="F298" s="18" t="s">
        <v>30</v>
      </c>
      <c r="G298" s="19">
        <v>44559</v>
      </c>
      <c r="H298" s="20" t="s">
        <v>105</v>
      </c>
      <c r="I298" s="27">
        <v>935963</v>
      </c>
      <c r="J298" s="20" t="s">
        <v>32</v>
      </c>
      <c r="K298" s="27">
        <v>93596</v>
      </c>
      <c r="L298" s="98"/>
      <c r="M298" s="99"/>
      <c r="N298" s="100"/>
      <c r="O298" s="46"/>
      <c r="P298" s="47"/>
    </row>
    <row r="299" spans="1:16" ht="14.45" hidden="1" customHeight="1">
      <c r="A299" s="39">
        <v>280</v>
      </c>
      <c r="B299" s="97"/>
      <c r="C299" s="15" t="s">
        <v>358</v>
      </c>
      <c r="D299" s="16" t="str">
        <f t="shared" si="25"/>
        <v>006030</v>
      </c>
      <c r="E299" s="17" t="str">
        <f t="shared" si="26"/>
        <v>0006030</v>
      </c>
      <c r="F299" s="18" t="s">
        <v>30</v>
      </c>
      <c r="G299" s="19">
        <v>44561</v>
      </c>
      <c r="H299" s="20" t="s">
        <v>263</v>
      </c>
      <c r="I299" s="27">
        <v>1290691</v>
      </c>
      <c r="J299" s="20" t="s">
        <v>32</v>
      </c>
      <c r="K299" s="27">
        <v>129069</v>
      </c>
      <c r="L299" s="98"/>
      <c r="M299" s="99"/>
      <c r="N299" s="100"/>
      <c r="O299" s="46"/>
      <c r="P299" s="47"/>
    </row>
    <row r="300" spans="1:16" ht="14.45" hidden="1" customHeight="1">
      <c r="A300" s="39">
        <v>281</v>
      </c>
      <c r="B300" s="97"/>
      <c r="C300" s="15" t="s">
        <v>359</v>
      </c>
      <c r="D300" s="16" t="str">
        <f>RIGHT(C300,4)</f>
        <v>3282</v>
      </c>
      <c r="E300" s="17" t="str">
        <f t="shared" si="26"/>
        <v>0003282</v>
      </c>
      <c r="F300" s="18" t="s">
        <v>30</v>
      </c>
      <c r="G300" s="19">
        <v>44534</v>
      </c>
      <c r="H300" s="20" t="s">
        <v>119</v>
      </c>
      <c r="I300" s="27">
        <v>2902059</v>
      </c>
      <c r="J300" s="20" t="s">
        <v>32</v>
      </c>
      <c r="K300" s="27">
        <v>290206</v>
      </c>
      <c r="L300" s="98"/>
      <c r="M300" s="99"/>
      <c r="N300" s="100"/>
      <c r="O300" s="46"/>
      <c r="P300" s="47"/>
    </row>
    <row r="301" spans="1:16" ht="14.45" hidden="1" customHeight="1">
      <c r="A301" s="39">
        <v>282</v>
      </c>
      <c r="B301" s="97"/>
      <c r="C301" s="15" t="s">
        <v>360</v>
      </c>
      <c r="D301" s="16" t="str">
        <f t="shared" si="25"/>
        <v>005647</v>
      </c>
      <c r="E301" s="17" t="str">
        <f t="shared" si="26"/>
        <v>0005647</v>
      </c>
      <c r="F301" s="18" t="s">
        <v>30</v>
      </c>
      <c r="G301" s="19">
        <v>44558</v>
      </c>
      <c r="H301" s="20" t="s">
        <v>122</v>
      </c>
      <c r="I301" s="27">
        <v>1440415</v>
      </c>
      <c r="J301" s="20" t="s">
        <v>32</v>
      </c>
      <c r="K301" s="27">
        <v>144042</v>
      </c>
      <c r="L301" s="98"/>
      <c r="M301" s="99"/>
      <c r="N301" s="100"/>
      <c r="O301" s="46"/>
      <c r="P301" s="47"/>
    </row>
    <row r="302" spans="1:16" ht="14.45" hidden="1" customHeight="1">
      <c r="A302" s="39">
        <v>283</v>
      </c>
      <c r="B302" s="97"/>
      <c r="C302" s="15" t="s">
        <v>361</v>
      </c>
      <c r="D302" s="16" t="str">
        <f t="shared" si="25"/>
        <v>005728</v>
      </c>
      <c r="E302" s="17" t="str">
        <f t="shared" si="26"/>
        <v>0005728</v>
      </c>
      <c r="F302" s="18" t="s">
        <v>30</v>
      </c>
      <c r="G302" s="19">
        <v>44559</v>
      </c>
      <c r="H302" s="20" t="s">
        <v>138</v>
      </c>
      <c r="I302" s="27">
        <v>552002</v>
      </c>
      <c r="J302" s="20" t="s">
        <v>32</v>
      </c>
      <c r="K302" s="27">
        <v>55200</v>
      </c>
      <c r="L302" s="98"/>
      <c r="M302" s="99"/>
      <c r="N302" s="100"/>
      <c r="O302" s="46"/>
      <c r="P302" s="47"/>
    </row>
    <row r="303" spans="1:16" ht="14.45" hidden="1" customHeight="1">
      <c r="A303" s="39">
        <v>284</v>
      </c>
      <c r="B303" s="97"/>
      <c r="C303" s="15" t="s">
        <v>362</v>
      </c>
      <c r="D303" s="16" t="str">
        <f t="shared" si="25"/>
        <v>004747</v>
      </c>
      <c r="E303" s="17" t="str">
        <f t="shared" si="26"/>
        <v>0004747</v>
      </c>
      <c r="F303" s="18" t="s">
        <v>30</v>
      </c>
      <c r="G303" s="19">
        <v>44550</v>
      </c>
      <c r="H303" s="20" t="s">
        <v>55</v>
      </c>
      <c r="I303" s="27">
        <v>791607</v>
      </c>
      <c r="J303" s="20" t="s">
        <v>32</v>
      </c>
      <c r="K303" s="27">
        <v>79161</v>
      </c>
      <c r="L303" s="98"/>
      <c r="M303" s="99"/>
      <c r="N303" s="100"/>
      <c r="O303" s="46"/>
      <c r="P303" s="47"/>
    </row>
    <row r="304" spans="1:16" ht="14.45" hidden="1" customHeight="1">
      <c r="A304" s="39">
        <v>285</v>
      </c>
      <c r="B304" s="97"/>
      <c r="C304" s="15" t="s">
        <v>363</v>
      </c>
      <c r="D304" s="16" t="str">
        <f t="shared" si="25"/>
        <v>005698</v>
      </c>
      <c r="E304" s="17" t="str">
        <f t="shared" si="26"/>
        <v>0005698</v>
      </c>
      <c r="F304" s="18" t="s">
        <v>30</v>
      </c>
      <c r="G304" s="19">
        <v>44559</v>
      </c>
      <c r="H304" s="20" t="s">
        <v>105</v>
      </c>
      <c r="I304" s="27">
        <v>608814</v>
      </c>
      <c r="J304" s="20" t="s">
        <v>32</v>
      </c>
      <c r="K304" s="27">
        <v>60881</v>
      </c>
      <c r="L304" s="98"/>
      <c r="M304" s="99"/>
      <c r="N304" s="100"/>
      <c r="O304" s="46"/>
      <c r="P304" s="47"/>
    </row>
    <row r="305" spans="1:16" ht="14.45" hidden="1" customHeight="1">
      <c r="A305" s="39">
        <v>286</v>
      </c>
      <c r="B305" s="97"/>
      <c r="C305" s="15" t="s">
        <v>364</v>
      </c>
      <c r="D305" s="16" t="str">
        <f t="shared" si="25"/>
        <v>005476</v>
      </c>
      <c r="E305" s="17" t="str">
        <f t="shared" si="26"/>
        <v>0005476</v>
      </c>
      <c r="F305" s="18" t="s">
        <v>30</v>
      </c>
      <c r="G305" s="19">
        <v>44555</v>
      </c>
      <c r="H305" s="20" t="s">
        <v>122</v>
      </c>
      <c r="I305" s="27">
        <v>1847324</v>
      </c>
      <c r="J305" s="20" t="s">
        <v>32</v>
      </c>
      <c r="K305" s="27">
        <v>184732</v>
      </c>
      <c r="L305" s="98"/>
      <c r="M305" s="99"/>
      <c r="N305" s="100"/>
      <c r="O305" s="46"/>
      <c r="P305" s="47"/>
    </row>
    <row r="306" spans="1:16" ht="14.45" hidden="1" customHeight="1">
      <c r="A306" s="39">
        <v>287</v>
      </c>
      <c r="B306" s="97"/>
      <c r="C306" s="15" t="s">
        <v>365</v>
      </c>
      <c r="D306" s="16" t="str">
        <f t="shared" si="25"/>
        <v>005464</v>
      </c>
      <c r="E306" s="17" t="str">
        <f t="shared" si="26"/>
        <v>0005464</v>
      </c>
      <c r="F306" s="18" t="s">
        <v>30</v>
      </c>
      <c r="G306" s="19">
        <v>44555</v>
      </c>
      <c r="H306" s="20" t="s">
        <v>138</v>
      </c>
      <c r="I306" s="27">
        <v>1236505</v>
      </c>
      <c r="J306" s="20" t="s">
        <v>32</v>
      </c>
      <c r="K306" s="27">
        <v>123651</v>
      </c>
      <c r="L306" s="98"/>
      <c r="M306" s="99"/>
      <c r="N306" s="100"/>
      <c r="O306" s="46"/>
      <c r="P306" s="47"/>
    </row>
    <row r="307" spans="1:16" ht="14.45" hidden="1" customHeight="1">
      <c r="A307" s="39">
        <v>288</v>
      </c>
      <c r="B307" s="97"/>
      <c r="C307" s="15" t="s">
        <v>366</v>
      </c>
      <c r="D307" s="16" t="str">
        <f>RIGHT(C307,4)</f>
        <v>5482</v>
      </c>
      <c r="E307" s="17" t="str">
        <f t="shared" si="26"/>
        <v>0005482</v>
      </c>
      <c r="F307" s="18" t="s">
        <v>30</v>
      </c>
      <c r="G307" s="19">
        <v>44555</v>
      </c>
      <c r="H307" s="20" t="s">
        <v>110</v>
      </c>
      <c r="I307" s="27">
        <v>707398</v>
      </c>
      <c r="J307" s="20" t="s">
        <v>32</v>
      </c>
      <c r="K307" s="27">
        <v>70740</v>
      </c>
      <c r="L307" s="98"/>
      <c r="M307" s="99"/>
      <c r="N307" s="100"/>
      <c r="O307" s="46"/>
      <c r="P307" s="47"/>
    </row>
    <row r="308" spans="1:16" ht="14.45" hidden="1" customHeight="1">
      <c r="A308" s="39">
        <v>289</v>
      </c>
      <c r="B308" s="97"/>
      <c r="C308" s="15" t="s">
        <v>367</v>
      </c>
      <c r="D308" s="16" t="str">
        <f t="shared" si="25"/>
        <v>004000</v>
      </c>
      <c r="E308" s="17" t="str">
        <f t="shared" si="26"/>
        <v>0004000</v>
      </c>
      <c r="F308" s="18" t="s">
        <v>30</v>
      </c>
      <c r="G308" s="19">
        <v>44543</v>
      </c>
      <c r="H308" s="20" t="s">
        <v>138</v>
      </c>
      <c r="I308" s="27">
        <v>5246828</v>
      </c>
      <c r="J308" s="20" t="s">
        <v>32</v>
      </c>
      <c r="K308" s="27">
        <v>524683</v>
      </c>
      <c r="L308" s="98"/>
      <c r="M308" s="99"/>
      <c r="N308" s="100"/>
      <c r="O308" s="46"/>
      <c r="P308" s="47"/>
    </row>
    <row r="309" spans="1:16" ht="14.45" hidden="1" customHeight="1">
      <c r="A309" s="39">
        <v>290</v>
      </c>
      <c r="B309" s="97"/>
      <c r="C309" s="15" t="s">
        <v>368</v>
      </c>
      <c r="D309" s="16" t="str">
        <f t="shared" si="25"/>
        <v>004393</v>
      </c>
      <c r="E309" s="17" t="str">
        <f t="shared" si="26"/>
        <v>0004393</v>
      </c>
      <c r="F309" s="18" t="s">
        <v>30</v>
      </c>
      <c r="G309" s="19">
        <v>44545</v>
      </c>
      <c r="H309" s="20" t="s">
        <v>105</v>
      </c>
      <c r="I309" s="27">
        <v>1710640</v>
      </c>
      <c r="J309" s="20" t="s">
        <v>32</v>
      </c>
      <c r="K309" s="27">
        <v>171064</v>
      </c>
      <c r="L309" s="98"/>
      <c r="M309" s="99"/>
      <c r="N309" s="100"/>
      <c r="O309" s="46"/>
      <c r="P309" s="47"/>
    </row>
    <row r="310" spans="1:16" ht="14.45" hidden="1" customHeight="1">
      <c r="A310" s="39">
        <v>291</v>
      </c>
      <c r="B310" s="97"/>
      <c r="C310" s="15" t="s">
        <v>369</v>
      </c>
      <c r="D310" s="16" t="str">
        <f t="shared" si="25"/>
        <v>005362</v>
      </c>
      <c r="E310" s="17" t="str">
        <f t="shared" si="26"/>
        <v>0005362</v>
      </c>
      <c r="F310" s="18" t="s">
        <v>30</v>
      </c>
      <c r="G310" s="19">
        <v>44554</v>
      </c>
      <c r="H310" s="20" t="s">
        <v>55</v>
      </c>
      <c r="I310" s="27">
        <v>1117421</v>
      </c>
      <c r="J310" s="20" t="s">
        <v>32</v>
      </c>
      <c r="K310" s="27">
        <v>111742</v>
      </c>
      <c r="L310" s="98"/>
      <c r="M310" s="99"/>
      <c r="N310" s="100"/>
      <c r="O310" s="46"/>
      <c r="P310" s="47"/>
    </row>
    <row r="311" spans="1:16" ht="14.45" hidden="1" customHeight="1">
      <c r="A311" s="39">
        <v>292</v>
      </c>
      <c r="B311" s="97"/>
      <c r="C311" s="15" t="s">
        <v>370</v>
      </c>
      <c r="D311" s="16" t="str">
        <f t="shared" si="25"/>
        <v>005335</v>
      </c>
      <c r="E311" s="17" t="str">
        <f t="shared" si="26"/>
        <v>0005335</v>
      </c>
      <c r="F311" s="18" t="s">
        <v>30</v>
      </c>
      <c r="G311" s="19">
        <v>44554</v>
      </c>
      <c r="H311" s="20" t="s">
        <v>55</v>
      </c>
      <c r="I311" s="27">
        <v>642492</v>
      </c>
      <c r="J311" s="20" t="s">
        <v>32</v>
      </c>
      <c r="K311" s="27">
        <v>64249</v>
      </c>
      <c r="L311" s="98"/>
      <c r="M311" s="99"/>
      <c r="N311" s="100"/>
      <c r="O311" s="46"/>
      <c r="P311" s="47"/>
    </row>
    <row r="312" spans="1:16" ht="14.45" hidden="1" customHeight="1">
      <c r="A312" s="39">
        <v>293</v>
      </c>
      <c r="B312" s="97"/>
      <c r="C312" s="15" t="s">
        <v>371</v>
      </c>
      <c r="D312" s="16" t="str">
        <f>RIGHT(C312,4)</f>
        <v>5380</v>
      </c>
      <c r="E312" s="17" t="str">
        <f t="shared" si="26"/>
        <v>0005380</v>
      </c>
      <c r="F312" s="18" t="s">
        <v>30</v>
      </c>
      <c r="G312" s="19">
        <v>44554</v>
      </c>
      <c r="H312" s="20" t="s">
        <v>119</v>
      </c>
      <c r="I312" s="27">
        <v>1046363</v>
      </c>
      <c r="J312" s="20" t="s">
        <v>32</v>
      </c>
      <c r="K312" s="27">
        <v>104636</v>
      </c>
      <c r="L312" s="98"/>
      <c r="M312" s="99"/>
      <c r="N312" s="100"/>
      <c r="O312" s="46"/>
      <c r="P312" s="47"/>
    </row>
    <row r="313" spans="1:16" ht="14.45" hidden="1" customHeight="1">
      <c r="A313" s="39">
        <v>294</v>
      </c>
      <c r="B313" s="97"/>
      <c r="C313" s="15" t="s">
        <v>372</v>
      </c>
      <c r="D313" s="16" t="str">
        <f t="shared" si="25"/>
        <v>004378</v>
      </c>
      <c r="E313" s="17" t="str">
        <f t="shared" si="26"/>
        <v>0004378</v>
      </c>
      <c r="F313" s="18" t="s">
        <v>30</v>
      </c>
      <c r="G313" s="19">
        <v>44545</v>
      </c>
      <c r="H313" s="20" t="s">
        <v>263</v>
      </c>
      <c r="I313" s="27">
        <v>366491</v>
      </c>
      <c r="J313" s="20" t="s">
        <v>32</v>
      </c>
      <c r="K313" s="27">
        <v>36649</v>
      </c>
      <c r="L313" s="98"/>
      <c r="M313" s="99"/>
      <c r="N313" s="100"/>
      <c r="O313" s="46"/>
      <c r="P313" s="47"/>
    </row>
    <row r="314" spans="1:16" ht="14.45" hidden="1" customHeight="1">
      <c r="A314" s="39">
        <v>295</v>
      </c>
      <c r="B314" s="97"/>
      <c r="C314" s="15" t="s">
        <v>373</v>
      </c>
      <c r="D314" s="16" t="str">
        <f t="shared" si="25"/>
        <v>005355</v>
      </c>
      <c r="E314" s="17" t="str">
        <f t="shared" si="26"/>
        <v>0005355</v>
      </c>
      <c r="F314" s="18" t="s">
        <v>30</v>
      </c>
      <c r="G314" s="19">
        <v>44554</v>
      </c>
      <c r="H314" s="20" t="s">
        <v>105</v>
      </c>
      <c r="I314" s="27">
        <v>1855996</v>
      </c>
      <c r="J314" s="20" t="s">
        <v>32</v>
      </c>
      <c r="K314" s="27">
        <v>185600</v>
      </c>
      <c r="L314" s="98"/>
      <c r="M314" s="99"/>
      <c r="N314" s="100"/>
      <c r="O314" s="46"/>
      <c r="P314" s="47"/>
    </row>
    <row r="315" spans="1:16" ht="14.45" hidden="1" customHeight="1">
      <c r="A315" s="39">
        <v>296</v>
      </c>
      <c r="B315" s="97"/>
      <c r="C315" s="15" t="s">
        <v>374</v>
      </c>
      <c r="D315" s="16" t="str">
        <f t="shared" si="25"/>
        <v>005262</v>
      </c>
      <c r="E315" s="17" t="str">
        <f t="shared" si="26"/>
        <v>0005262</v>
      </c>
      <c r="F315" s="18" t="s">
        <v>30</v>
      </c>
      <c r="G315" s="19">
        <v>44553</v>
      </c>
      <c r="H315" s="20" t="s">
        <v>138</v>
      </c>
      <c r="I315" s="27">
        <v>1953166</v>
      </c>
      <c r="J315" s="20" t="s">
        <v>32</v>
      </c>
      <c r="K315" s="27">
        <v>195317</v>
      </c>
      <c r="L315" s="98"/>
      <c r="M315" s="99"/>
      <c r="N315" s="100"/>
      <c r="O315" s="46"/>
      <c r="P315" s="47"/>
    </row>
    <row r="316" spans="1:16" ht="14.45" hidden="1" customHeight="1">
      <c r="A316" s="39">
        <v>297</v>
      </c>
      <c r="B316" s="97"/>
      <c r="C316" s="15" t="s">
        <v>375</v>
      </c>
      <c r="D316" s="16" t="str">
        <f t="shared" si="25"/>
        <v>004553</v>
      </c>
      <c r="E316" s="17" t="str">
        <f t="shared" si="26"/>
        <v>0004553</v>
      </c>
      <c r="F316" s="18" t="s">
        <v>30</v>
      </c>
      <c r="G316" s="19">
        <v>44546</v>
      </c>
      <c r="H316" s="20" t="s">
        <v>122</v>
      </c>
      <c r="I316" s="27">
        <v>886820</v>
      </c>
      <c r="J316" s="20" t="s">
        <v>32</v>
      </c>
      <c r="K316" s="27">
        <v>88682</v>
      </c>
      <c r="L316" s="98"/>
      <c r="M316" s="99"/>
      <c r="N316" s="100"/>
      <c r="O316" s="46"/>
      <c r="P316" s="47"/>
    </row>
    <row r="317" spans="1:16" ht="14.45" hidden="1" customHeight="1">
      <c r="A317" s="39">
        <v>298</v>
      </c>
      <c r="B317" s="97"/>
      <c r="C317" s="15" t="s">
        <v>376</v>
      </c>
      <c r="D317" s="16" t="str">
        <f t="shared" si="25"/>
        <v>004164</v>
      </c>
      <c r="E317" s="17" t="str">
        <f t="shared" si="26"/>
        <v>0004164</v>
      </c>
      <c r="F317" s="18" t="s">
        <v>30</v>
      </c>
      <c r="G317" s="19">
        <v>44544</v>
      </c>
      <c r="H317" s="20" t="s">
        <v>105</v>
      </c>
      <c r="I317" s="27">
        <v>1778271</v>
      </c>
      <c r="J317" s="20" t="s">
        <v>32</v>
      </c>
      <c r="K317" s="27">
        <v>177827</v>
      </c>
      <c r="L317" s="98"/>
      <c r="M317" s="99"/>
      <c r="N317" s="100"/>
      <c r="O317" s="46"/>
      <c r="P317" s="47"/>
    </row>
    <row r="318" spans="1:16" ht="14.45" hidden="1" customHeight="1">
      <c r="A318" s="39">
        <v>299</v>
      </c>
      <c r="B318" s="97"/>
      <c r="C318" s="15" t="s">
        <v>377</v>
      </c>
      <c r="D318" s="16" t="str">
        <f t="shared" si="25"/>
        <v>003997</v>
      </c>
      <c r="E318" s="17" t="str">
        <f t="shared" si="26"/>
        <v>0003997</v>
      </c>
      <c r="F318" s="18" t="s">
        <v>30</v>
      </c>
      <c r="G318" s="19">
        <v>44543</v>
      </c>
      <c r="H318" s="20" t="s">
        <v>138</v>
      </c>
      <c r="I318" s="27">
        <v>4880337</v>
      </c>
      <c r="J318" s="20" t="s">
        <v>32</v>
      </c>
      <c r="K318" s="27">
        <v>488034</v>
      </c>
      <c r="L318" s="98"/>
      <c r="M318" s="99"/>
      <c r="N318" s="100"/>
      <c r="O318" s="46"/>
      <c r="P318" s="47"/>
    </row>
    <row r="319" spans="1:16" ht="14.45" hidden="1" customHeight="1">
      <c r="A319" s="39">
        <v>300</v>
      </c>
      <c r="B319" s="97"/>
      <c r="C319" s="15" t="s">
        <v>378</v>
      </c>
      <c r="D319" s="16" t="str">
        <f t="shared" si="25"/>
        <v>004705</v>
      </c>
      <c r="E319" s="17" t="str">
        <f t="shared" si="26"/>
        <v>0004705</v>
      </c>
      <c r="F319" s="18" t="s">
        <v>30</v>
      </c>
      <c r="G319" s="19">
        <v>44548</v>
      </c>
      <c r="H319" s="20" t="s">
        <v>110</v>
      </c>
      <c r="I319" s="27">
        <v>642492</v>
      </c>
      <c r="J319" s="20" t="s">
        <v>32</v>
      </c>
      <c r="K319" s="27">
        <v>64249</v>
      </c>
      <c r="L319" s="98"/>
      <c r="M319" s="99"/>
      <c r="N319" s="100"/>
      <c r="O319" s="46"/>
      <c r="P319" s="47"/>
    </row>
    <row r="320" spans="1:16" ht="14.45" hidden="1" customHeight="1">
      <c r="A320" s="39">
        <v>301</v>
      </c>
      <c r="B320" s="97"/>
      <c r="C320" s="15" t="s">
        <v>379</v>
      </c>
      <c r="D320" s="16" t="str">
        <f t="shared" si="25"/>
        <v>004563</v>
      </c>
      <c r="E320" s="17" t="str">
        <f t="shared" si="26"/>
        <v>0004563</v>
      </c>
      <c r="F320" s="18" t="s">
        <v>30</v>
      </c>
      <c r="G320" s="19">
        <v>44546</v>
      </c>
      <c r="H320" s="20" t="s">
        <v>55</v>
      </c>
      <c r="I320" s="27">
        <v>656871</v>
      </c>
      <c r="J320" s="20" t="s">
        <v>32</v>
      </c>
      <c r="K320" s="27">
        <v>65687</v>
      </c>
      <c r="L320" s="98"/>
      <c r="M320" s="99"/>
      <c r="N320" s="100"/>
      <c r="O320" s="46"/>
      <c r="P320" s="47"/>
    </row>
    <row r="321" spans="1:16" ht="14.45" hidden="1" customHeight="1">
      <c r="A321" s="39">
        <v>302</v>
      </c>
      <c r="B321" s="97"/>
      <c r="C321" s="15" t="s">
        <v>380</v>
      </c>
      <c r="D321" s="16" t="str">
        <f t="shared" si="25"/>
        <v>003714</v>
      </c>
      <c r="E321" s="17" t="str">
        <f t="shared" si="26"/>
        <v>0003714</v>
      </c>
      <c r="F321" s="18" t="s">
        <v>30</v>
      </c>
      <c r="G321" s="19">
        <v>44539</v>
      </c>
      <c r="H321" s="20" t="s">
        <v>55</v>
      </c>
      <c r="I321" s="27">
        <v>1185984</v>
      </c>
      <c r="J321" s="20" t="s">
        <v>32</v>
      </c>
      <c r="K321" s="27">
        <v>118598</v>
      </c>
      <c r="L321" s="98"/>
      <c r="M321" s="99"/>
      <c r="N321" s="100"/>
      <c r="O321" s="46"/>
      <c r="P321" s="47"/>
    </row>
    <row r="322" spans="1:16" ht="14.45" hidden="1" customHeight="1">
      <c r="A322" s="39">
        <v>303</v>
      </c>
      <c r="B322" s="97"/>
      <c r="C322" s="15" t="s">
        <v>381</v>
      </c>
      <c r="D322" s="16" t="str">
        <f t="shared" si="25"/>
        <v>003321</v>
      </c>
      <c r="E322" s="17" t="str">
        <f t="shared" si="26"/>
        <v>0003321</v>
      </c>
      <c r="F322" s="18" t="s">
        <v>30</v>
      </c>
      <c r="G322" s="19">
        <v>44536</v>
      </c>
      <c r="H322" s="20" t="s">
        <v>122</v>
      </c>
      <c r="I322" s="27">
        <v>1428605</v>
      </c>
      <c r="J322" s="20" t="s">
        <v>32</v>
      </c>
      <c r="K322" s="27">
        <v>142861</v>
      </c>
      <c r="L322" s="98"/>
      <c r="M322" s="99"/>
      <c r="N322" s="100"/>
      <c r="O322" s="46"/>
      <c r="P322" s="47"/>
    </row>
    <row r="323" spans="1:16" ht="14.45" hidden="1" customHeight="1">
      <c r="A323" s="39">
        <v>304</v>
      </c>
      <c r="B323" s="97"/>
      <c r="C323" s="15" t="s">
        <v>382</v>
      </c>
      <c r="D323" s="16" t="str">
        <f t="shared" si="25"/>
        <v>003743</v>
      </c>
      <c r="E323" s="17" t="str">
        <f t="shared" si="26"/>
        <v>0003743</v>
      </c>
      <c r="F323" s="18" t="s">
        <v>30</v>
      </c>
      <c r="G323" s="19">
        <v>44540</v>
      </c>
      <c r="H323" s="20" t="s">
        <v>138</v>
      </c>
      <c r="I323" s="27">
        <v>1851828</v>
      </c>
      <c r="J323" s="20" t="s">
        <v>32</v>
      </c>
      <c r="K323" s="27">
        <v>185183</v>
      </c>
      <c r="L323" s="98"/>
      <c r="M323" s="99"/>
      <c r="N323" s="100"/>
      <c r="O323" s="46"/>
      <c r="P323" s="47"/>
    </row>
    <row r="324" spans="1:16" ht="14.45" hidden="1" customHeight="1">
      <c r="A324" s="39">
        <v>305</v>
      </c>
      <c r="B324" s="97"/>
      <c r="C324" s="15" t="s">
        <v>383</v>
      </c>
      <c r="D324" s="16" t="str">
        <f>RIGHT(C324,4)</f>
        <v>2787</v>
      </c>
      <c r="E324" s="17" t="str">
        <f t="shared" si="26"/>
        <v>0002787</v>
      </c>
      <c r="F324" s="18" t="s">
        <v>30</v>
      </c>
      <c r="G324" s="19">
        <v>44531</v>
      </c>
      <c r="H324" s="20" t="s">
        <v>163</v>
      </c>
      <c r="I324" s="27">
        <v>1359743</v>
      </c>
      <c r="J324" s="20" t="s">
        <v>32</v>
      </c>
      <c r="K324" s="27">
        <v>135974</v>
      </c>
      <c r="L324" s="98"/>
      <c r="M324" s="99"/>
      <c r="N324" s="100"/>
      <c r="O324" s="46"/>
      <c r="P324" s="47"/>
    </row>
    <row r="325" spans="1:16" ht="14.45" hidden="1" customHeight="1">
      <c r="A325" s="39">
        <v>306</v>
      </c>
      <c r="B325" s="97"/>
      <c r="C325" s="15" t="s">
        <v>384</v>
      </c>
      <c r="D325" s="16" t="str">
        <f t="shared" si="25"/>
        <v>004380</v>
      </c>
      <c r="E325" s="17" t="str">
        <f t="shared" si="26"/>
        <v>0004380</v>
      </c>
      <c r="F325" s="18" t="s">
        <v>30</v>
      </c>
      <c r="G325" s="19">
        <v>44545</v>
      </c>
      <c r="H325" s="20" t="s">
        <v>122</v>
      </c>
      <c r="I325" s="27">
        <v>3418465</v>
      </c>
      <c r="J325" s="20" t="s">
        <v>32</v>
      </c>
      <c r="K325" s="27">
        <v>341847</v>
      </c>
      <c r="L325" s="98"/>
      <c r="M325" s="99"/>
      <c r="N325" s="100"/>
      <c r="O325" s="46"/>
      <c r="P325" s="47"/>
    </row>
    <row r="326" spans="1:16" ht="14.45" hidden="1" customHeight="1">
      <c r="A326" s="39">
        <v>307</v>
      </c>
      <c r="B326" s="97"/>
      <c r="C326" s="15" t="s">
        <v>385</v>
      </c>
      <c r="D326" s="16" t="str">
        <f t="shared" si="25"/>
        <v>004022</v>
      </c>
      <c r="E326" s="17" t="str">
        <f t="shared" si="26"/>
        <v>0004022</v>
      </c>
      <c r="F326" s="18" t="s">
        <v>30</v>
      </c>
      <c r="G326" s="19">
        <v>44543</v>
      </c>
      <c r="H326" s="20" t="s">
        <v>55</v>
      </c>
      <c r="I326" s="27">
        <v>1388008</v>
      </c>
      <c r="J326" s="20" t="s">
        <v>32</v>
      </c>
      <c r="K326" s="27">
        <v>138801</v>
      </c>
      <c r="L326" s="98"/>
      <c r="M326" s="99"/>
      <c r="N326" s="100"/>
      <c r="O326" s="46"/>
      <c r="P326" s="47"/>
    </row>
    <row r="327" spans="1:16" ht="14.45" hidden="1" customHeight="1">
      <c r="A327" s="39">
        <v>308</v>
      </c>
      <c r="B327" s="97"/>
      <c r="C327" s="15" t="s">
        <v>386</v>
      </c>
      <c r="D327" s="16" t="str">
        <f t="shared" si="25"/>
        <v>004009</v>
      </c>
      <c r="E327" s="17" t="str">
        <f t="shared" si="26"/>
        <v>0004009</v>
      </c>
      <c r="F327" s="18" t="s">
        <v>30</v>
      </c>
      <c r="G327" s="19">
        <v>44543</v>
      </c>
      <c r="H327" s="20" t="s">
        <v>105</v>
      </c>
      <c r="I327" s="27">
        <v>1970562</v>
      </c>
      <c r="J327" s="20" t="s">
        <v>32</v>
      </c>
      <c r="K327" s="27">
        <v>197056</v>
      </c>
      <c r="L327" s="98"/>
      <c r="M327" s="99"/>
      <c r="N327" s="100"/>
      <c r="O327" s="46"/>
      <c r="P327" s="47"/>
    </row>
    <row r="328" spans="1:16" ht="14.45" hidden="1" customHeight="1">
      <c r="A328" s="39">
        <v>309</v>
      </c>
      <c r="B328" s="97"/>
      <c r="C328" s="15" t="s">
        <v>387</v>
      </c>
      <c r="D328" s="16" t="str">
        <f t="shared" si="25"/>
        <v>004596</v>
      </c>
      <c r="E328" s="17" t="str">
        <f t="shared" si="26"/>
        <v>0004596</v>
      </c>
      <c r="F328" s="18" t="s">
        <v>30</v>
      </c>
      <c r="G328" s="19">
        <v>44547</v>
      </c>
      <c r="H328" s="20" t="s">
        <v>55</v>
      </c>
      <c r="I328" s="27">
        <v>1741014</v>
      </c>
      <c r="J328" s="20" t="s">
        <v>32</v>
      </c>
      <c r="K328" s="27">
        <v>174101</v>
      </c>
      <c r="L328" s="98"/>
      <c r="M328" s="99"/>
      <c r="N328" s="100"/>
      <c r="O328" s="46"/>
      <c r="P328" s="47"/>
    </row>
    <row r="329" spans="1:16" ht="14.45" hidden="1" customHeight="1">
      <c r="A329" s="39">
        <v>310</v>
      </c>
      <c r="B329" s="97"/>
      <c r="C329" s="15" t="s">
        <v>388</v>
      </c>
      <c r="D329" s="16" t="str">
        <f t="shared" si="25"/>
        <v>004540</v>
      </c>
      <c r="E329" s="17" t="str">
        <f t="shared" si="26"/>
        <v>0004540</v>
      </c>
      <c r="F329" s="18" t="s">
        <v>30</v>
      </c>
      <c r="G329" s="19">
        <v>44546</v>
      </c>
      <c r="H329" s="20" t="s">
        <v>55</v>
      </c>
      <c r="I329" s="27">
        <v>1290691</v>
      </c>
      <c r="J329" s="20" t="s">
        <v>32</v>
      </c>
      <c r="K329" s="27">
        <v>129069</v>
      </c>
      <c r="L329" s="98"/>
      <c r="M329" s="99"/>
      <c r="N329" s="100"/>
      <c r="O329" s="46"/>
      <c r="P329" s="47"/>
    </row>
    <row r="330" spans="1:16" ht="14.45" hidden="1" customHeight="1">
      <c r="A330" s="39">
        <v>311</v>
      </c>
      <c r="B330" s="97"/>
      <c r="C330" s="15" t="s">
        <v>389</v>
      </c>
      <c r="D330" s="16" t="str">
        <f t="shared" si="25"/>
        <v>004168</v>
      </c>
      <c r="E330" s="17" t="str">
        <f t="shared" si="26"/>
        <v>0004168</v>
      </c>
      <c r="F330" s="18" t="s">
        <v>30</v>
      </c>
      <c r="G330" s="19">
        <v>44544</v>
      </c>
      <c r="H330" s="20" t="s">
        <v>105</v>
      </c>
      <c r="I330" s="27">
        <v>770362</v>
      </c>
      <c r="J330" s="20" t="s">
        <v>32</v>
      </c>
      <c r="K330" s="27">
        <v>77036</v>
      </c>
      <c r="L330" s="98"/>
      <c r="M330" s="99"/>
      <c r="N330" s="100"/>
      <c r="O330" s="46"/>
      <c r="P330" s="47"/>
    </row>
    <row r="331" spans="1:16" ht="14.45" hidden="1" customHeight="1">
      <c r="A331" s="39">
        <v>312</v>
      </c>
      <c r="B331" s="97"/>
      <c r="C331" s="15" t="s">
        <v>390</v>
      </c>
      <c r="D331" s="16" t="str">
        <f t="shared" si="25"/>
        <v>004162</v>
      </c>
      <c r="E331" s="17" t="str">
        <f t="shared" si="26"/>
        <v>0004162</v>
      </c>
      <c r="F331" s="18" t="s">
        <v>30</v>
      </c>
      <c r="G331" s="19">
        <v>44544</v>
      </c>
      <c r="H331" s="20" t="s">
        <v>122</v>
      </c>
      <c r="I331" s="27">
        <v>4880337</v>
      </c>
      <c r="J331" s="20" t="s">
        <v>32</v>
      </c>
      <c r="K331" s="27">
        <v>488034</v>
      </c>
      <c r="L331" s="98"/>
      <c r="M331" s="99"/>
      <c r="N331" s="100"/>
      <c r="O331" s="46"/>
      <c r="P331" s="47"/>
    </row>
    <row r="332" spans="1:16" ht="14.45" hidden="1" customHeight="1">
      <c r="A332" s="39">
        <v>313</v>
      </c>
      <c r="B332" s="97"/>
      <c r="C332" s="15" t="s">
        <v>391</v>
      </c>
      <c r="D332" s="16" t="str">
        <f t="shared" si="25"/>
        <v>004021</v>
      </c>
      <c r="E332" s="17" t="str">
        <f t="shared" si="26"/>
        <v>0004021</v>
      </c>
      <c r="F332" s="18" t="s">
        <v>30</v>
      </c>
      <c r="G332" s="19">
        <v>44543</v>
      </c>
      <c r="H332" s="20" t="s">
        <v>105</v>
      </c>
      <c r="I332" s="27">
        <v>4880337</v>
      </c>
      <c r="J332" s="20" t="s">
        <v>32</v>
      </c>
      <c r="K332" s="27">
        <v>488034</v>
      </c>
      <c r="L332" s="98"/>
      <c r="M332" s="99"/>
      <c r="N332" s="100"/>
      <c r="O332" s="46"/>
      <c r="P332" s="47"/>
    </row>
    <row r="333" spans="1:16" ht="14.45" hidden="1" customHeight="1">
      <c r="A333" s="39">
        <v>314</v>
      </c>
      <c r="B333" s="97"/>
      <c r="C333" s="15" t="s">
        <v>392</v>
      </c>
      <c r="D333" s="16" t="str">
        <f>RIGHT(C333,4)</f>
        <v>3790</v>
      </c>
      <c r="E333" s="17" t="str">
        <f t="shared" si="26"/>
        <v>0003790</v>
      </c>
      <c r="F333" s="18" t="s">
        <v>30</v>
      </c>
      <c r="G333" s="19">
        <v>44541</v>
      </c>
      <c r="H333" s="20" t="s">
        <v>110</v>
      </c>
      <c r="I333" s="27">
        <v>884815</v>
      </c>
      <c r="J333" s="20" t="s">
        <v>32</v>
      </c>
      <c r="K333" s="27">
        <v>88482</v>
      </c>
      <c r="L333" s="98"/>
      <c r="M333" s="99"/>
      <c r="N333" s="100"/>
      <c r="O333" s="46"/>
      <c r="P333" s="47"/>
    </row>
    <row r="334" spans="1:16" ht="14.45" hidden="1" customHeight="1">
      <c r="A334" s="39">
        <v>315</v>
      </c>
      <c r="B334" s="97"/>
      <c r="C334" s="15" t="s">
        <v>393</v>
      </c>
      <c r="D334" s="16" t="str">
        <f t="shared" si="25"/>
        <v>003673</v>
      </c>
      <c r="E334" s="17" t="str">
        <f t="shared" si="26"/>
        <v>0003673</v>
      </c>
      <c r="F334" s="18" t="s">
        <v>30</v>
      </c>
      <c r="G334" s="19">
        <v>44538</v>
      </c>
      <c r="H334" s="20" t="s">
        <v>55</v>
      </c>
      <c r="I334" s="27">
        <v>1290691</v>
      </c>
      <c r="J334" s="20" t="s">
        <v>32</v>
      </c>
      <c r="K334" s="27">
        <v>129069</v>
      </c>
      <c r="L334" s="98"/>
      <c r="M334" s="99"/>
      <c r="N334" s="100"/>
      <c r="O334" s="46"/>
      <c r="P334" s="47"/>
    </row>
    <row r="335" spans="1:16" ht="14.45" hidden="1" customHeight="1">
      <c r="A335" s="39">
        <v>316</v>
      </c>
      <c r="B335" s="97"/>
      <c r="C335" s="15" t="s">
        <v>394</v>
      </c>
      <c r="D335" s="16" t="str">
        <f t="shared" si="25"/>
        <v>004398</v>
      </c>
      <c r="E335" s="17" t="str">
        <f t="shared" si="26"/>
        <v>0004398</v>
      </c>
      <c r="F335" s="18" t="s">
        <v>30</v>
      </c>
      <c r="G335" s="19">
        <v>44545</v>
      </c>
      <c r="H335" s="20" t="s">
        <v>122</v>
      </c>
      <c r="I335" s="27">
        <v>486650</v>
      </c>
      <c r="J335" s="20" t="s">
        <v>32</v>
      </c>
      <c r="K335" s="27">
        <v>48665</v>
      </c>
      <c r="L335" s="98"/>
      <c r="M335" s="99"/>
      <c r="N335" s="100"/>
      <c r="O335" s="46"/>
      <c r="P335" s="47"/>
    </row>
    <row r="336" spans="1:16" ht="14.45" hidden="1" customHeight="1">
      <c r="A336" s="39">
        <v>317</v>
      </c>
      <c r="B336" s="97"/>
      <c r="C336" s="15" t="s">
        <v>395</v>
      </c>
      <c r="D336" s="16" t="str">
        <f t="shared" si="25"/>
        <v>003078</v>
      </c>
      <c r="E336" s="17" t="str">
        <f t="shared" si="26"/>
        <v>0003078</v>
      </c>
      <c r="F336" s="18" t="s">
        <v>30</v>
      </c>
      <c r="G336" s="19">
        <v>44533</v>
      </c>
      <c r="H336" s="20" t="s">
        <v>55</v>
      </c>
      <c r="I336" s="27">
        <v>1137815</v>
      </c>
      <c r="J336" s="20" t="s">
        <v>32</v>
      </c>
      <c r="K336" s="27">
        <v>113782</v>
      </c>
      <c r="L336" s="98"/>
      <c r="M336" s="99"/>
      <c r="N336" s="100"/>
      <c r="O336" s="46"/>
      <c r="P336" s="47"/>
    </row>
    <row r="337" spans="1:16" ht="14.45" hidden="1" customHeight="1">
      <c r="A337" s="39">
        <v>318</v>
      </c>
      <c r="B337" s="97"/>
      <c r="C337" s="15" t="s">
        <v>396</v>
      </c>
      <c r="D337" s="16" t="str">
        <f t="shared" si="25"/>
        <v>003665</v>
      </c>
      <c r="E337" s="17" t="str">
        <f t="shared" si="26"/>
        <v>0003665</v>
      </c>
      <c r="F337" s="18" t="s">
        <v>30</v>
      </c>
      <c r="G337" s="19">
        <v>44538</v>
      </c>
      <c r="H337" s="20" t="s">
        <v>55</v>
      </c>
      <c r="I337" s="27">
        <v>1241548</v>
      </c>
      <c r="J337" s="20" t="s">
        <v>32</v>
      </c>
      <c r="K337" s="27">
        <v>124155</v>
      </c>
      <c r="L337" s="98"/>
      <c r="M337" s="99"/>
      <c r="N337" s="100"/>
      <c r="O337" s="46"/>
      <c r="P337" s="47"/>
    </row>
    <row r="338" spans="1:16" ht="14.45" hidden="1" customHeight="1">
      <c r="A338" s="39">
        <v>319</v>
      </c>
      <c r="B338" s="97"/>
      <c r="C338" s="15" t="s">
        <v>397</v>
      </c>
      <c r="D338" s="16" t="str">
        <f t="shared" ref="D338:D341" si="29">RIGHT(C338,4)</f>
        <v>3101</v>
      </c>
      <c r="E338" s="17" t="str">
        <f t="shared" si="26"/>
        <v>0003101</v>
      </c>
      <c r="F338" s="18" t="s">
        <v>30</v>
      </c>
      <c r="G338" s="19">
        <v>44533</v>
      </c>
      <c r="H338" s="20" t="s">
        <v>119</v>
      </c>
      <c r="I338" s="27">
        <v>802035</v>
      </c>
      <c r="J338" s="20" t="s">
        <v>32</v>
      </c>
      <c r="K338" s="27">
        <v>80204</v>
      </c>
      <c r="L338" s="98"/>
      <c r="M338" s="99"/>
      <c r="N338" s="100"/>
      <c r="O338" s="46"/>
      <c r="P338" s="47"/>
    </row>
    <row r="339" spans="1:16" ht="14.45" hidden="1" customHeight="1">
      <c r="A339" s="39">
        <v>320</v>
      </c>
      <c r="B339" s="97"/>
      <c r="C339" s="15" t="s">
        <v>398</v>
      </c>
      <c r="D339" s="16" t="str">
        <f t="shared" si="29"/>
        <v>3295</v>
      </c>
      <c r="E339" s="17" t="str">
        <f t="shared" si="26"/>
        <v>0003295</v>
      </c>
      <c r="F339" s="18" t="s">
        <v>30</v>
      </c>
      <c r="G339" s="19">
        <v>44536</v>
      </c>
      <c r="H339" s="20" t="s">
        <v>110</v>
      </c>
      <c r="I339" s="27">
        <v>2441834</v>
      </c>
      <c r="J339" s="20" t="s">
        <v>32</v>
      </c>
      <c r="K339" s="27">
        <v>244183</v>
      </c>
      <c r="L339" s="98"/>
      <c r="M339" s="99"/>
      <c r="N339" s="100"/>
      <c r="O339" s="46"/>
      <c r="P339" s="47"/>
    </row>
    <row r="340" spans="1:16" ht="14.45" hidden="1" customHeight="1">
      <c r="A340" s="39">
        <v>321</v>
      </c>
      <c r="B340" s="97"/>
      <c r="C340" s="15" t="s">
        <v>399</v>
      </c>
      <c r="D340" s="16" t="str">
        <f t="shared" si="29"/>
        <v>3072</v>
      </c>
      <c r="E340" s="17" t="str">
        <f t="shared" ref="E340:E403" si="30">TEXT(D340,"0000000")</f>
        <v>0003072</v>
      </c>
      <c r="F340" s="18" t="s">
        <v>30</v>
      </c>
      <c r="G340" s="19">
        <v>44533</v>
      </c>
      <c r="H340" s="20" t="s">
        <v>235</v>
      </c>
      <c r="I340" s="27">
        <v>646193</v>
      </c>
      <c r="J340" s="20" t="s">
        <v>32</v>
      </c>
      <c r="K340" s="27">
        <v>64619</v>
      </c>
      <c r="L340" s="98"/>
      <c r="M340" s="99"/>
      <c r="N340" s="100"/>
      <c r="O340" s="46"/>
      <c r="P340" s="47"/>
    </row>
    <row r="341" spans="1:16" ht="14.45" hidden="1" customHeight="1">
      <c r="A341" s="39">
        <v>322</v>
      </c>
      <c r="B341" s="97"/>
      <c r="C341" s="15" t="s">
        <v>400</v>
      </c>
      <c r="D341" s="16" t="str">
        <f t="shared" si="29"/>
        <v>3278</v>
      </c>
      <c r="E341" s="17" t="str">
        <f t="shared" si="30"/>
        <v>0003278</v>
      </c>
      <c r="F341" s="18" t="s">
        <v>30</v>
      </c>
      <c r="G341" s="19">
        <v>44534</v>
      </c>
      <c r="H341" s="20" t="s">
        <v>235</v>
      </c>
      <c r="I341" s="27">
        <v>565419</v>
      </c>
      <c r="J341" s="20" t="s">
        <v>32</v>
      </c>
      <c r="K341" s="27">
        <v>56542</v>
      </c>
      <c r="L341" s="98"/>
      <c r="M341" s="99"/>
      <c r="N341" s="100"/>
      <c r="O341" s="46"/>
      <c r="P341" s="47"/>
    </row>
    <row r="342" spans="1:16" ht="14.45" hidden="1" customHeight="1">
      <c r="A342" s="39">
        <v>323</v>
      </c>
      <c r="B342" s="97"/>
      <c r="C342" s="15" t="s">
        <v>401</v>
      </c>
      <c r="D342" s="16" t="str">
        <f t="shared" ref="D342:D402" si="31">RIGHT(C342,6)</f>
        <v>003153</v>
      </c>
      <c r="E342" s="17" t="str">
        <f t="shared" si="30"/>
        <v>0003153</v>
      </c>
      <c r="F342" s="18" t="s">
        <v>30</v>
      </c>
      <c r="G342" s="19">
        <v>44534</v>
      </c>
      <c r="H342" s="20" t="s">
        <v>110</v>
      </c>
      <c r="I342" s="27">
        <v>1241548</v>
      </c>
      <c r="J342" s="20" t="s">
        <v>32</v>
      </c>
      <c r="K342" s="27">
        <v>124155</v>
      </c>
      <c r="L342" s="98"/>
      <c r="M342" s="99"/>
      <c r="N342" s="100"/>
      <c r="O342" s="46"/>
      <c r="P342" s="47"/>
    </row>
    <row r="343" spans="1:16" ht="14.45" hidden="1" customHeight="1">
      <c r="A343" s="39">
        <v>324</v>
      </c>
      <c r="B343" s="97"/>
      <c r="C343" s="15" t="s">
        <v>402</v>
      </c>
      <c r="D343" s="16" t="str">
        <f t="shared" si="31"/>
        <v>005705</v>
      </c>
      <c r="E343" s="17" t="str">
        <f t="shared" si="30"/>
        <v>0005705</v>
      </c>
      <c r="F343" s="18" t="s">
        <v>30</v>
      </c>
      <c r="G343" s="19">
        <v>44559</v>
      </c>
      <c r="H343" s="20" t="s">
        <v>55</v>
      </c>
      <c r="I343" s="27">
        <v>2165555</v>
      </c>
      <c r="J343" s="20" t="s">
        <v>32</v>
      </c>
      <c r="K343" s="27">
        <v>216556</v>
      </c>
      <c r="L343" s="98"/>
      <c r="M343" s="99"/>
      <c r="N343" s="100"/>
      <c r="O343" s="46"/>
      <c r="P343" s="47"/>
    </row>
    <row r="344" spans="1:16" ht="14.45" hidden="1" customHeight="1">
      <c r="A344" s="39">
        <v>325</v>
      </c>
      <c r="B344" s="97"/>
      <c r="C344" s="15" t="s">
        <v>403</v>
      </c>
      <c r="D344" s="16" t="str">
        <f t="shared" si="31"/>
        <v>006018</v>
      </c>
      <c r="E344" s="17" t="str">
        <f t="shared" si="30"/>
        <v>0006018</v>
      </c>
      <c r="F344" s="18" t="s">
        <v>30</v>
      </c>
      <c r="G344" s="19">
        <v>44561</v>
      </c>
      <c r="H344" s="20" t="s">
        <v>55</v>
      </c>
      <c r="I344" s="27">
        <v>653400</v>
      </c>
      <c r="J344" s="20" t="s">
        <v>32</v>
      </c>
      <c r="K344" s="27">
        <v>65340</v>
      </c>
      <c r="L344" s="98"/>
      <c r="M344" s="99"/>
      <c r="N344" s="100"/>
      <c r="O344" s="46"/>
      <c r="P344" s="47"/>
    </row>
    <row r="345" spans="1:16" ht="14.45" hidden="1" customHeight="1">
      <c r="A345" s="39">
        <v>326</v>
      </c>
      <c r="B345" s="97"/>
      <c r="C345" s="15" t="s">
        <v>404</v>
      </c>
      <c r="D345" s="16" t="str">
        <f t="shared" si="31"/>
        <v>005987</v>
      </c>
      <c r="E345" s="17" t="str">
        <f t="shared" si="30"/>
        <v>0005987</v>
      </c>
      <c r="F345" s="18" t="s">
        <v>30</v>
      </c>
      <c r="G345" s="19">
        <v>44560</v>
      </c>
      <c r="H345" s="20" t="s">
        <v>122</v>
      </c>
      <c r="I345" s="27">
        <v>656871</v>
      </c>
      <c r="J345" s="20" t="s">
        <v>32</v>
      </c>
      <c r="K345" s="27">
        <v>65687</v>
      </c>
      <c r="L345" s="98"/>
      <c r="M345" s="99"/>
      <c r="N345" s="100"/>
      <c r="O345" s="46"/>
      <c r="P345" s="47"/>
    </row>
    <row r="346" spans="1:16" ht="14.45" hidden="1" customHeight="1">
      <c r="A346" s="39">
        <v>327</v>
      </c>
      <c r="B346" s="97"/>
      <c r="C346" s="15" t="s">
        <v>405</v>
      </c>
      <c r="D346" s="16" t="str">
        <f t="shared" si="31"/>
        <v>005974</v>
      </c>
      <c r="E346" s="17" t="str">
        <f t="shared" si="30"/>
        <v>0005974</v>
      </c>
      <c r="F346" s="18" t="s">
        <v>30</v>
      </c>
      <c r="G346" s="19">
        <v>44560</v>
      </c>
      <c r="H346" s="20" t="s">
        <v>105</v>
      </c>
      <c r="I346" s="27">
        <v>1703397</v>
      </c>
      <c r="J346" s="20" t="s">
        <v>32</v>
      </c>
      <c r="K346" s="27">
        <v>170340</v>
      </c>
      <c r="L346" s="98"/>
      <c r="M346" s="99"/>
      <c r="N346" s="100"/>
      <c r="O346" s="46"/>
      <c r="P346" s="47"/>
    </row>
    <row r="347" spans="1:16" ht="14.45" hidden="1" customHeight="1">
      <c r="A347" s="39">
        <v>328</v>
      </c>
      <c r="B347" s="97"/>
      <c r="C347" s="15" t="s">
        <v>406</v>
      </c>
      <c r="D347" s="16" t="str">
        <f t="shared" si="31"/>
        <v>006017</v>
      </c>
      <c r="E347" s="17" t="str">
        <f t="shared" si="30"/>
        <v>0006017</v>
      </c>
      <c r="F347" s="18" t="s">
        <v>30</v>
      </c>
      <c r="G347" s="19">
        <v>44561</v>
      </c>
      <c r="H347" s="20" t="s">
        <v>122</v>
      </c>
      <c r="I347" s="27">
        <v>2106399</v>
      </c>
      <c r="J347" s="20" t="s">
        <v>32</v>
      </c>
      <c r="K347" s="27">
        <v>210640</v>
      </c>
      <c r="L347" s="98"/>
      <c r="M347" s="99"/>
      <c r="N347" s="100"/>
      <c r="O347" s="46"/>
      <c r="P347" s="47"/>
    </row>
    <row r="348" spans="1:16" ht="14.45" hidden="1" customHeight="1">
      <c r="A348" s="39">
        <v>329</v>
      </c>
      <c r="B348" s="97"/>
      <c r="C348" s="15" t="s">
        <v>407</v>
      </c>
      <c r="D348" s="16" t="str">
        <f t="shared" si="31"/>
        <v>005706</v>
      </c>
      <c r="E348" s="17" t="str">
        <f t="shared" si="30"/>
        <v>0005706</v>
      </c>
      <c r="F348" s="18" t="s">
        <v>30</v>
      </c>
      <c r="G348" s="19">
        <v>44559</v>
      </c>
      <c r="H348" s="20" t="s">
        <v>55</v>
      </c>
      <c r="I348" s="27">
        <v>870851</v>
      </c>
      <c r="J348" s="20" t="s">
        <v>32</v>
      </c>
      <c r="K348" s="27">
        <v>87085</v>
      </c>
      <c r="L348" s="98"/>
      <c r="M348" s="99"/>
      <c r="N348" s="100"/>
      <c r="O348" s="46"/>
      <c r="P348" s="47"/>
    </row>
    <row r="349" spans="1:16" ht="14.45" hidden="1" customHeight="1">
      <c r="A349" s="39">
        <v>330</v>
      </c>
      <c r="B349" s="97"/>
      <c r="C349" s="15" t="s">
        <v>408</v>
      </c>
      <c r="D349" s="16" t="str">
        <f t="shared" si="31"/>
        <v>005643</v>
      </c>
      <c r="E349" s="17" t="str">
        <f t="shared" si="30"/>
        <v>0005643</v>
      </c>
      <c r="F349" s="18" t="s">
        <v>30</v>
      </c>
      <c r="G349" s="19">
        <v>44558</v>
      </c>
      <c r="H349" s="20" t="s">
        <v>55</v>
      </c>
      <c r="I349" s="27">
        <v>608814</v>
      </c>
      <c r="J349" s="20" t="s">
        <v>32</v>
      </c>
      <c r="K349" s="27">
        <v>60881</v>
      </c>
      <c r="L349" s="98"/>
      <c r="M349" s="99"/>
      <c r="N349" s="100"/>
      <c r="O349" s="46"/>
      <c r="P349" s="47"/>
    </row>
    <row r="350" spans="1:16" ht="14.45" hidden="1" customHeight="1">
      <c r="A350" s="39">
        <v>331</v>
      </c>
      <c r="B350" s="97"/>
      <c r="C350" s="15" t="s">
        <v>409</v>
      </c>
      <c r="D350" s="16" t="str">
        <f>RIGHT(C350,4)</f>
        <v>5086</v>
      </c>
      <c r="E350" s="17" t="str">
        <f t="shared" si="30"/>
        <v>0005086</v>
      </c>
      <c r="F350" s="18" t="s">
        <v>30</v>
      </c>
      <c r="G350" s="19">
        <v>44552</v>
      </c>
      <c r="H350" s="20" t="s">
        <v>119</v>
      </c>
      <c r="I350" s="27">
        <v>3354329</v>
      </c>
      <c r="J350" s="20" t="s">
        <v>32</v>
      </c>
      <c r="K350" s="27">
        <v>335433</v>
      </c>
      <c r="L350" s="98"/>
      <c r="M350" s="99"/>
      <c r="N350" s="100"/>
      <c r="O350" s="46"/>
      <c r="P350" s="47"/>
    </row>
    <row r="351" spans="1:16" ht="14.45" hidden="1" customHeight="1">
      <c r="A351" s="39">
        <v>332</v>
      </c>
      <c r="B351" s="97"/>
      <c r="C351" s="15" t="s">
        <v>410</v>
      </c>
      <c r="D351" s="16" t="str">
        <f t="shared" si="31"/>
        <v>005472</v>
      </c>
      <c r="E351" s="17" t="str">
        <f t="shared" si="30"/>
        <v>0005472</v>
      </c>
      <c r="F351" s="18" t="s">
        <v>30</v>
      </c>
      <c r="G351" s="19">
        <v>44555</v>
      </c>
      <c r="H351" s="20" t="s">
        <v>235</v>
      </c>
      <c r="I351" s="27">
        <v>1054120</v>
      </c>
      <c r="J351" s="20" t="s">
        <v>32</v>
      </c>
      <c r="K351" s="27">
        <v>105412</v>
      </c>
      <c r="L351" s="98"/>
      <c r="M351" s="99"/>
      <c r="N351" s="100"/>
      <c r="O351" s="46"/>
      <c r="P351" s="47"/>
    </row>
    <row r="352" spans="1:16" ht="14.45" hidden="1" customHeight="1">
      <c r="A352" s="39">
        <v>333</v>
      </c>
      <c r="B352" s="97"/>
      <c r="C352" s="15" t="s">
        <v>411</v>
      </c>
      <c r="D352" s="16" t="str">
        <f t="shared" si="31"/>
        <v>005348</v>
      </c>
      <c r="E352" s="17" t="str">
        <f t="shared" si="30"/>
        <v>0005348</v>
      </c>
      <c r="F352" s="18" t="s">
        <v>30</v>
      </c>
      <c r="G352" s="19">
        <v>44554</v>
      </c>
      <c r="H352" s="20" t="s">
        <v>105</v>
      </c>
      <c r="I352" s="27">
        <v>1129142</v>
      </c>
      <c r="J352" s="20" t="s">
        <v>32</v>
      </c>
      <c r="K352" s="27">
        <v>112914</v>
      </c>
      <c r="L352" s="98"/>
      <c r="M352" s="99"/>
      <c r="N352" s="100"/>
      <c r="O352" s="46"/>
      <c r="P352" s="47"/>
    </row>
    <row r="353" spans="1:16" ht="14.45" hidden="1" customHeight="1">
      <c r="A353" s="39">
        <v>334</v>
      </c>
      <c r="B353" s="97"/>
      <c r="C353" s="15" t="s">
        <v>412</v>
      </c>
      <c r="D353" s="16" t="str">
        <f t="shared" si="31"/>
        <v>003099</v>
      </c>
      <c r="E353" s="17" t="str">
        <f t="shared" si="30"/>
        <v>0003099</v>
      </c>
      <c r="F353" s="18" t="s">
        <v>30</v>
      </c>
      <c r="G353" s="19">
        <v>44533</v>
      </c>
      <c r="H353" s="20" t="s">
        <v>122</v>
      </c>
      <c r="I353" s="27">
        <v>1606523</v>
      </c>
      <c r="J353" s="20" t="s">
        <v>32</v>
      </c>
      <c r="K353" s="27">
        <v>160652</v>
      </c>
      <c r="L353" s="98"/>
      <c r="M353" s="99"/>
      <c r="N353" s="100"/>
      <c r="O353" s="46"/>
      <c r="P353" s="47"/>
    </row>
    <row r="354" spans="1:16" ht="14.45" hidden="1" customHeight="1">
      <c r="A354" s="39">
        <v>335</v>
      </c>
      <c r="B354" s="97"/>
      <c r="C354" s="15" t="s">
        <v>413</v>
      </c>
      <c r="D354" s="16" t="str">
        <f t="shared" si="31"/>
        <v>004598</v>
      </c>
      <c r="E354" s="17" t="str">
        <f t="shared" si="30"/>
        <v>0004598</v>
      </c>
      <c r="F354" s="18" t="s">
        <v>30</v>
      </c>
      <c r="G354" s="19">
        <v>44547</v>
      </c>
      <c r="H354" s="20" t="s">
        <v>138</v>
      </c>
      <c r="I354" s="27">
        <v>3564952</v>
      </c>
      <c r="J354" s="20" t="s">
        <v>32</v>
      </c>
      <c r="K354" s="27">
        <v>356495</v>
      </c>
      <c r="L354" s="98"/>
      <c r="M354" s="99"/>
      <c r="N354" s="100"/>
      <c r="O354" s="46"/>
      <c r="P354" s="47"/>
    </row>
    <row r="355" spans="1:16" ht="14.45" hidden="1" customHeight="1">
      <c r="A355" s="39">
        <v>336</v>
      </c>
      <c r="B355" s="97"/>
      <c r="C355" s="15" t="s">
        <v>414</v>
      </c>
      <c r="D355" s="16" t="str">
        <f t="shared" si="31"/>
        <v>005379</v>
      </c>
      <c r="E355" s="17" t="str">
        <f t="shared" si="30"/>
        <v>0005379</v>
      </c>
      <c r="F355" s="18" t="s">
        <v>30</v>
      </c>
      <c r="G355" s="19">
        <v>44554</v>
      </c>
      <c r="H355" s="20" t="s">
        <v>55</v>
      </c>
      <c r="I355" s="27">
        <v>743908</v>
      </c>
      <c r="J355" s="20" t="s">
        <v>32</v>
      </c>
      <c r="K355" s="27">
        <v>74391</v>
      </c>
      <c r="L355" s="98"/>
      <c r="M355" s="99"/>
      <c r="N355" s="100"/>
      <c r="O355" s="46"/>
      <c r="P355" s="47"/>
    </row>
    <row r="356" spans="1:16" ht="14.45" hidden="1" customHeight="1">
      <c r="A356" s="39">
        <v>337</v>
      </c>
      <c r="B356" s="97"/>
      <c r="C356" s="15" t="s">
        <v>415</v>
      </c>
      <c r="D356" s="16" t="str">
        <f t="shared" si="31"/>
        <v>005378</v>
      </c>
      <c r="E356" s="17" t="str">
        <f t="shared" si="30"/>
        <v>0005378</v>
      </c>
      <c r="F356" s="18" t="s">
        <v>30</v>
      </c>
      <c r="G356" s="19">
        <v>44554</v>
      </c>
      <c r="H356" s="20" t="s">
        <v>55</v>
      </c>
      <c r="I356" s="27">
        <v>1473800</v>
      </c>
      <c r="J356" s="20" t="s">
        <v>32</v>
      </c>
      <c r="K356" s="27">
        <v>147380</v>
      </c>
      <c r="L356" s="98"/>
      <c r="M356" s="99"/>
      <c r="N356" s="100"/>
      <c r="O356" s="46"/>
      <c r="P356" s="47"/>
    </row>
    <row r="357" spans="1:16" ht="14.45" hidden="1" customHeight="1">
      <c r="A357" s="39">
        <v>338</v>
      </c>
      <c r="B357" s="97"/>
      <c r="C357" s="15" t="s">
        <v>416</v>
      </c>
      <c r="D357" s="16" t="str">
        <f t="shared" si="31"/>
        <v>004738</v>
      </c>
      <c r="E357" s="17" t="str">
        <f t="shared" si="30"/>
        <v>0004738</v>
      </c>
      <c r="F357" s="18" t="s">
        <v>30</v>
      </c>
      <c r="G357" s="19">
        <v>44550</v>
      </c>
      <c r="H357" s="20" t="s">
        <v>105</v>
      </c>
      <c r="I357" s="27">
        <v>528040</v>
      </c>
      <c r="J357" s="20" t="s">
        <v>32</v>
      </c>
      <c r="K357" s="27">
        <v>52804</v>
      </c>
      <c r="L357" s="98"/>
      <c r="M357" s="99"/>
      <c r="N357" s="100"/>
      <c r="O357" s="46"/>
      <c r="P357" s="47"/>
    </row>
    <row r="358" spans="1:16" ht="14.45" hidden="1" customHeight="1">
      <c r="A358" s="39">
        <v>339</v>
      </c>
      <c r="B358" s="97"/>
      <c r="C358" s="15" t="s">
        <v>417</v>
      </c>
      <c r="D358" s="16" t="str">
        <f t="shared" si="31"/>
        <v>003130</v>
      </c>
      <c r="E358" s="17" t="str">
        <f t="shared" si="30"/>
        <v>0003130</v>
      </c>
      <c r="F358" s="18" t="s">
        <v>30</v>
      </c>
      <c r="G358" s="19">
        <v>44534</v>
      </c>
      <c r="H358" s="20" t="s">
        <v>138</v>
      </c>
      <c r="I358" s="27">
        <v>1425139</v>
      </c>
      <c r="J358" s="20" t="s">
        <v>32</v>
      </c>
      <c r="K358" s="27">
        <v>142514</v>
      </c>
      <c r="L358" s="98"/>
      <c r="M358" s="99"/>
      <c r="N358" s="100"/>
      <c r="O358" s="46"/>
      <c r="P358" s="47"/>
    </row>
    <row r="359" spans="1:16" ht="14.45" hidden="1" customHeight="1">
      <c r="A359" s="39">
        <v>340</v>
      </c>
      <c r="B359" s="97"/>
      <c r="C359" s="15" t="s">
        <v>418</v>
      </c>
      <c r="D359" s="16" t="str">
        <f>RIGHT(C359,4)</f>
        <v>4597</v>
      </c>
      <c r="E359" s="17" t="str">
        <f t="shared" si="30"/>
        <v>0004597</v>
      </c>
      <c r="F359" s="18" t="s">
        <v>30</v>
      </c>
      <c r="G359" s="19">
        <v>44547</v>
      </c>
      <c r="H359" s="20" t="s">
        <v>163</v>
      </c>
      <c r="I359" s="27">
        <v>770362</v>
      </c>
      <c r="J359" s="20" t="s">
        <v>32</v>
      </c>
      <c r="K359" s="27">
        <v>77036</v>
      </c>
      <c r="L359" s="98"/>
      <c r="M359" s="99"/>
      <c r="N359" s="100"/>
      <c r="O359" s="46"/>
      <c r="P359" s="47"/>
    </row>
    <row r="360" spans="1:16" ht="14.45" hidden="1" customHeight="1">
      <c r="A360" s="39">
        <v>341</v>
      </c>
      <c r="B360" s="97"/>
      <c r="C360" s="15" t="s">
        <v>419</v>
      </c>
      <c r="D360" s="16" t="str">
        <f t="shared" si="31"/>
        <v>004726</v>
      </c>
      <c r="E360" s="17" t="str">
        <f t="shared" si="30"/>
        <v>0004726</v>
      </c>
      <c r="F360" s="18" t="s">
        <v>30</v>
      </c>
      <c r="G360" s="19">
        <v>44550</v>
      </c>
      <c r="H360" s="20" t="s">
        <v>235</v>
      </c>
      <c r="I360" s="27">
        <v>1443453</v>
      </c>
      <c r="J360" s="20" t="s">
        <v>32</v>
      </c>
      <c r="K360" s="27">
        <v>144345</v>
      </c>
      <c r="L360" s="98"/>
      <c r="M360" s="99"/>
      <c r="N360" s="100"/>
      <c r="O360" s="46"/>
      <c r="P360" s="47"/>
    </row>
    <row r="361" spans="1:16" ht="14.45" hidden="1" customHeight="1">
      <c r="A361" s="39">
        <v>342</v>
      </c>
      <c r="B361" s="97"/>
      <c r="C361" s="15" t="s">
        <v>420</v>
      </c>
      <c r="D361" s="16" t="str">
        <f>RIGHT(C361,4)</f>
        <v>4157</v>
      </c>
      <c r="E361" s="17" t="str">
        <f t="shared" si="30"/>
        <v>0004157</v>
      </c>
      <c r="F361" s="18" t="s">
        <v>30</v>
      </c>
      <c r="G361" s="19">
        <v>44544</v>
      </c>
      <c r="H361" s="20" t="s">
        <v>119</v>
      </c>
      <c r="I361" s="27">
        <v>4880337</v>
      </c>
      <c r="J361" s="20" t="s">
        <v>32</v>
      </c>
      <c r="K361" s="27">
        <v>488034</v>
      </c>
      <c r="L361" s="98"/>
      <c r="M361" s="99"/>
      <c r="N361" s="100"/>
      <c r="O361" s="46"/>
      <c r="P361" s="47"/>
    </row>
    <row r="362" spans="1:16" ht="14.45" hidden="1" customHeight="1">
      <c r="A362" s="39">
        <v>343</v>
      </c>
      <c r="B362" s="97"/>
      <c r="C362" s="15" t="s">
        <v>421</v>
      </c>
      <c r="D362" s="16" t="str">
        <f t="shared" si="31"/>
        <v>004709</v>
      </c>
      <c r="E362" s="17" t="str">
        <f t="shared" si="30"/>
        <v>0004709</v>
      </c>
      <c r="F362" s="18" t="s">
        <v>30</v>
      </c>
      <c r="G362" s="19">
        <v>44548</v>
      </c>
      <c r="H362" s="20" t="s">
        <v>105</v>
      </c>
      <c r="I362" s="27">
        <v>863819</v>
      </c>
      <c r="J362" s="20" t="s">
        <v>32</v>
      </c>
      <c r="K362" s="27">
        <v>86382</v>
      </c>
      <c r="L362" s="98"/>
      <c r="M362" s="99"/>
      <c r="N362" s="100"/>
      <c r="O362" s="46"/>
      <c r="P362" s="47"/>
    </row>
    <row r="363" spans="1:16" ht="14.45" hidden="1" customHeight="1">
      <c r="A363" s="39">
        <v>344</v>
      </c>
      <c r="B363" s="97"/>
      <c r="C363" s="15" t="s">
        <v>422</v>
      </c>
      <c r="D363" s="16" t="str">
        <f t="shared" si="31"/>
        <v>004184</v>
      </c>
      <c r="E363" s="17" t="str">
        <f t="shared" si="30"/>
        <v>0004184</v>
      </c>
      <c r="F363" s="18" t="s">
        <v>30</v>
      </c>
      <c r="G363" s="19">
        <v>44544</v>
      </c>
      <c r="H363" s="20" t="s">
        <v>235</v>
      </c>
      <c r="I363" s="27">
        <v>5379462</v>
      </c>
      <c r="J363" s="20" t="s">
        <v>32</v>
      </c>
      <c r="K363" s="27">
        <v>537946</v>
      </c>
      <c r="L363" s="98"/>
      <c r="M363" s="99"/>
      <c r="N363" s="100"/>
      <c r="O363" s="46"/>
      <c r="P363" s="47"/>
    </row>
    <row r="364" spans="1:16" ht="14.45" hidden="1" customHeight="1">
      <c r="A364" s="39">
        <v>345</v>
      </c>
      <c r="B364" s="97"/>
      <c r="C364" s="15" t="s">
        <v>423</v>
      </c>
      <c r="D364" s="16" t="str">
        <f t="shared" si="31"/>
        <v>004181</v>
      </c>
      <c r="E364" s="17" t="str">
        <f t="shared" si="30"/>
        <v>0004181</v>
      </c>
      <c r="F364" s="18" t="s">
        <v>30</v>
      </c>
      <c r="G364" s="19">
        <v>44544</v>
      </c>
      <c r="H364" s="20" t="s">
        <v>55</v>
      </c>
      <c r="I364" s="27">
        <v>1684444</v>
      </c>
      <c r="J364" s="20" t="s">
        <v>32</v>
      </c>
      <c r="K364" s="27">
        <v>168444</v>
      </c>
      <c r="L364" s="98"/>
      <c r="M364" s="99"/>
      <c r="N364" s="100"/>
      <c r="O364" s="46"/>
      <c r="P364" s="47"/>
    </row>
    <row r="365" spans="1:16" ht="14.45" hidden="1" customHeight="1">
      <c r="A365" s="39">
        <v>346</v>
      </c>
      <c r="B365" s="97"/>
      <c r="C365" s="15" t="s">
        <v>424</v>
      </c>
      <c r="D365" s="16" t="str">
        <f t="shared" si="31"/>
        <v>004026</v>
      </c>
      <c r="E365" s="17" t="str">
        <f t="shared" si="30"/>
        <v>0004026</v>
      </c>
      <c r="F365" s="18" t="s">
        <v>30</v>
      </c>
      <c r="G365" s="19">
        <v>44543</v>
      </c>
      <c r="H365" s="20" t="s">
        <v>110</v>
      </c>
      <c r="I365" s="27">
        <v>4038562</v>
      </c>
      <c r="J365" s="20" t="s">
        <v>32</v>
      </c>
      <c r="K365" s="27">
        <v>403856</v>
      </c>
      <c r="L365" s="98"/>
      <c r="M365" s="99"/>
      <c r="N365" s="100"/>
      <c r="O365" s="46"/>
      <c r="P365" s="47"/>
    </row>
    <row r="366" spans="1:16" ht="14.45" hidden="1" customHeight="1">
      <c r="A366" s="39">
        <v>347</v>
      </c>
      <c r="B366" s="97"/>
      <c r="C366" s="15" t="s">
        <v>425</v>
      </c>
      <c r="D366" s="16" t="str">
        <f>RIGHT(C366,4)</f>
        <v>3132</v>
      </c>
      <c r="E366" s="17" t="str">
        <f t="shared" si="30"/>
        <v>0003132</v>
      </c>
      <c r="F366" s="18" t="s">
        <v>30</v>
      </c>
      <c r="G366" s="19">
        <v>44534</v>
      </c>
      <c r="H366" s="20" t="s">
        <v>163</v>
      </c>
      <c r="I366" s="27">
        <v>2354162</v>
      </c>
      <c r="J366" s="20" t="s">
        <v>32</v>
      </c>
      <c r="K366" s="27">
        <v>235416</v>
      </c>
      <c r="L366" s="98"/>
      <c r="M366" s="99"/>
      <c r="N366" s="100"/>
      <c r="O366" s="46"/>
      <c r="P366" s="47"/>
    </row>
    <row r="367" spans="1:16" ht="14.45" hidden="1" customHeight="1">
      <c r="A367" s="39">
        <v>348</v>
      </c>
      <c r="B367" s="97"/>
      <c r="C367" s="15" t="s">
        <v>426</v>
      </c>
      <c r="D367" s="16" t="str">
        <f t="shared" si="31"/>
        <v>003091</v>
      </c>
      <c r="E367" s="17" t="str">
        <f t="shared" si="30"/>
        <v>0003091</v>
      </c>
      <c r="F367" s="18" t="s">
        <v>30</v>
      </c>
      <c r="G367" s="19">
        <v>44533</v>
      </c>
      <c r="H367" s="20" t="s">
        <v>105</v>
      </c>
      <c r="I367" s="27">
        <v>1462676</v>
      </c>
      <c r="J367" s="20" t="s">
        <v>32</v>
      </c>
      <c r="K367" s="27">
        <v>146268</v>
      </c>
      <c r="L367" s="98"/>
      <c r="M367" s="99"/>
      <c r="N367" s="100"/>
      <c r="O367" s="46"/>
      <c r="P367" s="47"/>
    </row>
    <row r="368" spans="1:16" ht="14.45" hidden="1" customHeight="1">
      <c r="A368" s="39">
        <v>349</v>
      </c>
      <c r="B368" s="97"/>
      <c r="C368" s="15" t="s">
        <v>427</v>
      </c>
      <c r="D368" s="16" t="str">
        <f t="shared" ref="D368:D369" si="32">RIGHT(C368,4)</f>
        <v>3670</v>
      </c>
      <c r="E368" s="17" t="str">
        <f t="shared" si="30"/>
        <v>0003670</v>
      </c>
      <c r="F368" s="18" t="s">
        <v>30</v>
      </c>
      <c r="G368" s="19">
        <v>44538</v>
      </c>
      <c r="H368" s="20" t="s">
        <v>119</v>
      </c>
      <c r="I368" s="27">
        <v>719737</v>
      </c>
      <c r="J368" s="20" t="s">
        <v>32</v>
      </c>
      <c r="K368" s="27">
        <v>71974</v>
      </c>
      <c r="L368" s="98"/>
      <c r="M368" s="99"/>
      <c r="N368" s="100"/>
      <c r="O368" s="46"/>
      <c r="P368" s="47"/>
    </row>
    <row r="369" spans="1:16" ht="14.45" hidden="1" customHeight="1">
      <c r="A369" s="39">
        <v>350</v>
      </c>
      <c r="B369" s="97"/>
      <c r="C369" s="15" t="s">
        <v>428</v>
      </c>
      <c r="D369" s="16" t="str">
        <f t="shared" si="32"/>
        <v>3280</v>
      </c>
      <c r="E369" s="17" t="str">
        <f t="shared" si="30"/>
        <v>0003280</v>
      </c>
      <c r="F369" s="18" t="s">
        <v>30</v>
      </c>
      <c r="G369" s="19">
        <v>44534</v>
      </c>
      <c r="H369" s="20" t="s">
        <v>119</v>
      </c>
      <c r="I369" s="27">
        <v>1014690</v>
      </c>
      <c r="J369" s="20" t="s">
        <v>32</v>
      </c>
      <c r="K369" s="27">
        <v>101469</v>
      </c>
      <c r="L369" s="98"/>
      <c r="M369" s="99"/>
      <c r="N369" s="100"/>
      <c r="O369" s="46"/>
      <c r="P369" s="47"/>
    </row>
    <row r="370" spans="1:16" ht="14.45" hidden="1" customHeight="1">
      <c r="A370" s="39">
        <v>351</v>
      </c>
      <c r="B370" s="97"/>
      <c r="C370" s="15" t="s">
        <v>429</v>
      </c>
      <c r="D370" s="16" t="str">
        <f t="shared" si="31"/>
        <v>003789</v>
      </c>
      <c r="E370" s="17" t="str">
        <f t="shared" si="30"/>
        <v>0003789</v>
      </c>
      <c r="F370" s="18" t="s">
        <v>30</v>
      </c>
      <c r="G370" s="19">
        <v>44541</v>
      </c>
      <c r="H370" s="20" t="s">
        <v>235</v>
      </c>
      <c r="I370" s="27">
        <v>610819</v>
      </c>
      <c r="J370" s="20" t="s">
        <v>32</v>
      </c>
      <c r="K370" s="27">
        <v>61082</v>
      </c>
      <c r="L370" s="98"/>
      <c r="M370" s="99"/>
      <c r="N370" s="100"/>
      <c r="O370" s="46"/>
      <c r="P370" s="47"/>
    </row>
    <row r="371" spans="1:16" ht="14.45" hidden="1" customHeight="1">
      <c r="A371" s="39">
        <v>352</v>
      </c>
      <c r="B371" s="97"/>
      <c r="C371" s="15" t="s">
        <v>430</v>
      </c>
      <c r="D371" s="16" t="str">
        <f t="shared" si="31"/>
        <v>003766</v>
      </c>
      <c r="E371" s="17" t="str">
        <f t="shared" si="30"/>
        <v>0003766</v>
      </c>
      <c r="F371" s="18" t="s">
        <v>30</v>
      </c>
      <c r="G371" s="19">
        <v>44540</v>
      </c>
      <c r="H371" s="20" t="s">
        <v>235</v>
      </c>
      <c r="I371" s="27">
        <v>1694561</v>
      </c>
      <c r="J371" s="20" t="s">
        <v>32</v>
      </c>
      <c r="K371" s="27">
        <v>169456</v>
      </c>
      <c r="L371" s="98"/>
      <c r="M371" s="99"/>
      <c r="N371" s="100"/>
      <c r="O371" s="46"/>
      <c r="P371" s="47"/>
    </row>
    <row r="372" spans="1:16" ht="14.45" hidden="1" customHeight="1">
      <c r="A372" s="39">
        <v>353</v>
      </c>
      <c r="B372" s="97"/>
      <c r="C372" s="15" t="s">
        <v>431</v>
      </c>
      <c r="D372" s="16" t="str">
        <f t="shared" si="31"/>
        <v>003358</v>
      </c>
      <c r="E372" s="17" t="str">
        <f t="shared" si="30"/>
        <v>0003358</v>
      </c>
      <c r="F372" s="18" t="s">
        <v>30</v>
      </c>
      <c r="G372" s="19">
        <v>44537</v>
      </c>
      <c r="H372" s="20" t="s">
        <v>55</v>
      </c>
      <c r="I372" s="27">
        <v>1221638</v>
      </c>
      <c r="J372" s="20" t="s">
        <v>32</v>
      </c>
      <c r="K372" s="27">
        <v>122164</v>
      </c>
      <c r="L372" s="98"/>
      <c r="M372" s="99"/>
      <c r="N372" s="100"/>
      <c r="O372" s="46"/>
      <c r="P372" s="47"/>
    </row>
    <row r="373" spans="1:16" ht="14.45" hidden="1" customHeight="1">
      <c r="A373" s="39">
        <v>354</v>
      </c>
      <c r="B373" s="97"/>
      <c r="C373" s="15" t="s">
        <v>432</v>
      </c>
      <c r="D373" s="16" t="str">
        <f t="shared" si="31"/>
        <v>003307</v>
      </c>
      <c r="E373" s="17" t="str">
        <f t="shared" si="30"/>
        <v>0003307</v>
      </c>
      <c r="F373" s="18" t="s">
        <v>30</v>
      </c>
      <c r="G373" s="19">
        <v>44536</v>
      </c>
      <c r="H373" s="20" t="s">
        <v>235</v>
      </c>
      <c r="I373" s="27">
        <v>619491</v>
      </c>
      <c r="J373" s="20" t="s">
        <v>32</v>
      </c>
      <c r="K373" s="27">
        <v>61949</v>
      </c>
      <c r="L373" s="98"/>
      <c r="M373" s="99"/>
      <c r="N373" s="100"/>
      <c r="O373" s="46"/>
      <c r="P373" s="47"/>
    </row>
    <row r="374" spans="1:16" ht="14.45" hidden="1" customHeight="1">
      <c r="A374" s="39">
        <v>355</v>
      </c>
      <c r="B374" s="97"/>
      <c r="C374" s="15" t="s">
        <v>433</v>
      </c>
      <c r="D374" s="16" t="str">
        <f t="shared" si="31"/>
        <v>003786</v>
      </c>
      <c r="E374" s="17" t="str">
        <f t="shared" si="30"/>
        <v>0003786</v>
      </c>
      <c r="F374" s="18" t="s">
        <v>30</v>
      </c>
      <c r="G374" s="19">
        <v>44541</v>
      </c>
      <c r="H374" s="20" t="s">
        <v>122</v>
      </c>
      <c r="I374" s="27">
        <v>1044780</v>
      </c>
      <c r="J374" s="20" t="s">
        <v>32</v>
      </c>
      <c r="K374" s="27">
        <v>104478</v>
      </c>
      <c r="L374" s="98"/>
      <c r="M374" s="99"/>
      <c r="N374" s="100"/>
      <c r="O374" s="46"/>
      <c r="P374" s="47"/>
    </row>
    <row r="375" spans="1:16" ht="14.45" hidden="1" customHeight="1">
      <c r="A375" s="39">
        <v>356</v>
      </c>
      <c r="B375" s="97"/>
      <c r="C375" s="15" t="s">
        <v>434</v>
      </c>
      <c r="D375" s="16" t="str">
        <f t="shared" si="31"/>
        <v>003761</v>
      </c>
      <c r="E375" s="17" t="str">
        <f t="shared" si="30"/>
        <v>0003761</v>
      </c>
      <c r="F375" s="18" t="s">
        <v>30</v>
      </c>
      <c r="G375" s="19">
        <v>44540</v>
      </c>
      <c r="H375" s="20" t="s">
        <v>122</v>
      </c>
      <c r="I375" s="27">
        <v>1014690</v>
      </c>
      <c r="J375" s="20" t="s">
        <v>32</v>
      </c>
      <c r="K375" s="27">
        <v>101469</v>
      </c>
      <c r="L375" s="98"/>
      <c r="M375" s="99"/>
      <c r="N375" s="100"/>
      <c r="O375" s="46"/>
      <c r="P375" s="47"/>
    </row>
    <row r="376" spans="1:16" ht="14.45" hidden="1" customHeight="1">
      <c r="A376" s="39">
        <v>357</v>
      </c>
      <c r="B376" s="97"/>
      <c r="C376" s="15" t="s">
        <v>435</v>
      </c>
      <c r="D376" s="16" t="str">
        <f t="shared" ref="D376:D377" si="33">RIGHT(C376,4)</f>
        <v>3094</v>
      </c>
      <c r="E376" s="17" t="str">
        <f t="shared" si="30"/>
        <v>0003094</v>
      </c>
      <c r="F376" s="18" t="s">
        <v>30</v>
      </c>
      <c r="G376" s="19">
        <v>44533</v>
      </c>
      <c r="H376" s="20" t="s">
        <v>119</v>
      </c>
      <c r="I376" s="27">
        <v>770362</v>
      </c>
      <c r="J376" s="20" t="s">
        <v>32</v>
      </c>
      <c r="K376" s="27">
        <v>77036</v>
      </c>
      <c r="L376" s="98"/>
      <c r="M376" s="99"/>
      <c r="N376" s="100"/>
      <c r="O376" s="46"/>
      <c r="P376" s="47"/>
    </row>
    <row r="377" spans="1:16" ht="14.45" hidden="1" customHeight="1">
      <c r="A377" s="39">
        <v>358</v>
      </c>
      <c r="B377" s="97"/>
      <c r="C377" s="15" t="s">
        <v>436</v>
      </c>
      <c r="D377" s="16" t="str">
        <f t="shared" si="33"/>
        <v>3074</v>
      </c>
      <c r="E377" s="17" t="str">
        <f t="shared" si="30"/>
        <v>0003074</v>
      </c>
      <c r="F377" s="18" t="s">
        <v>30</v>
      </c>
      <c r="G377" s="19">
        <v>44533</v>
      </c>
      <c r="H377" s="20" t="s">
        <v>119</v>
      </c>
      <c r="I377" s="27">
        <v>679872</v>
      </c>
      <c r="J377" s="20" t="s">
        <v>32</v>
      </c>
      <c r="K377" s="27">
        <v>67987</v>
      </c>
      <c r="L377" s="98"/>
      <c r="M377" s="99"/>
      <c r="N377" s="100"/>
      <c r="O377" s="46"/>
      <c r="P377" s="47"/>
    </row>
    <row r="378" spans="1:16" ht="14.45" hidden="1" customHeight="1">
      <c r="A378" s="39">
        <v>359</v>
      </c>
      <c r="B378" s="97"/>
      <c r="C378" s="15" t="s">
        <v>437</v>
      </c>
      <c r="D378" s="16" t="str">
        <f t="shared" si="31"/>
        <v>002795</v>
      </c>
      <c r="E378" s="17" t="str">
        <f t="shared" si="30"/>
        <v>0002795</v>
      </c>
      <c r="F378" s="18" t="s">
        <v>30</v>
      </c>
      <c r="G378" s="19">
        <v>44532</v>
      </c>
      <c r="H378" s="20" t="s">
        <v>55</v>
      </c>
      <c r="I378" s="27">
        <v>477466</v>
      </c>
      <c r="J378" s="20" t="s">
        <v>32</v>
      </c>
      <c r="K378" s="27">
        <v>47747</v>
      </c>
      <c r="L378" s="98"/>
      <c r="M378" s="99"/>
      <c r="N378" s="100"/>
      <c r="O378" s="46"/>
      <c r="P378" s="47"/>
    </row>
    <row r="379" spans="1:16" ht="14.45" hidden="1" customHeight="1">
      <c r="A379" s="39">
        <v>360</v>
      </c>
      <c r="B379" s="97"/>
      <c r="C379" s="15" t="s">
        <v>438</v>
      </c>
      <c r="D379" s="16" t="str">
        <f t="shared" si="31"/>
        <v>004166</v>
      </c>
      <c r="E379" s="17" t="str">
        <f t="shared" si="30"/>
        <v>0004166</v>
      </c>
      <c r="F379" s="18" t="s">
        <v>30</v>
      </c>
      <c r="G379" s="19">
        <v>44544</v>
      </c>
      <c r="H379" s="20" t="s">
        <v>105</v>
      </c>
      <c r="I379" s="27">
        <v>394122</v>
      </c>
      <c r="J379" s="20" t="s">
        <v>32</v>
      </c>
      <c r="K379" s="27">
        <v>39412</v>
      </c>
      <c r="L379" s="98"/>
      <c r="M379" s="99"/>
      <c r="N379" s="100"/>
      <c r="O379" s="46"/>
      <c r="P379" s="47"/>
    </row>
    <row r="380" spans="1:16" ht="14.45" hidden="1" customHeight="1">
      <c r="A380" s="39">
        <v>361</v>
      </c>
      <c r="B380" s="97"/>
      <c r="C380" s="15" t="s">
        <v>439</v>
      </c>
      <c r="D380" s="16" t="str">
        <f t="shared" si="31"/>
        <v>005973</v>
      </c>
      <c r="E380" s="17" t="str">
        <f t="shared" si="30"/>
        <v>0005973</v>
      </c>
      <c r="F380" s="18" t="s">
        <v>30</v>
      </c>
      <c r="G380" s="19">
        <v>44560</v>
      </c>
      <c r="H380" s="20" t="s">
        <v>217</v>
      </c>
      <c r="I380" s="27">
        <v>561728</v>
      </c>
      <c r="J380" s="20" t="s">
        <v>32</v>
      </c>
      <c r="K380" s="27">
        <v>56173</v>
      </c>
      <c r="L380" s="98"/>
      <c r="M380" s="99"/>
      <c r="N380" s="100"/>
      <c r="O380" s="46"/>
      <c r="P380" s="47"/>
    </row>
    <row r="381" spans="1:16" ht="14.45" hidden="1" customHeight="1">
      <c r="A381" s="39">
        <v>362</v>
      </c>
      <c r="B381" s="97"/>
      <c r="C381" s="15" t="s">
        <v>440</v>
      </c>
      <c r="D381" s="16" t="str">
        <f t="shared" si="31"/>
        <v>004698</v>
      </c>
      <c r="E381" s="17" t="str">
        <f t="shared" si="30"/>
        <v>0004698</v>
      </c>
      <c r="F381" s="18" t="s">
        <v>30</v>
      </c>
      <c r="G381" s="19">
        <v>44548</v>
      </c>
      <c r="H381" s="20" t="s">
        <v>105</v>
      </c>
      <c r="I381" s="27">
        <v>576302</v>
      </c>
      <c r="J381" s="20" t="s">
        <v>32</v>
      </c>
      <c r="K381" s="27">
        <v>57630</v>
      </c>
      <c r="L381" s="98"/>
      <c r="M381" s="99"/>
      <c r="N381" s="100"/>
      <c r="O381" s="46"/>
      <c r="P381" s="47"/>
    </row>
    <row r="382" spans="1:16" ht="14.45" hidden="1" customHeight="1">
      <c r="A382" s="39">
        <v>363</v>
      </c>
      <c r="B382" s="97"/>
      <c r="C382" s="15" t="s">
        <v>441</v>
      </c>
      <c r="D382" s="16" t="str">
        <f t="shared" si="31"/>
        <v>006049</v>
      </c>
      <c r="E382" s="17" t="str">
        <f t="shared" si="30"/>
        <v>0006049</v>
      </c>
      <c r="F382" s="18" t="s">
        <v>30</v>
      </c>
      <c r="G382" s="19">
        <v>44561</v>
      </c>
      <c r="H382" s="20" t="s">
        <v>220</v>
      </c>
      <c r="I382" s="27">
        <v>851136</v>
      </c>
      <c r="J382" s="20" t="s">
        <v>32</v>
      </c>
      <c r="K382" s="27">
        <v>85114</v>
      </c>
      <c r="L382" s="98"/>
      <c r="M382" s="99"/>
      <c r="N382" s="100"/>
      <c r="O382" s="46"/>
      <c r="P382" s="47"/>
    </row>
    <row r="383" spans="1:16" ht="14.45" hidden="1" customHeight="1">
      <c r="A383" s="39">
        <v>364</v>
      </c>
      <c r="B383" s="97"/>
      <c r="C383" s="15" t="s">
        <v>442</v>
      </c>
      <c r="D383" s="16" t="str">
        <f t="shared" si="31"/>
        <v>005730</v>
      </c>
      <c r="E383" s="17" t="str">
        <f t="shared" si="30"/>
        <v>0005730</v>
      </c>
      <c r="F383" s="18" t="s">
        <v>30</v>
      </c>
      <c r="G383" s="19">
        <v>44559</v>
      </c>
      <c r="H383" s="20" t="s">
        <v>220</v>
      </c>
      <c r="I383" s="27">
        <v>2081035</v>
      </c>
      <c r="J383" s="20" t="s">
        <v>32</v>
      </c>
      <c r="K383" s="27">
        <v>208104</v>
      </c>
      <c r="L383" s="98"/>
      <c r="M383" s="99"/>
      <c r="N383" s="100"/>
      <c r="O383" s="46"/>
      <c r="P383" s="47"/>
    </row>
    <row r="384" spans="1:16" ht="14.45" hidden="1" customHeight="1">
      <c r="A384" s="39">
        <v>365</v>
      </c>
      <c r="B384" s="97"/>
      <c r="C384" s="15" t="s">
        <v>443</v>
      </c>
      <c r="D384" s="16" t="str">
        <f t="shared" si="31"/>
        <v>005713</v>
      </c>
      <c r="E384" s="17" t="str">
        <f t="shared" si="30"/>
        <v>0005713</v>
      </c>
      <c r="F384" s="18" t="s">
        <v>30</v>
      </c>
      <c r="G384" s="19">
        <v>44559</v>
      </c>
      <c r="H384" s="20" t="s">
        <v>235</v>
      </c>
      <c r="I384" s="27">
        <v>851136</v>
      </c>
      <c r="J384" s="20" t="s">
        <v>32</v>
      </c>
      <c r="K384" s="27">
        <v>85114</v>
      </c>
      <c r="L384" s="98"/>
      <c r="M384" s="99"/>
      <c r="N384" s="100"/>
      <c r="O384" s="46"/>
      <c r="P384" s="47"/>
    </row>
    <row r="385" spans="1:16" ht="14.45" hidden="1" customHeight="1">
      <c r="A385" s="39">
        <v>366</v>
      </c>
      <c r="B385" s="97"/>
      <c r="C385" s="15" t="s">
        <v>444</v>
      </c>
      <c r="D385" s="16" t="str">
        <f t="shared" si="31"/>
        <v>005701</v>
      </c>
      <c r="E385" s="17" t="str">
        <f t="shared" si="30"/>
        <v>0005701</v>
      </c>
      <c r="F385" s="18" t="s">
        <v>30</v>
      </c>
      <c r="G385" s="19">
        <v>44559</v>
      </c>
      <c r="H385" s="20" t="s">
        <v>55</v>
      </c>
      <c r="I385" s="27">
        <v>975305</v>
      </c>
      <c r="J385" s="20" t="s">
        <v>32</v>
      </c>
      <c r="K385" s="27">
        <v>97531</v>
      </c>
      <c r="L385" s="98"/>
      <c r="M385" s="99"/>
      <c r="N385" s="100"/>
      <c r="O385" s="46"/>
      <c r="P385" s="47"/>
    </row>
    <row r="386" spans="1:16" ht="14.45" hidden="1" customHeight="1">
      <c r="A386" s="39">
        <v>367</v>
      </c>
      <c r="B386" s="97"/>
      <c r="C386" s="15" t="s">
        <v>445</v>
      </c>
      <c r="D386" s="16" t="str">
        <f t="shared" si="31"/>
        <v>005332</v>
      </c>
      <c r="E386" s="17" t="str">
        <f t="shared" si="30"/>
        <v>0005332</v>
      </c>
      <c r="F386" s="18" t="s">
        <v>30</v>
      </c>
      <c r="G386" s="19">
        <v>44554</v>
      </c>
      <c r="H386" s="20" t="s">
        <v>55</v>
      </c>
      <c r="I386" s="27">
        <v>619491</v>
      </c>
      <c r="J386" s="20" t="s">
        <v>32</v>
      </c>
      <c r="K386" s="27">
        <v>61949</v>
      </c>
      <c r="L386" s="98"/>
      <c r="M386" s="99"/>
      <c r="N386" s="100"/>
      <c r="O386" s="46"/>
      <c r="P386" s="47"/>
    </row>
    <row r="387" spans="1:16" ht="14.45" hidden="1" customHeight="1">
      <c r="A387" s="39">
        <v>368</v>
      </c>
      <c r="B387" s="97"/>
      <c r="C387" s="15" t="s">
        <v>446</v>
      </c>
      <c r="D387" s="16" t="str">
        <f t="shared" si="31"/>
        <v>005483</v>
      </c>
      <c r="E387" s="17" t="str">
        <f t="shared" si="30"/>
        <v>0005483</v>
      </c>
      <c r="F387" s="18" t="s">
        <v>30</v>
      </c>
      <c r="G387" s="19">
        <v>44555</v>
      </c>
      <c r="H387" s="20" t="s">
        <v>447</v>
      </c>
      <c r="I387" s="27">
        <v>774414</v>
      </c>
      <c r="J387" s="20" t="s">
        <v>32</v>
      </c>
      <c r="K387" s="27">
        <v>77441</v>
      </c>
      <c r="L387" s="98"/>
      <c r="M387" s="99"/>
      <c r="N387" s="100"/>
      <c r="O387" s="46"/>
      <c r="P387" s="47"/>
    </row>
    <row r="388" spans="1:16" ht="14.45" hidden="1" customHeight="1">
      <c r="A388" s="39">
        <v>369</v>
      </c>
      <c r="B388" s="97"/>
      <c r="C388" s="15" t="s">
        <v>448</v>
      </c>
      <c r="D388" s="16" t="str">
        <f t="shared" si="31"/>
        <v>005638</v>
      </c>
      <c r="E388" s="17" t="str">
        <f t="shared" si="30"/>
        <v>0005638</v>
      </c>
      <c r="F388" s="18" t="s">
        <v>30</v>
      </c>
      <c r="G388" s="19">
        <v>44558</v>
      </c>
      <c r="H388" s="20" t="s">
        <v>105</v>
      </c>
      <c r="I388" s="27">
        <v>1548829</v>
      </c>
      <c r="J388" s="20" t="s">
        <v>32</v>
      </c>
      <c r="K388" s="27">
        <v>154883</v>
      </c>
      <c r="L388" s="98"/>
      <c r="M388" s="99"/>
      <c r="N388" s="100"/>
      <c r="O388" s="46"/>
      <c r="P388" s="47"/>
    </row>
    <row r="389" spans="1:16" ht="14.45" hidden="1" customHeight="1">
      <c r="A389" s="39">
        <v>370</v>
      </c>
      <c r="B389" s="97"/>
      <c r="C389" s="15" t="s">
        <v>449</v>
      </c>
      <c r="D389" s="16" t="str">
        <f t="shared" si="31"/>
        <v>005349</v>
      </c>
      <c r="E389" s="17" t="str">
        <f t="shared" si="30"/>
        <v>0005349</v>
      </c>
      <c r="F389" s="18" t="s">
        <v>30</v>
      </c>
      <c r="G389" s="19">
        <v>44554</v>
      </c>
      <c r="H389" s="20" t="s">
        <v>105</v>
      </c>
      <c r="I389" s="27">
        <v>1014690</v>
      </c>
      <c r="J389" s="20" t="s">
        <v>32</v>
      </c>
      <c r="K389" s="27">
        <v>101469</v>
      </c>
      <c r="L389" s="98"/>
      <c r="M389" s="99"/>
      <c r="N389" s="100"/>
      <c r="O389" s="46"/>
      <c r="P389" s="47"/>
    </row>
    <row r="390" spans="1:16" ht="14.45" hidden="1" customHeight="1">
      <c r="A390" s="39">
        <v>371</v>
      </c>
      <c r="B390" s="97"/>
      <c r="C390" s="15" t="s">
        <v>450</v>
      </c>
      <c r="D390" s="16" t="str">
        <f t="shared" si="31"/>
        <v>005365</v>
      </c>
      <c r="E390" s="17" t="str">
        <f t="shared" si="30"/>
        <v>0005365</v>
      </c>
      <c r="F390" s="18" t="s">
        <v>30</v>
      </c>
      <c r="G390" s="19">
        <v>44554</v>
      </c>
      <c r="H390" s="20" t="s">
        <v>110</v>
      </c>
      <c r="I390" s="27">
        <v>700471</v>
      </c>
      <c r="J390" s="20" t="s">
        <v>32</v>
      </c>
      <c r="K390" s="27">
        <v>70047</v>
      </c>
      <c r="L390" s="98"/>
      <c r="M390" s="99"/>
      <c r="N390" s="100"/>
      <c r="O390" s="46"/>
      <c r="P390" s="47"/>
    </row>
    <row r="391" spans="1:16" ht="14.45" hidden="1" customHeight="1">
      <c r="A391" s="39">
        <v>372</v>
      </c>
      <c r="B391" s="97"/>
      <c r="C391" s="15" t="s">
        <v>451</v>
      </c>
      <c r="D391" s="16" t="str">
        <f t="shared" si="31"/>
        <v>005474</v>
      </c>
      <c r="E391" s="17" t="str">
        <f t="shared" si="30"/>
        <v>0005474</v>
      </c>
      <c r="F391" s="18" t="s">
        <v>30</v>
      </c>
      <c r="G391" s="19">
        <v>44555</v>
      </c>
      <c r="H391" s="20" t="s">
        <v>263</v>
      </c>
      <c r="I391" s="27">
        <v>1254326</v>
      </c>
      <c r="J391" s="20" t="s">
        <v>32</v>
      </c>
      <c r="K391" s="27">
        <v>125433</v>
      </c>
      <c r="L391" s="98"/>
      <c r="M391" s="99"/>
      <c r="N391" s="100"/>
      <c r="O391" s="46"/>
      <c r="P391" s="47"/>
    </row>
    <row r="392" spans="1:16" ht="14.45" hidden="1" customHeight="1">
      <c r="A392" s="39">
        <v>373</v>
      </c>
      <c r="B392" s="97"/>
      <c r="C392" s="15" t="s">
        <v>452</v>
      </c>
      <c r="D392" s="16" t="str">
        <f t="shared" si="31"/>
        <v>004559</v>
      </c>
      <c r="E392" s="17" t="str">
        <f t="shared" si="30"/>
        <v>0004559</v>
      </c>
      <c r="F392" s="18" t="s">
        <v>30</v>
      </c>
      <c r="G392" s="19">
        <v>44546</v>
      </c>
      <c r="H392" s="20" t="s">
        <v>110</v>
      </c>
      <c r="I392" s="27">
        <v>1972454</v>
      </c>
      <c r="J392" s="20" t="s">
        <v>32</v>
      </c>
      <c r="K392" s="27">
        <v>197245</v>
      </c>
      <c r="L392" s="98"/>
      <c r="M392" s="99"/>
      <c r="N392" s="100"/>
      <c r="O392" s="46"/>
      <c r="P392" s="47"/>
    </row>
    <row r="393" spans="1:16" ht="14.45" hidden="1" customHeight="1">
      <c r="A393" s="39">
        <v>374</v>
      </c>
      <c r="B393" s="97"/>
      <c r="C393" s="15" t="s">
        <v>453</v>
      </c>
      <c r="D393" s="16" t="str">
        <f t="shared" si="31"/>
        <v>005081</v>
      </c>
      <c r="E393" s="17" t="str">
        <f t="shared" si="30"/>
        <v>0005081</v>
      </c>
      <c r="F393" s="18" t="s">
        <v>30</v>
      </c>
      <c r="G393" s="19">
        <v>44552</v>
      </c>
      <c r="H393" s="20" t="s">
        <v>235</v>
      </c>
      <c r="I393" s="27">
        <v>1267690</v>
      </c>
      <c r="J393" s="20" t="s">
        <v>32</v>
      </c>
      <c r="K393" s="27">
        <v>126769</v>
      </c>
      <c r="L393" s="98"/>
      <c r="M393" s="99"/>
      <c r="N393" s="100"/>
      <c r="O393" s="46"/>
      <c r="P393" s="47"/>
    </row>
    <row r="394" spans="1:16" ht="14.45" hidden="1" customHeight="1">
      <c r="A394" s="39">
        <v>375</v>
      </c>
      <c r="B394" s="97"/>
      <c r="C394" s="15" t="s">
        <v>454</v>
      </c>
      <c r="D394" s="16" t="str">
        <f t="shared" si="31"/>
        <v>004188</v>
      </c>
      <c r="E394" s="17" t="str">
        <f t="shared" si="30"/>
        <v>0004188</v>
      </c>
      <c r="F394" s="18" t="s">
        <v>30</v>
      </c>
      <c r="G394" s="19">
        <v>44544</v>
      </c>
      <c r="H394" s="20" t="s">
        <v>110</v>
      </c>
      <c r="I394" s="27">
        <v>1598838</v>
      </c>
      <c r="J394" s="20" t="s">
        <v>32</v>
      </c>
      <c r="K394" s="27">
        <v>159884</v>
      </c>
      <c r="L394" s="98"/>
      <c r="M394" s="99"/>
      <c r="N394" s="100"/>
      <c r="O394" s="46"/>
      <c r="P394" s="47"/>
    </row>
    <row r="395" spans="1:16" ht="14.45" hidden="1" customHeight="1">
      <c r="A395" s="39">
        <v>376</v>
      </c>
      <c r="B395" s="97"/>
      <c r="C395" s="15" t="s">
        <v>455</v>
      </c>
      <c r="D395" s="16" t="str">
        <f t="shared" si="31"/>
        <v>004368</v>
      </c>
      <c r="E395" s="17" t="str">
        <f t="shared" si="30"/>
        <v>0004368</v>
      </c>
      <c r="F395" s="18" t="s">
        <v>30</v>
      </c>
      <c r="G395" s="19">
        <v>44545</v>
      </c>
      <c r="H395" s="20" t="s">
        <v>138</v>
      </c>
      <c r="I395" s="27">
        <v>886820</v>
      </c>
      <c r="J395" s="20" t="s">
        <v>32</v>
      </c>
      <c r="K395" s="27">
        <v>88682</v>
      </c>
      <c r="L395" s="98"/>
      <c r="M395" s="99"/>
      <c r="N395" s="100"/>
      <c r="O395" s="46"/>
      <c r="P395" s="47"/>
    </row>
    <row r="396" spans="1:16" ht="14.45" hidden="1" customHeight="1">
      <c r="A396" s="39">
        <v>377</v>
      </c>
      <c r="B396" s="97"/>
      <c r="C396" s="15" t="s">
        <v>456</v>
      </c>
      <c r="D396" s="16" t="str">
        <f t="shared" si="31"/>
        <v>004190</v>
      </c>
      <c r="E396" s="17" t="str">
        <f t="shared" si="30"/>
        <v>0004190</v>
      </c>
      <c r="F396" s="18" t="s">
        <v>30</v>
      </c>
      <c r="G396" s="19">
        <v>44544</v>
      </c>
      <c r="H396" s="20" t="s">
        <v>55</v>
      </c>
      <c r="I396" s="27">
        <v>2637696</v>
      </c>
      <c r="J396" s="20" t="s">
        <v>32</v>
      </c>
      <c r="K396" s="27">
        <v>263770</v>
      </c>
      <c r="L396" s="98"/>
      <c r="M396" s="99"/>
      <c r="N396" s="100"/>
      <c r="O396" s="46"/>
      <c r="P396" s="47"/>
    </row>
    <row r="397" spans="1:16" ht="14.45" hidden="1" customHeight="1">
      <c r="A397" s="39">
        <v>378</v>
      </c>
      <c r="B397" s="97"/>
      <c r="C397" s="15" t="s">
        <v>457</v>
      </c>
      <c r="D397" s="16" t="str">
        <f t="shared" si="31"/>
        <v>004186</v>
      </c>
      <c r="E397" s="17" t="str">
        <f t="shared" si="30"/>
        <v>0004186</v>
      </c>
      <c r="F397" s="18" t="s">
        <v>30</v>
      </c>
      <c r="G397" s="19">
        <v>44544</v>
      </c>
      <c r="H397" s="20" t="s">
        <v>55</v>
      </c>
      <c r="I397" s="27">
        <v>4374337</v>
      </c>
      <c r="J397" s="20" t="s">
        <v>32</v>
      </c>
      <c r="K397" s="27">
        <v>437434</v>
      </c>
      <c r="L397" s="98"/>
      <c r="M397" s="99"/>
      <c r="N397" s="100"/>
      <c r="O397" s="46"/>
      <c r="P397" s="47"/>
    </row>
    <row r="398" spans="1:16" ht="14.45" hidden="1" customHeight="1">
      <c r="A398" s="39">
        <v>379</v>
      </c>
      <c r="B398" s="97"/>
      <c r="C398" s="15" t="s">
        <v>458</v>
      </c>
      <c r="D398" s="16" t="str">
        <f t="shared" si="31"/>
        <v>003998</v>
      </c>
      <c r="E398" s="17" t="str">
        <f t="shared" si="30"/>
        <v>0003998</v>
      </c>
      <c r="F398" s="18" t="s">
        <v>30</v>
      </c>
      <c r="G398" s="19">
        <v>44543</v>
      </c>
      <c r="H398" s="20" t="s">
        <v>138</v>
      </c>
      <c r="I398" s="27">
        <v>3723955</v>
      </c>
      <c r="J398" s="20" t="s">
        <v>32</v>
      </c>
      <c r="K398" s="27">
        <v>372396</v>
      </c>
      <c r="L398" s="98"/>
      <c r="M398" s="99"/>
      <c r="N398" s="100"/>
      <c r="O398" s="46"/>
      <c r="P398" s="47"/>
    </row>
    <row r="399" spans="1:16" ht="14.45" hidden="1" customHeight="1">
      <c r="A399" s="39">
        <v>380</v>
      </c>
      <c r="B399" s="97"/>
      <c r="C399" s="15" t="s">
        <v>459</v>
      </c>
      <c r="D399" s="16" t="str">
        <f>RIGHT(C399,4)</f>
        <v>4708</v>
      </c>
      <c r="E399" s="17" t="str">
        <f t="shared" si="30"/>
        <v>0004708</v>
      </c>
      <c r="F399" s="18" t="s">
        <v>30</v>
      </c>
      <c r="G399" s="19">
        <v>44548</v>
      </c>
      <c r="H399" s="20" t="s">
        <v>119</v>
      </c>
      <c r="I399" s="27">
        <v>2232234</v>
      </c>
      <c r="J399" s="20" t="s">
        <v>32</v>
      </c>
      <c r="K399" s="27">
        <v>223223</v>
      </c>
      <c r="L399" s="98"/>
      <c r="M399" s="99"/>
      <c r="N399" s="100"/>
      <c r="O399" s="46"/>
      <c r="P399" s="47"/>
    </row>
    <row r="400" spans="1:16" ht="14.45" hidden="1" customHeight="1">
      <c r="A400" s="39">
        <v>381</v>
      </c>
      <c r="B400" s="97"/>
      <c r="C400" s="15" t="s">
        <v>460</v>
      </c>
      <c r="D400" s="16" t="str">
        <f t="shared" si="31"/>
        <v>004906</v>
      </c>
      <c r="E400" s="17" t="str">
        <f t="shared" si="30"/>
        <v>0004906</v>
      </c>
      <c r="F400" s="18" t="s">
        <v>30</v>
      </c>
      <c r="G400" s="19">
        <v>44551</v>
      </c>
      <c r="H400" s="20" t="s">
        <v>122</v>
      </c>
      <c r="I400" s="27">
        <v>1280780</v>
      </c>
      <c r="J400" s="20" t="s">
        <v>32</v>
      </c>
      <c r="K400" s="27">
        <v>128078</v>
      </c>
      <c r="L400" s="98"/>
      <c r="M400" s="99"/>
      <c r="N400" s="100"/>
      <c r="O400" s="46"/>
      <c r="P400" s="47"/>
    </row>
    <row r="401" spans="1:16" ht="14.45" hidden="1" customHeight="1">
      <c r="A401" s="39">
        <v>382</v>
      </c>
      <c r="B401" s="97"/>
      <c r="C401" s="15" t="s">
        <v>461</v>
      </c>
      <c r="D401" s="16" t="str">
        <f t="shared" si="31"/>
        <v>004593</v>
      </c>
      <c r="E401" s="17" t="str">
        <f t="shared" si="30"/>
        <v>0004593</v>
      </c>
      <c r="F401" s="18" t="s">
        <v>30</v>
      </c>
      <c r="G401" s="19">
        <v>44547</v>
      </c>
      <c r="H401" s="20" t="s">
        <v>122</v>
      </c>
      <c r="I401" s="27">
        <v>1458507</v>
      </c>
      <c r="J401" s="20" t="s">
        <v>32</v>
      </c>
      <c r="K401" s="27">
        <v>145851</v>
      </c>
      <c r="L401" s="98"/>
      <c r="M401" s="99"/>
      <c r="N401" s="100"/>
      <c r="O401" s="46"/>
      <c r="P401" s="47"/>
    </row>
    <row r="402" spans="1:16" ht="14.45" hidden="1" customHeight="1">
      <c r="A402" s="39">
        <v>383</v>
      </c>
      <c r="B402" s="97"/>
      <c r="C402" s="15" t="s">
        <v>462</v>
      </c>
      <c r="D402" s="16" t="str">
        <f t="shared" si="31"/>
        <v>003709</v>
      </c>
      <c r="E402" s="17" t="str">
        <f t="shared" si="30"/>
        <v>0003709</v>
      </c>
      <c r="F402" s="18" t="s">
        <v>30</v>
      </c>
      <c r="G402" s="19">
        <v>44539</v>
      </c>
      <c r="H402" s="20" t="s">
        <v>110</v>
      </c>
      <c r="I402" s="27">
        <v>871004</v>
      </c>
      <c r="J402" s="20" t="s">
        <v>32</v>
      </c>
      <c r="K402" s="27">
        <v>87100</v>
      </c>
      <c r="L402" s="98"/>
      <c r="M402" s="99"/>
      <c r="N402" s="100"/>
      <c r="O402" s="46"/>
      <c r="P402" s="47"/>
    </row>
    <row r="403" spans="1:16" ht="14.45" hidden="1" customHeight="1">
      <c r="A403" s="39">
        <v>384</v>
      </c>
      <c r="B403" s="97"/>
      <c r="C403" s="15" t="s">
        <v>463</v>
      </c>
      <c r="D403" s="16" t="str">
        <f t="shared" ref="D403:D404" si="34">RIGHT(C403,4)</f>
        <v>4363</v>
      </c>
      <c r="E403" s="17" t="str">
        <f t="shared" si="30"/>
        <v>0004363</v>
      </c>
      <c r="F403" s="18" t="s">
        <v>30</v>
      </c>
      <c r="G403" s="19">
        <v>44545</v>
      </c>
      <c r="H403" s="20" t="s">
        <v>119</v>
      </c>
      <c r="I403" s="27">
        <v>366491</v>
      </c>
      <c r="J403" s="20" t="s">
        <v>32</v>
      </c>
      <c r="K403" s="27">
        <v>36649</v>
      </c>
      <c r="L403" s="98"/>
      <c r="M403" s="99"/>
      <c r="N403" s="100"/>
      <c r="O403" s="46"/>
      <c r="P403" s="47"/>
    </row>
    <row r="404" spans="1:16" ht="14.45" hidden="1" customHeight="1">
      <c r="A404" s="39">
        <v>385</v>
      </c>
      <c r="B404" s="97"/>
      <c r="C404" s="15" t="s">
        <v>464</v>
      </c>
      <c r="D404" s="16" t="str">
        <f t="shared" si="34"/>
        <v>4370</v>
      </c>
      <c r="E404" s="17" t="str">
        <f t="shared" ref="E404:E467" si="35">TEXT(D404,"0000000")</f>
        <v>0004370</v>
      </c>
      <c r="F404" s="18" t="s">
        <v>30</v>
      </c>
      <c r="G404" s="19">
        <v>44545</v>
      </c>
      <c r="H404" s="20" t="s">
        <v>163</v>
      </c>
      <c r="I404" s="27">
        <v>1543691</v>
      </c>
      <c r="J404" s="20" t="s">
        <v>32</v>
      </c>
      <c r="K404" s="27">
        <v>154369</v>
      </c>
      <c r="L404" s="98"/>
      <c r="M404" s="99"/>
      <c r="N404" s="100"/>
      <c r="O404" s="46"/>
      <c r="P404" s="47"/>
    </row>
    <row r="405" spans="1:16" ht="14.45" hidden="1" customHeight="1">
      <c r="A405" s="39">
        <v>386</v>
      </c>
      <c r="B405" s="97"/>
      <c r="C405" s="15" t="s">
        <v>465</v>
      </c>
      <c r="D405" s="16" t="str">
        <f t="shared" ref="D405:D467" si="36">RIGHT(C405,6)</f>
        <v>004547</v>
      </c>
      <c r="E405" s="17" t="str">
        <f t="shared" si="35"/>
        <v>0004547</v>
      </c>
      <c r="F405" s="18" t="s">
        <v>30</v>
      </c>
      <c r="G405" s="19">
        <v>44546</v>
      </c>
      <c r="H405" s="20" t="s">
        <v>55</v>
      </c>
      <c r="I405" s="27">
        <v>652251</v>
      </c>
      <c r="J405" s="20" t="s">
        <v>32</v>
      </c>
      <c r="K405" s="27">
        <v>65225</v>
      </c>
      <c r="L405" s="98"/>
      <c r="M405" s="99"/>
      <c r="N405" s="100"/>
      <c r="O405" s="46"/>
      <c r="P405" s="47"/>
    </row>
    <row r="406" spans="1:16" ht="14.45" hidden="1" customHeight="1">
      <c r="A406" s="39">
        <v>387</v>
      </c>
      <c r="B406" s="97"/>
      <c r="C406" s="15" t="s">
        <v>466</v>
      </c>
      <c r="D406" s="16" t="str">
        <f>RIGHT(C406,4)</f>
        <v>3750</v>
      </c>
      <c r="E406" s="17" t="str">
        <f t="shared" si="35"/>
        <v>0003750</v>
      </c>
      <c r="F406" s="18" t="s">
        <v>30</v>
      </c>
      <c r="G406" s="19">
        <v>44540</v>
      </c>
      <c r="H406" s="20" t="s">
        <v>119</v>
      </c>
      <c r="I406" s="27">
        <v>932872</v>
      </c>
      <c r="J406" s="20" t="s">
        <v>32</v>
      </c>
      <c r="K406" s="27">
        <v>93287</v>
      </c>
      <c r="L406" s="98"/>
      <c r="M406" s="99"/>
      <c r="N406" s="100"/>
      <c r="O406" s="46"/>
      <c r="P406" s="47"/>
    </row>
    <row r="407" spans="1:16" ht="14.45" hidden="1" customHeight="1">
      <c r="A407" s="39">
        <v>388</v>
      </c>
      <c r="B407" s="97"/>
      <c r="C407" s="15" t="s">
        <v>467</v>
      </c>
      <c r="D407" s="16" t="str">
        <f t="shared" si="36"/>
        <v>004349</v>
      </c>
      <c r="E407" s="17" t="str">
        <f t="shared" si="35"/>
        <v>0004349</v>
      </c>
      <c r="F407" s="18" t="s">
        <v>30</v>
      </c>
      <c r="G407" s="19">
        <v>44545</v>
      </c>
      <c r="H407" s="20" t="s">
        <v>235</v>
      </c>
      <c r="I407" s="27">
        <v>1953166</v>
      </c>
      <c r="J407" s="20" t="s">
        <v>32</v>
      </c>
      <c r="K407" s="27">
        <v>195317</v>
      </c>
      <c r="L407" s="98"/>
      <c r="M407" s="99"/>
      <c r="N407" s="100"/>
      <c r="O407" s="46"/>
      <c r="P407" s="47"/>
    </row>
    <row r="408" spans="1:16" ht="14.45" hidden="1" customHeight="1">
      <c r="A408" s="39">
        <v>389</v>
      </c>
      <c r="B408" s="97"/>
      <c r="C408" s="15" t="s">
        <v>468</v>
      </c>
      <c r="D408" s="16" t="str">
        <f t="shared" si="36"/>
        <v>004171</v>
      </c>
      <c r="E408" s="17" t="str">
        <f t="shared" si="35"/>
        <v>0004171</v>
      </c>
      <c r="F408" s="18" t="s">
        <v>30</v>
      </c>
      <c r="G408" s="19">
        <v>44544</v>
      </c>
      <c r="H408" s="20" t="s">
        <v>105</v>
      </c>
      <c r="I408" s="27">
        <v>518323</v>
      </c>
      <c r="J408" s="20" t="s">
        <v>32</v>
      </c>
      <c r="K408" s="27">
        <v>51832</v>
      </c>
      <c r="L408" s="98"/>
      <c r="M408" s="99"/>
      <c r="N408" s="100"/>
      <c r="O408" s="46"/>
      <c r="P408" s="47"/>
    </row>
    <row r="409" spans="1:16" ht="14.45" hidden="1" customHeight="1">
      <c r="A409" s="39">
        <v>390</v>
      </c>
      <c r="B409" s="97"/>
      <c r="C409" s="15" t="s">
        <v>469</v>
      </c>
      <c r="D409" s="16" t="str">
        <f t="shared" si="36"/>
        <v>003660</v>
      </c>
      <c r="E409" s="17" t="str">
        <f t="shared" si="35"/>
        <v>0003660</v>
      </c>
      <c r="F409" s="18" t="s">
        <v>30</v>
      </c>
      <c r="G409" s="19">
        <v>44538</v>
      </c>
      <c r="H409" s="20" t="s">
        <v>55</v>
      </c>
      <c r="I409" s="27">
        <v>1274337</v>
      </c>
      <c r="J409" s="20" t="s">
        <v>32</v>
      </c>
      <c r="K409" s="27">
        <v>127434</v>
      </c>
      <c r="L409" s="98"/>
      <c r="M409" s="99"/>
      <c r="N409" s="100"/>
      <c r="O409" s="46"/>
      <c r="P409" s="47"/>
    </row>
    <row r="410" spans="1:16" ht="14.45" hidden="1" customHeight="1">
      <c r="A410" s="39">
        <v>391</v>
      </c>
      <c r="B410" s="97"/>
      <c r="C410" s="15" t="s">
        <v>470</v>
      </c>
      <c r="D410" s="16" t="str">
        <f t="shared" si="36"/>
        <v>003974</v>
      </c>
      <c r="E410" s="17" t="str">
        <f t="shared" si="35"/>
        <v>0003974</v>
      </c>
      <c r="F410" s="18" t="s">
        <v>30</v>
      </c>
      <c r="G410" s="19">
        <v>44541</v>
      </c>
      <c r="H410" s="20" t="s">
        <v>235</v>
      </c>
      <c r="I410" s="27">
        <v>978267</v>
      </c>
      <c r="J410" s="20" t="s">
        <v>32</v>
      </c>
      <c r="K410" s="27">
        <v>97827</v>
      </c>
      <c r="L410" s="98"/>
      <c r="M410" s="99"/>
      <c r="N410" s="100"/>
      <c r="O410" s="46"/>
      <c r="P410" s="47"/>
    </row>
    <row r="411" spans="1:16" ht="14.45" hidden="1" customHeight="1">
      <c r="A411" s="39">
        <v>392</v>
      </c>
      <c r="B411" s="97"/>
      <c r="C411" s="15" t="s">
        <v>471</v>
      </c>
      <c r="D411" s="16" t="str">
        <f t="shared" si="36"/>
        <v>003792</v>
      </c>
      <c r="E411" s="17" t="str">
        <f t="shared" si="35"/>
        <v>0003792</v>
      </c>
      <c r="F411" s="18" t="s">
        <v>30</v>
      </c>
      <c r="G411" s="19">
        <v>44541</v>
      </c>
      <c r="H411" s="20" t="s">
        <v>122</v>
      </c>
      <c r="I411" s="27">
        <v>1014690</v>
      </c>
      <c r="J411" s="20" t="s">
        <v>32</v>
      </c>
      <c r="K411" s="27">
        <v>101469</v>
      </c>
      <c r="L411" s="98"/>
      <c r="M411" s="99"/>
      <c r="N411" s="100"/>
      <c r="O411" s="46"/>
      <c r="P411" s="47"/>
    </row>
    <row r="412" spans="1:16" ht="14.45" hidden="1" customHeight="1">
      <c r="A412" s="39">
        <v>393</v>
      </c>
      <c r="B412" s="97"/>
      <c r="C412" s="15" t="s">
        <v>472</v>
      </c>
      <c r="D412" s="16" t="str">
        <f t="shared" si="36"/>
        <v>004177</v>
      </c>
      <c r="E412" s="17" t="str">
        <f t="shared" si="35"/>
        <v>0004177</v>
      </c>
      <c r="F412" s="18" t="s">
        <v>30</v>
      </c>
      <c r="G412" s="19">
        <v>44544</v>
      </c>
      <c r="H412" s="20" t="s">
        <v>122</v>
      </c>
      <c r="I412" s="27">
        <v>4814997</v>
      </c>
      <c r="J412" s="20" t="s">
        <v>32</v>
      </c>
      <c r="K412" s="27">
        <v>481500</v>
      </c>
      <c r="L412" s="98"/>
      <c r="M412" s="99"/>
      <c r="N412" s="100"/>
      <c r="O412" s="46"/>
      <c r="P412" s="47"/>
    </row>
    <row r="413" spans="1:16" ht="14.45" hidden="1" customHeight="1">
      <c r="A413" s="39">
        <v>394</v>
      </c>
      <c r="B413" s="97"/>
      <c r="C413" s="15" t="s">
        <v>473</v>
      </c>
      <c r="D413" s="16" t="str">
        <f t="shared" si="36"/>
        <v>003710</v>
      </c>
      <c r="E413" s="17" t="str">
        <f t="shared" si="35"/>
        <v>0003710</v>
      </c>
      <c r="F413" s="18" t="s">
        <v>30</v>
      </c>
      <c r="G413" s="19">
        <v>44539</v>
      </c>
      <c r="H413" s="20" t="s">
        <v>55</v>
      </c>
      <c r="I413" s="27">
        <v>578307</v>
      </c>
      <c r="J413" s="20" t="s">
        <v>32</v>
      </c>
      <c r="K413" s="27">
        <v>57831</v>
      </c>
      <c r="L413" s="98"/>
      <c r="M413" s="99"/>
      <c r="N413" s="100"/>
      <c r="O413" s="46"/>
      <c r="P413" s="47"/>
    </row>
    <row r="414" spans="1:16" ht="14.45" hidden="1" customHeight="1">
      <c r="A414" s="39">
        <v>395</v>
      </c>
      <c r="B414" s="97"/>
      <c r="C414" s="15" t="s">
        <v>474</v>
      </c>
      <c r="D414" s="16" t="str">
        <f t="shared" si="36"/>
        <v>003266</v>
      </c>
      <c r="E414" s="17" t="str">
        <f t="shared" si="35"/>
        <v>0003266</v>
      </c>
      <c r="F414" s="18" t="s">
        <v>30</v>
      </c>
      <c r="G414" s="19">
        <v>44534</v>
      </c>
      <c r="H414" s="20" t="s">
        <v>55</v>
      </c>
      <c r="I414" s="27">
        <v>875098</v>
      </c>
      <c r="J414" s="20" t="s">
        <v>32</v>
      </c>
      <c r="K414" s="27">
        <v>87510</v>
      </c>
      <c r="L414" s="98"/>
      <c r="M414" s="99"/>
      <c r="N414" s="100"/>
      <c r="O414" s="46"/>
      <c r="P414" s="47"/>
    </row>
    <row r="415" spans="1:16" ht="14.45" hidden="1" customHeight="1">
      <c r="A415" s="39">
        <v>396</v>
      </c>
      <c r="B415" s="97"/>
      <c r="C415" s="15" t="s">
        <v>475</v>
      </c>
      <c r="D415" s="16" t="str">
        <f>RIGHT(C415,4)</f>
        <v>3711</v>
      </c>
      <c r="E415" s="17" t="str">
        <f t="shared" si="35"/>
        <v>0003711</v>
      </c>
      <c r="F415" s="18" t="s">
        <v>30</v>
      </c>
      <c r="G415" s="19">
        <v>44539</v>
      </c>
      <c r="H415" s="20" t="s">
        <v>163</v>
      </c>
      <c r="I415" s="27">
        <v>1141617</v>
      </c>
      <c r="J415" s="20" t="s">
        <v>32</v>
      </c>
      <c r="K415" s="27">
        <v>114162</v>
      </c>
      <c r="L415" s="98"/>
      <c r="M415" s="99"/>
      <c r="N415" s="100"/>
      <c r="O415" s="46"/>
      <c r="P415" s="47"/>
    </row>
    <row r="416" spans="1:16" ht="14.45" hidden="1" customHeight="1">
      <c r="A416" s="39">
        <v>397</v>
      </c>
      <c r="B416" s="97"/>
      <c r="C416" s="15" t="s">
        <v>476</v>
      </c>
      <c r="D416" s="16" t="str">
        <f t="shared" si="36"/>
        <v>004392</v>
      </c>
      <c r="E416" s="17" t="str">
        <f t="shared" si="35"/>
        <v>0004392</v>
      </c>
      <c r="F416" s="18" t="s">
        <v>30</v>
      </c>
      <c r="G416" s="19">
        <v>44545</v>
      </c>
      <c r="H416" s="20" t="s">
        <v>122</v>
      </c>
      <c r="I416" s="27">
        <v>366491</v>
      </c>
      <c r="J416" s="20" t="s">
        <v>32</v>
      </c>
      <c r="K416" s="27">
        <v>36649</v>
      </c>
      <c r="L416" s="98"/>
      <c r="M416" s="99"/>
      <c r="N416" s="100"/>
      <c r="O416" s="46"/>
      <c r="P416" s="47"/>
    </row>
    <row r="417" spans="1:16" ht="14.45" hidden="1" customHeight="1">
      <c r="A417" s="39">
        <v>398</v>
      </c>
      <c r="B417" s="97"/>
      <c r="C417" s="15" t="s">
        <v>477</v>
      </c>
      <c r="D417" s="16" t="str">
        <f t="shared" si="36"/>
        <v>003745</v>
      </c>
      <c r="E417" s="17" t="str">
        <f t="shared" si="35"/>
        <v>0003745</v>
      </c>
      <c r="F417" s="18" t="s">
        <v>30</v>
      </c>
      <c r="G417" s="19">
        <v>44540</v>
      </c>
      <c r="H417" s="20" t="s">
        <v>138</v>
      </c>
      <c r="I417" s="27">
        <v>1847324</v>
      </c>
      <c r="J417" s="20" t="s">
        <v>32</v>
      </c>
      <c r="K417" s="27">
        <v>184732</v>
      </c>
      <c r="L417" s="98"/>
      <c r="M417" s="99"/>
      <c r="N417" s="100"/>
      <c r="O417" s="46"/>
      <c r="P417" s="47"/>
    </row>
    <row r="418" spans="1:16" ht="14.45" hidden="1" customHeight="1">
      <c r="A418" s="39">
        <v>399</v>
      </c>
      <c r="B418" s="97"/>
      <c r="C418" s="15" t="s">
        <v>478</v>
      </c>
      <c r="D418" s="16" t="str">
        <f>RIGHT(C418,4)</f>
        <v>3746</v>
      </c>
      <c r="E418" s="17" t="str">
        <f t="shared" si="35"/>
        <v>0003746</v>
      </c>
      <c r="F418" s="18" t="s">
        <v>30</v>
      </c>
      <c r="G418" s="19">
        <v>44540</v>
      </c>
      <c r="H418" s="20" t="s">
        <v>163</v>
      </c>
      <c r="I418" s="27">
        <v>1043994</v>
      </c>
      <c r="J418" s="20" t="s">
        <v>32</v>
      </c>
      <c r="K418" s="27">
        <v>104399</v>
      </c>
      <c r="L418" s="98"/>
      <c r="M418" s="99"/>
      <c r="N418" s="100"/>
      <c r="O418" s="46"/>
      <c r="P418" s="47"/>
    </row>
    <row r="419" spans="1:16" ht="14.45" hidden="1" customHeight="1">
      <c r="A419" s="39">
        <v>400</v>
      </c>
      <c r="B419" s="97"/>
      <c r="C419" s="15" t="s">
        <v>479</v>
      </c>
      <c r="D419" s="16" t="str">
        <f t="shared" si="36"/>
        <v>004002</v>
      </c>
      <c r="E419" s="17" t="str">
        <f t="shared" si="35"/>
        <v>0004002</v>
      </c>
      <c r="F419" s="18" t="s">
        <v>30</v>
      </c>
      <c r="G419" s="19">
        <v>44543</v>
      </c>
      <c r="H419" s="20" t="s">
        <v>163</v>
      </c>
      <c r="I419" s="27">
        <v>1014690</v>
      </c>
      <c r="J419" s="20" t="s">
        <v>32</v>
      </c>
      <c r="K419" s="27">
        <v>101469</v>
      </c>
      <c r="L419" s="98"/>
      <c r="M419" s="99"/>
      <c r="N419" s="100"/>
      <c r="O419" s="46"/>
      <c r="P419" s="47"/>
    </row>
    <row r="420" spans="1:16" ht="14.45" hidden="1" customHeight="1">
      <c r="A420" s="39">
        <v>401</v>
      </c>
      <c r="B420" s="97"/>
      <c r="C420" s="15" t="s">
        <v>480</v>
      </c>
      <c r="D420" s="16" t="str">
        <f t="shared" si="36"/>
        <v>003134</v>
      </c>
      <c r="E420" s="17" t="str">
        <f t="shared" si="35"/>
        <v>0003134</v>
      </c>
      <c r="F420" s="18" t="s">
        <v>30</v>
      </c>
      <c r="G420" s="19">
        <v>44534</v>
      </c>
      <c r="H420" s="20" t="s">
        <v>138</v>
      </c>
      <c r="I420" s="27">
        <v>1514772</v>
      </c>
      <c r="J420" s="20" t="s">
        <v>32</v>
      </c>
      <c r="K420" s="27">
        <v>151477</v>
      </c>
      <c r="L420" s="98"/>
      <c r="M420" s="99"/>
      <c r="N420" s="100"/>
      <c r="O420" s="46"/>
      <c r="P420" s="47"/>
    </row>
    <row r="421" spans="1:16" ht="14.45" hidden="1" customHeight="1">
      <c r="A421" s="39">
        <v>402</v>
      </c>
      <c r="B421" s="97"/>
      <c r="C421" s="15" t="s">
        <v>481</v>
      </c>
      <c r="D421" s="16" t="str">
        <f t="shared" si="36"/>
        <v>003744</v>
      </c>
      <c r="E421" s="17" t="str">
        <f t="shared" si="35"/>
        <v>0003744</v>
      </c>
      <c r="F421" s="18" t="s">
        <v>30</v>
      </c>
      <c r="G421" s="19">
        <v>44540</v>
      </c>
      <c r="H421" s="20" t="s">
        <v>138</v>
      </c>
      <c r="I421" s="27">
        <v>1706283</v>
      </c>
      <c r="J421" s="20" t="s">
        <v>32</v>
      </c>
      <c r="K421" s="27">
        <v>170628</v>
      </c>
      <c r="L421" s="98"/>
      <c r="M421" s="99"/>
      <c r="N421" s="100"/>
      <c r="O421" s="46"/>
      <c r="P421" s="47"/>
    </row>
    <row r="422" spans="1:16" ht="14.45" hidden="1" customHeight="1">
      <c r="A422" s="39">
        <v>403</v>
      </c>
      <c r="B422" s="97"/>
      <c r="C422" s="15" t="s">
        <v>482</v>
      </c>
      <c r="D422" s="16" t="str">
        <f t="shared" ref="D422:D423" si="37">RIGHT(C422,4)</f>
        <v>4019</v>
      </c>
      <c r="E422" s="17" t="str">
        <f t="shared" si="35"/>
        <v>0004019</v>
      </c>
      <c r="F422" s="18" t="s">
        <v>30</v>
      </c>
      <c r="G422" s="19">
        <v>44543</v>
      </c>
      <c r="H422" s="20" t="s">
        <v>110</v>
      </c>
      <c r="I422" s="27">
        <v>4047637</v>
      </c>
      <c r="J422" s="20" t="s">
        <v>32</v>
      </c>
      <c r="K422" s="27">
        <v>404764</v>
      </c>
      <c r="L422" s="98"/>
      <c r="M422" s="99"/>
      <c r="N422" s="100"/>
      <c r="O422" s="46"/>
      <c r="P422" s="47"/>
    </row>
    <row r="423" spans="1:16" ht="14.45" hidden="1" customHeight="1">
      <c r="A423" s="39">
        <v>404</v>
      </c>
      <c r="B423" s="97"/>
      <c r="C423" s="15" t="s">
        <v>483</v>
      </c>
      <c r="D423" s="16" t="str">
        <f t="shared" si="37"/>
        <v>3100</v>
      </c>
      <c r="E423" s="17" t="str">
        <f t="shared" si="35"/>
        <v>0003100</v>
      </c>
      <c r="F423" s="18" t="s">
        <v>30</v>
      </c>
      <c r="G423" s="19">
        <v>44533</v>
      </c>
      <c r="H423" s="20" t="s">
        <v>119</v>
      </c>
      <c r="I423" s="27">
        <v>876970</v>
      </c>
      <c r="J423" s="20" t="s">
        <v>32</v>
      </c>
      <c r="K423" s="27">
        <v>87697</v>
      </c>
      <c r="L423" s="98"/>
      <c r="M423" s="99"/>
      <c r="N423" s="100"/>
      <c r="O423" s="46"/>
      <c r="P423" s="47"/>
    </row>
    <row r="424" spans="1:16" ht="14.45" hidden="1" customHeight="1">
      <c r="A424" s="39">
        <v>405</v>
      </c>
      <c r="B424" s="97"/>
      <c r="C424" s="15" t="s">
        <v>484</v>
      </c>
      <c r="D424" s="16" t="str">
        <f t="shared" si="36"/>
        <v>003677</v>
      </c>
      <c r="E424" s="17" t="str">
        <f t="shared" si="35"/>
        <v>0003677</v>
      </c>
      <c r="F424" s="18" t="s">
        <v>30</v>
      </c>
      <c r="G424" s="19">
        <v>44538</v>
      </c>
      <c r="H424" s="20" t="s">
        <v>122</v>
      </c>
      <c r="I424" s="27">
        <v>1543691</v>
      </c>
      <c r="J424" s="20" t="s">
        <v>32</v>
      </c>
      <c r="K424" s="27">
        <v>154369</v>
      </c>
      <c r="L424" s="98"/>
      <c r="M424" s="99"/>
      <c r="N424" s="100"/>
      <c r="O424" s="46"/>
      <c r="P424" s="47"/>
    </row>
    <row r="425" spans="1:16" ht="14.45" hidden="1" customHeight="1">
      <c r="A425" s="39">
        <v>406</v>
      </c>
      <c r="B425" s="97"/>
      <c r="C425" s="15" t="s">
        <v>485</v>
      </c>
      <c r="D425" s="16" t="str">
        <f t="shared" si="36"/>
        <v>003085</v>
      </c>
      <c r="E425" s="17" t="str">
        <f t="shared" si="35"/>
        <v>0003085</v>
      </c>
      <c r="F425" s="18" t="s">
        <v>30</v>
      </c>
      <c r="G425" s="19">
        <v>44533</v>
      </c>
      <c r="H425" s="20" t="s">
        <v>105</v>
      </c>
      <c r="I425" s="27">
        <v>732983</v>
      </c>
      <c r="J425" s="20" t="s">
        <v>32</v>
      </c>
      <c r="K425" s="27">
        <v>73298</v>
      </c>
      <c r="L425" s="98"/>
      <c r="M425" s="99"/>
      <c r="N425" s="100"/>
      <c r="O425" s="46"/>
      <c r="P425" s="47"/>
    </row>
    <row r="426" spans="1:16" ht="14.45" hidden="1" customHeight="1">
      <c r="A426" s="39">
        <v>407</v>
      </c>
      <c r="B426" s="97"/>
      <c r="C426" s="15" t="s">
        <v>486</v>
      </c>
      <c r="D426" s="16" t="str">
        <f t="shared" si="36"/>
        <v>003281</v>
      </c>
      <c r="E426" s="17" t="str">
        <f t="shared" si="35"/>
        <v>0003281</v>
      </c>
      <c r="F426" s="18" t="s">
        <v>30</v>
      </c>
      <c r="G426" s="19">
        <v>44534</v>
      </c>
      <c r="H426" s="20" t="s">
        <v>55</v>
      </c>
      <c r="I426" s="27">
        <v>852303</v>
      </c>
      <c r="J426" s="20" t="s">
        <v>32</v>
      </c>
      <c r="K426" s="27">
        <v>85230</v>
      </c>
      <c r="L426" s="98"/>
      <c r="M426" s="99"/>
      <c r="N426" s="100"/>
      <c r="O426" s="46"/>
      <c r="P426" s="47"/>
    </row>
    <row r="427" spans="1:16" ht="14.45" hidden="1" customHeight="1">
      <c r="A427" s="39">
        <v>408</v>
      </c>
      <c r="B427" s="97"/>
      <c r="C427" s="15" t="s">
        <v>487</v>
      </c>
      <c r="D427" s="16" t="str">
        <f>RIGHT(C427,4)</f>
        <v>2796</v>
      </c>
      <c r="E427" s="17" t="str">
        <f t="shared" si="35"/>
        <v>0002796</v>
      </c>
      <c r="F427" s="18" t="s">
        <v>30</v>
      </c>
      <c r="G427" s="19">
        <v>44532</v>
      </c>
      <c r="H427" s="20" t="s">
        <v>235</v>
      </c>
      <c r="I427" s="27">
        <v>863819</v>
      </c>
      <c r="J427" s="20" t="s">
        <v>32</v>
      </c>
      <c r="K427" s="27">
        <v>86382</v>
      </c>
      <c r="L427" s="98"/>
      <c r="M427" s="99"/>
      <c r="N427" s="100"/>
      <c r="O427" s="46"/>
      <c r="P427" s="47"/>
    </row>
    <row r="428" spans="1:16" ht="14.45" hidden="1" customHeight="1">
      <c r="A428" s="39">
        <v>409</v>
      </c>
      <c r="B428" s="97"/>
      <c r="C428" s="15" t="s">
        <v>488</v>
      </c>
      <c r="D428" s="16" t="str">
        <f t="shared" si="36"/>
        <v>003083</v>
      </c>
      <c r="E428" s="17" t="str">
        <f t="shared" si="35"/>
        <v>0003083</v>
      </c>
      <c r="F428" s="18" t="s">
        <v>30</v>
      </c>
      <c r="G428" s="19">
        <v>44533</v>
      </c>
      <c r="H428" s="20" t="s">
        <v>55</v>
      </c>
      <c r="I428" s="27">
        <v>276001</v>
      </c>
      <c r="J428" s="20" t="s">
        <v>32</v>
      </c>
      <c r="K428" s="27">
        <v>27600</v>
      </c>
      <c r="L428" s="98"/>
      <c r="M428" s="99"/>
      <c r="N428" s="100"/>
      <c r="O428" s="46"/>
      <c r="P428" s="47"/>
    </row>
    <row r="429" spans="1:16" ht="14.45" hidden="1" customHeight="1">
      <c r="A429" s="39">
        <v>410</v>
      </c>
      <c r="B429" s="97"/>
      <c r="C429" s="15" t="s">
        <v>489</v>
      </c>
      <c r="D429" s="16" t="str">
        <f t="shared" ref="D429:D431" si="38">RIGHT(C429,4)</f>
        <v>3264</v>
      </c>
      <c r="E429" s="17" t="str">
        <f t="shared" si="35"/>
        <v>0003264</v>
      </c>
      <c r="F429" s="18" t="s">
        <v>30</v>
      </c>
      <c r="G429" s="19">
        <v>44534</v>
      </c>
      <c r="H429" s="20" t="s">
        <v>110</v>
      </c>
      <c r="I429" s="27">
        <v>762204</v>
      </c>
      <c r="J429" s="20" t="s">
        <v>32</v>
      </c>
      <c r="K429" s="27">
        <v>76220</v>
      </c>
      <c r="L429" s="98"/>
      <c r="M429" s="99"/>
      <c r="N429" s="100"/>
      <c r="O429" s="46"/>
      <c r="P429" s="47"/>
    </row>
    <row r="430" spans="1:16" ht="14.45" hidden="1" customHeight="1">
      <c r="A430" s="39">
        <v>411</v>
      </c>
      <c r="B430" s="97"/>
      <c r="C430" s="15" t="s">
        <v>490</v>
      </c>
      <c r="D430" s="16" t="str">
        <f t="shared" si="38"/>
        <v>3111</v>
      </c>
      <c r="E430" s="17" t="str">
        <f t="shared" si="35"/>
        <v>0003111</v>
      </c>
      <c r="F430" s="18" t="s">
        <v>30</v>
      </c>
      <c r="G430" s="19">
        <v>44533</v>
      </c>
      <c r="H430" s="20" t="s">
        <v>235</v>
      </c>
      <c r="I430" s="27">
        <v>610819</v>
      </c>
      <c r="J430" s="20" t="s">
        <v>32</v>
      </c>
      <c r="K430" s="27">
        <v>61082</v>
      </c>
      <c r="L430" s="98"/>
      <c r="M430" s="99"/>
      <c r="N430" s="100"/>
      <c r="O430" s="46"/>
      <c r="P430" s="47"/>
    </row>
    <row r="431" spans="1:16" ht="14.45" hidden="1" customHeight="1">
      <c r="A431" s="39">
        <v>412</v>
      </c>
      <c r="B431" s="97"/>
      <c r="C431" s="15" t="s">
        <v>491</v>
      </c>
      <c r="D431" s="16" t="str">
        <f t="shared" si="38"/>
        <v>4592</v>
      </c>
      <c r="E431" s="17" t="str">
        <f t="shared" si="35"/>
        <v>0004592</v>
      </c>
      <c r="F431" s="18" t="s">
        <v>30</v>
      </c>
      <c r="G431" s="19">
        <v>44547</v>
      </c>
      <c r="H431" s="20" t="s">
        <v>110</v>
      </c>
      <c r="I431" s="27">
        <v>673486</v>
      </c>
      <c r="J431" s="20" t="s">
        <v>32</v>
      </c>
      <c r="K431" s="27">
        <v>67349</v>
      </c>
      <c r="L431" s="98"/>
      <c r="M431" s="99"/>
      <c r="N431" s="100"/>
      <c r="O431" s="46"/>
      <c r="P431" s="47"/>
    </row>
    <row r="432" spans="1:16" ht="14.45" hidden="1" customHeight="1">
      <c r="A432" s="39">
        <v>413</v>
      </c>
      <c r="B432" s="97"/>
      <c r="C432" s="15" t="s">
        <v>492</v>
      </c>
      <c r="D432" s="16" t="str">
        <f t="shared" si="36"/>
        <v>003716</v>
      </c>
      <c r="E432" s="17" t="str">
        <f t="shared" si="35"/>
        <v>0003716</v>
      </c>
      <c r="F432" s="18" t="s">
        <v>30</v>
      </c>
      <c r="G432" s="19">
        <v>44539</v>
      </c>
      <c r="H432" s="20" t="s">
        <v>220</v>
      </c>
      <c r="I432" s="27">
        <v>1872758</v>
      </c>
      <c r="J432" s="20" t="s">
        <v>32</v>
      </c>
      <c r="K432" s="27">
        <v>187276</v>
      </c>
      <c r="L432" s="98"/>
      <c r="M432" s="99"/>
      <c r="N432" s="100"/>
      <c r="O432" s="46"/>
      <c r="P432" s="47"/>
    </row>
    <row r="433" spans="1:16" ht="14.45" hidden="1" customHeight="1">
      <c r="A433" s="39">
        <v>414</v>
      </c>
      <c r="B433" s="97"/>
      <c r="C433" s="15" t="s">
        <v>493</v>
      </c>
      <c r="D433" s="16" t="str">
        <f t="shared" si="36"/>
        <v>005725</v>
      </c>
      <c r="E433" s="17" t="str">
        <f t="shared" si="35"/>
        <v>0005725</v>
      </c>
      <c r="F433" s="18" t="s">
        <v>30</v>
      </c>
      <c r="G433" s="19">
        <v>44559</v>
      </c>
      <c r="H433" s="20" t="s">
        <v>296</v>
      </c>
      <c r="I433" s="27">
        <v>886820</v>
      </c>
      <c r="J433" s="20" t="s">
        <v>32</v>
      </c>
      <c r="K433" s="27">
        <v>88682</v>
      </c>
      <c r="L433" s="98"/>
      <c r="M433" s="99"/>
      <c r="N433" s="100"/>
      <c r="O433" s="46"/>
      <c r="P433" s="47"/>
    </row>
    <row r="434" spans="1:16" ht="14.45" hidden="1" customHeight="1">
      <c r="A434" s="39">
        <v>415</v>
      </c>
      <c r="B434" s="97"/>
      <c r="C434" s="15" t="s">
        <v>494</v>
      </c>
      <c r="D434" s="16" t="str">
        <f t="shared" si="36"/>
        <v>005723</v>
      </c>
      <c r="E434" s="17" t="str">
        <f t="shared" si="35"/>
        <v>0005723</v>
      </c>
      <c r="F434" s="18" t="s">
        <v>30</v>
      </c>
      <c r="G434" s="19">
        <v>44559</v>
      </c>
      <c r="H434" s="20" t="s">
        <v>122</v>
      </c>
      <c r="I434" s="27">
        <v>1935963</v>
      </c>
      <c r="J434" s="20" t="s">
        <v>32</v>
      </c>
      <c r="K434" s="27">
        <v>193596</v>
      </c>
      <c r="L434" s="98"/>
      <c r="M434" s="99"/>
      <c r="N434" s="100"/>
      <c r="O434" s="46"/>
      <c r="P434" s="47"/>
    </row>
    <row r="435" spans="1:16" ht="14.45" hidden="1" customHeight="1">
      <c r="A435" s="39">
        <v>416</v>
      </c>
      <c r="B435" s="97"/>
      <c r="C435" s="15" t="s">
        <v>495</v>
      </c>
      <c r="D435" s="16" t="str">
        <f t="shared" si="36"/>
        <v>005473</v>
      </c>
      <c r="E435" s="17" t="str">
        <f t="shared" si="35"/>
        <v>0005473</v>
      </c>
      <c r="F435" s="18" t="s">
        <v>30</v>
      </c>
      <c r="G435" s="19">
        <v>44555</v>
      </c>
      <c r="H435" s="20" t="s">
        <v>55</v>
      </c>
      <c r="I435" s="27">
        <v>886820</v>
      </c>
      <c r="J435" s="20" t="s">
        <v>32</v>
      </c>
      <c r="K435" s="27">
        <v>88682</v>
      </c>
      <c r="L435" s="98"/>
      <c r="M435" s="99"/>
      <c r="N435" s="100"/>
      <c r="O435" s="46"/>
      <c r="P435" s="47"/>
    </row>
    <row r="436" spans="1:16" ht="14.45" hidden="1" customHeight="1">
      <c r="A436" s="39">
        <v>417</v>
      </c>
      <c r="B436" s="97"/>
      <c r="C436" s="15" t="s">
        <v>496</v>
      </c>
      <c r="D436" s="16" t="str">
        <f t="shared" si="36"/>
        <v>004173</v>
      </c>
      <c r="E436" s="17" t="str">
        <f t="shared" si="35"/>
        <v>0004173</v>
      </c>
      <c r="F436" s="18" t="s">
        <v>30</v>
      </c>
      <c r="G436" s="19">
        <v>44544</v>
      </c>
      <c r="H436" s="20" t="s">
        <v>55</v>
      </c>
      <c r="I436" s="27">
        <v>1796691</v>
      </c>
      <c r="J436" s="20" t="s">
        <v>32</v>
      </c>
      <c r="K436" s="27">
        <v>179669</v>
      </c>
      <c r="L436" s="98"/>
      <c r="M436" s="99"/>
      <c r="N436" s="100"/>
      <c r="O436" s="46"/>
      <c r="P436" s="47"/>
    </row>
    <row r="437" spans="1:16" ht="14.45" hidden="1" customHeight="1">
      <c r="A437" s="39">
        <v>418</v>
      </c>
      <c r="B437" s="97"/>
      <c r="C437" s="15" t="s">
        <v>497</v>
      </c>
      <c r="D437" s="16" t="str">
        <f>RIGHT(C437,4)</f>
        <v>5682</v>
      </c>
      <c r="E437" s="17" t="str">
        <f t="shared" si="35"/>
        <v>0005682</v>
      </c>
      <c r="F437" s="18" t="s">
        <v>30</v>
      </c>
      <c r="G437" s="19">
        <v>44559</v>
      </c>
      <c r="H437" s="20" t="s">
        <v>105</v>
      </c>
      <c r="I437" s="27">
        <v>398165</v>
      </c>
      <c r="J437" s="20" t="s">
        <v>32</v>
      </c>
      <c r="K437" s="27">
        <v>39817</v>
      </c>
      <c r="L437" s="98"/>
      <c r="M437" s="99"/>
      <c r="N437" s="100"/>
      <c r="O437" s="46"/>
      <c r="P437" s="47"/>
    </row>
    <row r="438" spans="1:16" ht="14.45" hidden="1" customHeight="1">
      <c r="A438" s="39">
        <v>419</v>
      </c>
      <c r="B438" s="97"/>
      <c r="C438" s="15" t="s">
        <v>498</v>
      </c>
      <c r="D438" s="16" t="str">
        <f t="shared" si="36"/>
        <v>005354</v>
      </c>
      <c r="E438" s="17" t="str">
        <f t="shared" si="35"/>
        <v>0005354</v>
      </c>
      <c r="F438" s="18" t="s">
        <v>30</v>
      </c>
      <c r="G438" s="19">
        <v>44554</v>
      </c>
      <c r="H438" s="20" t="s">
        <v>217</v>
      </c>
      <c r="I438" s="27">
        <v>963626</v>
      </c>
      <c r="J438" s="20" t="s">
        <v>32</v>
      </c>
      <c r="K438" s="27">
        <v>96363</v>
      </c>
      <c r="L438" s="98"/>
      <c r="M438" s="99"/>
      <c r="N438" s="100"/>
      <c r="O438" s="46"/>
      <c r="P438" s="47"/>
    </row>
    <row r="439" spans="1:16" ht="14.45" hidden="1" customHeight="1">
      <c r="A439" s="39">
        <v>420</v>
      </c>
      <c r="B439" s="97"/>
      <c r="C439" s="15" t="s">
        <v>499</v>
      </c>
      <c r="D439" s="16" t="str">
        <f t="shared" si="36"/>
        <v>004551</v>
      </c>
      <c r="E439" s="17" t="str">
        <f t="shared" si="35"/>
        <v>0004551</v>
      </c>
      <c r="F439" s="18" t="s">
        <v>30</v>
      </c>
      <c r="G439" s="19">
        <v>44546</v>
      </c>
      <c r="H439" s="20" t="s">
        <v>105</v>
      </c>
      <c r="I439" s="27">
        <v>2139990</v>
      </c>
      <c r="J439" s="20" t="s">
        <v>32</v>
      </c>
      <c r="K439" s="27">
        <v>213999</v>
      </c>
      <c r="L439" s="98"/>
      <c r="M439" s="99"/>
      <c r="N439" s="100"/>
      <c r="O439" s="46"/>
      <c r="P439" s="47"/>
    </row>
    <row r="440" spans="1:16" ht="14.45" hidden="1" customHeight="1">
      <c r="A440" s="39">
        <v>421</v>
      </c>
      <c r="B440" s="97"/>
      <c r="C440" s="15" t="s">
        <v>500</v>
      </c>
      <c r="D440" s="16" t="str">
        <f t="shared" ref="D440:D441" si="39">RIGHT(C440,4)</f>
        <v>5516</v>
      </c>
      <c r="E440" s="17" t="str">
        <f t="shared" si="35"/>
        <v>0005516</v>
      </c>
      <c r="F440" s="18" t="s">
        <v>30</v>
      </c>
      <c r="G440" s="19">
        <v>44557</v>
      </c>
      <c r="H440" s="20" t="s">
        <v>235</v>
      </c>
      <c r="I440" s="27">
        <v>642492</v>
      </c>
      <c r="J440" s="20" t="s">
        <v>32</v>
      </c>
      <c r="K440" s="27">
        <v>64249</v>
      </c>
      <c r="L440" s="98"/>
      <c r="M440" s="99"/>
      <c r="N440" s="100"/>
      <c r="O440" s="46"/>
      <c r="P440" s="47"/>
    </row>
    <row r="441" spans="1:16" ht="14.45" hidden="1" customHeight="1">
      <c r="A441" s="39">
        <v>422</v>
      </c>
      <c r="B441" s="97"/>
      <c r="C441" s="15" t="s">
        <v>501</v>
      </c>
      <c r="D441" s="16" t="str">
        <f t="shared" si="39"/>
        <v>4746</v>
      </c>
      <c r="E441" s="17" t="str">
        <f t="shared" si="35"/>
        <v>0004746</v>
      </c>
      <c r="F441" s="18" t="s">
        <v>30</v>
      </c>
      <c r="G441" s="19">
        <v>44550</v>
      </c>
      <c r="H441" s="20" t="s">
        <v>119</v>
      </c>
      <c r="I441" s="27">
        <v>679872</v>
      </c>
      <c r="J441" s="20" t="s">
        <v>32</v>
      </c>
      <c r="K441" s="27">
        <v>67987</v>
      </c>
      <c r="L441" s="98"/>
      <c r="M441" s="99"/>
      <c r="N441" s="100"/>
      <c r="O441" s="46"/>
      <c r="P441" s="47"/>
    </row>
    <row r="442" spans="1:16" ht="14.45" hidden="1" customHeight="1">
      <c r="A442" s="39">
        <v>423</v>
      </c>
      <c r="B442" s="97"/>
      <c r="C442" s="15" t="s">
        <v>502</v>
      </c>
      <c r="D442" s="16" t="str">
        <f t="shared" si="36"/>
        <v>005369</v>
      </c>
      <c r="E442" s="17" t="str">
        <f t="shared" si="35"/>
        <v>0005369</v>
      </c>
      <c r="F442" s="18" t="s">
        <v>30</v>
      </c>
      <c r="G442" s="19">
        <v>44554</v>
      </c>
      <c r="H442" s="20" t="s">
        <v>263</v>
      </c>
      <c r="I442" s="27">
        <v>1290691</v>
      </c>
      <c r="J442" s="20" t="s">
        <v>32</v>
      </c>
      <c r="K442" s="27">
        <v>129069</v>
      </c>
      <c r="L442" s="98"/>
      <c r="M442" s="99"/>
      <c r="N442" s="100"/>
      <c r="O442" s="46"/>
      <c r="P442" s="47"/>
    </row>
    <row r="443" spans="1:16" ht="14.45" hidden="1" customHeight="1">
      <c r="A443" s="39">
        <v>424</v>
      </c>
      <c r="B443" s="97"/>
      <c r="C443" s="15" t="s">
        <v>503</v>
      </c>
      <c r="D443" s="16" t="str">
        <f t="shared" si="36"/>
        <v>005372</v>
      </c>
      <c r="E443" s="17" t="str">
        <f t="shared" si="35"/>
        <v>0005372</v>
      </c>
      <c r="F443" s="18" t="s">
        <v>30</v>
      </c>
      <c r="G443" s="19">
        <v>44554</v>
      </c>
      <c r="H443" s="20" t="s">
        <v>235</v>
      </c>
      <c r="I443" s="27">
        <v>1106137</v>
      </c>
      <c r="J443" s="20" t="s">
        <v>32</v>
      </c>
      <c r="K443" s="27">
        <v>110614</v>
      </c>
      <c r="L443" s="98"/>
      <c r="M443" s="99"/>
      <c r="N443" s="100"/>
      <c r="O443" s="46"/>
      <c r="P443" s="47"/>
    </row>
    <row r="444" spans="1:16" ht="14.45" hidden="1" customHeight="1">
      <c r="A444" s="39">
        <v>425</v>
      </c>
      <c r="B444" s="97"/>
      <c r="C444" s="15" t="s">
        <v>504</v>
      </c>
      <c r="D444" s="16" t="str">
        <f t="shared" si="36"/>
        <v>005359</v>
      </c>
      <c r="E444" s="17" t="str">
        <f t="shared" si="35"/>
        <v>0005359</v>
      </c>
      <c r="F444" s="18" t="s">
        <v>30</v>
      </c>
      <c r="G444" s="19">
        <v>44554</v>
      </c>
      <c r="H444" s="20" t="s">
        <v>122</v>
      </c>
      <c r="I444" s="27">
        <v>2958225</v>
      </c>
      <c r="J444" s="20" t="s">
        <v>32</v>
      </c>
      <c r="K444" s="27">
        <v>295823</v>
      </c>
      <c r="L444" s="98"/>
      <c r="M444" s="99"/>
      <c r="N444" s="100"/>
      <c r="O444" s="46"/>
      <c r="P444" s="47"/>
    </row>
    <row r="445" spans="1:16" ht="14.45" hidden="1" customHeight="1">
      <c r="A445" s="39">
        <v>426</v>
      </c>
      <c r="B445" s="97"/>
      <c r="C445" s="15" t="s">
        <v>505</v>
      </c>
      <c r="D445" s="16" t="str">
        <f t="shared" si="36"/>
        <v>005350</v>
      </c>
      <c r="E445" s="17" t="str">
        <f t="shared" si="35"/>
        <v>0005350</v>
      </c>
      <c r="F445" s="18" t="s">
        <v>30</v>
      </c>
      <c r="G445" s="19">
        <v>44554</v>
      </c>
      <c r="H445" s="20" t="s">
        <v>105</v>
      </c>
      <c r="I445" s="27">
        <v>648198</v>
      </c>
      <c r="J445" s="20" t="s">
        <v>32</v>
      </c>
      <c r="K445" s="27">
        <v>64820</v>
      </c>
      <c r="L445" s="98"/>
      <c r="M445" s="99"/>
      <c r="N445" s="100"/>
      <c r="O445" s="46"/>
      <c r="P445" s="47"/>
    </row>
    <row r="446" spans="1:16" ht="14.45" hidden="1" customHeight="1">
      <c r="A446" s="39">
        <v>427</v>
      </c>
      <c r="B446" s="97"/>
      <c r="C446" s="15" t="s">
        <v>506</v>
      </c>
      <c r="D446" s="16" t="str">
        <f t="shared" si="36"/>
        <v>004179</v>
      </c>
      <c r="E446" s="17" t="str">
        <f t="shared" si="35"/>
        <v>0004179</v>
      </c>
      <c r="F446" s="18" t="s">
        <v>30</v>
      </c>
      <c r="G446" s="19">
        <v>44544</v>
      </c>
      <c r="H446" s="20" t="s">
        <v>110</v>
      </c>
      <c r="I446" s="27">
        <v>2623962</v>
      </c>
      <c r="J446" s="20" t="s">
        <v>32</v>
      </c>
      <c r="K446" s="27">
        <v>262396</v>
      </c>
      <c r="L446" s="98"/>
      <c r="M446" s="99"/>
      <c r="N446" s="100"/>
      <c r="O446" s="46"/>
      <c r="P446" s="47"/>
    </row>
    <row r="447" spans="1:16" ht="14.45" hidden="1" customHeight="1">
      <c r="A447" s="39">
        <v>428</v>
      </c>
      <c r="B447" s="97"/>
      <c r="C447" s="15" t="s">
        <v>507</v>
      </c>
      <c r="D447" s="16" t="str">
        <f t="shared" si="36"/>
        <v>004604</v>
      </c>
      <c r="E447" s="17" t="str">
        <f t="shared" si="35"/>
        <v>0004604</v>
      </c>
      <c r="F447" s="18" t="s">
        <v>30</v>
      </c>
      <c r="G447" s="19">
        <v>44547</v>
      </c>
      <c r="H447" s="20" t="s">
        <v>110</v>
      </c>
      <c r="I447" s="27">
        <v>1290691</v>
      </c>
      <c r="J447" s="20" t="s">
        <v>32</v>
      </c>
      <c r="K447" s="27">
        <v>129069</v>
      </c>
      <c r="L447" s="98"/>
      <c r="M447" s="99"/>
      <c r="N447" s="100"/>
      <c r="O447" s="46"/>
      <c r="P447" s="47"/>
    </row>
    <row r="448" spans="1:16" ht="14.45" hidden="1" customHeight="1">
      <c r="A448" s="39">
        <v>429</v>
      </c>
      <c r="B448" s="97"/>
      <c r="C448" s="15" t="s">
        <v>508</v>
      </c>
      <c r="D448" s="16" t="str">
        <f t="shared" ref="D448:D449" si="40">RIGHT(C448,4)</f>
        <v>4175</v>
      </c>
      <c r="E448" s="17" t="str">
        <f t="shared" si="35"/>
        <v>0004175</v>
      </c>
      <c r="F448" s="18" t="s">
        <v>30</v>
      </c>
      <c r="G448" s="19">
        <v>44544</v>
      </c>
      <c r="H448" s="20" t="s">
        <v>55</v>
      </c>
      <c r="I448" s="27">
        <v>4226937</v>
      </c>
      <c r="J448" s="20" t="s">
        <v>32</v>
      </c>
      <c r="K448" s="27">
        <v>422694</v>
      </c>
      <c r="L448" s="98"/>
      <c r="M448" s="99"/>
      <c r="N448" s="100"/>
      <c r="O448" s="46"/>
      <c r="P448" s="47"/>
    </row>
    <row r="449" spans="1:16" ht="14.45" hidden="1" customHeight="1">
      <c r="A449" s="39">
        <v>430</v>
      </c>
      <c r="B449" s="97"/>
      <c r="C449" s="15" t="s">
        <v>509</v>
      </c>
      <c r="D449" s="16" t="str">
        <f t="shared" si="40"/>
        <v>3082</v>
      </c>
      <c r="E449" s="17" t="str">
        <f t="shared" si="35"/>
        <v>0003082</v>
      </c>
      <c r="F449" s="18" t="s">
        <v>30</v>
      </c>
      <c r="G449" s="19">
        <v>44533</v>
      </c>
      <c r="H449" s="20" t="s">
        <v>119</v>
      </c>
      <c r="I449" s="27">
        <v>882272</v>
      </c>
      <c r="J449" s="20" t="s">
        <v>32</v>
      </c>
      <c r="K449" s="27">
        <v>88227</v>
      </c>
      <c r="L449" s="98"/>
      <c r="M449" s="99"/>
      <c r="N449" s="100"/>
      <c r="O449" s="46"/>
      <c r="P449" s="47"/>
    </row>
    <row r="450" spans="1:16" ht="14.45" hidden="1" customHeight="1">
      <c r="A450" s="39">
        <v>431</v>
      </c>
      <c r="B450" s="97"/>
      <c r="C450" s="15" t="s">
        <v>510</v>
      </c>
      <c r="D450" s="16" t="str">
        <f t="shared" si="36"/>
        <v>004550</v>
      </c>
      <c r="E450" s="17" t="str">
        <f t="shared" si="35"/>
        <v>0004550</v>
      </c>
      <c r="F450" s="18" t="s">
        <v>30</v>
      </c>
      <c r="G450" s="19">
        <v>44546</v>
      </c>
      <c r="H450" s="20" t="s">
        <v>105</v>
      </c>
      <c r="I450" s="27">
        <v>2738043</v>
      </c>
      <c r="J450" s="20" t="s">
        <v>32</v>
      </c>
      <c r="K450" s="27">
        <v>273804</v>
      </c>
      <c r="L450" s="98"/>
      <c r="M450" s="99"/>
      <c r="N450" s="100"/>
      <c r="O450" s="46"/>
      <c r="P450" s="47"/>
    </row>
    <row r="451" spans="1:16" ht="14.45" hidden="1" customHeight="1">
      <c r="A451" s="39">
        <v>432</v>
      </c>
      <c r="B451" s="97"/>
      <c r="C451" s="15" t="s">
        <v>511</v>
      </c>
      <c r="D451" s="16" t="str">
        <f>RIGHT(C451,4)</f>
        <v>4023</v>
      </c>
      <c r="E451" s="17" t="str">
        <f t="shared" si="35"/>
        <v>0004023</v>
      </c>
      <c r="F451" s="18" t="s">
        <v>30</v>
      </c>
      <c r="G451" s="19">
        <v>44543</v>
      </c>
      <c r="H451" s="20" t="s">
        <v>119</v>
      </c>
      <c r="I451" s="27">
        <v>3041066</v>
      </c>
      <c r="J451" s="20" t="s">
        <v>32</v>
      </c>
      <c r="K451" s="27">
        <v>304107</v>
      </c>
      <c r="L451" s="98"/>
      <c r="M451" s="99"/>
      <c r="N451" s="100"/>
      <c r="O451" s="46"/>
      <c r="P451" s="47"/>
    </row>
    <row r="452" spans="1:16" ht="14.45" hidden="1" customHeight="1">
      <c r="A452" s="39">
        <v>433</v>
      </c>
      <c r="B452" s="97"/>
      <c r="C452" s="15" t="s">
        <v>512</v>
      </c>
      <c r="D452" s="16" t="str">
        <f t="shared" si="36"/>
        <v>004371</v>
      </c>
      <c r="E452" s="17" t="str">
        <f t="shared" si="35"/>
        <v>0004371</v>
      </c>
      <c r="F452" s="18" t="s">
        <v>30</v>
      </c>
      <c r="G452" s="19">
        <v>44545</v>
      </c>
      <c r="H452" s="20" t="s">
        <v>138</v>
      </c>
      <c r="I452" s="27">
        <v>403871</v>
      </c>
      <c r="J452" s="20" t="s">
        <v>32</v>
      </c>
      <c r="K452" s="27">
        <v>40387</v>
      </c>
      <c r="L452" s="98"/>
      <c r="M452" s="99"/>
      <c r="N452" s="100"/>
      <c r="O452" s="46"/>
      <c r="P452" s="47"/>
    </row>
    <row r="453" spans="1:16" ht="14.45" hidden="1" customHeight="1">
      <c r="A453" s="39">
        <v>434</v>
      </c>
      <c r="B453" s="97"/>
      <c r="C453" s="15" t="s">
        <v>513</v>
      </c>
      <c r="D453" s="16" t="str">
        <f t="shared" si="36"/>
        <v>004174</v>
      </c>
      <c r="E453" s="17" t="str">
        <f t="shared" si="35"/>
        <v>0004174</v>
      </c>
      <c r="F453" s="18" t="s">
        <v>30</v>
      </c>
      <c r="G453" s="19">
        <v>44544</v>
      </c>
      <c r="H453" s="20" t="s">
        <v>55</v>
      </c>
      <c r="I453" s="27">
        <v>1919037</v>
      </c>
      <c r="J453" s="20" t="s">
        <v>32</v>
      </c>
      <c r="K453" s="27">
        <v>191904</v>
      </c>
      <c r="L453" s="98"/>
      <c r="M453" s="99"/>
      <c r="N453" s="100"/>
      <c r="O453" s="46"/>
      <c r="P453" s="47"/>
    </row>
    <row r="454" spans="1:16" ht="14.45" hidden="1" customHeight="1">
      <c r="A454" s="39">
        <v>435</v>
      </c>
      <c r="B454" s="97"/>
      <c r="C454" s="15" t="s">
        <v>514</v>
      </c>
      <c r="D454" s="16" t="str">
        <f t="shared" si="36"/>
        <v>004005</v>
      </c>
      <c r="E454" s="17" t="str">
        <f t="shared" si="35"/>
        <v>0004005</v>
      </c>
      <c r="F454" s="18" t="s">
        <v>30</v>
      </c>
      <c r="G454" s="19">
        <v>44543</v>
      </c>
      <c r="H454" s="20" t="s">
        <v>105</v>
      </c>
      <c r="I454" s="27">
        <v>1970562</v>
      </c>
      <c r="J454" s="20" t="s">
        <v>32</v>
      </c>
      <c r="K454" s="27">
        <v>197056</v>
      </c>
      <c r="L454" s="98"/>
      <c r="M454" s="99"/>
      <c r="N454" s="100"/>
      <c r="O454" s="46"/>
      <c r="P454" s="47"/>
    </row>
    <row r="455" spans="1:16" ht="14.45" hidden="1" customHeight="1">
      <c r="A455" s="39">
        <v>436</v>
      </c>
      <c r="B455" s="97"/>
      <c r="C455" s="15" t="s">
        <v>515</v>
      </c>
      <c r="D455" s="16" t="str">
        <f t="shared" si="36"/>
        <v>004028</v>
      </c>
      <c r="E455" s="17" t="str">
        <f t="shared" si="35"/>
        <v>0004028</v>
      </c>
      <c r="F455" s="18" t="s">
        <v>30</v>
      </c>
      <c r="G455" s="19">
        <v>44543</v>
      </c>
      <c r="H455" s="20" t="s">
        <v>55</v>
      </c>
      <c r="I455" s="27">
        <v>1418560</v>
      </c>
      <c r="J455" s="20" t="s">
        <v>32</v>
      </c>
      <c r="K455" s="27">
        <v>141856</v>
      </c>
      <c r="L455" s="98"/>
      <c r="M455" s="99"/>
      <c r="N455" s="100"/>
      <c r="O455" s="46"/>
      <c r="P455" s="47"/>
    </row>
    <row r="456" spans="1:16" ht="14.45" hidden="1" customHeight="1">
      <c r="A456" s="39">
        <v>437</v>
      </c>
      <c r="B456" s="97"/>
      <c r="C456" s="15" t="s">
        <v>516</v>
      </c>
      <c r="D456" s="16" t="str">
        <f t="shared" si="36"/>
        <v>004006</v>
      </c>
      <c r="E456" s="17" t="str">
        <f t="shared" si="35"/>
        <v>0004006</v>
      </c>
      <c r="F456" s="18" t="s">
        <v>30</v>
      </c>
      <c r="G456" s="19">
        <v>44543</v>
      </c>
      <c r="H456" s="20" t="s">
        <v>105</v>
      </c>
      <c r="I456" s="27">
        <v>2473092</v>
      </c>
      <c r="J456" s="20" t="s">
        <v>32</v>
      </c>
      <c r="K456" s="27">
        <v>247309</v>
      </c>
      <c r="L456" s="98"/>
      <c r="M456" s="99"/>
      <c r="N456" s="100"/>
      <c r="O456" s="46"/>
      <c r="P456" s="47"/>
    </row>
    <row r="457" spans="1:16" ht="14.45" hidden="1" customHeight="1">
      <c r="A457" s="39">
        <v>438</v>
      </c>
      <c r="B457" s="97"/>
      <c r="C457" s="15" t="s">
        <v>517</v>
      </c>
      <c r="D457" s="16" t="str">
        <f t="shared" si="36"/>
        <v>004394</v>
      </c>
      <c r="E457" s="17" t="str">
        <f t="shared" si="35"/>
        <v>0004394</v>
      </c>
      <c r="F457" s="18" t="s">
        <v>30</v>
      </c>
      <c r="G457" s="19">
        <v>44545</v>
      </c>
      <c r="H457" s="20" t="s">
        <v>110</v>
      </c>
      <c r="I457" s="27">
        <v>1710640</v>
      </c>
      <c r="J457" s="20" t="s">
        <v>32</v>
      </c>
      <c r="K457" s="27">
        <v>171064</v>
      </c>
      <c r="L457" s="98"/>
      <c r="M457" s="99"/>
      <c r="N457" s="100"/>
      <c r="O457" s="46"/>
      <c r="P457" s="47"/>
    </row>
    <row r="458" spans="1:16" ht="14.45" hidden="1" customHeight="1">
      <c r="A458" s="39">
        <v>439</v>
      </c>
      <c r="B458" s="97"/>
      <c r="C458" s="15" t="s">
        <v>518</v>
      </c>
      <c r="D458" s="16" t="str">
        <f t="shared" si="36"/>
        <v>004385</v>
      </c>
      <c r="E458" s="17" t="str">
        <f t="shared" si="35"/>
        <v>0004385</v>
      </c>
      <c r="F458" s="18" t="s">
        <v>30</v>
      </c>
      <c r="G458" s="19">
        <v>44545</v>
      </c>
      <c r="H458" s="20" t="s">
        <v>122</v>
      </c>
      <c r="I458" s="27">
        <v>1443453</v>
      </c>
      <c r="J458" s="20" t="s">
        <v>32</v>
      </c>
      <c r="K458" s="27">
        <v>144345</v>
      </c>
      <c r="L458" s="98"/>
      <c r="M458" s="99"/>
      <c r="N458" s="100"/>
      <c r="O458" s="46"/>
      <c r="P458" s="47"/>
    </row>
    <row r="459" spans="1:16" ht="14.45" hidden="1" customHeight="1">
      <c r="A459" s="39">
        <v>440</v>
      </c>
      <c r="B459" s="97"/>
      <c r="C459" s="15" t="s">
        <v>519</v>
      </c>
      <c r="D459" s="16" t="str">
        <f t="shared" si="36"/>
        <v>004383</v>
      </c>
      <c r="E459" s="17" t="str">
        <f t="shared" si="35"/>
        <v>0004383</v>
      </c>
      <c r="F459" s="18" t="s">
        <v>30</v>
      </c>
      <c r="G459" s="19">
        <v>44545</v>
      </c>
      <c r="H459" s="20" t="s">
        <v>235</v>
      </c>
      <c r="I459" s="27">
        <v>2623962</v>
      </c>
      <c r="J459" s="20" t="s">
        <v>32</v>
      </c>
      <c r="K459" s="27">
        <v>262396</v>
      </c>
      <c r="L459" s="98"/>
      <c r="M459" s="99"/>
      <c r="N459" s="100"/>
      <c r="O459" s="46"/>
      <c r="P459" s="47"/>
    </row>
    <row r="460" spans="1:16" ht="14.45" hidden="1" customHeight="1">
      <c r="A460" s="39">
        <v>441</v>
      </c>
      <c r="B460" s="97"/>
      <c r="C460" s="15" t="s">
        <v>520</v>
      </c>
      <c r="D460" s="16" t="str">
        <f t="shared" si="36"/>
        <v>004377</v>
      </c>
      <c r="E460" s="17" t="str">
        <f t="shared" si="35"/>
        <v>0004377</v>
      </c>
      <c r="F460" s="18" t="s">
        <v>30</v>
      </c>
      <c r="G460" s="19">
        <v>44545</v>
      </c>
      <c r="H460" s="20" t="s">
        <v>105</v>
      </c>
      <c r="I460" s="27">
        <v>4880337</v>
      </c>
      <c r="J460" s="20" t="s">
        <v>32</v>
      </c>
      <c r="K460" s="27">
        <v>488034</v>
      </c>
      <c r="L460" s="98"/>
      <c r="M460" s="99"/>
      <c r="N460" s="100"/>
      <c r="O460" s="46"/>
      <c r="P460" s="47"/>
    </row>
    <row r="461" spans="1:16" ht="14.45" hidden="1" customHeight="1">
      <c r="A461" s="39">
        <v>442</v>
      </c>
      <c r="B461" s="97"/>
      <c r="C461" s="15" t="s">
        <v>521</v>
      </c>
      <c r="D461" s="16" t="str">
        <f t="shared" si="36"/>
        <v>003315</v>
      </c>
      <c r="E461" s="17" t="str">
        <f t="shared" si="35"/>
        <v>0003315</v>
      </c>
      <c r="F461" s="18" t="s">
        <v>30</v>
      </c>
      <c r="G461" s="19">
        <v>44536</v>
      </c>
      <c r="H461" s="20" t="s">
        <v>110</v>
      </c>
      <c r="I461" s="27">
        <v>1034451</v>
      </c>
      <c r="J461" s="20" t="s">
        <v>32</v>
      </c>
      <c r="K461" s="27">
        <v>103445</v>
      </c>
      <c r="L461" s="98"/>
      <c r="M461" s="99"/>
      <c r="N461" s="100"/>
      <c r="O461" s="46"/>
      <c r="P461" s="47"/>
    </row>
    <row r="462" spans="1:16" ht="14.45" hidden="1" customHeight="1">
      <c r="A462" s="39">
        <v>443</v>
      </c>
      <c r="B462" s="97"/>
      <c r="C462" s="15" t="s">
        <v>522</v>
      </c>
      <c r="D462" s="16" t="str">
        <f t="shared" si="36"/>
        <v>003791</v>
      </c>
      <c r="E462" s="17" t="str">
        <f t="shared" si="35"/>
        <v>0003791</v>
      </c>
      <c r="F462" s="18" t="s">
        <v>30</v>
      </c>
      <c r="G462" s="19">
        <v>44541</v>
      </c>
      <c r="H462" s="20" t="s">
        <v>55</v>
      </c>
      <c r="I462" s="27">
        <v>610819</v>
      </c>
      <c r="J462" s="20" t="s">
        <v>32</v>
      </c>
      <c r="K462" s="27">
        <v>61082</v>
      </c>
      <c r="L462" s="98"/>
      <c r="M462" s="99"/>
      <c r="N462" s="100"/>
      <c r="O462" s="46"/>
      <c r="P462" s="47"/>
    </row>
    <row r="463" spans="1:16" ht="14.45" hidden="1" customHeight="1">
      <c r="A463" s="39">
        <v>444</v>
      </c>
      <c r="B463" s="97"/>
      <c r="C463" s="15" t="s">
        <v>523</v>
      </c>
      <c r="D463" s="16" t="str">
        <f>RIGHT(C463,4)</f>
        <v>3305</v>
      </c>
      <c r="E463" s="17" t="str">
        <f t="shared" si="35"/>
        <v>0003305</v>
      </c>
      <c r="F463" s="18" t="s">
        <v>30</v>
      </c>
      <c r="G463" s="19">
        <v>44536</v>
      </c>
      <c r="H463" s="20" t="s">
        <v>119</v>
      </c>
      <c r="I463" s="27">
        <v>922162</v>
      </c>
      <c r="J463" s="20" t="s">
        <v>32</v>
      </c>
      <c r="K463" s="27">
        <v>92216</v>
      </c>
      <c r="L463" s="98"/>
      <c r="M463" s="99"/>
      <c r="N463" s="100"/>
      <c r="O463" s="46"/>
      <c r="P463" s="47"/>
    </row>
    <row r="464" spans="1:16" ht="14.45" hidden="1" customHeight="1">
      <c r="A464" s="39">
        <v>445</v>
      </c>
      <c r="B464" s="97"/>
      <c r="C464" s="15" t="s">
        <v>524</v>
      </c>
      <c r="D464" s="16" t="str">
        <f t="shared" si="36"/>
        <v>004169</v>
      </c>
      <c r="E464" s="17" t="str">
        <f t="shared" si="35"/>
        <v>0004169</v>
      </c>
      <c r="F464" s="18" t="s">
        <v>30</v>
      </c>
      <c r="G464" s="19">
        <v>44544</v>
      </c>
      <c r="H464" s="20" t="s">
        <v>105</v>
      </c>
      <c r="I464" s="27">
        <v>3407370</v>
      </c>
      <c r="J464" s="20" t="s">
        <v>32</v>
      </c>
      <c r="K464" s="27">
        <v>340737</v>
      </c>
      <c r="L464" s="98"/>
      <c r="M464" s="99"/>
      <c r="N464" s="100"/>
      <c r="O464" s="46"/>
      <c r="P464" s="47"/>
    </row>
    <row r="465" spans="1:16" ht="14.45" hidden="1" customHeight="1">
      <c r="A465" s="39">
        <v>446</v>
      </c>
      <c r="B465" s="97"/>
      <c r="C465" s="15" t="s">
        <v>525</v>
      </c>
      <c r="D465" s="16" t="str">
        <f t="shared" si="36"/>
        <v>003723</v>
      </c>
      <c r="E465" s="17" t="str">
        <f t="shared" si="35"/>
        <v>0003723</v>
      </c>
      <c r="F465" s="18" t="s">
        <v>30</v>
      </c>
      <c r="G465" s="19">
        <v>44539</v>
      </c>
      <c r="H465" s="20" t="s">
        <v>105</v>
      </c>
      <c r="I465" s="27">
        <v>1946600</v>
      </c>
      <c r="J465" s="20" t="s">
        <v>32</v>
      </c>
      <c r="K465" s="27">
        <v>194660</v>
      </c>
      <c r="L465" s="98"/>
      <c r="M465" s="99"/>
      <c r="N465" s="100"/>
      <c r="O465" s="46"/>
      <c r="P465" s="47"/>
    </row>
    <row r="466" spans="1:16" ht="14.45" hidden="1" customHeight="1">
      <c r="A466" s="39">
        <v>447</v>
      </c>
      <c r="B466" s="97"/>
      <c r="C466" s="15" t="s">
        <v>526</v>
      </c>
      <c r="D466" s="16" t="str">
        <f t="shared" si="36"/>
        <v>003297</v>
      </c>
      <c r="E466" s="17" t="str">
        <f t="shared" si="35"/>
        <v>0003297</v>
      </c>
      <c r="F466" s="18" t="s">
        <v>30</v>
      </c>
      <c r="G466" s="19">
        <v>44536</v>
      </c>
      <c r="H466" s="20" t="s">
        <v>235</v>
      </c>
      <c r="I466" s="27">
        <v>679872</v>
      </c>
      <c r="J466" s="20" t="s">
        <v>32</v>
      </c>
      <c r="K466" s="27">
        <v>67987</v>
      </c>
      <c r="L466" s="98"/>
      <c r="M466" s="99"/>
      <c r="N466" s="100"/>
      <c r="O466" s="46"/>
      <c r="P466" s="47"/>
    </row>
    <row r="467" spans="1:16" ht="14.45" hidden="1" customHeight="1">
      <c r="A467" s="39">
        <v>448</v>
      </c>
      <c r="B467" s="97"/>
      <c r="C467" s="15" t="s">
        <v>527</v>
      </c>
      <c r="D467" s="16" t="str">
        <f t="shared" si="36"/>
        <v>003087</v>
      </c>
      <c r="E467" s="17" t="str">
        <f t="shared" si="35"/>
        <v>0003087</v>
      </c>
      <c r="F467" s="18" t="s">
        <v>30</v>
      </c>
      <c r="G467" s="19">
        <v>44533</v>
      </c>
      <c r="H467" s="20" t="s">
        <v>105</v>
      </c>
      <c r="I467" s="27">
        <v>1322364</v>
      </c>
      <c r="J467" s="20" t="s">
        <v>32</v>
      </c>
      <c r="K467" s="27">
        <v>132236</v>
      </c>
      <c r="L467" s="98"/>
      <c r="M467" s="99"/>
      <c r="N467" s="100"/>
      <c r="O467" s="46"/>
      <c r="P467" s="47"/>
    </row>
    <row r="468" spans="1:16" ht="14.45" hidden="1" customHeight="1">
      <c r="A468" s="39">
        <v>449</v>
      </c>
      <c r="B468" s="97"/>
      <c r="C468" s="15" t="s">
        <v>528</v>
      </c>
      <c r="D468" s="16" t="str">
        <f>RIGHT(C468,4)</f>
        <v>3309</v>
      </c>
      <c r="E468" s="17" t="str">
        <f t="shared" ref="E468:E531" si="41">TEXT(D468,"0000000")</f>
        <v>0003309</v>
      </c>
      <c r="F468" s="18" t="s">
        <v>30</v>
      </c>
      <c r="G468" s="19">
        <v>44536</v>
      </c>
      <c r="H468" s="20" t="s">
        <v>235</v>
      </c>
      <c r="I468" s="27">
        <v>895492</v>
      </c>
      <c r="J468" s="20" t="s">
        <v>32</v>
      </c>
      <c r="K468" s="27">
        <v>89549</v>
      </c>
      <c r="L468" s="98"/>
      <c r="M468" s="99"/>
      <c r="N468" s="100"/>
      <c r="O468" s="46"/>
      <c r="P468" s="47"/>
    </row>
    <row r="469" spans="1:16" ht="14.45" hidden="1" customHeight="1">
      <c r="A469" s="39">
        <v>450</v>
      </c>
      <c r="B469" s="97"/>
      <c r="C469" s="15" t="s">
        <v>529</v>
      </c>
      <c r="D469" s="16" t="str">
        <f t="shared" ref="D469:D531" si="42">RIGHT(C469,6)</f>
        <v>003317</v>
      </c>
      <c r="E469" s="17" t="str">
        <f t="shared" si="41"/>
        <v>0003317</v>
      </c>
      <c r="F469" s="18" t="s">
        <v>30</v>
      </c>
      <c r="G469" s="19">
        <v>44536</v>
      </c>
      <c r="H469" s="20" t="s">
        <v>122</v>
      </c>
      <c r="I469" s="27">
        <v>1498286</v>
      </c>
      <c r="J469" s="20" t="s">
        <v>32</v>
      </c>
      <c r="K469" s="27">
        <v>149829</v>
      </c>
      <c r="L469" s="98"/>
      <c r="M469" s="99"/>
      <c r="N469" s="100"/>
      <c r="O469" s="46"/>
      <c r="P469" s="47"/>
    </row>
    <row r="470" spans="1:16" ht="14.45" hidden="1" customHeight="1">
      <c r="A470" s="40">
        <v>451</v>
      </c>
      <c r="B470" s="101"/>
      <c r="C470" s="15" t="s">
        <v>530</v>
      </c>
      <c r="D470" s="16" t="str">
        <f t="shared" si="42"/>
        <v>003097</v>
      </c>
      <c r="E470" s="17" t="str">
        <f t="shared" si="41"/>
        <v>0003097</v>
      </c>
      <c r="F470" s="18" t="s">
        <v>30</v>
      </c>
      <c r="G470" s="19">
        <v>44533</v>
      </c>
      <c r="H470" s="20" t="s">
        <v>122</v>
      </c>
      <c r="I470" s="27">
        <v>1453852</v>
      </c>
      <c r="J470" s="20" t="s">
        <v>32</v>
      </c>
      <c r="K470" s="27">
        <v>145385</v>
      </c>
      <c r="L470" s="102"/>
      <c r="M470" s="103"/>
      <c r="N470" s="104"/>
      <c r="O470" s="48"/>
      <c r="P470" s="49"/>
    </row>
    <row r="471" spans="1:16" ht="14.45" hidden="1" customHeight="1">
      <c r="A471" s="38">
        <v>452</v>
      </c>
      <c r="B471" s="93" t="s">
        <v>531</v>
      </c>
      <c r="C471" s="15" t="s">
        <v>532</v>
      </c>
      <c r="D471" s="16" t="str">
        <f t="shared" ref="D471:D472" si="43">RIGHT(C471,4)</f>
        <v>4376</v>
      </c>
      <c r="E471" s="17" t="str">
        <f t="shared" si="41"/>
        <v>0004376</v>
      </c>
      <c r="F471" s="18" t="s">
        <v>30</v>
      </c>
      <c r="G471" s="19">
        <v>44545</v>
      </c>
      <c r="H471" s="20" t="s">
        <v>119</v>
      </c>
      <c r="I471" s="27">
        <v>2384333</v>
      </c>
      <c r="J471" s="20" t="s">
        <v>32</v>
      </c>
      <c r="K471" s="27">
        <v>238433</v>
      </c>
      <c r="L471" s="94">
        <v>4275991</v>
      </c>
      <c r="M471" s="95"/>
      <c r="N471" s="96"/>
      <c r="O471" s="44" t="s">
        <v>56</v>
      </c>
      <c r="P471" s="45"/>
    </row>
    <row r="472" spans="1:16" ht="14.45" hidden="1" customHeight="1">
      <c r="A472" s="39">
        <v>453</v>
      </c>
      <c r="B472" s="97"/>
      <c r="C472" s="15" t="s">
        <v>533</v>
      </c>
      <c r="D472" s="16" t="str">
        <f t="shared" si="43"/>
        <v>5487</v>
      </c>
      <c r="E472" s="17" t="str">
        <f t="shared" si="41"/>
        <v>0005487</v>
      </c>
      <c r="F472" s="18" t="s">
        <v>30</v>
      </c>
      <c r="G472" s="19">
        <v>44555</v>
      </c>
      <c r="H472" s="20" t="s">
        <v>110</v>
      </c>
      <c r="I472" s="27">
        <v>1046363</v>
      </c>
      <c r="J472" s="20" t="s">
        <v>32</v>
      </c>
      <c r="K472" s="27">
        <v>104636</v>
      </c>
      <c r="L472" s="98"/>
      <c r="M472" s="99"/>
      <c r="N472" s="100"/>
      <c r="O472" s="46"/>
      <c r="P472" s="47"/>
    </row>
    <row r="473" spans="1:16" ht="14.45" hidden="1" customHeight="1">
      <c r="A473" s="40">
        <v>454</v>
      </c>
      <c r="B473" s="101"/>
      <c r="C473" s="15" t="s">
        <v>534</v>
      </c>
      <c r="D473" s="16" t="str">
        <f t="shared" si="42"/>
        <v>006056</v>
      </c>
      <c r="E473" s="17" t="str">
        <f t="shared" si="41"/>
        <v>0006056</v>
      </c>
      <c r="F473" s="18" t="s">
        <v>30</v>
      </c>
      <c r="G473" s="19">
        <v>44561</v>
      </c>
      <c r="H473" s="20" t="s">
        <v>122</v>
      </c>
      <c r="I473" s="27">
        <v>1320405</v>
      </c>
      <c r="J473" s="20" t="s">
        <v>32</v>
      </c>
      <c r="K473" s="27">
        <v>132040</v>
      </c>
      <c r="L473" s="102"/>
      <c r="M473" s="103"/>
      <c r="N473" s="104"/>
      <c r="O473" s="48"/>
      <c r="P473" s="49"/>
    </row>
    <row r="474" spans="1:16" ht="16.149999999999999" hidden="1" customHeight="1">
      <c r="A474" s="23">
        <v>455</v>
      </c>
      <c r="B474" s="23" t="s">
        <v>535</v>
      </c>
      <c r="C474" s="15" t="s">
        <v>536</v>
      </c>
      <c r="D474" s="16" t="str">
        <f t="shared" si="42"/>
        <v>001988</v>
      </c>
      <c r="E474" s="17" t="str">
        <f t="shared" si="41"/>
        <v>0001988</v>
      </c>
      <c r="F474" s="18" t="s">
        <v>30</v>
      </c>
      <c r="G474" s="19">
        <v>44519</v>
      </c>
      <c r="H474" s="20" t="s">
        <v>206</v>
      </c>
      <c r="I474" s="27">
        <v>-400871</v>
      </c>
      <c r="J474" s="20" t="s">
        <v>32</v>
      </c>
      <c r="K474" s="27">
        <v>-40087</v>
      </c>
      <c r="L474" s="105">
        <v>-360784</v>
      </c>
      <c r="M474" s="106"/>
      <c r="N474" s="107"/>
      <c r="O474" s="36" t="s">
        <v>56</v>
      </c>
      <c r="P474" s="37"/>
    </row>
    <row r="475" spans="1:16" ht="14.45" hidden="1" customHeight="1">
      <c r="A475" s="38">
        <v>456</v>
      </c>
      <c r="B475" s="93" t="s">
        <v>537</v>
      </c>
      <c r="C475" s="15" t="s">
        <v>538</v>
      </c>
      <c r="D475" s="16" t="str">
        <f t="shared" si="42"/>
        <v>045290</v>
      </c>
      <c r="E475" s="17" t="str">
        <f t="shared" si="41"/>
        <v>0045290</v>
      </c>
      <c r="F475" s="18" t="s">
        <v>30</v>
      </c>
      <c r="G475" s="19">
        <v>44540</v>
      </c>
      <c r="H475" s="20" t="s">
        <v>539</v>
      </c>
      <c r="I475" s="27">
        <v>-325102</v>
      </c>
      <c r="J475" s="20" t="s">
        <v>32</v>
      </c>
      <c r="K475" s="27">
        <v>-32510</v>
      </c>
      <c r="L475" s="94">
        <v>-1929224</v>
      </c>
      <c r="M475" s="95"/>
      <c r="N475" s="96"/>
      <c r="O475" s="44" t="s">
        <v>56</v>
      </c>
      <c r="P475" s="45"/>
    </row>
    <row r="476" spans="1:16" ht="14.45" hidden="1" customHeight="1">
      <c r="A476" s="39">
        <v>457</v>
      </c>
      <c r="B476" s="97"/>
      <c r="C476" s="15" t="s">
        <v>540</v>
      </c>
      <c r="D476" s="16" t="str">
        <f t="shared" si="42"/>
        <v>045267</v>
      </c>
      <c r="E476" s="17" t="str">
        <f t="shared" si="41"/>
        <v>0045267</v>
      </c>
      <c r="F476" s="18" t="s">
        <v>30</v>
      </c>
      <c r="G476" s="19">
        <v>44540</v>
      </c>
      <c r="H476" s="20" t="s">
        <v>541</v>
      </c>
      <c r="I476" s="27">
        <v>-880077</v>
      </c>
      <c r="J476" s="20" t="s">
        <v>32</v>
      </c>
      <c r="K476" s="27">
        <v>-88008</v>
      </c>
      <c r="L476" s="98"/>
      <c r="M476" s="99"/>
      <c r="N476" s="100"/>
      <c r="O476" s="46"/>
      <c r="P476" s="47"/>
    </row>
    <row r="477" spans="1:16" ht="14.45" hidden="1" customHeight="1">
      <c r="A477" s="39">
        <v>458</v>
      </c>
      <c r="B477" s="97"/>
      <c r="C477" s="15" t="s">
        <v>542</v>
      </c>
      <c r="D477" s="16" t="str">
        <f t="shared" si="42"/>
        <v>044991</v>
      </c>
      <c r="E477" s="17" t="str">
        <f t="shared" si="41"/>
        <v>0044991</v>
      </c>
      <c r="F477" s="18" t="s">
        <v>30</v>
      </c>
      <c r="G477" s="19">
        <v>44536</v>
      </c>
      <c r="H477" s="20" t="s">
        <v>543</v>
      </c>
      <c r="I477" s="27">
        <v>-386401</v>
      </c>
      <c r="J477" s="20" t="s">
        <v>32</v>
      </c>
      <c r="K477" s="27">
        <v>-38640</v>
      </c>
      <c r="L477" s="98"/>
      <c r="M477" s="99"/>
      <c r="N477" s="100"/>
      <c r="O477" s="46"/>
      <c r="P477" s="47"/>
    </row>
    <row r="478" spans="1:16" ht="14.45" hidden="1" customHeight="1">
      <c r="A478" s="40">
        <v>459</v>
      </c>
      <c r="B478" s="101"/>
      <c r="C478" s="15" t="s">
        <v>544</v>
      </c>
      <c r="D478" s="16" t="str">
        <f t="shared" si="42"/>
        <v>045283</v>
      </c>
      <c r="E478" s="17" t="str">
        <f t="shared" si="41"/>
        <v>0045283</v>
      </c>
      <c r="F478" s="18" t="s">
        <v>30</v>
      </c>
      <c r="G478" s="19">
        <v>44540</v>
      </c>
      <c r="H478" s="20" t="s">
        <v>545</v>
      </c>
      <c r="I478" s="27">
        <v>-552002</v>
      </c>
      <c r="J478" s="20" t="s">
        <v>32</v>
      </c>
      <c r="K478" s="27">
        <v>-55200</v>
      </c>
      <c r="L478" s="102"/>
      <c r="M478" s="103"/>
      <c r="N478" s="104"/>
      <c r="O478" s="48"/>
      <c r="P478" s="49"/>
    </row>
    <row r="479" spans="1:16" ht="14.45" hidden="1" customHeight="1">
      <c r="A479" s="38">
        <v>460</v>
      </c>
      <c r="B479" s="93" t="s">
        <v>546</v>
      </c>
      <c r="C479" s="15" t="s">
        <v>547</v>
      </c>
      <c r="D479" s="16" t="str">
        <f t="shared" si="42"/>
        <v>046158</v>
      </c>
      <c r="E479" s="17" t="str">
        <f t="shared" si="41"/>
        <v>0046158</v>
      </c>
      <c r="F479" s="18" t="s">
        <v>30</v>
      </c>
      <c r="G479" s="19">
        <v>44552</v>
      </c>
      <c r="H479" s="20" t="s">
        <v>548</v>
      </c>
      <c r="I479" s="27">
        <v>-529914</v>
      </c>
      <c r="J479" s="20" t="s">
        <v>32</v>
      </c>
      <c r="K479" s="27">
        <v>-52991</v>
      </c>
      <c r="L479" s="94">
        <v>-19193392</v>
      </c>
      <c r="M479" s="95"/>
      <c r="N479" s="96"/>
      <c r="O479" s="44" t="s">
        <v>56</v>
      </c>
      <c r="P479" s="45"/>
    </row>
    <row r="480" spans="1:16" ht="14.45" hidden="1" customHeight="1">
      <c r="A480" s="39">
        <v>461</v>
      </c>
      <c r="B480" s="97"/>
      <c r="C480" s="35" t="s">
        <v>549</v>
      </c>
      <c r="D480" s="16" t="str">
        <f t="shared" si="42"/>
        <v>045952</v>
      </c>
      <c r="E480" s="17" t="str">
        <f t="shared" si="41"/>
        <v>0045952</v>
      </c>
      <c r="F480" s="18" t="s">
        <v>30</v>
      </c>
      <c r="G480" s="19">
        <v>44550</v>
      </c>
      <c r="H480" s="20" t="s">
        <v>550</v>
      </c>
      <c r="I480" s="27">
        <v>-552002</v>
      </c>
      <c r="J480" s="20" t="s">
        <v>32</v>
      </c>
      <c r="K480" s="27">
        <v>-55200</v>
      </c>
      <c r="L480" s="98"/>
      <c r="M480" s="99"/>
      <c r="N480" s="100"/>
      <c r="O480" s="46"/>
      <c r="P480" s="47"/>
    </row>
    <row r="481" spans="1:16" ht="14.45" hidden="1" customHeight="1">
      <c r="A481" s="39">
        <v>462</v>
      </c>
      <c r="B481" s="97"/>
      <c r="C481" s="15" t="s">
        <v>551</v>
      </c>
      <c r="D481" s="16" t="str">
        <f t="shared" si="42"/>
        <v>046000</v>
      </c>
      <c r="E481" s="17" t="str">
        <f t="shared" si="41"/>
        <v>0046000</v>
      </c>
      <c r="F481" s="18" t="s">
        <v>30</v>
      </c>
      <c r="G481" s="19">
        <v>44551</v>
      </c>
      <c r="H481" s="20" t="s">
        <v>552</v>
      </c>
      <c r="I481" s="27">
        <v>-784566</v>
      </c>
      <c r="J481" s="20" t="s">
        <v>32</v>
      </c>
      <c r="K481" s="27">
        <v>-78457</v>
      </c>
      <c r="L481" s="98"/>
      <c r="M481" s="99"/>
      <c r="N481" s="100"/>
      <c r="O481" s="46"/>
      <c r="P481" s="47"/>
    </row>
    <row r="482" spans="1:16" ht="14.45" hidden="1" customHeight="1">
      <c r="A482" s="39">
        <v>463</v>
      </c>
      <c r="B482" s="97"/>
      <c r="C482" s="15" t="s">
        <v>553</v>
      </c>
      <c r="D482" s="16" t="str">
        <f t="shared" si="42"/>
        <v>045124</v>
      </c>
      <c r="E482" s="17" t="str">
        <f t="shared" si="41"/>
        <v>0045124</v>
      </c>
      <c r="F482" s="18" t="s">
        <v>30</v>
      </c>
      <c r="G482" s="19">
        <v>44536</v>
      </c>
      <c r="H482" s="20" t="s">
        <v>554</v>
      </c>
      <c r="I482" s="27">
        <v>-2711691</v>
      </c>
      <c r="J482" s="20" t="s">
        <v>32</v>
      </c>
      <c r="K482" s="27">
        <v>-271169</v>
      </c>
      <c r="L482" s="98"/>
      <c r="M482" s="99"/>
      <c r="N482" s="100"/>
      <c r="O482" s="46"/>
      <c r="P482" s="47"/>
    </row>
    <row r="483" spans="1:16" ht="14.45" hidden="1" customHeight="1">
      <c r="A483" s="39">
        <v>464</v>
      </c>
      <c r="B483" s="97"/>
      <c r="C483" s="15" t="s">
        <v>555</v>
      </c>
      <c r="D483" s="16" t="str">
        <f t="shared" si="42"/>
        <v>046353</v>
      </c>
      <c r="E483" s="17" t="str">
        <f t="shared" si="41"/>
        <v>0046353</v>
      </c>
      <c r="F483" s="18" t="s">
        <v>30</v>
      </c>
      <c r="G483" s="19">
        <v>44557</v>
      </c>
      <c r="H483" s="20" t="s">
        <v>556</v>
      </c>
      <c r="I483" s="27">
        <v>-1316671</v>
      </c>
      <c r="J483" s="20" t="s">
        <v>32</v>
      </c>
      <c r="K483" s="27">
        <v>-131667</v>
      </c>
      <c r="L483" s="98"/>
      <c r="M483" s="99"/>
      <c r="N483" s="100"/>
      <c r="O483" s="46"/>
      <c r="P483" s="47"/>
    </row>
    <row r="484" spans="1:16" ht="14.45" hidden="1" customHeight="1">
      <c r="A484" s="39">
        <v>465</v>
      </c>
      <c r="B484" s="97"/>
      <c r="C484" s="15" t="s">
        <v>557</v>
      </c>
      <c r="D484" s="16" t="str">
        <f t="shared" si="42"/>
        <v>045792</v>
      </c>
      <c r="E484" s="17" t="str">
        <f t="shared" si="41"/>
        <v>0045792</v>
      </c>
      <c r="F484" s="18" t="s">
        <v>30</v>
      </c>
      <c r="G484" s="19">
        <v>44547</v>
      </c>
      <c r="H484" s="20" t="s">
        <v>558</v>
      </c>
      <c r="I484" s="27">
        <v>-1159485</v>
      </c>
      <c r="J484" s="20" t="s">
        <v>32</v>
      </c>
      <c r="K484" s="27">
        <v>-115948</v>
      </c>
      <c r="L484" s="98"/>
      <c r="M484" s="99"/>
      <c r="N484" s="100"/>
      <c r="O484" s="46"/>
      <c r="P484" s="47"/>
    </row>
    <row r="485" spans="1:16" ht="14.45" hidden="1" customHeight="1">
      <c r="A485" s="39">
        <v>466</v>
      </c>
      <c r="B485" s="97"/>
      <c r="C485" s="15" t="s">
        <v>559</v>
      </c>
      <c r="D485" s="16" t="str">
        <f t="shared" si="42"/>
        <v>045683</v>
      </c>
      <c r="E485" s="17" t="str">
        <f t="shared" si="41"/>
        <v>0045683</v>
      </c>
      <c r="F485" s="18" t="s">
        <v>30</v>
      </c>
      <c r="G485" s="19">
        <v>44546</v>
      </c>
      <c r="H485" s="20" t="s">
        <v>560</v>
      </c>
      <c r="I485" s="27">
        <v>-662402</v>
      </c>
      <c r="J485" s="20" t="s">
        <v>32</v>
      </c>
      <c r="K485" s="27">
        <v>-66240</v>
      </c>
      <c r="L485" s="98"/>
      <c r="M485" s="99"/>
      <c r="N485" s="100"/>
      <c r="O485" s="46"/>
      <c r="P485" s="47"/>
    </row>
    <row r="486" spans="1:16" ht="14.45" hidden="1" customHeight="1">
      <c r="A486" s="39">
        <v>467</v>
      </c>
      <c r="B486" s="97"/>
      <c r="C486" s="15" t="s">
        <v>561</v>
      </c>
      <c r="D486" s="16" t="str">
        <f t="shared" si="42"/>
        <v>046417</v>
      </c>
      <c r="E486" s="17" t="str">
        <f t="shared" si="41"/>
        <v>0046417</v>
      </c>
      <c r="F486" s="18" t="s">
        <v>30</v>
      </c>
      <c r="G486" s="19">
        <v>44557</v>
      </c>
      <c r="H486" s="20" t="s">
        <v>562</v>
      </c>
      <c r="I486" s="27">
        <v>-441602</v>
      </c>
      <c r="J486" s="20" t="s">
        <v>32</v>
      </c>
      <c r="K486" s="27">
        <v>-44160</v>
      </c>
      <c r="L486" s="98"/>
      <c r="M486" s="99"/>
      <c r="N486" s="100"/>
      <c r="O486" s="46"/>
      <c r="P486" s="47"/>
    </row>
    <row r="487" spans="1:16" ht="14.45" hidden="1" customHeight="1">
      <c r="A487" s="39">
        <v>468</v>
      </c>
      <c r="B487" s="97"/>
      <c r="C487" s="15" t="s">
        <v>563</v>
      </c>
      <c r="D487" s="16" t="str">
        <f t="shared" si="42"/>
        <v>045049</v>
      </c>
      <c r="E487" s="17" t="str">
        <f t="shared" si="41"/>
        <v>0045049</v>
      </c>
      <c r="F487" s="18" t="s">
        <v>30</v>
      </c>
      <c r="G487" s="19">
        <v>44536</v>
      </c>
      <c r="H487" s="20" t="s">
        <v>564</v>
      </c>
      <c r="I487" s="27">
        <v>-1302412</v>
      </c>
      <c r="J487" s="20" t="s">
        <v>32</v>
      </c>
      <c r="K487" s="27">
        <v>-130241</v>
      </c>
      <c r="L487" s="98"/>
      <c r="M487" s="99"/>
      <c r="N487" s="100"/>
      <c r="O487" s="46"/>
      <c r="P487" s="47"/>
    </row>
    <row r="488" spans="1:16" ht="14.45" hidden="1" customHeight="1">
      <c r="A488" s="39">
        <v>469</v>
      </c>
      <c r="B488" s="97"/>
      <c r="C488" s="15" t="s">
        <v>565</v>
      </c>
      <c r="D488" s="16" t="str">
        <f t="shared" si="42"/>
        <v>044815</v>
      </c>
      <c r="E488" s="17" t="str">
        <f t="shared" si="41"/>
        <v>0044815</v>
      </c>
      <c r="F488" s="18" t="s">
        <v>30</v>
      </c>
      <c r="G488" s="19">
        <v>44532</v>
      </c>
      <c r="H488" s="20" t="s">
        <v>566</v>
      </c>
      <c r="I488" s="27">
        <v>-563765</v>
      </c>
      <c r="J488" s="20" t="s">
        <v>32</v>
      </c>
      <c r="K488" s="27">
        <v>-56376</v>
      </c>
      <c r="L488" s="98"/>
      <c r="M488" s="99"/>
      <c r="N488" s="100"/>
      <c r="O488" s="46"/>
      <c r="P488" s="47"/>
    </row>
    <row r="489" spans="1:16" ht="14.45" hidden="1" customHeight="1">
      <c r="A489" s="39">
        <v>470</v>
      </c>
      <c r="B489" s="97"/>
      <c r="C489" s="15" t="s">
        <v>567</v>
      </c>
      <c r="D489" s="16" t="str">
        <f t="shared" si="42"/>
        <v>046047</v>
      </c>
      <c r="E489" s="17" t="str">
        <f t="shared" si="41"/>
        <v>0046047</v>
      </c>
      <c r="F489" s="18" t="s">
        <v>30</v>
      </c>
      <c r="G489" s="19">
        <v>44551</v>
      </c>
      <c r="H489" s="20" t="s">
        <v>568</v>
      </c>
      <c r="I489" s="27">
        <v>-2977689</v>
      </c>
      <c r="J489" s="20" t="s">
        <v>32</v>
      </c>
      <c r="K489" s="27">
        <v>-297769</v>
      </c>
      <c r="L489" s="98"/>
      <c r="M489" s="99"/>
      <c r="N489" s="100"/>
      <c r="O489" s="46"/>
      <c r="P489" s="47"/>
    </row>
    <row r="490" spans="1:16" ht="14.45" hidden="1" customHeight="1">
      <c r="A490" s="39">
        <v>471</v>
      </c>
      <c r="B490" s="97"/>
      <c r="C490" s="15" t="s">
        <v>569</v>
      </c>
      <c r="D490" s="16" t="str">
        <f t="shared" si="42"/>
        <v>045343</v>
      </c>
      <c r="E490" s="17" t="str">
        <f t="shared" si="41"/>
        <v>0045343</v>
      </c>
      <c r="F490" s="18" t="s">
        <v>30</v>
      </c>
      <c r="G490" s="19">
        <v>44541</v>
      </c>
      <c r="H490" s="20" t="s">
        <v>570</v>
      </c>
      <c r="I490" s="27">
        <v>-244328</v>
      </c>
      <c r="J490" s="20" t="s">
        <v>32</v>
      </c>
      <c r="K490" s="27">
        <v>-24433</v>
      </c>
      <c r="L490" s="98"/>
      <c r="M490" s="99"/>
      <c r="N490" s="100"/>
      <c r="O490" s="46"/>
      <c r="P490" s="47"/>
    </row>
    <row r="491" spans="1:16" ht="14.45" hidden="1" customHeight="1">
      <c r="A491" s="39">
        <v>472</v>
      </c>
      <c r="B491" s="97"/>
      <c r="C491" s="15" t="s">
        <v>571</v>
      </c>
      <c r="D491" s="16" t="str">
        <f t="shared" si="42"/>
        <v>044878</v>
      </c>
      <c r="E491" s="17" t="str">
        <f t="shared" si="41"/>
        <v>0044878</v>
      </c>
      <c r="F491" s="18" t="s">
        <v>30</v>
      </c>
      <c r="G491" s="19">
        <v>44532</v>
      </c>
      <c r="H491" s="20" t="s">
        <v>572</v>
      </c>
      <c r="I491" s="27">
        <v>-1072331</v>
      </c>
      <c r="J491" s="20" t="s">
        <v>32</v>
      </c>
      <c r="K491" s="27">
        <v>-107233</v>
      </c>
      <c r="L491" s="98"/>
      <c r="M491" s="99"/>
      <c r="N491" s="100"/>
      <c r="O491" s="46"/>
      <c r="P491" s="47"/>
    </row>
    <row r="492" spans="1:16" ht="14.45" hidden="1" customHeight="1">
      <c r="A492" s="39">
        <v>473</v>
      </c>
      <c r="B492" s="97"/>
      <c r="C492" s="15" t="s">
        <v>573</v>
      </c>
      <c r="D492" s="16" t="str">
        <f t="shared" si="42"/>
        <v>044742</v>
      </c>
      <c r="E492" s="17" t="str">
        <f t="shared" si="41"/>
        <v>0044742</v>
      </c>
      <c r="F492" s="18" t="s">
        <v>30</v>
      </c>
      <c r="G492" s="19">
        <v>44532</v>
      </c>
      <c r="H492" s="20" t="s">
        <v>574</v>
      </c>
      <c r="I492" s="27">
        <v>-1091805</v>
      </c>
      <c r="J492" s="20" t="s">
        <v>32</v>
      </c>
      <c r="K492" s="27">
        <v>-109180</v>
      </c>
      <c r="L492" s="98"/>
      <c r="M492" s="99"/>
      <c r="N492" s="100"/>
      <c r="O492" s="46"/>
      <c r="P492" s="47"/>
    </row>
    <row r="493" spans="1:16" ht="14.45" hidden="1" customHeight="1">
      <c r="A493" s="39">
        <v>474</v>
      </c>
      <c r="B493" s="97"/>
      <c r="C493" s="15" t="s">
        <v>575</v>
      </c>
      <c r="D493" s="16" t="str">
        <f t="shared" si="42"/>
        <v>045692</v>
      </c>
      <c r="E493" s="17" t="str">
        <f t="shared" si="41"/>
        <v>0045692</v>
      </c>
      <c r="F493" s="18" t="s">
        <v>30</v>
      </c>
      <c r="G493" s="19">
        <v>44546</v>
      </c>
      <c r="H493" s="20" t="s">
        <v>576</v>
      </c>
      <c r="I493" s="27">
        <v>-258138</v>
      </c>
      <c r="J493" s="20" t="s">
        <v>32</v>
      </c>
      <c r="K493" s="27">
        <v>-25814</v>
      </c>
      <c r="L493" s="98"/>
      <c r="M493" s="99"/>
      <c r="N493" s="100"/>
      <c r="O493" s="46"/>
      <c r="P493" s="47"/>
    </row>
    <row r="494" spans="1:16" ht="14.45" hidden="1" customHeight="1">
      <c r="A494" s="39">
        <v>475</v>
      </c>
      <c r="B494" s="97"/>
      <c r="C494" s="15" t="s">
        <v>577</v>
      </c>
      <c r="D494" s="16" t="str">
        <f t="shared" si="42"/>
        <v>045925</v>
      </c>
      <c r="E494" s="17" t="str">
        <f t="shared" si="41"/>
        <v>0045925</v>
      </c>
      <c r="F494" s="18" t="s">
        <v>30</v>
      </c>
      <c r="G494" s="19">
        <v>44550</v>
      </c>
      <c r="H494" s="20" t="s">
        <v>578</v>
      </c>
      <c r="I494" s="27">
        <v>-244328</v>
      </c>
      <c r="J494" s="20" t="s">
        <v>32</v>
      </c>
      <c r="K494" s="27">
        <v>-24433</v>
      </c>
      <c r="L494" s="98"/>
      <c r="M494" s="99"/>
      <c r="N494" s="100"/>
      <c r="O494" s="46"/>
      <c r="P494" s="47"/>
    </row>
    <row r="495" spans="1:16" ht="14.45" hidden="1" customHeight="1">
      <c r="A495" s="39">
        <v>476</v>
      </c>
      <c r="B495" s="97"/>
      <c r="C495" s="15" t="s">
        <v>579</v>
      </c>
      <c r="D495" s="16" t="str">
        <f t="shared" si="42"/>
        <v>046113</v>
      </c>
      <c r="E495" s="17" t="str">
        <f t="shared" si="41"/>
        <v>0046113</v>
      </c>
      <c r="F495" s="18" t="s">
        <v>30</v>
      </c>
      <c r="G495" s="19">
        <v>44551</v>
      </c>
      <c r="H495" s="20" t="s">
        <v>580</v>
      </c>
      <c r="I495" s="27">
        <v>-351773</v>
      </c>
      <c r="J495" s="20" t="s">
        <v>32</v>
      </c>
      <c r="K495" s="27">
        <v>-35177</v>
      </c>
      <c r="L495" s="98"/>
      <c r="M495" s="99"/>
      <c r="N495" s="100"/>
      <c r="O495" s="46"/>
      <c r="P495" s="47"/>
    </row>
    <row r="496" spans="1:16" ht="14.45" hidden="1" customHeight="1">
      <c r="A496" s="39">
        <v>477</v>
      </c>
      <c r="B496" s="97"/>
      <c r="C496" s="15" t="s">
        <v>581</v>
      </c>
      <c r="D496" s="16" t="str">
        <f t="shared" si="42"/>
        <v>045746</v>
      </c>
      <c r="E496" s="17" t="str">
        <f t="shared" si="41"/>
        <v>0045746</v>
      </c>
      <c r="F496" s="18" t="s">
        <v>30</v>
      </c>
      <c r="G496" s="19">
        <v>44546</v>
      </c>
      <c r="H496" s="20" t="s">
        <v>582</v>
      </c>
      <c r="I496" s="27">
        <v>-172764</v>
      </c>
      <c r="J496" s="20" t="s">
        <v>32</v>
      </c>
      <c r="K496" s="27">
        <v>-17276</v>
      </c>
      <c r="L496" s="98"/>
      <c r="M496" s="99"/>
      <c r="N496" s="100"/>
      <c r="O496" s="46"/>
      <c r="P496" s="47"/>
    </row>
    <row r="497" spans="1:16" ht="14.45" hidden="1" customHeight="1">
      <c r="A497" s="39">
        <v>478</v>
      </c>
      <c r="B497" s="97"/>
      <c r="C497" s="15" t="s">
        <v>583</v>
      </c>
      <c r="D497" s="16" t="str">
        <f t="shared" si="42"/>
        <v>046345</v>
      </c>
      <c r="E497" s="17" t="str">
        <f t="shared" si="41"/>
        <v>0046345</v>
      </c>
      <c r="F497" s="18" t="s">
        <v>30</v>
      </c>
      <c r="G497" s="19">
        <v>44557</v>
      </c>
      <c r="H497" s="20" t="s">
        <v>584</v>
      </c>
      <c r="I497" s="27">
        <v>-441602</v>
      </c>
      <c r="J497" s="20" t="s">
        <v>32</v>
      </c>
      <c r="K497" s="27">
        <v>-44160</v>
      </c>
      <c r="L497" s="98"/>
      <c r="M497" s="99"/>
      <c r="N497" s="100"/>
      <c r="O497" s="46"/>
      <c r="P497" s="47"/>
    </row>
    <row r="498" spans="1:16" ht="14.45" hidden="1" customHeight="1">
      <c r="A498" s="39">
        <v>479</v>
      </c>
      <c r="B498" s="97"/>
      <c r="C498" s="15" t="s">
        <v>585</v>
      </c>
      <c r="D498" s="16" t="str">
        <f t="shared" si="42"/>
        <v>046126</v>
      </c>
      <c r="E498" s="17" t="str">
        <f t="shared" si="41"/>
        <v>0046126</v>
      </c>
      <c r="F498" s="18" t="s">
        <v>30</v>
      </c>
      <c r="G498" s="19">
        <v>44552</v>
      </c>
      <c r="H498" s="20" t="s">
        <v>586</v>
      </c>
      <c r="I498" s="27">
        <v>-2018009</v>
      </c>
      <c r="J498" s="20" t="s">
        <v>32</v>
      </c>
      <c r="K498" s="27">
        <v>-201801</v>
      </c>
      <c r="L498" s="98"/>
      <c r="M498" s="99"/>
      <c r="N498" s="100"/>
      <c r="O498" s="46"/>
      <c r="P498" s="47"/>
    </row>
    <row r="499" spans="1:16" ht="14.45" hidden="1" customHeight="1">
      <c r="A499" s="39">
        <v>480</v>
      </c>
      <c r="B499" s="97"/>
      <c r="C499" s="15" t="s">
        <v>587</v>
      </c>
      <c r="D499" s="16" t="str">
        <f t="shared" si="42"/>
        <v>045327</v>
      </c>
      <c r="E499" s="17" t="str">
        <f t="shared" si="41"/>
        <v>0045327</v>
      </c>
      <c r="F499" s="18" t="s">
        <v>30</v>
      </c>
      <c r="G499" s="19">
        <v>44540</v>
      </c>
      <c r="H499" s="20" t="s">
        <v>588</v>
      </c>
      <c r="I499" s="27">
        <v>-749575</v>
      </c>
      <c r="J499" s="20" t="s">
        <v>32</v>
      </c>
      <c r="K499" s="27">
        <v>-74957</v>
      </c>
      <c r="L499" s="98"/>
      <c r="M499" s="99"/>
      <c r="N499" s="100"/>
      <c r="O499" s="46"/>
      <c r="P499" s="47"/>
    </row>
    <row r="500" spans="1:16" ht="14.45" hidden="1" customHeight="1">
      <c r="A500" s="39">
        <v>481</v>
      </c>
      <c r="B500" s="97"/>
      <c r="C500" s="15" t="s">
        <v>589</v>
      </c>
      <c r="D500" s="16" t="str">
        <f t="shared" si="42"/>
        <v>045981</v>
      </c>
      <c r="E500" s="17" t="str">
        <f t="shared" si="41"/>
        <v>0045981</v>
      </c>
      <c r="F500" s="18" t="s">
        <v>30</v>
      </c>
      <c r="G500" s="19">
        <v>44551</v>
      </c>
      <c r="H500" s="20" t="s">
        <v>590</v>
      </c>
      <c r="I500" s="27">
        <v>-1182337</v>
      </c>
      <c r="J500" s="20" t="s">
        <v>32</v>
      </c>
      <c r="K500" s="27">
        <v>-118234</v>
      </c>
      <c r="L500" s="98"/>
      <c r="M500" s="99"/>
      <c r="N500" s="100"/>
      <c r="O500" s="46"/>
      <c r="P500" s="47"/>
    </row>
    <row r="501" spans="1:16" ht="14.45" hidden="1" customHeight="1">
      <c r="A501" s="40">
        <v>482</v>
      </c>
      <c r="B501" s="101"/>
      <c r="C501" s="15" t="s">
        <v>591</v>
      </c>
      <c r="D501" s="16" t="str">
        <f t="shared" si="42"/>
        <v>044942</v>
      </c>
      <c r="E501" s="17" t="str">
        <f t="shared" si="41"/>
        <v>0044942</v>
      </c>
      <c r="F501" s="18" t="s">
        <v>30</v>
      </c>
      <c r="G501" s="19">
        <v>44535</v>
      </c>
      <c r="H501" s="20" t="s">
        <v>592</v>
      </c>
      <c r="I501" s="27">
        <v>-496802</v>
      </c>
      <c r="J501" s="20" t="s">
        <v>32</v>
      </c>
      <c r="K501" s="27">
        <v>-49680</v>
      </c>
      <c r="L501" s="102"/>
      <c r="M501" s="103"/>
      <c r="N501" s="104"/>
      <c r="O501" s="48"/>
      <c r="P501" s="49"/>
    </row>
    <row r="502" spans="1:16" ht="16.149999999999999" hidden="1" customHeight="1">
      <c r="A502" s="23">
        <v>483</v>
      </c>
      <c r="B502" s="23" t="s">
        <v>593</v>
      </c>
      <c r="C502" s="15" t="s">
        <v>594</v>
      </c>
      <c r="D502" s="16" t="str">
        <f t="shared" si="42"/>
        <v>046616</v>
      </c>
      <c r="E502" s="17" t="str">
        <f t="shared" si="41"/>
        <v>0046616</v>
      </c>
      <c r="F502" s="18" t="s">
        <v>30</v>
      </c>
      <c r="G502" s="19">
        <v>44561</v>
      </c>
      <c r="H502" s="20" t="s">
        <v>595</v>
      </c>
      <c r="I502" s="27">
        <v>-711734</v>
      </c>
      <c r="J502" s="20" t="s">
        <v>32</v>
      </c>
      <c r="K502" s="27">
        <v>-71173</v>
      </c>
      <c r="L502" s="105">
        <v>-640561</v>
      </c>
      <c r="M502" s="106"/>
      <c r="N502" s="107"/>
      <c r="O502" s="36" t="s">
        <v>56</v>
      </c>
      <c r="P502" s="37"/>
    </row>
    <row r="503" spans="1:16" ht="14.45" customHeight="1">
      <c r="A503" s="38">
        <v>484</v>
      </c>
      <c r="B503" s="93" t="s">
        <v>596</v>
      </c>
      <c r="C503" s="15" t="s">
        <v>597</v>
      </c>
      <c r="D503" s="16" t="str">
        <f t="shared" si="42"/>
        <v>005689</v>
      </c>
      <c r="E503" s="17" t="str">
        <f t="shared" si="41"/>
        <v>0005689</v>
      </c>
      <c r="F503" s="18" t="s">
        <v>30</v>
      </c>
      <c r="G503" s="19">
        <v>44559</v>
      </c>
      <c r="H503" s="20" t="s">
        <v>42</v>
      </c>
      <c r="I503" s="27">
        <v>7440060</v>
      </c>
      <c r="J503" s="20" t="s">
        <v>32</v>
      </c>
      <c r="K503" s="27">
        <v>744006</v>
      </c>
      <c r="L503" s="94">
        <v>23968340</v>
      </c>
      <c r="M503" s="95"/>
      <c r="N503" s="96"/>
      <c r="O503" s="44" t="s">
        <v>598</v>
      </c>
      <c r="P503" s="45"/>
    </row>
    <row r="504" spans="1:16" ht="14.45" customHeight="1">
      <c r="A504" s="39">
        <v>485</v>
      </c>
      <c r="B504" s="97"/>
      <c r="C504" s="15" t="s">
        <v>599</v>
      </c>
      <c r="D504" s="16" t="str">
        <f t="shared" si="42"/>
        <v>004685</v>
      </c>
      <c r="E504" s="17" t="str">
        <f t="shared" si="41"/>
        <v>0004685</v>
      </c>
      <c r="F504" s="18" t="s">
        <v>30</v>
      </c>
      <c r="G504" s="19">
        <v>44548</v>
      </c>
      <c r="H504" s="20" t="s">
        <v>42</v>
      </c>
      <c r="I504" s="27">
        <v>2846470</v>
      </c>
      <c r="J504" s="20" t="s">
        <v>32</v>
      </c>
      <c r="K504" s="27">
        <v>284647</v>
      </c>
      <c r="L504" s="98"/>
      <c r="M504" s="99"/>
      <c r="N504" s="100"/>
      <c r="O504" s="46"/>
      <c r="P504" s="47"/>
    </row>
    <row r="505" spans="1:16" ht="14.45" customHeight="1">
      <c r="A505" s="39">
        <v>486</v>
      </c>
      <c r="B505" s="97"/>
      <c r="C505" s="15" t="s">
        <v>600</v>
      </c>
      <c r="D505" s="16" t="str">
        <f t="shared" si="42"/>
        <v>005252</v>
      </c>
      <c r="E505" s="17" t="str">
        <f t="shared" si="41"/>
        <v>0005252</v>
      </c>
      <c r="F505" s="18" t="s">
        <v>30</v>
      </c>
      <c r="G505" s="19">
        <v>44553</v>
      </c>
      <c r="H505" s="20" t="s">
        <v>601</v>
      </c>
      <c r="I505" s="27">
        <v>2014793</v>
      </c>
      <c r="J505" s="20" t="s">
        <v>32</v>
      </c>
      <c r="K505" s="27">
        <v>201479</v>
      </c>
      <c r="L505" s="98"/>
      <c r="M505" s="99"/>
      <c r="N505" s="100"/>
      <c r="O505" s="46"/>
      <c r="P505" s="47"/>
    </row>
    <row r="506" spans="1:16" ht="14.45" customHeight="1">
      <c r="A506" s="39">
        <v>487</v>
      </c>
      <c r="B506" s="97"/>
      <c r="C506" s="15" t="s">
        <v>602</v>
      </c>
      <c r="D506" s="16" t="str">
        <f t="shared" si="42"/>
        <v>005251</v>
      </c>
      <c r="E506" s="17" t="str">
        <f t="shared" si="41"/>
        <v>0005251</v>
      </c>
      <c r="F506" s="18" t="s">
        <v>30</v>
      </c>
      <c r="G506" s="19">
        <v>44553</v>
      </c>
      <c r="H506" s="20" t="s">
        <v>603</v>
      </c>
      <c r="I506" s="27">
        <v>3811055</v>
      </c>
      <c r="J506" s="20" t="s">
        <v>32</v>
      </c>
      <c r="K506" s="27">
        <v>381106</v>
      </c>
      <c r="L506" s="98"/>
      <c r="M506" s="99"/>
      <c r="N506" s="100"/>
      <c r="O506" s="46"/>
      <c r="P506" s="47"/>
    </row>
    <row r="507" spans="1:16" ht="14.45" customHeight="1">
      <c r="A507" s="39">
        <v>488</v>
      </c>
      <c r="B507" s="97"/>
      <c r="C507" s="15" t="s">
        <v>604</v>
      </c>
      <c r="D507" s="16" t="str">
        <f t="shared" si="42"/>
        <v>004140</v>
      </c>
      <c r="E507" s="17" t="str">
        <f t="shared" si="41"/>
        <v>0004140</v>
      </c>
      <c r="F507" s="18" t="s">
        <v>30</v>
      </c>
      <c r="G507" s="19">
        <v>44544</v>
      </c>
      <c r="H507" s="20" t="s">
        <v>42</v>
      </c>
      <c r="I507" s="27">
        <v>2537513</v>
      </c>
      <c r="J507" s="20" t="s">
        <v>32</v>
      </c>
      <c r="K507" s="27">
        <v>253751</v>
      </c>
      <c r="L507" s="98"/>
      <c r="M507" s="99"/>
      <c r="N507" s="100"/>
      <c r="O507" s="46"/>
      <c r="P507" s="47"/>
    </row>
    <row r="508" spans="1:16" ht="14.45" customHeight="1">
      <c r="A508" s="39">
        <v>489</v>
      </c>
      <c r="B508" s="97"/>
      <c r="C508" s="15" t="s">
        <v>605</v>
      </c>
      <c r="D508" s="16" t="str">
        <f t="shared" si="42"/>
        <v>003296</v>
      </c>
      <c r="E508" s="17" t="str">
        <f t="shared" si="41"/>
        <v>0003296</v>
      </c>
      <c r="F508" s="18" t="s">
        <v>30</v>
      </c>
      <c r="G508" s="19">
        <v>44536</v>
      </c>
      <c r="H508" s="20" t="s">
        <v>603</v>
      </c>
      <c r="I508" s="27">
        <v>3918706</v>
      </c>
      <c r="J508" s="20" t="s">
        <v>32</v>
      </c>
      <c r="K508" s="27">
        <v>391871</v>
      </c>
      <c r="L508" s="98"/>
      <c r="M508" s="99"/>
      <c r="N508" s="100"/>
      <c r="O508" s="46"/>
      <c r="P508" s="47"/>
    </row>
    <row r="509" spans="1:16" ht="14.45" customHeight="1">
      <c r="A509" s="39">
        <v>490</v>
      </c>
      <c r="B509" s="97"/>
      <c r="C509" s="15" t="s">
        <v>606</v>
      </c>
      <c r="D509" s="16" t="str">
        <f t="shared" si="42"/>
        <v>005691</v>
      </c>
      <c r="E509" s="17" t="str">
        <f t="shared" si="41"/>
        <v>0005691</v>
      </c>
      <c r="F509" s="18" t="s">
        <v>30</v>
      </c>
      <c r="G509" s="19">
        <v>44559</v>
      </c>
      <c r="H509" s="20" t="s">
        <v>607</v>
      </c>
      <c r="I509" s="27">
        <v>2033513</v>
      </c>
      <c r="J509" s="20" t="s">
        <v>32</v>
      </c>
      <c r="K509" s="27">
        <v>203351</v>
      </c>
      <c r="L509" s="98"/>
      <c r="M509" s="99"/>
      <c r="N509" s="100"/>
      <c r="O509" s="46"/>
      <c r="P509" s="47"/>
    </row>
    <row r="510" spans="1:16" ht="14.45" customHeight="1">
      <c r="A510" s="40">
        <v>491</v>
      </c>
      <c r="B510" s="101"/>
      <c r="C510" s="15" t="s">
        <v>608</v>
      </c>
      <c r="D510" s="16" t="str">
        <f t="shared" si="42"/>
        <v>003698</v>
      </c>
      <c r="E510" s="17" t="str">
        <f t="shared" si="41"/>
        <v>0003698</v>
      </c>
      <c r="F510" s="18" t="s">
        <v>30</v>
      </c>
      <c r="G510" s="19">
        <v>44539</v>
      </c>
      <c r="H510" s="20" t="s">
        <v>42</v>
      </c>
      <c r="I510" s="27">
        <v>2029379</v>
      </c>
      <c r="J510" s="20" t="s">
        <v>32</v>
      </c>
      <c r="K510" s="27">
        <v>202938</v>
      </c>
      <c r="L510" s="102"/>
      <c r="M510" s="103"/>
      <c r="N510" s="104"/>
      <c r="O510" s="48"/>
      <c r="P510" s="49"/>
    </row>
    <row r="511" spans="1:16" ht="16.149999999999999" hidden="1" customHeight="1">
      <c r="A511" s="23">
        <v>492</v>
      </c>
      <c r="B511" s="23" t="s">
        <v>609</v>
      </c>
      <c r="C511" s="15" t="s">
        <v>610</v>
      </c>
      <c r="D511" s="16" t="str">
        <f t="shared" si="42"/>
        <v>005376</v>
      </c>
      <c r="E511" s="17" t="str">
        <f t="shared" si="41"/>
        <v>0005376</v>
      </c>
      <c r="F511" s="18" t="s">
        <v>30</v>
      </c>
      <c r="G511" s="19">
        <v>44543</v>
      </c>
      <c r="H511" s="20" t="s">
        <v>611</v>
      </c>
      <c r="I511" s="27">
        <v>-738331</v>
      </c>
      <c r="J511" s="20" t="s">
        <v>32</v>
      </c>
      <c r="K511" s="27">
        <v>-73833</v>
      </c>
      <c r="L511" s="105">
        <v>-664498</v>
      </c>
      <c r="M511" s="106"/>
      <c r="N511" s="107"/>
      <c r="O511" s="36" t="s">
        <v>598</v>
      </c>
      <c r="P511" s="37"/>
    </row>
    <row r="512" spans="1:16" ht="14.45" customHeight="1">
      <c r="A512" s="38">
        <v>493</v>
      </c>
      <c r="B512" s="93" t="s">
        <v>612</v>
      </c>
      <c r="C512" s="15" t="s">
        <v>613</v>
      </c>
      <c r="D512" s="16" t="str">
        <f t="shared" si="42"/>
        <v>004360</v>
      </c>
      <c r="E512" s="17" t="str">
        <f t="shared" si="41"/>
        <v>0004360</v>
      </c>
      <c r="F512" s="18" t="s">
        <v>30</v>
      </c>
      <c r="G512" s="19">
        <v>44545</v>
      </c>
      <c r="H512" s="20" t="s">
        <v>42</v>
      </c>
      <c r="I512" s="27">
        <v>3524069</v>
      </c>
      <c r="J512" s="20" t="s">
        <v>32</v>
      </c>
      <c r="K512" s="27">
        <v>352407</v>
      </c>
      <c r="L512" s="94">
        <v>8855395</v>
      </c>
      <c r="M512" s="95"/>
      <c r="N512" s="96"/>
      <c r="O512" s="44" t="s">
        <v>614</v>
      </c>
      <c r="P512" s="45"/>
    </row>
    <row r="513" spans="1:16" ht="14.45" customHeight="1">
      <c r="A513" s="39">
        <v>494</v>
      </c>
      <c r="B513" s="97"/>
      <c r="C513" s="15" t="s">
        <v>615</v>
      </c>
      <c r="D513" s="16" t="str">
        <f t="shared" si="42"/>
        <v>004359</v>
      </c>
      <c r="E513" s="17" t="str">
        <f t="shared" si="41"/>
        <v>0004359</v>
      </c>
      <c r="F513" s="18" t="s">
        <v>30</v>
      </c>
      <c r="G513" s="19">
        <v>44545</v>
      </c>
      <c r="H513" s="20" t="s">
        <v>42</v>
      </c>
      <c r="I513" s="27">
        <v>855147</v>
      </c>
      <c r="J513" s="20" t="s">
        <v>32</v>
      </c>
      <c r="K513" s="27">
        <v>85515</v>
      </c>
      <c r="L513" s="98"/>
      <c r="M513" s="99"/>
      <c r="N513" s="100"/>
      <c r="O513" s="46"/>
      <c r="P513" s="47"/>
    </row>
    <row r="514" spans="1:16" ht="14.45" customHeight="1">
      <c r="A514" s="39">
        <v>495</v>
      </c>
      <c r="B514" s="97"/>
      <c r="C514" s="15" t="s">
        <v>616</v>
      </c>
      <c r="D514" s="16" t="str">
        <f t="shared" si="42"/>
        <v>005529</v>
      </c>
      <c r="E514" s="17" t="str">
        <f t="shared" si="41"/>
        <v>0005529</v>
      </c>
      <c r="F514" s="18" t="s">
        <v>30</v>
      </c>
      <c r="G514" s="19">
        <v>44557</v>
      </c>
      <c r="H514" s="20" t="s">
        <v>607</v>
      </c>
      <c r="I514" s="27">
        <v>2033513</v>
      </c>
      <c r="J514" s="20" t="s">
        <v>32</v>
      </c>
      <c r="K514" s="27">
        <v>203351</v>
      </c>
      <c r="L514" s="98"/>
      <c r="M514" s="99"/>
      <c r="N514" s="100"/>
      <c r="O514" s="46"/>
      <c r="P514" s="47"/>
    </row>
    <row r="515" spans="1:16" ht="14.45" customHeight="1">
      <c r="A515" s="40">
        <v>496</v>
      </c>
      <c r="B515" s="101"/>
      <c r="C515" s="15" t="s">
        <v>617</v>
      </c>
      <c r="D515" s="16" t="str">
        <f t="shared" si="42"/>
        <v>005530</v>
      </c>
      <c r="E515" s="17" t="str">
        <f t="shared" si="41"/>
        <v>0005530</v>
      </c>
      <c r="F515" s="18" t="s">
        <v>30</v>
      </c>
      <c r="G515" s="19">
        <v>44557</v>
      </c>
      <c r="H515" s="20" t="s">
        <v>603</v>
      </c>
      <c r="I515" s="27">
        <v>3426599</v>
      </c>
      <c r="J515" s="20" t="s">
        <v>32</v>
      </c>
      <c r="K515" s="27">
        <v>342660</v>
      </c>
      <c r="L515" s="102"/>
      <c r="M515" s="103"/>
      <c r="N515" s="104"/>
      <c r="O515" s="48"/>
      <c r="P515" s="49"/>
    </row>
    <row r="516" spans="1:16" ht="14.45" customHeight="1">
      <c r="A516" s="38">
        <v>497</v>
      </c>
      <c r="B516" s="93" t="s">
        <v>618</v>
      </c>
      <c r="C516" s="15" t="s">
        <v>619</v>
      </c>
      <c r="D516" s="16" t="str">
        <f t="shared" si="42"/>
        <v>004699</v>
      </c>
      <c r="E516" s="17" t="str">
        <f t="shared" si="41"/>
        <v>0004699</v>
      </c>
      <c r="F516" s="18" t="s">
        <v>30</v>
      </c>
      <c r="G516" s="19">
        <v>44548</v>
      </c>
      <c r="H516" s="20" t="s">
        <v>603</v>
      </c>
      <c r="I516" s="27">
        <v>2728748</v>
      </c>
      <c r="J516" s="20" t="s">
        <v>32</v>
      </c>
      <c r="K516" s="27">
        <v>272875</v>
      </c>
      <c r="L516" s="94">
        <v>22899498</v>
      </c>
      <c r="M516" s="95"/>
      <c r="N516" s="96"/>
      <c r="O516" s="44" t="s">
        <v>620</v>
      </c>
      <c r="P516" s="45"/>
    </row>
    <row r="517" spans="1:16" ht="14.45" customHeight="1">
      <c r="A517" s="39">
        <v>498</v>
      </c>
      <c r="B517" s="97"/>
      <c r="C517" s="15" t="s">
        <v>621</v>
      </c>
      <c r="D517" s="16" t="str">
        <f t="shared" si="42"/>
        <v>003696</v>
      </c>
      <c r="E517" s="17" t="str">
        <f t="shared" si="41"/>
        <v>0003696</v>
      </c>
      <c r="F517" s="18" t="s">
        <v>30</v>
      </c>
      <c r="G517" s="19">
        <v>44539</v>
      </c>
      <c r="H517" s="20" t="s">
        <v>42</v>
      </c>
      <c r="I517" s="27">
        <v>4661943</v>
      </c>
      <c r="J517" s="20" t="s">
        <v>32</v>
      </c>
      <c r="K517" s="27">
        <v>466194</v>
      </c>
      <c r="L517" s="98"/>
      <c r="M517" s="99"/>
      <c r="N517" s="100"/>
      <c r="O517" s="46"/>
      <c r="P517" s="47"/>
    </row>
    <row r="518" spans="1:16" ht="14.45" customHeight="1">
      <c r="A518" s="39">
        <v>499</v>
      </c>
      <c r="B518" s="97"/>
      <c r="C518" s="15" t="s">
        <v>622</v>
      </c>
      <c r="D518" s="16" t="str">
        <f t="shared" si="42"/>
        <v>005978</v>
      </c>
      <c r="E518" s="17" t="str">
        <f t="shared" si="41"/>
        <v>0005978</v>
      </c>
      <c r="F518" s="18" t="s">
        <v>30</v>
      </c>
      <c r="G518" s="19">
        <v>44560</v>
      </c>
      <c r="H518" s="20" t="s">
        <v>623</v>
      </c>
      <c r="I518" s="27">
        <v>3541255</v>
      </c>
      <c r="J518" s="20" t="s">
        <v>32</v>
      </c>
      <c r="K518" s="27">
        <v>354126</v>
      </c>
      <c r="L518" s="98"/>
      <c r="M518" s="99"/>
      <c r="N518" s="100"/>
      <c r="O518" s="46"/>
      <c r="P518" s="47"/>
    </row>
    <row r="519" spans="1:16" ht="14.45" customHeight="1">
      <c r="A519" s="39">
        <v>500</v>
      </c>
      <c r="B519" s="97"/>
      <c r="C519" s="15" t="s">
        <v>624</v>
      </c>
      <c r="D519" s="16" t="str">
        <f t="shared" si="42"/>
        <v>005512</v>
      </c>
      <c r="E519" s="17" t="str">
        <f t="shared" si="41"/>
        <v>0005512</v>
      </c>
      <c r="F519" s="18" t="s">
        <v>30</v>
      </c>
      <c r="G519" s="19">
        <v>44557</v>
      </c>
      <c r="H519" s="20" t="s">
        <v>607</v>
      </c>
      <c r="I519" s="27">
        <v>2033513</v>
      </c>
      <c r="J519" s="20" t="s">
        <v>32</v>
      </c>
      <c r="K519" s="27">
        <v>203351</v>
      </c>
      <c r="L519" s="98"/>
      <c r="M519" s="99"/>
      <c r="N519" s="100"/>
      <c r="O519" s="46"/>
      <c r="P519" s="47"/>
    </row>
    <row r="520" spans="1:16" ht="14.45" customHeight="1">
      <c r="A520" s="39">
        <v>501</v>
      </c>
      <c r="B520" s="97"/>
      <c r="C520" s="15" t="s">
        <v>625</v>
      </c>
      <c r="D520" s="16" t="str">
        <f t="shared" si="42"/>
        <v>002869</v>
      </c>
      <c r="E520" s="17" t="str">
        <f t="shared" si="41"/>
        <v>0002869</v>
      </c>
      <c r="F520" s="18" t="s">
        <v>30</v>
      </c>
      <c r="G520" s="19">
        <v>44532</v>
      </c>
      <c r="H520" s="20" t="s">
        <v>626</v>
      </c>
      <c r="I520" s="27">
        <v>5383868</v>
      </c>
      <c r="J520" s="20" t="s">
        <v>32</v>
      </c>
      <c r="K520" s="27">
        <v>538387</v>
      </c>
      <c r="L520" s="98"/>
      <c r="M520" s="99"/>
      <c r="N520" s="100"/>
      <c r="O520" s="46"/>
      <c r="P520" s="47"/>
    </row>
    <row r="521" spans="1:16" ht="14.45" customHeight="1">
      <c r="A521" s="39">
        <v>502</v>
      </c>
      <c r="B521" s="97"/>
      <c r="C521" s="15" t="s">
        <v>627</v>
      </c>
      <c r="D521" s="16" t="str">
        <f t="shared" si="42"/>
        <v>005514</v>
      </c>
      <c r="E521" s="17" t="str">
        <f t="shared" si="41"/>
        <v>0005514</v>
      </c>
      <c r="F521" s="18" t="s">
        <v>30</v>
      </c>
      <c r="G521" s="19">
        <v>44557</v>
      </c>
      <c r="H521" s="20" t="s">
        <v>42</v>
      </c>
      <c r="I521" s="27">
        <v>3547280</v>
      </c>
      <c r="J521" s="20" t="s">
        <v>32</v>
      </c>
      <c r="K521" s="27">
        <v>354728</v>
      </c>
      <c r="L521" s="98"/>
      <c r="M521" s="99"/>
      <c r="N521" s="100"/>
      <c r="O521" s="46"/>
      <c r="P521" s="47"/>
    </row>
    <row r="522" spans="1:16" ht="14.45" customHeight="1">
      <c r="A522" s="40">
        <v>503</v>
      </c>
      <c r="B522" s="101"/>
      <c r="C522" s="15" t="s">
        <v>628</v>
      </c>
      <c r="D522" s="16" t="str">
        <f t="shared" si="42"/>
        <v>005345</v>
      </c>
      <c r="E522" s="17" t="str">
        <f t="shared" si="41"/>
        <v>0005345</v>
      </c>
      <c r="F522" s="18" t="s">
        <v>30</v>
      </c>
      <c r="G522" s="19">
        <v>44554</v>
      </c>
      <c r="H522" s="20" t="s">
        <v>42</v>
      </c>
      <c r="I522" s="27">
        <v>3547280</v>
      </c>
      <c r="J522" s="20" t="s">
        <v>32</v>
      </c>
      <c r="K522" s="27">
        <v>354728</v>
      </c>
      <c r="L522" s="102"/>
      <c r="M522" s="103"/>
      <c r="N522" s="104"/>
      <c r="O522" s="48"/>
      <c r="P522" s="49"/>
    </row>
    <row r="523" spans="1:16" ht="16.149999999999999" customHeight="1">
      <c r="A523" s="23">
        <v>504</v>
      </c>
      <c r="B523" s="23" t="s">
        <v>629</v>
      </c>
      <c r="C523" s="15" t="s">
        <v>630</v>
      </c>
      <c r="D523" s="16" t="str">
        <f t="shared" si="42"/>
        <v>001605</v>
      </c>
      <c r="E523" s="17" t="str">
        <f t="shared" si="41"/>
        <v>0001605</v>
      </c>
      <c r="F523" s="18" t="s">
        <v>30</v>
      </c>
      <c r="G523" s="109">
        <v>44516</v>
      </c>
      <c r="H523" s="20" t="s">
        <v>603</v>
      </c>
      <c r="I523" s="27">
        <v>847068</v>
      </c>
      <c r="J523" s="20" t="s">
        <v>32</v>
      </c>
      <c r="K523" s="27">
        <v>84707</v>
      </c>
      <c r="L523" s="105">
        <v>762361</v>
      </c>
      <c r="M523" s="106"/>
      <c r="N523" s="107"/>
      <c r="O523" s="36" t="s">
        <v>631</v>
      </c>
      <c r="P523" s="37"/>
    </row>
    <row r="524" spans="1:16" ht="14.45" customHeight="1">
      <c r="A524" s="38">
        <v>505</v>
      </c>
      <c r="B524" s="93" t="s">
        <v>632</v>
      </c>
      <c r="C524" s="15" t="s">
        <v>633</v>
      </c>
      <c r="D524" s="16" t="str">
        <f t="shared" si="42"/>
        <v>004682</v>
      </c>
      <c r="E524" s="17" t="str">
        <f t="shared" si="41"/>
        <v>0004682</v>
      </c>
      <c r="F524" s="18" t="s">
        <v>30</v>
      </c>
      <c r="G524" s="19">
        <v>44548</v>
      </c>
      <c r="H524" s="20" t="s">
        <v>42</v>
      </c>
      <c r="I524" s="27">
        <v>1260194</v>
      </c>
      <c r="J524" s="20" t="s">
        <v>32</v>
      </c>
      <c r="K524" s="27">
        <v>126019</v>
      </c>
      <c r="L524" s="94">
        <v>4605739</v>
      </c>
      <c r="M524" s="95"/>
      <c r="N524" s="96"/>
      <c r="O524" s="44" t="s">
        <v>631</v>
      </c>
      <c r="P524" s="45"/>
    </row>
    <row r="525" spans="1:16" ht="14.45" customHeight="1">
      <c r="A525" s="39">
        <v>506</v>
      </c>
      <c r="B525" s="97"/>
      <c r="C525" s="15" t="s">
        <v>634</v>
      </c>
      <c r="D525" s="16" t="str">
        <f t="shared" si="42"/>
        <v>005650</v>
      </c>
      <c r="E525" s="17" t="str">
        <f t="shared" si="41"/>
        <v>0005650</v>
      </c>
      <c r="F525" s="18" t="s">
        <v>30</v>
      </c>
      <c r="G525" s="19">
        <v>44558</v>
      </c>
      <c r="H525" s="20" t="s">
        <v>42</v>
      </c>
      <c r="I525" s="27">
        <v>1564548</v>
      </c>
      <c r="J525" s="20" t="s">
        <v>32</v>
      </c>
      <c r="K525" s="27">
        <v>156455</v>
      </c>
      <c r="L525" s="98"/>
      <c r="M525" s="99"/>
      <c r="N525" s="100"/>
      <c r="O525" s="46"/>
      <c r="P525" s="47"/>
    </row>
    <row r="526" spans="1:16" ht="14.45" customHeight="1">
      <c r="A526" s="39">
        <v>507</v>
      </c>
      <c r="B526" s="97"/>
      <c r="C526" s="15" t="s">
        <v>635</v>
      </c>
      <c r="D526" s="16" t="str">
        <f t="shared" si="42"/>
        <v>003269</v>
      </c>
      <c r="E526" s="17" t="str">
        <f t="shared" si="41"/>
        <v>0003269</v>
      </c>
      <c r="F526" s="18" t="s">
        <v>30</v>
      </c>
      <c r="G526" s="19">
        <v>44534</v>
      </c>
      <c r="H526" s="20" t="s">
        <v>42</v>
      </c>
      <c r="I526" s="27">
        <v>1032552</v>
      </c>
      <c r="J526" s="20" t="s">
        <v>32</v>
      </c>
      <c r="K526" s="27">
        <v>103255</v>
      </c>
      <c r="L526" s="98"/>
      <c r="M526" s="99"/>
      <c r="N526" s="100"/>
      <c r="O526" s="46"/>
      <c r="P526" s="47"/>
    </row>
    <row r="527" spans="1:16" ht="14.45" customHeight="1">
      <c r="A527" s="40">
        <v>508</v>
      </c>
      <c r="B527" s="101"/>
      <c r="C527" s="15" t="s">
        <v>636</v>
      </c>
      <c r="D527" s="16" t="str">
        <f t="shared" si="42"/>
        <v>003699</v>
      </c>
      <c r="E527" s="17" t="str">
        <f t="shared" si="41"/>
        <v>0003699</v>
      </c>
      <c r="F527" s="18" t="s">
        <v>30</v>
      </c>
      <c r="G527" s="19">
        <v>44539</v>
      </c>
      <c r="H527" s="20" t="s">
        <v>42</v>
      </c>
      <c r="I527" s="27">
        <v>1260194</v>
      </c>
      <c r="J527" s="20" t="s">
        <v>32</v>
      </c>
      <c r="K527" s="27">
        <v>126019</v>
      </c>
      <c r="L527" s="102"/>
      <c r="M527" s="103"/>
      <c r="N527" s="104"/>
      <c r="O527" s="48"/>
      <c r="P527" s="49"/>
    </row>
    <row r="528" spans="1:16" ht="14.45" customHeight="1">
      <c r="A528" s="38">
        <v>509</v>
      </c>
      <c r="B528" s="93" t="s">
        <v>637</v>
      </c>
      <c r="C528" s="15" t="s">
        <v>638</v>
      </c>
      <c r="D528" s="16" t="str">
        <f t="shared" si="42"/>
        <v>004744</v>
      </c>
      <c r="E528" s="17" t="str">
        <f t="shared" si="41"/>
        <v>0004744</v>
      </c>
      <c r="F528" s="18" t="s">
        <v>30</v>
      </c>
      <c r="G528" s="19">
        <v>44550</v>
      </c>
      <c r="H528" s="20" t="s">
        <v>603</v>
      </c>
      <c r="I528" s="27">
        <v>2473009</v>
      </c>
      <c r="J528" s="20" t="s">
        <v>32</v>
      </c>
      <c r="K528" s="27">
        <v>247301</v>
      </c>
      <c r="L528" s="94">
        <v>26420648</v>
      </c>
      <c r="M528" s="95"/>
      <c r="N528" s="96"/>
      <c r="O528" s="44" t="s">
        <v>639</v>
      </c>
      <c r="P528" s="45"/>
    </row>
    <row r="529" spans="1:16" ht="14.45" customHeight="1">
      <c r="A529" s="39">
        <v>510</v>
      </c>
      <c r="B529" s="97"/>
      <c r="C529" s="15" t="s">
        <v>640</v>
      </c>
      <c r="D529" s="16" t="str">
        <f t="shared" si="42"/>
        <v>006053</v>
      </c>
      <c r="E529" s="17" t="str">
        <f t="shared" si="41"/>
        <v>0006053</v>
      </c>
      <c r="F529" s="18" t="s">
        <v>30</v>
      </c>
      <c r="G529" s="19">
        <v>44561</v>
      </c>
      <c r="H529" s="20" t="s">
        <v>42</v>
      </c>
      <c r="I529" s="27">
        <v>5556837</v>
      </c>
      <c r="J529" s="20" t="s">
        <v>32</v>
      </c>
      <c r="K529" s="27">
        <v>555684</v>
      </c>
      <c r="L529" s="98"/>
      <c r="M529" s="99"/>
      <c r="N529" s="100"/>
      <c r="O529" s="46"/>
      <c r="P529" s="47"/>
    </row>
    <row r="530" spans="1:16" ht="14.45" customHeight="1">
      <c r="A530" s="39">
        <v>511</v>
      </c>
      <c r="B530" s="97"/>
      <c r="C530" s="15" t="s">
        <v>641</v>
      </c>
      <c r="D530" s="16" t="str">
        <f t="shared" si="42"/>
        <v>005455</v>
      </c>
      <c r="E530" s="17" t="str">
        <f t="shared" si="41"/>
        <v>0005455</v>
      </c>
      <c r="F530" s="18" t="s">
        <v>30</v>
      </c>
      <c r="G530" s="19">
        <v>44555</v>
      </c>
      <c r="H530" s="20" t="s">
        <v>603</v>
      </c>
      <c r="I530" s="27">
        <v>1941269</v>
      </c>
      <c r="J530" s="20" t="s">
        <v>32</v>
      </c>
      <c r="K530" s="27">
        <v>194127</v>
      </c>
      <c r="L530" s="98"/>
      <c r="M530" s="99"/>
      <c r="N530" s="100"/>
      <c r="O530" s="46"/>
      <c r="P530" s="47"/>
    </row>
    <row r="531" spans="1:16" ht="14.45" customHeight="1">
      <c r="A531" s="39">
        <v>512</v>
      </c>
      <c r="B531" s="97"/>
      <c r="C531" s="15" t="s">
        <v>642</v>
      </c>
      <c r="D531" s="16" t="str">
        <f t="shared" si="42"/>
        <v>003106</v>
      </c>
      <c r="E531" s="17" t="str">
        <f t="shared" si="41"/>
        <v>0003106</v>
      </c>
      <c r="F531" s="18" t="s">
        <v>30</v>
      </c>
      <c r="G531" s="19">
        <v>44533</v>
      </c>
      <c r="H531" s="20" t="s">
        <v>42</v>
      </c>
      <c r="I531" s="27">
        <v>4374519</v>
      </c>
      <c r="J531" s="20" t="s">
        <v>32</v>
      </c>
      <c r="K531" s="27">
        <v>437452</v>
      </c>
      <c r="L531" s="98"/>
      <c r="M531" s="99"/>
      <c r="N531" s="100"/>
      <c r="O531" s="46"/>
      <c r="P531" s="47"/>
    </row>
    <row r="532" spans="1:16" ht="14.45" customHeight="1">
      <c r="A532" s="39">
        <v>513</v>
      </c>
      <c r="B532" s="97"/>
      <c r="C532" s="15" t="s">
        <v>643</v>
      </c>
      <c r="D532" s="16" t="str">
        <f t="shared" ref="D532:D595" si="44">RIGHT(C532,6)</f>
        <v>005998</v>
      </c>
      <c r="E532" s="17" t="str">
        <f t="shared" ref="E532:E595" si="45">TEXT(D532,"0000000")</f>
        <v>0005998</v>
      </c>
      <c r="F532" s="18" t="s">
        <v>30</v>
      </c>
      <c r="G532" s="19">
        <v>44560</v>
      </c>
      <c r="H532" s="20" t="s">
        <v>42</v>
      </c>
      <c r="I532" s="27">
        <v>3083828</v>
      </c>
      <c r="J532" s="20" t="s">
        <v>32</v>
      </c>
      <c r="K532" s="27">
        <v>308383</v>
      </c>
      <c r="L532" s="98"/>
      <c r="M532" s="99"/>
      <c r="N532" s="100"/>
      <c r="O532" s="46"/>
      <c r="P532" s="47"/>
    </row>
    <row r="533" spans="1:16" ht="14.45" customHeight="1">
      <c r="A533" s="39">
        <v>514</v>
      </c>
      <c r="B533" s="97"/>
      <c r="C533" s="15" t="s">
        <v>644</v>
      </c>
      <c r="D533" s="16" t="str">
        <f t="shared" si="44"/>
        <v>005099</v>
      </c>
      <c r="E533" s="17" t="str">
        <f t="shared" si="45"/>
        <v>0005099</v>
      </c>
      <c r="F533" s="18" t="s">
        <v>30</v>
      </c>
      <c r="G533" s="19">
        <v>44552</v>
      </c>
      <c r="H533" s="20" t="s">
        <v>42</v>
      </c>
      <c r="I533" s="27">
        <v>2504007</v>
      </c>
      <c r="J533" s="20" t="s">
        <v>32</v>
      </c>
      <c r="K533" s="27">
        <v>250401</v>
      </c>
      <c r="L533" s="98"/>
      <c r="M533" s="99"/>
      <c r="N533" s="100"/>
      <c r="O533" s="46"/>
      <c r="P533" s="47"/>
    </row>
    <row r="534" spans="1:16" ht="14.45" customHeight="1">
      <c r="A534" s="39">
        <v>515</v>
      </c>
      <c r="B534" s="97"/>
      <c r="C534" s="15" t="s">
        <v>645</v>
      </c>
      <c r="D534" s="16" t="str">
        <f t="shared" si="44"/>
        <v>003700</v>
      </c>
      <c r="E534" s="17" t="str">
        <f t="shared" si="45"/>
        <v>0003700</v>
      </c>
      <c r="F534" s="18" t="s">
        <v>30</v>
      </c>
      <c r="G534" s="19">
        <v>44539</v>
      </c>
      <c r="H534" s="20" t="s">
        <v>42</v>
      </c>
      <c r="I534" s="27">
        <v>3142645</v>
      </c>
      <c r="J534" s="20" t="s">
        <v>32</v>
      </c>
      <c r="K534" s="27">
        <v>314265</v>
      </c>
      <c r="L534" s="98"/>
      <c r="M534" s="99"/>
      <c r="N534" s="100"/>
      <c r="O534" s="46"/>
      <c r="P534" s="47"/>
    </row>
    <row r="535" spans="1:16" ht="14.45" customHeight="1">
      <c r="A535" s="39">
        <v>516</v>
      </c>
      <c r="B535" s="97"/>
      <c r="C535" s="15" t="s">
        <v>646</v>
      </c>
      <c r="D535" s="16" t="str">
        <f t="shared" si="44"/>
        <v>004160</v>
      </c>
      <c r="E535" s="17" t="str">
        <f t="shared" si="45"/>
        <v>0004160</v>
      </c>
      <c r="F535" s="18" t="s">
        <v>30</v>
      </c>
      <c r="G535" s="19">
        <v>44544</v>
      </c>
      <c r="H535" s="20" t="s">
        <v>42</v>
      </c>
      <c r="I535" s="27">
        <v>4246649</v>
      </c>
      <c r="J535" s="20" t="s">
        <v>32</v>
      </c>
      <c r="K535" s="27">
        <v>424665</v>
      </c>
      <c r="L535" s="98"/>
      <c r="M535" s="99"/>
      <c r="N535" s="100"/>
      <c r="O535" s="46"/>
      <c r="P535" s="47"/>
    </row>
    <row r="536" spans="1:16" ht="14.45" customHeight="1">
      <c r="A536" s="40">
        <v>517</v>
      </c>
      <c r="B536" s="101"/>
      <c r="C536" s="15" t="s">
        <v>647</v>
      </c>
      <c r="D536" s="16" t="str">
        <f t="shared" si="44"/>
        <v>005519</v>
      </c>
      <c r="E536" s="17" t="str">
        <f t="shared" si="45"/>
        <v>0005519</v>
      </c>
      <c r="F536" s="18" t="s">
        <v>30</v>
      </c>
      <c r="G536" s="19">
        <v>44557</v>
      </c>
      <c r="H536" s="20" t="s">
        <v>607</v>
      </c>
      <c r="I536" s="27">
        <v>2033513</v>
      </c>
      <c r="J536" s="20" t="s">
        <v>32</v>
      </c>
      <c r="K536" s="27">
        <v>203351</v>
      </c>
      <c r="L536" s="102"/>
      <c r="M536" s="103"/>
      <c r="N536" s="104"/>
      <c r="O536" s="48"/>
      <c r="P536" s="49"/>
    </row>
    <row r="537" spans="1:16" ht="16.149999999999999" customHeight="1">
      <c r="A537" s="23">
        <v>518</v>
      </c>
      <c r="B537" s="23" t="s">
        <v>648</v>
      </c>
      <c r="C537" s="15" t="s">
        <v>649</v>
      </c>
      <c r="D537" s="16" t="str">
        <f>RIGHT(C537,4)</f>
        <v>5528</v>
      </c>
      <c r="E537" s="17" t="str">
        <f t="shared" si="45"/>
        <v>0005528</v>
      </c>
      <c r="F537" s="18" t="s">
        <v>30</v>
      </c>
      <c r="G537" s="19">
        <v>44557</v>
      </c>
      <c r="H537" s="20" t="s">
        <v>607</v>
      </c>
      <c r="I537" s="27">
        <v>2033513</v>
      </c>
      <c r="J537" s="20" t="s">
        <v>32</v>
      </c>
      <c r="K537" s="27">
        <v>203351</v>
      </c>
      <c r="L537" s="105">
        <v>1830162</v>
      </c>
      <c r="M537" s="106"/>
      <c r="N537" s="107"/>
      <c r="O537" s="36" t="s">
        <v>650</v>
      </c>
      <c r="P537" s="37"/>
    </row>
    <row r="538" spans="1:16" ht="16.149999999999999" customHeight="1">
      <c r="A538" s="23">
        <v>519</v>
      </c>
      <c r="B538" s="23" t="s">
        <v>651</v>
      </c>
      <c r="C538" s="15" t="s">
        <v>652</v>
      </c>
      <c r="D538" s="16" t="str">
        <f>RIGHT(C538,4)</f>
        <v>5648</v>
      </c>
      <c r="E538" s="17" t="str">
        <f t="shared" si="45"/>
        <v>0005648</v>
      </c>
      <c r="F538" s="18" t="s">
        <v>30</v>
      </c>
      <c r="G538" s="19">
        <v>44558</v>
      </c>
      <c r="H538" s="20" t="s">
        <v>607</v>
      </c>
      <c r="I538" s="27">
        <v>2033513</v>
      </c>
      <c r="J538" s="20" t="s">
        <v>32</v>
      </c>
      <c r="K538" s="27">
        <v>203351</v>
      </c>
      <c r="L538" s="105">
        <v>1830162</v>
      </c>
      <c r="M538" s="106"/>
      <c r="N538" s="107"/>
      <c r="O538" s="36" t="s">
        <v>653</v>
      </c>
      <c r="P538" s="37"/>
    </row>
    <row r="539" spans="1:16" ht="14.45" customHeight="1">
      <c r="A539" s="38">
        <v>520</v>
      </c>
      <c r="B539" s="93" t="s">
        <v>654</v>
      </c>
      <c r="C539" s="15" t="s">
        <v>655</v>
      </c>
      <c r="D539" s="16" t="str">
        <f t="shared" si="44"/>
        <v>003322</v>
      </c>
      <c r="E539" s="17" t="str">
        <f t="shared" si="45"/>
        <v>0003322</v>
      </c>
      <c r="F539" s="18" t="s">
        <v>30</v>
      </c>
      <c r="G539" s="19">
        <v>44536</v>
      </c>
      <c r="H539" s="20" t="s">
        <v>603</v>
      </c>
      <c r="I539" s="27">
        <v>1359743</v>
      </c>
      <c r="J539" s="20" t="s">
        <v>32</v>
      </c>
      <c r="K539" s="27">
        <v>135974</v>
      </c>
      <c r="L539" s="94">
        <v>10167061</v>
      </c>
      <c r="M539" s="95"/>
      <c r="N539" s="96"/>
      <c r="O539" s="44" t="s">
        <v>656</v>
      </c>
      <c r="P539" s="45"/>
    </row>
    <row r="540" spans="1:16" ht="14.45" customHeight="1">
      <c r="A540" s="39">
        <v>521</v>
      </c>
      <c r="B540" s="97"/>
      <c r="C540" s="15" t="s">
        <v>657</v>
      </c>
      <c r="D540" s="16" t="str">
        <f t="shared" si="44"/>
        <v>003787</v>
      </c>
      <c r="E540" s="17" t="str">
        <f t="shared" si="45"/>
        <v>0003787</v>
      </c>
      <c r="F540" s="18" t="s">
        <v>30</v>
      </c>
      <c r="G540" s="19">
        <v>44541</v>
      </c>
      <c r="H540" s="20" t="s">
        <v>603</v>
      </c>
      <c r="I540" s="27">
        <v>807741</v>
      </c>
      <c r="J540" s="20" t="s">
        <v>32</v>
      </c>
      <c r="K540" s="27">
        <v>80774</v>
      </c>
      <c r="L540" s="98"/>
      <c r="M540" s="99"/>
      <c r="N540" s="100"/>
      <c r="O540" s="46"/>
      <c r="P540" s="47"/>
    </row>
    <row r="541" spans="1:16" ht="14.45" customHeight="1">
      <c r="A541" s="39">
        <v>522</v>
      </c>
      <c r="B541" s="97"/>
      <c r="C541" s="15" t="s">
        <v>658</v>
      </c>
      <c r="D541" s="16" t="str">
        <f t="shared" si="44"/>
        <v>005518</v>
      </c>
      <c r="E541" s="17" t="str">
        <f t="shared" si="45"/>
        <v>0005518</v>
      </c>
      <c r="F541" s="18" t="s">
        <v>30</v>
      </c>
      <c r="G541" s="19">
        <v>44557</v>
      </c>
      <c r="H541" s="20" t="s">
        <v>42</v>
      </c>
      <c r="I541" s="27">
        <v>2476562</v>
      </c>
      <c r="J541" s="20" t="s">
        <v>32</v>
      </c>
      <c r="K541" s="27">
        <v>247656</v>
      </c>
      <c r="L541" s="98"/>
      <c r="M541" s="99"/>
      <c r="N541" s="100"/>
      <c r="O541" s="46"/>
      <c r="P541" s="47"/>
    </row>
    <row r="542" spans="1:16" ht="14.45" customHeight="1">
      <c r="A542" s="39">
        <v>523</v>
      </c>
      <c r="B542" s="97"/>
      <c r="C542" s="15" t="s">
        <v>659</v>
      </c>
      <c r="D542" s="16" t="str">
        <f t="shared" si="44"/>
        <v>004684</v>
      </c>
      <c r="E542" s="17" t="str">
        <f t="shared" si="45"/>
        <v>0004684</v>
      </c>
      <c r="F542" s="18" t="s">
        <v>30</v>
      </c>
      <c r="G542" s="19">
        <v>44548</v>
      </c>
      <c r="H542" s="20" t="s">
        <v>603</v>
      </c>
      <c r="I542" s="27">
        <v>1113266</v>
      </c>
      <c r="J542" s="20" t="s">
        <v>32</v>
      </c>
      <c r="K542" s="27">
        <v>111327</v>
      </c>
      <c r="L542" s="98"/>
      <c r="M542" s="99"/>
      <c r="N542" s="100"/>
      <c r="O542" s="46"/>
      <c r="P542" s="47"/>
    </row>
    <row r="543" spans="1:16" ht="14.45" customHeight="1">
      <c r="A543" s="39">
        <v>524</v>
      </c>
      <c r="B543" s="97"/>
      <c r="C543" s="15" t="s">
        <v>660</v>
      </c>
      <c r="D543" s="16" t="str">
        <f t="shared" si="44"/>
        <v>003672</v>
      </c>
      <c r="E543" s="17" t="str">
        <f t="shared" si="45"/>
        <v>0003672</v>
      </c>
      <c r="F543" s="18" t="s">
        <v>30</v>
      </c>
      <c r="G543" s="19">
        <v>44538</v>
      </c>
      <c r="H543" s="20" t="s">
        <v>42</v>
      </c>
      <c r="I543" s="27">
        <v>1727638</v>
      </c>
      <c r="J543" s="20" t="s">
        <v>32</v>
      </c>
      <c r="K543" s="27">
        <v>172764</v>
      </c>
      <c r="L543" s="98"/>
      <c r="M543" s="99"/>
      <c r="N543" s="100"/>
      <c r="O543" s="46"/>
      <c r="P543" s="47"/>
    </row>
    <row r="544" spans="1:16" ht="14.45" customHeight="1">
      <c r="A544" s="39">
        <v>525</v>
      </c>
      <c r="B544" s="97"/>
      <c r="C544" s="15" t="s">
        <v>661</v>
      </c>
      <c r="D544" s="16" t="str">
        <f t="shared" si="44"/>
        <v>003105</v>
      </c>
      <c r="E544" s="17" t="str">
        <f t="shared" si="45"/>
        <v>0003105</v>
      </c>
      <c r="F544" s="18" t="s">
        <v>30</v>
      </c>
      <c r="G544" s="19">
        <v>44533</v>
      </c>
      <c r="H544" s="20" t="s">
        <v>42</v>
      </c>
      <c r="I544" s="27">
        <v>1778271</v>
      </c>
      <c r="J544" s="20" t="s">
        <v>32</v>
      </c>
      <c r="K544" s="27">
        <v>177827</v>
      </c>
      <c r="L544" s="98"/>
      <c r="M544" s="99"/>
      <c r="N544" s="100"/>
      <c r="O544" s="46"/>
      <c r="P544" s="47"/>
    </row>
    <row r="545" spans="1:16" ht="14.45" customHeight="1">
      <c r="A545" s="40">
        <v>526</v>
      </c>
      <c r="B545" s="101"/>
      <c r="C545" s="15" t="s">
        <v>662</v>
      </c>
      <c r="D545" s="16" t="str">
        <f t="shared" si="44"/>
        <v>005517</v>
      </c>
      <c r="E545" s="17" t="str">
        <f t="shared" si="45"/>
        <v>0005517</v>
      </c>
      <c r="F545" s="18" t="s">
        <v>30</v>
      </c>
      <c r="G545" s="19">
        <v>44557</v>
      </c>
      <c r="H545" s="20" t="s">
        <v>607</v>
      </c>
      <c r="I545" s="27">
        <v>2033513</v>
      </c>
      <c r="J545" s="20" t="s">
        <v>32</v>
      </c>
      <c r="K545" s="27">
        <v>203351</v>
      </c>
      <c r="L545" s="102"/>
      <c r="M545" s="103"/>
      <c r="N545" s="104"/>
      <c r="O545" s="48"/>
      <c r="P545" s="49"/>
    </row>
    <row r="546" spans="1:16" ht="14.45" customHeight="1">
      <c r="A546" s="38">
        <v>527</v>
      </c>
      <c r="B546" s="93" t="s">
        <v>663</v>
      </c>
      <c r="C546" s="15" t="s">
        <v>664</v>
      </c>
      <c r="D546" s="16" t="str">
        <f t="shared" si="44"/>
        <v>005996</v>
      </c>
      <c r="E546" s="17" t="str">
        <f t="shared" si="45"/>
        <v>0005996</v>
      </c>
      <c r="F546" s="18" t="s">
        <v>30</v>
      </c>
      <c r="G546" s="19">
        <v>44560</v>
      </c>
      <c r="H546" s="20" t="s">
        <v>42</v>
      </c>
      <c r="I546" s="27">
        <v>5724026</v>
      </c>
      <c r="J546" s="20" t="s">
        <v>32</v>
      </c>
      <c r="K546" s="27">
        <v>572403</v>
      </c>
      <c r="L546" s="94">
        <v>18535057</v>
      </c>
      <c r="M546" s="95"/>
      <c r="N546" s="96"/>
      <c r="O546" s="44" t="s">
        <v>665</v>
      </c>
      <c r="P546" s="45"/>
    </row>
    <row r="547" spans="1:16" ht="14.45" customHeight="1">
      <c r="A547" s="39">
        <v>528</v>
      </c>
      <c r="B547" s="97"/>
      <c r="C547" s="15" t="s">
        <v>666</v>
      </c>
      <c r="D547" s="16" t="str">
        <f t="shared" si="44"/>
        <v>004706</v>
      </c>
      <c r="E547" s="17" t="str">
        <f t="shared" si="45"/>
        <v>0004706</v>
      </c>
      <c r="F547" s="18" t="s">
        <v>30</v>
      </c>
      <c r="G547" s="19">
        <v>44548</v>
      </c>
      <c r="H547" s="20" t="s">
        <v>603</v>
      </c>
      <c r="I547" s="27">
        <v>2226532</v>
      </c>
      <c r="J547" s="20" t="s">
        <v>32</v>
      </c>
      <c r="K547" s="27">
        <v>222653</v>
      </c>
      <c r="L547" s="98"/>
      <c r="M547" s="99"/>
      <c r="N547" s="100"/>
      <c r="O547" s="46"/>
      <c r="P547" s="47"/>
    </row>
    <row r="548" spans="1:16" ht="14.45" customHeight="1">
      <c r="A548" s="39">
        <v>529</v>
      </c>
      <c r="B548" s="97"/>
      <c r="C548" s="15" t="s">
        <v>667</v>
      </c>
      <c r="D548" s="16" t="str">
        <f t="shared" si="44"/>
        <v>003148</v>
      </c>
      <c r="E548" s="17" t="str">
        <f t="shared" si="45"/>
        <v>0003148</v>
      </c>
      <c r="F548" s="18" t="s">
        <v>30</v>
      </c>
      <c r="G548" s="19">
        <v>44534</v>
      </c>
      <c r="H548" s="20" t="s">
        <v>42</v>
      </c>
      <c r="I548" s="27">
        <v>5832398</v>
      </c>
      <c r="J548" s="20" t="s">
        <v>32</v>
      </c>
      <c r="K548" s="27">
        <v>583240</v>
      </c>
      <c r="L548" s="98"/>
      <c r="M548" s="99"/>
      <c r="N548" s="100"/>
      <c r="O548" s="46"/>
      <c r="P548" s="47"/>
    </row>
    <row r="549" spans="1:16" ht="14.45" customHeight="1">
      <c r="A549" s="39">
        <v>530</v>
      </c>
      <c r="B549" s="97"/>
      <c r="C549" s="15" t="s">
        <v>668</v>
      </c>
      <c r="D549" s="16" t="str">
        <f t="shared" si="44"/>
        <v>003753</v>
      </c>
      <c r="E549" s="17" t="str">
        <f t="shared" si="45"/>
        <v>0003753</v>
      </c>
      <c r="F549" s="18" t="s">
        <v>30</v>
      </c>
      <c r="G549" s="19">
        <v>44540</v>
      </c>
      <c r="H549" s="20" t="s">
        <v>603</v>
      </c>
      <c r="I549" s="27">
        <v>1895267</v>
      </c>
      <c r="J549" s="20" t="s">
        <v>32</v>
      </c>
      <c r="K549" s="27">
        <v>189527</v>
      </c>
      <c r="L549" s="98"/>
      <c r="M549" s="99"/>
      <c r="N549" s="100"/>
      <c r="O549" s="46"/>
      <c r="P549" s="47"/>
    </row>
    <row r="550" spans="1:16" ht="14.45" customHeight="1">
      <c r="A550" s="40">
        <v>531</v>
      </c>
      <c r="B550" s="101"/>
      <c r="C550" s="15" t="s">
        <v>669</v>
      </c>
      <c r="D550" s="16" t="str">
        <f t="shared" si="44"/>
        <v>005360</v>
      </c>
      <c r="E550" s="17" t="str">
        <f t="shared" si="45"/>
        <v>0005360</v>
      </c>
      <c r="F550" s="18" t="s">
        <v>30</v>
      </c>
      <c r="G550" s="19">
        <v>44554</v>
      </c>
      <c r="H550" s="20" t="s">
        <v>42</v>
      </c>
      <c r="I550" s="27">
        <v>4916285</v>
      </c>
      <c r="J550" s="20" t="s">
        <v>32</v>
      </c>
      <c r="K550" s="27">
        <v>491629</v>
      </c>
      <c r="L550" s="102"/>
      <c r="M550" s="103"/>
      <c r="N550" s="104"/>
      <c r="O550" s="48"/>
      <c r="P550" s="49"/>
    </row>
    <row r="551" spans="1:16" ht="14.45" customHeight="1">
      <c r="A551" s="38">
        <v>532</v>
      </c>
      <c r="B551" s="93" t="s">
        <v>670</v>
      </c>
      <c r="C551" s="15" t="s">
        <v>671</v>
      </c>
      <c r="D551" s="16" t="str">
        <f t="shared" si="44"/>
        <v>002797</v>
      </c>
      <c r="E551" s="17" t="str">
        <f t="shared" si="45"/>
        <v>0002797</v>
      </c>
      <c r="F551" s="18" t="s">
        <v>30</v>
      </c>
      <c r="G551" s="19">
        <v>44532</v>
      </c>
      <c r="H551" s="20" t="s">
        <v>603</v>
      </c>
      <c r="I551" s="27">
        <v>1911745</v>
      </c>
      <c r="J551" s="20" t="s">
        <v>32</v>
      </c>
      <c r="K551" s="27">
        <v>191174</v>
      </c>
      <c r="L551" s="94">
        <v>10574147</v>
      </c>
      <c r="M551" s="95"/>
      <c r="N551" s="96"/>
      <c r="O551" s="44" t="s">
        <v>672</v>
      </c>
      <c r="P551" s="45"/>
    </row>
    <row r="552" spans="1:16" ht="14.45" customHeight="1">
      <c r="A552" s="39">
        <v>533</v>
      </c>
      <c r="B552" s="97"/>
      <c r="C552" s="15" t="s">
        <v>673</v>
      </c>
      <c r="D552" s="16" t="str">
        <f t="shared" si="44"/>
        <v>005715</v>
      </c>
      <c r="E552" s="17" t="str">
        <f t="shared" si="45"/>
        <v>0005715</v>
      </c>
      <c r="F552" s="18" t="s">
        <v>30</v>
      </c>
      <c r="G552" s="19">
        <v>44559</v>
      </c>
      <c r="H552" s="20" t="s">
        <v>674</v>
      </c>
      <c r="I552" s="27">
        <v>408375</v>
      </c>
      <c r="J552" s="20" t="s">
        <v>32</v>
      </c>
      <c r="K552" s="27">
        <v>40837</v>
      </c>
      <c r="L552" s="98"/>
      <c r="M552" s="99"/>
      <c r="N552" s="100"/>
      <c r="O552" s="46"/>
      <c r="P552" s="47"/>
    </row>
    <row r="553" spans="1:16" ht="14.45" customHeight="1">
      <c r="A553" s="39">
        <v>534</v>
      </c>
      <c r="B553" s="97"/>
      <c r="C553" s="15" t="s">
        <v>675</v>
      </c>
      <c r="D553" s="16" t="str">
        <f t="shared" si="44"/>
        <v>004386</v>
      </c>
      <c r="E553" s="17" t="str">
        <f t="shared" si="45"/>
        <v>0004386</v>
      </c>
      <c r="F553" s="18" t="s">
        <v>30</v>
      </c>
      <c r="G553" s="19">
        <v>44545</v>
      </c>
      <c r="H553" s="20" t="s">
        <v>42</v>
      </c>
      <c r="I553" s="27">
        <v>3389122</v>
      </c>
      <c r="J553" s="20" t="s">
        <v>32</v>
      </c>
      <c r="K553" s="27">
        <v>338912</v>
      </c>
      <c r="L553" s="98"/>
      <c r="M553" s="99"/>
      <c r="N553" s="100"/>
      <c r="O553" s="46"/>
      <c r="P553" s="47"/>
    </row>
    <row r="554" spans="1:16" ht="14.45" customHeight="1">
      <c r="A554" s="39">
        <v>535</v>
      </c>
      <c r="B554" s="97"/>
      <c r="C554" s="15" t="s">
        <v>676</v>
      </c>
      <c r="D554" s="16" t="str">
        <f t="shared" si="44"/>
        <v>005714</v>
      </c>
      <c r="E554" s="17" t="str">
        <f t="shared" si="45"/>
        <v>0005714</v>
      </c>
      <c r="F554" s="18" t="s">
        <v>30</v>
      </c>
      <c r="G554" s="19">
        <v>44559</v>
      </c>
      <c r="H554" s="20" t="s">
        <v>607</v>
      </c>
      <c r="I554" s="27">
        <v>1081934</v>
      </c>
      <c r="J554" s="20" t="s">
        <v>32</v>
      </c>
      <c r="K554" s="27">
        <v>108193</v>
      </c>
      <c r="L554" s="98"/>
      <c r="M554" s="99"/>
      <c r="N554" s="100"/>
      <c r="O554" s="46"/>
      <c r="P554" s="47"/>
    </row>
    <row r="555" spans="1:16" ht="14.45" customHeight="1">
      <c r="A555" s="39">
        <v>536</v>
      </c>
      <c r="B555" s="97"/>
      <c r="C555" s="15" t="s">
        <v>677</v>
      </c>
      <c r="D555" s="16" t="str">
        <f t="shared" si="44"/>
        <v>005336</v>
      </c>
      <c r="E555" s="17" t="str">
        <f t="shared" si="45"/>
        <v>0005336</v>
      </c>
      <c r="F555" s="18" t="s">
        <v>30</v>
      </c>
      <c r="G555" s="19">
        <v>44554</v>
      </c>
      <c r="H555" s="20" t="s">
        <v>42</v>
      </c>
      <c r="I555" s="27">
        <v>3389122</v>
      </c>
      <c r="J555" s="20" t="s">
        <v>32</v>
      </c>
      <c r="K555" s="27">
        <v>338912</v>
      </c>
      <c r="L555" s="98"/>
      <c r="M555" s="99"/>
      <c r="N555" s="100"/>
      <c r="O555" s="46"/>
      <c r="P555" s="47"/>
    </row>
    <row r="556" spans="1:16" ht="14.45" customHeight="1">
      <c r="A556" s="40">
        <v>537</v>
      </c>
      <c r="B556" s="101"/>
      <c r="C556" s="15" t="s">
        <v>678</v>
      </c>
      <c r="D556" s="16" t="str">
        <f t="shared" si="44"/>
        <v>003320</v>
      </c>
      <c r="E556" s="17" t="str">
        <f t="shared" si="45"/>
        <v>0003320</v>
      </c>
      <c r="F556" s="18" t="s">
        <v>30</v>
      </c>
      <c r="G556" s="19">
        <v>44536</v>
      </c>
      <c r="H556" s="20" t="s">
        <v>42</v>
      </c>
      <c r="I556" s="27">
        <v>1568754</v>
      </c>
      <c r="J556" s="20" t="s">
        <v>32</v>
      </c>
      <c r="K556" s="27">
        <v>156875</v>
      </c>
      <c r="L556" s="102"/>
      <c r="M556" s="103"/>
      <c r="N556" s="104"/>
      <c r="O556" s="48"/>
      <c r="P556" s="49"/>
    </row>
    <row r="557" spans="1:16" ht="14.45" customHeight="1">
      <c r="A557" s="38">
        <v>538</v>
      </c>
      <c r="B557" s="93" t="s">
        <v>679</v>
      </c>
      <c r="C557" s="15" t="s">
        <v>680</v>
      </c>
      <c r="D557" s="16" t="str">
        <f t="shared" si="44"/>
        <v>005652</v>
      </c>
      <c r="E557" s="17" t="str">
        <f t="shared" si="45"/>
        <v>0005652</v>
      </c>
      <c r="F557" s="18" t="s">
        <v>30</v>
      </c>
      <c r="G557" s="19">
        <v>44558</v>
      </c>
      <c r="H557" s="20" t="s">
        <v>607</v>
      </c>
      <c r="I557" s="27">
        <v>2033513</v>
      </c>
      <c r="J557" s="20" t="s">
        <v>32</v>
      </c>
      <c r="K557" s="27">
        <v>203351</v>
      </c>
      <c r="L557" s="94">
        <v>30907057</v>
      </c>
      <c r="M557" s="95"/>
      <c r="N557" s="96"/>
      <c r="O557" s="44" t="s">
        <v>681</v>
      </c>
      <c r="P557" s="45"/>
    </row>
    <row r="558" spans="1:16" ht="14.45" hidden="1" customHeight="1">
      <c r="A558" s="39">
        <v>539</v>
      </c>
      <c r="B558" s="39"/>
      <c r="C558" s="15" t="s">
        <v>682</v>
      </c>
      <c r="D558" s="16" t="str">
        <f t="shared" si="44"/>
        <v>000403</v>
      </c>
      <c r="E558" s="17" t="str">
        <f t="shared" si="45"/>
        <v>0000403</v>
      </c>
      <c r="F558" s="18" t="s">
        <v>30</v>
      </c>
      <c r="G558" s="19">
        <v>44532</v>
      </c>
      <c r="H558" s="20" t="s">
        <v>683</v>
      </c>
      <c r="I558" s="27">
        <v>99225</v>
      </c>
      <c r="J558" s="20" t="s">
        <v>32</v>
      </c>
      <c r="K558" s="27">
        <v>9922</v>
      </c>
      <c r="L558" s="41"/>
      <c r="M558" s="42"/>
      <c r="N558" s="43"/>
      <c r="O558" s="46"/>
      <c r="P558" s="47"/>
    </row>
    <row r="559" spans="1:16" ht="14.45" customHeight="1">
      <c r="A559" s="39">
        <v>540</v>
      </c>
      <c r="B559" s="97"/>
      <c r="C559" s="15" t="s">
        <v>684</v>
      </c>
      <c r="D559" s="16" t="str">
        <f t="shared" si="44"/>
        <v>005651</v>
      </c>
      <c r="E559" s="17" t="str">
        <f t="shared" si="45"/>
        <v>0005651</v>
      </c>
      <c r="F559" s="18" t="s">
        <v>30</v>
      </c>
      <c r="G559" s="19">
        <v>44558</v>
      </c>
      <c r="H559" s="20" t="s">
        <v>42</v>
      </c>
      <c r="I559" s="27">
        <v>3251017</v>
      </c>
      <c r="J559" s="20" t="s">
        <v>32</v>
      </c>
      <c r="K559" s="27">
        <v>325102</v>
      </c>
      <c r="L559" s="98"/>
      <c r="M559" s="99"/>
      <c r="N559" s="100"/>
      <c r="O559" s="46"/>
      <c r="P559" s="47"/>
    </row>
    <row r="560" spans="1:16" ht="14.45" customHeight="1">
      <c r="A560" s="39">
        <v>541</v>
      </c>
      <c r="B560" s="97"/>
      <c r="C560" s="15" t="s">
        <v>685</v>
      </c>
      <c r="D560" s="16" t="str">
        <f t="shared" si="44"/>
        <v>003749</v>
      </c>
      <c r="E560" s="17" t="str">
        <f t="shared" si="45"/>
        <v>0003749</v>
      </c>
      <c r="F560" s="18" t="s">
        <v>30</v>
      </c>
      <c r="G560" s="19">
        <v>44540</v>
      </c>
      <c r="H560" s="20" t="s">
        <v>42</v>
      </c>
      <c r="I560" s="27">
        <v>4456419</v>
      </c>
      <c r="J560" s="20" t="s">
        <v>32</v>
      </c>
      <c r="K560" s="27">
        <v>445642</v>
      </c>
      <c r="L560" s="98"/>
      <c r="M560" s="99"/>
      <c r="N560" s="100"/>
      <c r="O560" s="46"/>
      <c r="P560" s="47"/>
    </row>
    <row r="561" spans="1:16" ht="14.45" customHeight="1">
      <c r="A561" s="39">
        <v>542</v>
      </c>
      <c r="B561" s="97"/>
      <c r="C561" s="15" t="s">
        <v>686</v>
      </c>
      <c r="D561" s="16" t="str">
        <f t="shared" si="44"/>
        <v>003080</v>
      </c>
      <c r="E561" s="17" t="str">
        <f t="shared" si="45"/>
        <v>0003080</v>
      </c>
      <c r="F561" s="18" t="s">
        <v>30</v>
      </c>
      <c r="G561" s="19">
        <v>44533</v>
      </c>
      <c r="H561" s="20" t="s">
        <v>42</v>
      </c>
      <c r="I561" s="27">
        <v>5650519</v>
      </c>
      <c r="J561" s="20" t="s">
        <v>32</v>
      </c>
      <c r="K561" s="27">
        <v>565052</v>
      </c>
      <c r="L561" s="98"/>
      <c r="M561" s="99"/>
      <c r="N561" s="100"/>
      <c r="O561" s="46"/>
      <c r="P561" s="47"/>
    </row>
    <row r="562" spans="1:16" ht="14.45" customHeight="1">
      <c r="A562" s="39">
        <v>543</v>
      </c>
      <c r="B562" s="97"/>
      <c r="C562" s="15" t="s">
        <v>687</v>
      </c>
      <c r="D562" s="16" t="str">
        <f t="shared" si="44"/>
        <v>004348</v>
      </c>
      <c r="E562" s="17" t="str">
        <f t="shared" si="45"/>
        <v>0004348</v>
      </c>
      <c r="F562" s="18" t="s">
        <v>30</v>
      </c>
      <c r="G562" s="19">
        <v>44545</v>
      </c>
      <c r="H562" s="20" t="s">
        <v>42</v>
      </c>
      <c r="I562" s="27">
        <v>5463645</v>
      </c>
      <c r="J562" s="20" t="s">
        <v>32</v>
      </c>
      <c r="K562" s="27">
        <v>546364</v>
      </c>
      <c r="L562" s="98"/>
      <c r="M562" s="99"/>
      <c r="N562" s="100"/>
      <c r="O562" s="46"/>
      <c r="P562" s="47"/>
    </row>
    <row r="563" spans="1:16" ht="14.45" customHeight="1">
      <c r="A563" s="39">
        <v>544</v>
      </c>
      <c r="B563" s="97"/>
      <c r="C563" s="15" t="s">
        <v>688</v>
      </c>
      <c r="D563" s="16" t="str">
        <f t="shared" si="44"/>
        <v>005329</v>
      </c>
      <c r="E563" s="17" t="str">
        <f t="shared" si="45"/>
        <v>0005329</v>
      </c>
      <c r="F563" s="18" t="s">
        <v>30</v>
      </c>
      <c r="G563" s="19">
        <v>44554</v>
      </c>
      <c r="H563" s="20" t="s">
        <v>42</v>
      </c>
      <c r="I563" s="27">
        <v>7617110</v>
      </c>
      <c r="J563" s="20" t="s">
        <v>32</v>
      </c>
      <c r="K563" s="27">
        <v>761711</v>
      </c>
      <c r="L563" s="98"/>
      <c r="M563" s="99"/>
      <c r="N563" s="100"/>
      <c r="O563" s="46"/>
      <c r="P563" s="47"/>
    </row>
    <row r="564" spans="1:16" ht="14.45" customHeight="1">
      <c r="A564" s="40">
        <v>545</v>
      </c>
      <c r="B564" s="101"/>
      <c r="C564" s="15" t="s">
        <v>689</v>
      </c>
      <c r="D564" s="16" t="str">
        <f t="shared" si="44"/>
        <v>004686</v>
      </c>
      <c r="E564" s="17" t="str">
        <f t="shared" si="45"/>
        <v>0004686</v>
      </c>
      <c r="F564" s="18" t="s">
        <v>30</v>
      </c>
      <c r="G564" s="19">
        <v>44548</v>
      </c>
      <c r="H564" s="20" t="s">
        <v>42</v>
      </c>
      <c r="I564" s="27">
        <v>5769726</v>
      </c>
      <c r="J564" s="20" t="s">
        <v>32</v>
      </c>
      <c r="K564" s="27">
        <v>576973</v>
      </c>
      <c r="L564" s="102"/>
      <c r="M564" s="103"/>
      <c r="N564" s="104"/>
      <c r="O564" s="48"/>
      <c r="P564" s="49"/>
    </row>
    <row r="565" spans="1:16" ht="14.45" customHeight="1">
      <c r="A565" s="38">
        <v>546</v>
      </c>
      <c r="B565" s="93" t="s">
        <v>690</v>
      </c>
      <c r="C565" s="15" t="s">
        <v>691</v>
      </c>
      <c r="D565" s="16" t="str">
        <f t="shared" si="44"/>
        <v>003071</v>
      </c>
      <c r="E565" s="17" t="str">
        <f t="shared" si="45"/>
        <v>0003071</v>
      </c>
      <c r="F565" s="18" t="s">
        <v>30</v>
      </c>
      <c r="G565" s="19">
        <v>44533</v>
      </c>
      <c r="H565" s="20" t="s">
        <v>603</v>
      </c>
      <c r="I565" s="27">
        <v>3842014</v>
      </c>
      <c r="J565" s="20" t="s">
        <v>32</v>
      </c>
      <c r="K565" s="27">
        <v>384201</v>
      </c>
      <c r="L565" s="94">
        <v>17254896</v>
      </c>
      <c r="M565" s="95"/>
      <c r="N565" s="96"/>
      <c r="O565" s="44" t="s">
        <v>692</v>
      </c>
      <c r="P565" s="45"/>
    </row>
    <row r="566" spans="1:16" ht="14.45" customHeight="1">
      <c r="A566" s="39">
        <v>547</v>
      </c>
      <c r="B566" s="97"/>
      <c r="C566" s="15" t="s">
        <v>693</v>
      </c>
      <c r="D566" s="16" t="str">
        <f t="shared" si="44"/>
        <v>004710</v>
      </c>
      <c r="E566" s="17" t="str">
        <f t="shared" si="45"/>
        <v>0004710</v>
      </c>
      <c r="F566" s="18" t="s">
        <v>30</v>
      </c>
      <c r="G566" s="19">
        <v>44548</v>
      </c>
      <c r="H566" s="20" t="s">
        <v>603</v>
      </c>
      <c r="I566" s="27">
        <v>2217270</v>
      </c>
      <c r="J566" s="20" t="s">
        <v>32</v>
      </c>
      <c r="K566" s="27">
        <v>221727</v>
      </c>
      <c r="L566" s="98"/>
      <c r="M566" s="99"/>
      <c r="N566" s="100"/>
      <c r="O566" s="46"/>
      <c r="P566" s="47"/>
    </row>
    <row r="567" spans="1:16" ht="14.45" customHeight="1">
      <c r="A567" s="39">
        <v>548</v>
      </c>
      <c r="B567" s="97"/>
      <c r="C567" s="15" t="s">
        <v>694</v>
      </c>
      <c r="D567" s="16" t="str">
        <f t="shared" si="44"/>
        <v>004182</v>
      </c>
      <c r="E567" s="17" t="str">
        <f t="shared" si="45"/>
        <v>0004182</v>
      </c>
      <c r="F567" s="18" t="s">
        <v>30</v>
      </c>
      <c r="G567" s="19">
        <v>44544</v>
      </c>
      <c r="H567" s="20" t="s">
        <v>603</v>
      </c>
      <c r="I567" s="27">
        <v>5206388</v>
      </c>
      <c r="J567" s="20" t="s">
        <v>32</v>
      </c>
      <c r="K567" s="27">
        <v>520639</v>
      </c>
      <c r="L567" s="98"/>
      <c r="M567" s="99"/>
      <c r="N567" s="100"/>
      <c r="O567" s="46"/>
      <c r="P567" s="47"/>
    </row>
    <row r="568" spans="1:16" ht="14.45" customHeight="1">
      <c r="A568" s="39">
        <v>549</v>
      </c>
      <c r="B568" s="97"/>
      <c r="C568" s="15" t="s">
        <v>695</v>
      </c>
      <c r="D568" s="16" t="str">
        <f t="shared" si="44"/>
        <v>005639</v>
      </c>
      <c r="E568" s="17" t="str">
        <f t="shared" si="45"/>
        <v>0005639</v>
      </c>
      <c r="F568" s="18" t="s">
        <v>30</v>
      </c>
      <c r="G568" s="19">
        <v>44558</v>
      </c>
      <c r="H568" s="20" t="s">
        <v>607</v>
      </c>
      <c r="I568" s="27">
        <v>2033513</v>
      </c>
      <c r="J568" s="20" t="s">
        <v>32</v>
      </c>
      <c r="K568" s="27">
        <v>203351</v>
      </c>
      <c r="L568" s="98"/>
      <c r="M568" s="99"/>
      <c r="N568" s="100"/>
      <c r="O568" s="46"/>
      <c r="P568" s="47"/>
    </row>
    <row r="569" spans="1:16" ht="14.45" customHeight="1">
      <c r="A569" s="39">
        <v>550</v>
      </c>
      <c r="B569" s="97"/>
      <c r="C569" s="15" t="s">
        <v>696</v>
      </c>
      <c r="D569" s="16" t="str">
        <f t="shared" si="44"/>
        <v>003763</v>
      </c>
      <c r="E569" s="17" t="str">
        <f t="shared" si="45"/>
        <v>0003763</v>
      </c>
      <c r="F569" s="18" t="s">
        <v>30</v>
      </c>
      <c r="G569" s="19">
        <v>44540</v>
      </c>
      <c r="H569" s="20" t="s">
        <v>42</v>
      </c>
      <c r="I569" s="27">
        <v>2325642</v>
      </c>
      <c r="J569" s="20" t="s">
        <v>32</v>
      </c>
      <c r="K569" s="27">
        <v>232564</v>
      </c>
      <c r="L569" s="98"/>
      <c r="M569" s="99"/>
      <c r="N569" s="100"/>
      <c r="O569" s="46"/>
      <c r="P569" s="47"/>
    </row>
    <row r="570" spans="1:16" ht="14.45" customHeight="1">
      <c r="A570" s="39">
        <v>551</v>
      </c>
      <c r="B570" s="97"/>
      <c r="C570" s="15" t="s">
        <v>697</v>
      </c>
      <c r="D570" s="16" t="str">
        <f t="shared" si="44"/>
        <v>005640</v>
      </c>
      <c r="E570" s="17" t="str">
        <f t="shared" si="45"/>
        <v>0005640</v>
      </c>
      <c r="F570" s="18" t="s">
        <v>30</v>
      </c>
      <c r="G570" s="19">
        <v>44558</v>
      </c>
      <c r="H570" s="20" t="s">
        <v>42</v>
      </c>
      <c r="I570" s="27">
        <v>2325642</v>
      </c>
      <c r="J570" s="20" t="s">
        <v>32</v>
      </c>
      <c r="K570" s="27">
        <v>232564</v>
      </c>
      <c r="L570" s="98"/>
      <c r="M570" s="99"/>
      <c r="N570" s="100"/>
      <c r="O570" s="46"/>
      <c r="P570" s="47"/>
    </row>
    <row r="571" spans="1:16" ht="14.45" customHeight="1">
      <c r="A571" s="40">
        <v>552</v>
      </c>
      <c r="B571" s="101"/>
      <c r="C571" s="15" t="s">
        <v>698</v>
      </c>
      <c r="D571" s="16" t="str">
        <f t="shared" si="44"/>
        <v>005085</v>
      </c>
      <c r="E571" s="17" t="str">
        <f t="shared" si="45"/>
        <v>0005085</v>
      </c>
      <c r="F571" s="18" t="s">
        <v>30</v>
      </c>
      <c r="G571" s="19">
        <v>44552</v>
      </c>
      <c r="H571" s="20" t="s">
        <v>42</v>
      </c>
      <c r="I571" s="27">
        <v>1221638</v>
      </c>
      <c r="J571" s="20" t="s">
        <v>32</v>
      </c>
      <c r="K571" s="27">
        <v>122164</v>
      </c>
      <c r="L571" s="102"/>
      <c r="M571" s="103"/>
      <c r="N571" s="104"/>
      <c r="O571" s="48"/>
      <c r="P571" s="49"/>
    </row>
    <row r="572" spans="1:16" ht="14.45" customHeight="1">
      <c r="A572" s="38">
        <v>553</v>
      </c>
      <c r="B572" s="93" t="s">
        <v>699</v>
      </c>
      <c r="C572" s="15" t="s">
        <v>700</v>
      </c>
      <c r="D572" s="16" t="str">
        <f t="shared" si="44"/>
        <v>003996</v>
      </c>
      <c r="E572" s="17" t="str">
        <f t="shared" si="45"/>
        <v>0003996</v>
      </c>
      <c r="F572" s="18" t="s">
        <v>30</v>
      </c>
      <c r="G572" s="19">
        <v>44543</v>
      </c>
      <c r="H572" s="20" t="s">
        <v>42</v>
      </c>
      <c r="I572" s="27">
        <v>1773640</v>
      </c>
      <c r="J572" s="20" t="s">
        <v>32</v>
      </c>
      <c r="K572" s="27">
        <v>177364</v>
      </c>
      <c r="L572" s="94">
        <v>27518899</v>
      </c>
      <c r="M572" s="95"/>
      <c r="N572" s="96"/>
      <c r="O572" s="44" t="s">
        <v>701</v>
      </c>
      <c r="P572" s="45"/>
    </row>
    <row r="573" spans="1:16" ht="14.45" customHeight="1">
      <c r="A573" s="39">
        <v>554</v>
      </c>
      <c r="B573" s="97"/>
      <c r="C573" s="15" t="s">
        <v>702</v>
      </c>
      <c r="D573" s="16" t="str">
        <f t="shared" si="44"/>
        <v>003747</v>
      </c>
      <c r="E573" s="17" t="str">
        <f t="shared" si="45"/>
        <v>0003747</v>
      </c>
      <c r="F573" s="18" t="s">
        <v>30</v>
      </c>
      <c r="G573" s="19">
        <v>44540</v>
      </c>
      <c r="H573" s="20" t="s">
        <v>42</v>
      </c>
      <c r="I573" s="27">
        <v>7426089</v>
      </c>
      <c r="J573" s="20" t="s">
        <v>32</v>
      </c>
      <c r="K573" s="27">
        <v>742609</v>
      </c>
      <c r="L573" s="98"/>
      <c r="M573" s="99"/>
      <c r="N573" s="100"/>
      <c r="O573" s="46"/>
      <c r="P573" s="47"/>
    </row>
    <row r="574" spans="1:16" ht="14.45" customHeight="1">
      <c r="A574" s="39">
        <v>555</v>
      </c>
      <c r="B574" s="97"/>
      <c r="C574" s="15" t="s">
        <v>703</v>
      </c>
      <c r="D574" s="16" t="str">
        <f t="shared" si="44"/>
        <v>003133</v>
      </c>
      <c r="E574" s="17" t="str">
        <f t="shared" si="45"/>
        <v>0003133</v>
      </c>
      <c r="F574" s="18" t="s">
        <v>30</v>
      </c>
      <c r="G574" s="19">
        <v>44534</v>
      </c>
      <c r="H574" s="20" t="s">
        <v>42</v>
      </c>
      <c r="I574" s="27">
        <v>4083354</v>
      </c>
      <c r="J574" s="20" t="s">
        <v>32</v>
      </c>
      <c r="K574" s="27">
        <v>408335</v>
      </c>
      <c r="L574" s="98"/>
      <c r="M574" s="99"/>
      <c r="N574" s="100"/>
      <c r="O574" s="46"/>
      <c r="P574" s="47"/>
    </row>
    <row r="575" spans="1:16" ht="14.45" customHeight="1">
      <c r="A575" s="39">
        <v>556</v>
      </c>
      <c r="B575" s="97"/>
      <c r="C575" s="15" t="s">
        <v>704</v>
      </c>
      <c r="D575" s="16" t="str">
        <f t="shared" si="44"/>
        <v>005732</v>
      </c>
      <c r="E575" s="17" t="str">
        <f t="shared" si="45"/>
        <v>0005732</v>
      </c>
      <c r="F575" s="18" t="s">
        <v>30</v>
      </c>
      <c r="G575" s="19">
        <v>44559</v>
      </c>
      <c r="H575" s="20" t="s">
        <v>42</v>
      </c>
      <c r="I575" s="27">
        <v>5871140</v>
      </c>
      <c r="J575" s="20" t="s">
        <v>32</v>
      </c>
      <c r="K575" s="27">
        <v>587114</v>
      </c>
      <c r="L575" s="98"/>
      <c r="M575" s="99"/>
      <c r="N575" s="100"/>
      <c r="O575" s="46"/>
      <c r="P575" s="47"/>
    </row>
    <row r="576" spans="1:16" ht="14.45" customHeight="1">
      <c r="A576" s="39">
        <v>557</v>
      </c>
      <c r="B576" s="97"/>
      <c r="C576" s="15" t="s">
        <v>705</v>
      </c>
      <c r="D576" s="16" t="str">
        <f t="shared" si="44"/>
        <v>005462</v>
      </c>
      <c r="E576" s="17" t="str">
        <f t="shared" si="45"/>
        <v>0005462</v>
      </c>
      <c r="F576" s="18" t="s">
        <v>30</v>
      </c>
      <c r="G576" s="19">
        <v>44555</v>
      </c>
      <c r="H576" s="20" t="s">
        <v>42</v>
      </c>
      <c r="I576" s="27">
        <v>3950133</v>
      </c>
      <c r="J576" s="20" t="s">
        <v>32</v>
      </c>
      <c r="K576" s="27">
        <v>395013</v>
      </c>
      <c r="L576" s="98"/>
      <c r="M576" s="99"/>
      <c r="N576" s="100"/>
      <c r="O576" s="46"/>
      <c r="P576" s="47"/>
    </row>
    <row r="577" spans="1:16" ht="14.45" customHeight="1">
      <c r="A577" s="39">
        <v>558</v>
      </c>
      <c r="B577" s="97"/>
      <c r="C577" s="15" t="s">
        <v>706</v>
      </c>
      <c r="D577" s="16" t="str">
        <f t="shared" si="44"/>
        <v>005731</v>
      </c>
      <c r="E577" s="17" t="str">
        <f t="shared" si="45"/>
        <v>0005731</v>
      </c>
      <c r="F577" s="18" t="s">
        <v>30</v>
      </c>
      <c r="G577" s="19">
        <v>44559</v>
      </c>
      <c r="H577" s="20" t="s">
        <v>607</v>
      </c>
      <c r="I577" s="27">
        <v>2033513</v>
      </c>
      <c r="J577" s="20" t="s">
        <v>32</v>
      </c>
      <c r="K577" s="27">
        <v>203351</v>
      </c>
      <c r="L577" s="98"/>
      <c r="M577" s="99"/>
      <c r="N577" s="100"/>
      <c r="O577" s="46"/>
      <c r="P577" s="47"/>
    </row>
    <row r="578" spans="1:16" ht="14.45" customHeight="1">
      <c r="A578" s="40">
        <v>559</v>
      </c>
      <c r="B578" s="101"/>
      <c r="C578" s="15" t="s">
        <v>707</v>
      </c>
      <c r="D578" s="16" t="str">
        <f t="shared" si="44"/>
        <v>004704</v>
      </c>
      <c r="E578" s="17" t="str">
        <f t="shared" si="45"/>
        <v>0004704</v>
      </c>
      <c r="F578" s="18" t="s">
        <v>30</v>
      </c>
      <c r="G578" s="19">
        <v>44548</v>
      </c>
      <c r="H578" s="20" t="s">
        <v>42</v>
      </c>
      <c r="I578" s="27">
        <v>5438686</v>
      </c>
      <c r="J578" s="20" t="s">
        <v>32</v>
      </c>
      <c r="K578" s="27">
        <v>543869</v>
      </c>
      <c r="L578" s="102"/>
      <c r="M578" s="103"/>
      <c r="N578" s="104"/>
      <c r="O578" s="48"/>
      <c r="P578" s="49"/>
    </row>
    <row r="579" spans="1:16" ht="14.45" customHeight="1">
      <c r="A579" s="38">
        <v>560</v>
      </c>
      <c r="B579" s="93" t="s">
        <v>708</v>
      </c>
      <c r="C579" s="15" t="s">
        <v>709</v>
      </c>
      <c r="D579" s="16" t="str">
        <f>RIGHT(C579,4)</f>
        <v>4544</v>
      </c>
      <c r="E579" s="17" t="str">
        <f t="shared" si="45"/>
        <v>0004544</v>
      </c>
      <c r="F579" s="18" t="s">
        <v>30</v>
      </c>
      <c r="G579" s="19">
        <v>44546</v>
      </c>
      <c r="H579" s="20" t="s">
        <v>42</v>
      </c>
      <c r="I579" s="27">
        <v>4246649</v>
      </c>
      <c r="J579" s="20" t="s">
        <v>32</v>
      </c>
      <c r="K579" s="27">
        <v>424665</v>
      </c>
      <c r="L579" s="94">
        <v>18467549</v>
      </c>
      <c r="M579" s="95"/>
      <c r="N579" s="96"/>
      <c r="O579" s="44" t="s">
        <v>710</v>
      </c>
      <c r="P579" s="45"/>
    </row>
    <row r="580" spans="1:16" ht="14.45" customHeight="1">
      <c r="A580" s="39">
        <v>561</v>
      </c>
      <c r="B580" s="97"/>
      <c r="C580" s="15" t="s">
        <v>711</v>
      </c>
      <c r="D580" s="16" t="str">
        <f t="shared" ref="D580:D585" si="46">RIGHT(C580,4)</f>
        <v>5331</v>
      </c>
      <c r="E580" s="17" t="str">
        <f t="shared" si="45"/>
        <v>0005331</v>
      </c>
      <c r="F580" s="18" t="s">
        <v>30</v>
      </c>
      <c r="G580" s="19">
        <v>44554</v>
      </c>
      <c r="H580" s="20" t="s">
        <v>42</v>
      </c>
      <c r="I580" s="27">
        <v>3694647</v>
      </c>
      <c r="J580" s="20" t="s">
        <v>32</v>
      </c>
      <c r="K580" s="27">
        <v>369465</v>
      </c>
      <c r="L580" s="98"/>
      <c r="M580" s="99"/>
      <c r="N580" s="100"/>
      <c r="O580" s="46"/>
      <c r="P580" s="47"/>
    </row>
    <row r="581" spans="1:16" ht="14.45" customHeight="1">
      <c r="A581" s="39">
        <v>562</v>
      </c>
      <c r="B581" s="97"/>
      <c r="C581" s="15" t="s">
        <v>712</v>
      </c>
      <c r="D581" s="16" t="str">
        <f t="shared" si="46"/>
        <v>5694</v>
      </c>
      <c r="E581" s="17" t="str">
        <f t="shared" si="45"/>
        <v>0005694</v>
      </c>
      <c r="F581" s="18" t="s">
        <v>30</v>
      </c>
      <c r="G581" s="19">
        <v>44559</v>
      </c>
      <c r="H581" s="20" t="s">
        <v>42</v>
      </c>
      <c r="I581" s="27">
        <v>3142645</v>
      </c>
      <c r="J581" s="20" t="s">
        <v>32</v>
      </c>
      <c r="K581" s="27">
        <v>314265</v>
      </c>
      <c r="L581" s="98"/>
      <c r="M581" s="99"/>
      <c r="N581" s="100"/>
      <c r="O581" s="46"/>
      <c r="P581" s="47"/>
    </row>
    <row r="582" spans="1:16" ht="14.45" customHeight="1">
      <c r="A582" s="39">
        <v>563</v>
      </c>
      <c r="B582" s="97"/>
      <c r="C582" s="15" t="s">
        <v>713</v>
      </c>
      <c r="D582" s="16" t="str">
        <f t="shared" si="46"/>
        <v>3274</v>
      </c>
      <c r="E582" s="17" t="str">
        <f t="shared" si="45"/>
        <v>0003274</v>
      </c>
      <c r="F582" s="18" t="s">
        <v>30</v>
      </c>
      <c r="G582" s="19">
        <v>44534</v>
      </c>
      <c r="H582" s="20" t="s">
        <v>42</v>
      </c>
      <c r="I582" s="27">
        <v>2926435</v>
      </c>
      <c r="J582" s="20" t="s">
        <v>32</v>
      </c>
      <c r="K582" s="27">
        <v>292644</v>
      </c>
      <c r="L582" s="98"/>
      <c r="M582" s="99"/>
      <c r="N582" s="100"/>
      <c r="O582" s="46"/>
      <c r="P582" s="47"/>
    </row>
    <row r="583" spans="1:16" ht="14.45" customHeight="1">
      <c r="A583" s="39">
        <v>564</v>
      </c>
      <c r="B583" s="97"/>
      <c r="C583" s="15" t="s">
        <v>714</v>
      </c>
      <c r="D583" s="16" t="str">
        <f t="shared" si="46"/>
        <v>3777</v>
      </c>
      <c r="E583" s="17" t="str">
        <f t="shared" si="45"/>
        <v>0003777</v>
      </c>
      <c r="F583" s="18" t="s">
        <v>30</v>
      </c>
      <c r="G583" s="19">
        <v>44541</v>
      </c>
      <c r="H583" s="20" t="s">
        <v>42</v>
      </c>
      <c r="I583" s="27">
        <v>3142645</v>
      </c>
      <c r="J583" s="20" t="s">
        <v>32</v>
      </c>
      <c r="K583" s="27">
        <v>314265</v>
      </c>
      <c r="L583" s="98"/>
      <c r="M583" s="99"/>
      <c r="N583" s="100"/>
      <c r="O583" s="46"/>
      <c r="P583" s="47"/>
    </row>
    <row r="584" spans="1:16" ht="14.45" customHeight="1">
      <c r="A584" s="39">
        <v>565</v>
      </c>
      <c r="B584" s="97"/>
      <c r="C584" s="15" t="s">
        <v>715</v>
      </c>
      <c r="D584" s="16" t="str">
        <f t="shared" si="46"/>
        <v>5696</v>
      </c>
      <c r="E584" s="17" t="str">
        <f t="shared" si="45"/>
        <v>0005696</v>
      </c>
      <c r="F584" s="18" t="s">
        <v>30</v>
      </c>
      <c r="G584" s="19">
        <v>44559</v>
      </c>
      <c r="H584" s="20" t="s">
        <v>607</v>
      </c>
      <c r="I584" s="27">
        <v>2033513</v>
      </c>
      <c r="J584" s="20" t="s">
        <v>32</v>
      </c>
      <c r="K584" s="27">
        <v>203351</v>
      </c>
      <c r="L584" s="98"/>
      <c r="M584" s="99"/>
      <c r="N584" s="100"/>
      <c r="O584" s="46"/>
      <c r="P584" s="47"/>
    </row>
    <row r="585" spans="1:16" ht="14.45" customHeight="1">
      <c r="A585" s="40">
        <v>566</v>
      </c>
      <c r="B585" s="101"/>
      <c r="C585" s="15" t="s">
        <v>716</v>
      </c>
      <c r="D585" s="16" t="str">
        <f t="shared" si="46"/>
        <v>5693</v>
      </c>
      <c r="E585" s="17" t="str">
        <f t="shared" si="45"/>
        <v>0005693</v>
      </c>
      <c r="F585" s="18" t="s">
        <v>30</v>
      </c>
      <c r="G585" s="19">
        <v>44559</v>
      </c>
      <c r="H585" s="20" t="s">
        <v>42</v>
      </c>
      <c r="I585" s="27">
        <v>1332965</v>
      </c>
      <c r="J585" s="20" t="s">
        <v>32</v>
      </c>
      <c r="K585" s="27">
        <v>133297</v>
      </c>
      <c r="L585" s="102"/>
      <c r="M585" s="103"/>
      <c r="N585" s="104"/>
      <c r="O585" s="48"/>
      <c r="P585" s="49"/>
    </row>
    <row r="586" spans="1:16" ht="14.45" customHeight="1">
      <c r="A586" s="38">
        <v>567</v>
      </c>
      <c r="B586" s="93" t="s">
        <v>717</v>
      </c>
      <c r="C586" s="15" t="s">
        <v>718</v>
      </c>
      <c r="D586" s="16" t="str">
        <f t="shared" si="44"/>
        <v>005534</v>
      </c>
      <c r="E586" s="17" t="str">
        <f t="shared" si="45"/>
        <v>0005534</v>
      </c>
      <c r="F586" s="18" t="s">
        <v>30</v>
      </c>
      <c r="G586" s="19">
        <v>44557</v>
      </c>
      <c r="H586" s="20" t="s">
        <v>607</v>
      </c>
      <c r="I586" s="27">
        <v>2033513</v>
      </c>
      <c r="J586" s="20" t="s">
        <v>32</v>
      </c>
      <c r="K586" s="27">
        <v>203351</v>
      </c>
      <c r="L586" s="94">
        <v>8139764</v>
      </c>
      <c r="M586" s="95"/>
      <c r="N586" s="96"/>
      <c r="O586" s="44" t="s">
        <v>719</v>
      </c>
      <c r="P586" s="45"/>
    </row>
    <row r="587" spans="1:16" ht="14.45" customHeight="1">
      <c r="A587" s="39">
        <v>568</v>
      </c>
      <c r="B587" s="97"/>
      <c r="C587" s="15" t="s">
        <v>720</v>
      </c>
      <c r="D587" s="16" t="str">
        <f t="shared" si="44"/>
        <v>004010</v>
      </c>
      <c r="E587" s="17" t="str">
        <f t="shared" si="45"/>
        <v>0004010</v>
      </c>
      <c r="F587" s="18" t="s">
        <v>30</v>
      </c>
      <c r="G587" s="19">
        <v>44543</v>
      </c>
      <c r="H587" s="20" t="s">
        <v>674</v>
      </c>
      <c r="I587" s="27">
        <v>1633500</v>
      </c>
      <c r="J587" s="20" t="s">
        <v>32</v>
      </c>
      <c r="K587" s="27">
        <v>163350</v>
      </c>
      <c r="L587" s="98"/>
      <c r="M587" s="99"/>
      <c r="N587" s="100"/>
      <c r="O587" s="46"/>
      <c r="P587" s="47"/>
    </row>
    <row r="588" spans="1:16" ht="14.45" customHeight="1">
      <c r="A588" s="40">
        <v>569</v>
      </c>
      <c r="B588" s="101"/>
      <c r="C588" s="15" t="s">
        <v>721</v>
      </c>
      <c r="D588" s="16" t="str">
        <f t="shared" si="44"/>
        <v>003678</v>
      </c>
      <c r="E588" s="17" t="str">
        <f t="shared" si="45"/>
        <v>0003678</v>
      </c>
      <c r="F588" s="18" t="s">
        <v>30</v>
      </c>
      <c r="G588" s="19">
        <v>44538</v>
      </c>
      <c r="H588" s="20" t="s">
        <v>722</v>
      </c>
      <c r="I588" s="27">
        <v>5377169</v>
      </c>
      <c r="J588" s="20" t="s">
        <v>32</v>
      </c>
      <c r="K588" s="27">
        <v>537717</v>
      </c>
      <c r="L588" s="102"/>
      <c r="M588" s="103"/>
      <c r="N588" s="104"/>
      <c r="O588" s="48"/>
      <c r="P588" s="49"/>
    </row>
    <row r="589" spans="1:16" ht="14.65" customHeight="1">
      <c r="A589" s="38">
        <v>570</v>
      </c>
      <c r="B589" s="93" t="s">
        <v>723</v>
      </c>
      <c r="C589" s="15" t="s">
        <v>724</v>
      </c>
      <c r="D589" s="16" t="str">
        <f t="shared" si="44"/>
        <v>003644</v>
      </c>
      <c r="E589" s="17" t="str">
        <f t="shared" si="45"/>
        <v>0003644</v>
      </c>
      <c r="F589" s="18" t="s">
        <v>30</v>
      </c>
      <c r="G589" s="19">
        <v>44537</v>
      </c>
      <c r="H589" s="20" t="s">
        <v>42</v>
      </c>
      <c r="I589" s="27">
        <v>855147</v>
      </c>
      <c r="J589" s="20" t="s">
        <v>32</v>
      </c>
      <c r="K589" s="27">
        <v>85515</v>
      </c>
      <c r="L589" s="94">
        <v>3490000</v>
      </c>
      <c r="M589" s="95"/>
      <c r="N589" s="96"/>
      <c r="O589" s="44" t="s">
        <v>725</v>
      </c>
      <c r="P589" s="45"/>
    </row>
    <row r="590" spans="1:16" ht="14.65" customHeight="1">
      <c r="A590" s="40">
        <v>571</v>
      </c>
      <c r="B590" s="101"/>
      <c r="C590" s="15" t="s">
        <v>726</v>
      </c>
      <c r="D590" s="16" t="str">
        <f t="shared" si="44"/>
        <v>004908</v>
      </c>
      <c r="E590" s="17" t="str">
        <f t="shared" si="45"/>
        <v>0004908</v>
      </c>
      <c r="F590" s="18" t="s">
        <v>30</v>
      </c>
      <c r="G590" s="19">
        <v>44551</v>
      </c>
      <c r="H590" s="20" t="s">
        <v>39</v>
      </c>
      <c r="I590" s="27">
        <v>3022631</v>
      </c>
      <c r="J590" s="20" t="s">
        <v>32</v>
      </c>
      <c r="K590" s="27">
        <v>302263</v>
      </c>
      <c r="L590" s="102"/>
      <c r="M590" s="103"/>
      <c r="N590" s="104"/>
      <c r="O590" s="48"/>
      <c r="P590" s="49"/>
    </row>
    <row r="591" spans="1:16" ht="16.149999999999999" hidden="1" customHeight="1">
      <c r="A591" s="23">
        <v>572</v>
      </c>
      <c r="B591" s="23" t="s">
        <v>727</v>
      </c>
      <c r="C591" s="15" t="s">
        <v>728</v>
      </c>
      <c r="D591" s="16" t="str">
        <f t="shared" si="44"/>
        <v>000888</v>
      </c>
      <c r="E591" s="17" t="str">
        <f t="shared" si="45"/>
        <v>0000888</v>
      </c>
      <c r="F591" s="18" t="s">
        <v>30</v>
      </c>
      <c r="G591" s="19">
        <v>44572</v>
      </c>
      <c r="H591" s="20" t="s">
        <v>729</v>
      </c>
      <c r="I591" s="27">
        <v>-244328</v>
      </c>
      <c r="J591" s="20" t="s">
        <v>32</v>
      </c>
      <c r="K591" s="27">
        <v>-24433</v>
      </c>
      <c r="L591" s="105">
        <v>-219895</v>
      </c>
      <c r="M591" s="106"/>
      <c r="N591" s="107"/>
      <c r="O591" s="36" t="s">
        <v>725</v>
      </c>
      <c r="P591" s="37"/>
    </row>
    <row r="592" spans="1:16" ht="14.45" customHeight="1">
      <c r="A592" s="38">
        <v>573</v>
      </c>
      <c r="B592" s="93" t="s">
        <v>730</v>
      </c>
      <c r="C592" s="15" t="s">
        <v>731</v>
      </c>
      <c r="D592" s="16" t="str">
        <f t="shared" si="44"/>
        <v>006022</v>
      </c>
      <c r="E592" s="17" t="str">
        <f t="shared" si="45"/>
        <v>0006022</v>
      </c>
      <c r="F592" s="18" t="s">
        <v>30</v>
      </c>
      <c r="G592" s="19">
        <v>44561</v>
      </c>
      <c r="H592" s="20" t="s">
        <v>42</v>
      </c>
      <c r="I592" s="27">
        <v>4587088</v>
      </c>
      <c r="J592" s="20" t="s">
        <v>32</v>
      </c>
      <c r="K592" s="27">
        <v>458709</v>
      </c>
      <c r="L592" s="94">
        <v>10945785</v>
      </c>
      <c r="M592" s="95"/>
      <c r="N592" s="96"/>
      <c r="O592" s="44" t="s">
        <v>732</v>
      </c>
      <c r="P592" s="45"/>
    </row>
    <row r="593" spans="1:16" ht="14.45" customHeight="1">
      <c r="A593" s="39">
        <v>574</v>
      </c>
      <c r="B593" s="97"/>
      <c r="C593" s="15" t="s">
        <v>733</v>
      </c>
      <c r="D593" s="16" t="str">
        <f t="shared" si="44"/>
        <v>004546</v>
      </c>
      <c r="E593" s="17" t="str">
        <f t="shared" si="45"/>
        <v>0004546</v>
      </c>
      <c r="F593" s="18" t="s">
        <v>30</v>
      </c>
      <c r="G593" s="19">
        <v>44546</v>
      </c>
      <c r="H593" s="20" t="s">
        <v>42</v>
      </c>
      <c r="I593" s="27">
        <v>5541382</v>
      </c>
      <c r="J593" s="20" t="s">
        <v>32</v>
      </c>
      <c r="K593" s="27">
        <v>554138</v>
      </c>
      <c r="L593" s="98"/>
      <c r="M593" s="99"/>
      <c r="N593" s="100"/>
      <c r="O593" s="46"/>
      <c r="P593" s="47"/>
    </row>
    <row r="594" spans="1:16" ht="14.45" customHeight="1">
      <c r="A594" s="40">
        <v>575</v>
      </c>
      <c r="B594" s="101"/>
      <c r="C594" s="15" t="s">
        <v>734</v>
      </c>
      <c r="D594" s="16" t="str">
        <f t="shared" si="44"/>
        <v>005709</v>
      </c>
      <c r="E594" s="17" t="str">
        <f t="shared" si="45"/>
        <v>0005709</v>
      </c>
      <c r="F594" s="18" t="s">
        <v>30</v>
      </c>
      <c r="G594" s="19">
        <v>44559</v>
      </c>
      <c r="H594" s="20" t="s">
        <v>607</v>
      </c>
      <c r="I594" s="27">
        <v>2033513</v>
      </c>
      <c r="J594" s="20" t="s">
        <v>32</v>
      </c>
      <c r="K594" s="27">
        <v>203351</v>
      </c>
      <c r="L594" s="102"/>
      <c r="M594" s="103"/>
      <c r="N594" s="104"/>
      <c r="O594" s="48"/>
      <c r="P594" s="49"/>
    </row>
    <row r="595" spans="1:16" ht="16.149999999999999" customHeight="1">
      <c r="A595" s="23">
        <v>576</v>
      </c>
      <c r="B595" s="23" t="s">
        <v>735</v>
      </c>
      <c r="C595" s="15" t="s">
        <v>736</v>
      </c>
      <c r="D595" s="16" t="str">
        <f t="shared" si="44"/>
        <v>005641</v>
      </c>
      <c r="E595" s="17" t="str">
        <f t="shared" si="45"/>
        <v>0005641</v>
      </c>
      <c r="F595" s="18" t="s">
        <v>30</v>
      </c>
      <c r="G595" s="19">
        <v>44558</v>
      </c>
      <c r="H595" s="20" t="s">
        <v>607</v>
      </c>
      <c r="I595" s="27">
        <v>2033513</v>
      </c>
      <c r="J595" s="20" t="s">
        <v>32</v>
      </c>
      <c r="K595" s="27">
        <v>203351</v>
      </c>
      <c r="L595" s="105">
        <v>1830162</v>
      </c>
      <c r="M595" s="106"/>
      <c r="N595" s="107"/>
      <c r="O595" s="36" t="s">
        <v>737</v>
      </c>
      <c r="P595" s="37"/>
    </row>
    <row r="596" spans="1:16" ht="16.149999999999999" customHeight="1">
      <c r="A596" s="23">
        <v>577</v>
      </c>
      <c r="B596" s="23" t="s">
        <v>738</v>
      </c>
      <c r="C596" s="15" t="s">
        <v>739</v>
      </c>
      <c r="D596" s="16" t="str">
        <f t="shared" ref="D596:D659" si="47">RIGHT(C596,6)</f>
        <v>004538</v>
      </c>
      <c r="E596" s="17" t="str">
        <f t="shared" ref="E596:E659" si="48">TEXT(D596,"0000000")</f>
        <v>0004538</v>
      </c>
      <c r="F596" s="18" t="s">
        <v>30</v>
      </c>
      <c r="G596" s="19">
        <v>44546</v>
      </c>
      <c r="H596" s="20" t="s">
        <v>42</v>
      </c>
      <c r="I596" s="27">
        <v>2496596</v>
      </c>
      <c r="J596" s="20" t="s">
        <v>32</v>
      </c>
      <c r="K596" s="27">
        <v>249660</v>
      </c>
      <c r="L596" s="105">
        <v>2246936</v>
      </c>
      <c r="M596" s="106"/>
      <c r="N596" s="107"/>
      <c r="O596" s="36" t="s">
        <v>737</v>
      </c>
      <c r="P596" s="37"/>
    </row>
    <row r="597" spans="1:16" ht="16.149999999999999" hidden="1" customHeight="1">
      <c r="A597" s="23">
        <v>578</v>
      </c>
      <c r="B597" s="23" t="s">
        <v>740</v>
      </c>
      <c r="C597" s="15" t="s">
        <v>741</v>
      </c>
      <c r="D597" s="16" t="str">
        <f t="shared" si="47"/>
        <v>013592</v>
      </c>
      <c r="E597" s="17" t="str">
        <f t="shared" si="48"/>
        <v>0013592</v>
      </c>
      <c r="F597" s="18" t="s">
        <v>30</v>
      </c>
      <c r="G597" s="19">
        <v>44560</v>
      </c>
      <c r="H597" s="20" t="s">
        <v>742</v>
      </c>
      <c r="I597" s="27">
        <v>-198450</v>
      </c>
      <c r="J597" s="20" t="s">
        <v>32</v>
      </c>
      <c r="K597" s="27">
        <v>-19845</v>
      </c>
      <c r="L597" s="105">
        <v>-178605</v>
      </c>
      <c r="M597" s="106"/>
      <c r="N597" s="107"/>
      <c r="O597" s="36" t="s">
        <v>737</v>
      </c>
      <c r="P597" s="37"/>
    </row>
    <row r="598" spans="1:16" ht="14.65" customHeight="1">
      <c r="A598" s="38">
        <v>579</v>
      </c>
      <c r="B598" s="93" t="s">
        <v>743</v>
      </c>
      <c r="C598" s="15" t="s">
        <v>744</v>
      </c>
      <c r="D598" s="16" t="str">
        <f t="shared" ref="D598:D599" si="49">RIGHT(C598,4)</f>
        <v>2682</v>
      </c>
      <c r="E598" s="17" t="str">
        <f t="shared" si="48"/>
        <v>0002682</v>
      </c>
      <c r="F598" s="18" t="s">
        <v>30</v>
      </c>
      <c r="G598" s="19">
        <v>44531</v>
      </c>
      <c r="H598" s="20" t="s">
        <v>42</v>
      </c>
      <c r="I598" s="27">
        <v>3198756</v>
      </c>
      <c r="J598" s="20" t="s">
        <v>32</v>
      </c>
      <c r="K598" s="27">
        <v>319876</v>
      </c>
      <c r="L598" s="94">
        <v>9032443</v>
      </c>
      <c r="M598" s="95"/>
      <c r="N598" s="96"/>
      <c r="O598" s="44" t="s">
        <v>745</v>
      </c>
      <c r="P598" s="45"/>
    </row>
    <row r="599" spans="1:16" ht="14.65" customHeight="1">
      <c r="A599" s="40">
        <v>580</v>
      </c>
      <c r="B599" s="101"/>
      <c r="C599" s="15" t="s">
        <v>746</v>
      </c>
      <c r="D599" s="16" t="str">
        <f t="shared" si="49"/>
        <v>4719</v>
      </c>
      <c r="E599" s="17" t="str">
        <f t="shared" si="48"/>
        <v>0004719</v>
      </c>
      <c r="F599" s="18" t="s">
        <v>30</v>
      </c>
      <c r="G599" s="19">
        <v>44548</v>
      </c>
      <c r="H599" s="20" t="s">
        <v>42</v>
      </c>
      <c r="I599" s="27">
        <v>6837292</v>
      </c>
      <c r="J599" s="20" t="s">
        <v>32</v>
      </c>
      <c r="K599" s="27">
        <v>683729</v>
      </c>
      <c r="L599" s="102"/>
      <c r="M599" s="103"/>
      <c r="N599" s="104"/>
      <c r="O599" s="48"/>
      <c r="P599" s="49"/>
    </row>
    <row r="600" spans="1:16" ht="14.45" customHeight="1">
      <c r="A600" s="38">
        <v>581</v>
      </c>
      <c r="B600" s="93" t="s">
        <v>747</v>
      </c>
      <c r="C600" s="15" t="s">
        <v>748</v>
      </c>
      <c r="D600" s="16" t="str">
        <f t="shared" si="47"/>
        <v>005492</v>
      </c>
      <c r="E600" s="17" t="str">
        <f t="shared" si="48"/>
        <v>0005492</v>
      </c>
      <c r="F600" s="18" t="s">
        <v>30</v>
      </c>
      <c r="G600" s="19">
        <v>44555</v>
      </c>
      <c r="H600" s="20" t="s">
        <v>39</v>
      </c>
      <c r="I600" s="27">
        <v>7004712</v>
      </c>
      <c r="J600" s="20" t="s">
        <v>32</v>
      </c>
      <c r="K600" s="27">
        <v>700471</v>
      </c>
      <c r="L600" s="94">
        <v>38214228</v>
      </c>
      <c r="M600" s="95"/>
      <c r="N600" s="96"/>
      <c r="O600" s="44" t="s">
        <v>749</v>
      </c>
      <c r="P600" s="45"/>
    </row>
    <row r="601" spans="1:16" ht="14.45" customHeight="1">
      <c r="A601" s="39">
        <v>582</v>
      </c>
      <c r="B601" s="97"/>
      <c r="C601" s="15" t="s">
        <v>750</v>
      </c>
      <c r="D601" s="16" t="str">
        <f t="shared" si="47"/>
        <v>003290</v>
      </c>
      <c r="E601" s="17" t="str">
        <f t="shared" si="48"/>
        <v>0003290</v>
      </c>
      <c r="F601" s="18" t="s">
        <v>30</v>
      </c>
      <c r="G601" s="19">
        <v>44534</v>
      </c>
      <c r="H601" s="20" t="s">
        <v>751</v>
      </c>
      <c r="I601" s="27">
        <v>12335312</v>
      </c>
      <c r="J601" s="20" t="s">
        <v>32</v>
      </c>
      <c r="K601" s="27">
        <v>1233531</v>
      </c>
      <c r="L601" s="98"/>
      <c r="M601" s="99"/>
      <c r="N601" s="100"/>
      <c r="O601" s="46"/>
      <c r="P601" s="47"/>
    </row>
    <row r="602" spans="1:16" ht="14.45" customHeight="1">
      <c r="A602" s="39">
        <v>583</v>
      </c>
      <c r="B602" s="97"/>
      <c r="C602" s="15" t="s">
        <v>752</v>
      </c>
      <c r="D602" s="16" t="str">
        <f t="shared" si="47"/>
        <v>005736</v>
      </c>
      <c r="E602" s="17" t="str">
        <f t="shared" si="48"/>
        <v>0005736</v>
      </c>
      <c r="F602" s="18" t="s">
        <v>30</v>
      </c>
      <c r="G602" s="19">
        <v>44559</v>
      </c>
      <c r="H602" s="20" t="s">
        <v>39</v>
      </c>
      <c r="I602" s="27">
        <v>10943801</v>
      </c>
      <c r="J602" s="20" t="s">
        <v>32</v>
      </c>
      <c r="K602" s="27">
        <v>1094380</v>
      </c>
      <c r="L602" s="98"/>
      <c r="M602" s="99"/>
      <c r="N602" s="100"/>
      <c r="O602" s="46"/>
      <c r="P602" s="47"/>
    </row>
    <row r="603" spans="1:16" ht="14.45" customHeight="1">
      <c r="A603" s="40">
        <v>584</v>
      </c>
      <c r="B603" s="101"/>
      <c r="C603" s="15" t="s">
        <v>753</v>
      </c>
      <c r="D603" s="16" t="str">
        <f t="shared" si="47"/>
        <v>003980</v>
      </c>
      <c r="E603" s="17" t="str">
        <f t="shared" si="48"/>
        <v>0003980</v>
      </c>
      <c r="F603" s="18" t="s">
        <v>30</v>
      </c>
      <c r="G603" s="19">
        <v>44541</v>
      </c>
      <c r="H603" s="20" t="s">
        <v>39</v>
      </c>
      <c r="I603" s="27">
        <v>12176428</v>
      </c>
      <c r="J603" s="20" t="s">
        <v>32</v>
      </c>
      <c r="K603" s="27">
        <v>1217643</v>
      </c>
      <c r="L603" s="102"/>
      <c r="M603" s="103"/>
      <c r="N603" s="104"/>
      <c r="O603" s="48"/>
      <c r="P603" s="49"/>
    </row>
    <row r="604" spans="1:16" ht="16.149999999999999" hidden="1" customHeight="1">
      <c r="A604" s="23">
        <v>585</v>
      </c>
      <c r="B604" s="23" t="s">
        <v>754</v>
      </c>
      <c r="C604" s="15" t="s">
        <v>755</v>
      </c>
      <c r="D604" s="16" t="str">
        <f t="shared" si="47"/>
        <v>003067</v>
      </c>
      <c r="E604" s="17" t="str">
        <f t="shared" si="48"/>
        <v>0003067</v>
      </c>
      <c r="F604" s="18" t="s">
        <v>30</v>
      </c>
      <c r="G604" s="19">
        <v>44533</v>
      </c>
      <c r="H604" s="20" t="s">
        <v>756</v>
      </c>
      <c r="I604" s="27">
        <v>-327177</v>
      </c>
      <c r="J604" s="20" t="s">
        <v>32</v>
      </c>
      <c r="K604" s="27">
        <v>-32718</v>
      </c>
      <c r="L604" s="105">
        <v>-294459</v>
      </c>
      <c r="M604" s="106"/>
      <c r="N604" s="107"/>
      <c r="O604" s="36" t="s">
        <v>749</v>
      </c>
      <c r="P604" s="37"/>
    </row>
    <row r="605" spans="1:16" ht="14.65" hidden="1" customHeight="1">
      <c r="A605" s="38">
        <v>586</v>
      </c>
      <c r="B605" s="93" t="s">
        <v>757</v>
      </c>
      <c r="C605" s="15" t="s">
        <v>758</v>
      </c>
      <c r="D605" s="16" t="str">
        <f>RIGHT(C605,4)</f>
        <v>4201</v>
      </c>
      <c r="E605" s="17" t="str">
        <f t="shared" si="48"/>
        <v>0004201</v>
      </c>
      <c r="F605" s="18" t="s">
        <v>30</v>
      </c>
      <c r="G605" s="19">
        <v>44544</v>
      </c>
      <c r="H605" s="20" t="s">
        <v>759</v>
      </c>
      <c r="I605" s="27">
        <v>3842014</v>
      </c>
      <c r="J605" s="20" t="s">
        <v>32</v>
      </c>
      <c r="K605" s="27">
        <v>384202</v>
      </c>
      <c r="L605" s="94">
        <v>6915625</v>
      </c>
      <c r="M605" s="95"/>
      <c r="N605" s="96"/>
      <c r="O605" s="44" t="s">
        <v>760</v>
      </c>
      <c r="P605" s="45"/>
    </row>
    <row r="606" spans="1:16" ht="14.65" hidden="1" customHeight="1">
      <c r="A606" s="40">
        <v>587</v>
      </c>
      <c r="B606" s="101"/>
      <c r="C606" s="15" t="s">
        <v>761</v>
      </c>
      <c r="D606" s="16" t="str">
        <f>RIGHT(C606,4)</f>
        <v>5669</v>
      </c>
      <c r="E606" s="17" t="str">
        <f t="shared" si="48"/>
        <v>0005669</v>
      </c>
      <c r="F606" s="18" t="s">
        <v>30</v>
      </c>
      <c r="G606" s="19">
        <v>44558</v>
      </c>
      <c r="H606" s="20" t="s">
        <v>762</v>
      </c>
      <c r="I606" s="27">
        <v>3842014</v>
      </c>
      <c r="J606" s="20" t="s">
        <v>32</v>
      </c>
      <c r="K606" s="27">
        <v>384202</v>
      </c>
      <c r="L606" s="102"/>
      <c r="M606" s="103"/>
      <c r="N606" s="104"/>
      <c r="O606" s="48"/>
      <c r="P606" s="49"/>
    </row>
    <row r="607" spans="1:16" ht="16.149999999999999" customHeight="1">
      <c r="A607" s="23">
        <v>588</v>
      </c>
      <c r="B607" s="23" t="s">
        <v>763</v>
      </c>
      <c r="C607" s="15" t="s">
        <v>764</v>
      </c>
      <c r="D607" s="16" t="str">
        <f>MID(C607,3,4)</f>
        <v>0016</v>
      </c>
      <c r="E607" s="17" t="str">
        <f t="shared" si="48"/>
        <v>0000016</v>
      </c>
      <c r="F607" s="18" t="s">
        <v>30</v>
      </c>
      <c r="G607" s="109">
        <v>44516</v>
      </c>
      <c r="H607" s="20" t="s">
        <v>765</v>
      </c>
      <c r="I607" s="20">
        <v>80</v>
      </c>
      <c r="J607" s="20" t="s">
        <v>32</v>
      </c>
      <c r="K607" s="20">
        <v>8</v>
      </c>
      <c r="L607" s="36">
        <v>72</v>
      </c>
      <c r="M607" s="108"/>
      <c r="N607" s="37"/>
      <c r="O607" s="36" t="s">
        <v>766</v>
      </c>
      <c r="P607" s="37"/>
    </row>
    <row r="608" spans="1:16" ht="14.45" customHeight="1">
      <c r="A608" s="38">
        <v>589</v>
      </c>
      <c r="B608" s="93" t="s">
        <v>767</v>
      </c>
      <c r="C608" s="15" t="s">
        <v>768</v>
      </c>
      <c r="D608" s="16" t="str">
        <f t="shared" si="47"/>
        <v>005521</v>
      </c>
      <c r="E608" s="17" t="str">
        <f t="shared" si="48"/>
        <v>0005521</v>
      </c>
      <c r="F608" s="18" t="s">
        <v>30</v>
      </c>
      <c r="G608" s="19">
        <v>44557</v>
      </c>
      <c r="H608" s="20" t="s">
        <v>607</v>
      </c>
      <c r="I608" s="27">
        <v>2033513</v>
      </c>
      <c r="J608" s="20" t="s">
        <v>32</v>
      </c>
      <c r="K608" s="27">
        <v>203351</v>
      </c>
      <c r="L608" s="94">
        <v>28402257</v>
      </c>
      <c r="M608" s="95"/>
      <c r="N608" s="96"/>
      <c r="O608" s="44" t="s">
        <v>766</v>
      </c>
      <c r="P608" s="45"/>
    </row>
    <row r="609" spans="1:16" ht="14.45" customHeight="1">
      <c r="A609" s="39">
        <v>590</v>
      </c>
      <c r="B609" s="97"/>
      <c r="C609" s="15" t="s">
        <v>769</v>
      </c>
      <c r="D609" s="16" t="str">
        <f t="shared" si="47"/>
        <v>003655</v>
      </c>
      <c r="E609" s="17" t="str">
        <f t="shared" si="48"/>
        <v>0003655</v>
      </c>
      <c r="F609" s="18" t="s">
        <v>30</v>
      </c>
      <c r="G609" s="19">
        <v>44538</v>
      </c>
      <c r="H609" s="20" t="s">
        <v>42</v>
      </c>
      <c r="I609" s="27">
        <v>11110176</v>
      </c>
      <c r="J609" s="20" t="s">
        <v>32</v>
      </c>
      <c r="K609" s="27">
        <v>1111017</v>
      </c>
      <c r="L609" s="98"/>
      <c r="M609" s="99"/>
      <c r="N609" s="100"/>
      <c r="O609" s="46"/>
      <c r="P609" s="47"/>
    </row>
    <row r="610" spans="1:16" ht="14.45" customHeight="1">
      <c r="A610" s="39">
        <v>591</v>
      </c>
      <c r="B610" s="97"/>
      <c r="C610" s="15" t="s">
        <v>770</v>
      </c>
      <c r="D610" s="16" t="str">
        <f t="shared" si="47"/>
        <v>006021</v>
      </c>
      <c r="E610" s="17" t="str">
        <f t="shared" si="48"/>
        <v>0006021</v>
      </c>
      <c r="F610" s="18" t="s">
        <v>30</v>
      </c>
      <c r="G610" s="19">
        <v>44561</v>
      </c>
      <c r="H610" s="20" t="s">
        <v>42</v>
      </c>
      <c r="I610" s="27">
        <v>8726146</v>
      </c>
      <c r="J610" s="20" t="s">
        <v>32</v>
      </c>
      <c r="K610" s="27">
        <v>872615</v>
      </c>
      <c r="L610" s="98"/>
      <c r="M610" s="99"/>
      <c r="N610" s="100"/>
      <c r="O610" s="46"/>
      <c r="P610" s="47"/>
    </row>
    <row r="611" spans="1:16" ht="14.45" customHeight="1">
      <c r="A611" s="40">
        <v>592</v>
      </c>
      <c r="B611" s="101"/>
      <c r="C611" s="15" t="s">
        <v>771</v>
      </c>
      <c r="D611" s="16" t="str">
        <f t="shared" si="47"/>
        <v>004178</v>
      </c>
      <c r="E611" s="17" t="str">
        <f t="shared" si="48"/>
        <v>0004178</v>
      </c>
      <c r="F611" s="18" t="s">
        <v>30</v>
      </c>
      <c r="G611" s="19">
        <v>44544</v>
      </c>
      <c r="H611" s="20" t="s">
        <v>42</v>
      </c>
      <c r="I611" s="27">
        <v>9688228</v>
      </c>
      <c r="J611" s="20" t="s">
        <v>32</v>
      </c>
      <c r="K611" s="27">
        <v>968823</v>
      </c>
      <c r="L611" s="102"/>
      <c r="M611" s="103"/>
      <c r="N611" s="104"/>
      <c r="O611" s="48"/>
      <c r="P611" s="49"/>
    </row>
    <row r="612" spans="1:16" ht="16.149999999999999" hidden="1" customHeight="1">
      <c r="A612" s="23">
        <v>593</v>
      </c>
      <c r="B612" s="23" t="s">
        <v>772</v>
      </c>
      <c r="C612" s="15" t="s">
        <v>773</v>
      </c>
      <c r="D612" s="16" t="str">
        <f t="shared" si="47"/>
        <v>000858</v>
      </c>
      <c r="E612" s="17" t="str">
        <f t="shared" si="48"/>
        <v>0000858</v>
      </c>
      <c r="F612" s="18" t="s">
        <v>30</v>
      </c>
      <c r="G612" s="19">
        <v>44541</v>
      </c>
      <c r="H612" s="20" t="s">
        <v>774</v>
      </c>
      <c r="I612" s="27">
        <v>-1029676</v>
      </c>
      <c r="J612" s="20" t="s">
        <v>32</v>
      </c>
      <c r="K612" s="27">
        <v>-102968</v>
      </c>
      <c r="L612" s="105">
        <v>-926708</v>
      </c>
      <c r="M612" s="106"/>
      <c r="N612" s="107"/>
      <c r="O612" s="36" t="s">
        <v>766</v>
      </c>
      <c r="P612" s="37"/>
    </row>
    <row r="613" spans="1:16" ht="16.149999999999999" customHeight="1">
      <c r="A613" s="23">
        <v>594</v>
      </c>
      <c r="B613" s="23" t="s">
        <v>775</v>
      </c>
      <c r="C613" s="15" t="s">
        <v>776</v>
      </c>
      <c r="D613" s="16" t="str">
        <f t="shared" si="47"/>
        <v>004084</v>
      </c>
      <c r="E613" s="17" t="str">
        <f t="shared" si="48"/>
        <v>0004084</v>
      </c>
      <c r="F613" s="18" t="s">
        <v>30</v>
      </c>
      <c r="G613" s="19">
        <v>44543</v>
      </c>
      <c r="H613" s="20" t="s">
        <v>42</v>
      </c>
      <c r="I613" s="27">
        <v>2734144</v>
      </c>
      <c r="J613" s="20" t="s">
        <v>32</v>
      </c>
      <c r="K613" s="27">
        <v>273414</v>
      </c>
      <c r="L613" s="105">
        <v>2460730</v>
      </c>
      <c r="M613" s="106"/>
      <c r="N613" s="107"/>
      <c r="O613" s="36" t="s">
        <v>777</v>
      </c>
      <c r="P613" s="37"/>
    </row>
    <row r="614" spans="1:16" ht="14.45" customHeight="1">
      <c r="A614" s="38">
        <v>595</v>
      </c>
      <c r="B614" s="93" t="s">
        <v>778</v>
      </c>
      <c r="C614" s="15" t="s">
        <v>779</v>
      </c>
      <c r="D614" s="16" t="str">
        <f t="shared" si="47"/>
        <v>005721</v>
      </c>
      <c r="E614" s="17" t="str">
        <f t="shared" si="48"/>
        <v>0005721</v>
      </c>
      <c r="F614" s="18" t="s">
        <v>30</v>
      </c>
      <c r="G614" s="19">
        <v>44559</v>
      </c>
      <c r="H614" s="20" t="s">
        <v>722</v>
      </c>
      <c r="I614" s="27">
        <v>4765904</v>
      </c>
      <c r="J614" s="20" t="s">
        <v>32</v>
      </c>
      <c r="K614" s="27">
        <v>476590</v>
      </c>
      <c r="L614" s="94">
        <v>14869127</v>
      </c>
      <c r="M614" s="95"/>
      <c r="N614" s="96"/>
      <c r="O614" s="44" t="s">
        <v>780</v>
      </c>
      <c r="P614" s="45"/>
    </row>
    <row r="615" spans="1:16" ht="14.45" customHeight="1">
      <c r="A615" s="39">
        <v>596</v>
      </c>
      <c r="B615" s="97"/>
      <c r="C615" s="15" t="s">
        <v>781</v>
      </c>
      <c r="D615" s="16" t="str">
        <f t="shared" si="47"/>
        <v>003972</v>
      </c>
      <c r="E615" s="17" t="str">
        <f t="shared" si="48"/>
        <v>0003972</v>
      </c>
      <c r="F615" s="18" t="s">
        <v>30</v>
      </c>
      <c r="G615" s="19">
        <v>44541</v>
      </c>
      <c r="H615" s="20" t="s">
        <v>42</v>
      </c>
      <c r="I615" s="27">
        <v>4058758</v>
      </c>
      <c r="J615" s="20" t="s">
        <v>32</v>
      </c>
      <c r="K615" s="27">
        <v>405876</v>
      </c>
      <c r="L615" s="98"/>
      <c r="M615" s="99"/>
      <c r="N615" s="100"/>
      <c r="O615" s="46"/>
      <c r="P615" s="47"/>
    </row>
    <row r="616" spans="1:16" ht="14.45" customHeight="1">
      <c r="A616" s="40">
        <v>597</v>
      </c>
      <c r="B616" s="101"/>
      <c r="C616" s="15" t="s">
        <v>782</v>
      </c>
      <c r="D616" s="16" t="str">
        <f t="shared" si="47"/>
        <v>004548</v>
      </c>
      <c r="E616" s="17" t="str">
        <f t="shared" si="48"/>
        <v>0004548</v>
      </c>
      <c r="F616" s="18" t="s">
        <v>30</v>
      </c>
      <c r="G616" s="19">
        <v>44546</v>
      </c>
      <c r="H616" s="20" t="s">
        <v>42</v>
      </c>
      <c r="I616" s="27">
        <v>7696590</v>
      </c>
      <c r="J616" s="20" t="s">
        <v>32</v>
      </c>
      <c r="K616" s="27">
        <v>769659</v>
      </c>
      <c r="L616" s="102"/>
      <c r="M616" s="103"/>
      <c r="N616" s="104"/>
      <c r="O616" s="48"/>
      <c r="P616" s="49"/>
    </row>
    <row r="617" spans="1:16" ht="14.65" customHeight="1">
      <c r="A617" s="38">
        <v>598</v>
      </c>
      <c r="B617" s="93" t="s">
        <v>783</v>
      </c>
      <c r="C617" s="15" t="s">
        <v>784</v>
      </c>
      <c r="D617" s="16" t="str">
        <f t="shared" si="47"/>
        <v>003581</v>
      </c>
      <c r="E617" s="17" t="str">
        <f t="shared" si="48"/>
        <v>0003581</v>
      </c>
      <c r="F617" s="18" t="s">
        <v>30</v>
      </c>
      <c r="G617" s="19">
        <v>44537</v>
      </c>
      <c r="H617" s="20" t="s">
        <v>31</v>
      </c>
      <c r="I617" s="27">
        <v>15969382</v>
      </c>
      <c r="J617" s="20" t="s">
        <v>32</v>
      </c>
      <c r="K617" s="27">
        <v>1596938</v>
      </c>
      <c r="L617" s="94">
        <v>29950232</v>
      </c>
      <c r="M617" s="95"/>
      <c r="N617" s="96"/>
      <c r="O617" s="44" t="s">
        <v>785</v>
      </c>
      <c r="P617" s="45"/>
    </row>
    <row r="618" spans="1:16" ht="14.65" customHeight="1">
      <c r="A618" s="40">
        <v>599</v>
      </c>
      <c r="B618" s="101"/>
      <c r="C618" s="15" t="s">
        <v>786</v>
      </c>
      <c r="D618" s="16" t="str">
        <f t="shared" si="47"/>
        <v>005620</v>
      </c>
      <c r="E618" s="17" t="str">
        <f t="shared" si="48"/>
        <v>0005620</v>
      </c>
      <c r="F618" s="18" t="s">
        <v>30</v>
      </c>
      <c r="G618" s="19">
        <v>44557</v>
      </c>
      <c r="H618" s="20" t="s">
        <v>31</v>
      </c>
      <c r="I618" s="27">
        <v>17308654</v>
      </c>
      <c r="J618" s="20" t="s">
        <v>32</v>
      </c>
      <c r="K618" s="27">
        <v>1730866</v>
      </c>
      <c r="L618" s="102"/>
      <c r="M618" s="103"/>
      <c r="N618" s="104"/>
      <c r="O618" s="48"/>
      <c r="P618" s="49"/>
    </row>
    <row r="619" spans="1:16" ht="14.65" hidden="1" customHeight="1">
      <c r="A619" s="38">
        <v>600</v>
      </c>
      <c r="B619" s="93" t="s">
        <v>787</v>
      </c>
      <c r="C619" s="15" t="s">
        <v>788</v>
      </c>
      <c r="D619" s="16" t="str">
        <f t="shared" si="47"/>
        <v>001682</v>
      </c>
      <c r="E619" s="17" t="str">
        <f t="shared" si="48"/>
        <v>0001682</v>
      </c>
      <c r="F619" s="18" t="s">
        <v>30</v>
      </c>
      <c r="G619" s="19">
        <v>44566</v>
      </c>
      <c r="H619" s="20" t="s">
        <v>789</v>
      </c>
      <c r="I619" s="27">
        <v>-1079934</v>
      </c>
      <c r="J619" s="20" t="s">
        <v>32</v>
      </c>
      <c r="K619" s="27">
        <v>-107993</v>
      </c>
      <c r="L619" s="94">
        <v>-1315237</v>
      </c>
      <c r="M619" s="95"/>
      <c r="N619" s="96"/>
      <c r="O619" s="44" t="s">
        <v>785</v>
      </c>
      <c r="P619" s="45"/>
    </row>
    <row r="620" spans="1:16" ht="14.65" hidden="1" customHeight="1">
      <c r="A620" s="40">
        <v>601</v>
      </c>
      <c r="B620" s="101"/>
      <c r="C620" s="15" t="s">
        <v>790</v>
      </c>
      <c r="D620" s="16" t="str">
        <f t="shared" si="47"/>
        <v>001697</v>
      </c>
      <c r="E620" s="17" t="str">
        <f t="shared" si="48"/>
        <v>0001697</v>
      </c>
      <c r="F620" s="18" t="s">
        <v>30</v>
      </c>
      <c r="G620" s="19">
        <v>44573</v>
      </c>
      <c r="H620" s="20" t="s">
        <v>791</v>
      </c>
      <c r="I620" s="27">
        <v>-381440</v>
      </c>
      <c r="J620" s="20" t="s">
        <v>32</v>
      </c>
      <c r="K620" s="27">
        <v>-38144</v>
      </c>
      <c r="L620" s="102"/>
      <c r="M620" s="103"/>
      <c r="N620" s="104"/>
      <c r="O620" s="48"/>
      <c r="P620" s="49"/>
    </row>
    <row r="621" spans="1:16" ht="14.45" customHeight="1">
      <c r="A621" s="38">
        <v>602</v>
      </c>
      <c r="B621" s="93" t="s">
        <v>792</v>
      </c>
      <c r="C621" s="15" t="s">
        <v>793</v>
      </c>
      <c r="D621" s="16" t="str">
        <f t="shared" si="47"/>
        <v>004516</v>
      </c>
      <c r="E621" s="17" t="str">
        <f t="shared" si="48"/>
        <v>0004516</v>
      </c>
      <c r="F621" s="18" t="s">
        <v>30</v>
      </c>
      <c r="G621" s="19">
        <v>44545</v>
      </c>
      <c r="H621" s="20" t="s">
        <v>794</v>
      </c>
      <c r="I621" s="27">
        <v>1125300</v>
      </c>
      <c r="J621" s="20" t="s">
        <v>32</v>
      </c>
      <c r="K621" s="27">
        <v>112530</v>
      </c>
      <c r="L621" s="94">
        <v>3023113</v>
      </c>
      <c r="M621" s="95"/>
      <c r="N621" s="96"/>
      <c r="O621" s="44" t="s">
        <v>795</v>
      </c>
      <c r="P621" s="45"/>
    </row>
    <row r="622" spans="1:16" ht="14.45" customHeight="1">
      <c r="A622" s="39">
        <v>603</v>
      </c>
      <c r="B622" s="97"/>
      <c r="C622" s="15" t="s">
        <v>796</v>
      </c>
      <c r="D622" s="16" t="str">
        <f t="shared" si="47"/>
        <v>005734</v>
      </c>
      <c r="E622" s="17" t="str">
        <f t="shared" si="48"/>
        <v>0005734</v>
      </c>
      <c r="F622" s="18" t="s">
        <v>30</v>
      </c>
      <c r="G622" s="19">
        <v>44559</v>
      </c>
      <c r="H622" s="20" t="s">
        <v>794</v>
      </c>
      <c r="I622" s="27">
        <v>1479225</v>
      </c>
      <c r="J622" s="20" t="s">
        <v>32</v>
      </c>
      <c r="K622" s="27">
        <v>147923</v>
      </c>
      <c r="L622" s="98"/>
      <c r="M622" s="99"/>
      <c r="N622" s="100"/>
      <c r="O622" s="46"/>
      <c r="P622" s="47"/>
    </row>
    <row r="623" spans="1:16" ht="14.45" customHeight="1">
      <c r="A623" s="40">
        <v>604</v>
      </c>
      <c r="B623" s="101"/>
      <c r="C623" s="15" t="s">
        <v>797</v>
      </c>
      <c r="D623" s="16" t="str">
        <f t="shared" si="47"/>
        <v>003686</v>
      </c>
      <c r="E623" s="17" t="str">
        <f t="shared" si="48"/>
        <v>0003686</v>
      </c>
      <c r="F623" s="18" t="s">
        <v>30</v>
      </c>
      <c r="G623" s="19">
        <v>44538</v>
      </c>
      <c r="H623" s="20" t="s">
        <v>798</v>
      </c>
      <c r="I623" s="27">
        <v>754490</v>
      </c>
      <c r="J623" s="20" t="s">
        <v>32</v>
      </c>
      <c r="K623" s="27">
        <v>75449</v>
      </c>
      <c r="L623" s="102"/>
      <c r="M623" s="103"/>
      <c r="N623" s="104"/>
      <c r="O623" s="48"/>
      <c r="P623" s="49"/>
    </row>
    <row r="624" spans="1:16" ht="14.65" customHeight="1">
      <c r="A624" s="38">
        <v>605</v>
      </c>
      <c r="B624" s="93" t="s">
        <v>799</v>
      </c>
      <c r="C624" s="15" t="s">
        <v>800</v>
      </c>
      <c r="D624" s="16" t="str">
        <f t="shared" si="47"/>
        <v>003333</v>
      </c>
      <c r="E624" s="17" t="str">
        <f t="shared" si="48"/>
        <v>0003333</v>
      </c>
      <c r="F624" s="18" t="s">
        <v>30</v>
      </c>
      <c r="G624" s="19">
        <v>44536</v>
      </c>
      <c r="H624" s="20" t="s">
        <v>801</v>
      </c>
      <c r="I624" s="27">
        <v>7678891</v>
      </c>
      <c r="J624" s="20" t="s">
        <v>32</v>
      </c>
      <c r="K624" s="27">
        <v>767889</v>
      </c>
      <c r="L624" s="94">
        <v>15018874</v>
      </c>
      <c r="M624" s="95"/>
      <c r="N624" s="96"/>
      <c r="O624" s="44" t="s">
        <v>802</v>
      </c>
      <c r="P624" s="45"/>
    </row>
    <row r="625" spans="1:16" ht="14.65" customHeight="1">
      <c r="A625" s="40">
        <v>606</v>
      </c>
      <c r="B625" s="101"/>
      <c r="C625" s="15" t="s">
        <v>803</v>
      </c>
      <c r="D625" s="16" t="str">
        <f t="shared" si="47"/>
        <v>005537</v>
      </c>
      <c r="E625" s="17" t="str">
        <f t="shared" si="48"/>
        <v>0005537</v>
      </c>
      <c r="F625" s="18" t="s">
        <v>30</v>
      </c>
      <c r="G625" s="19">
        <v>44557</v>
      </c>
      <c r="H625" s="20" t="s">
        <v>801</v>
      </c>
      <c r="I625" s="27">
        <v>9008747</v>
      </c>
      <c r="J625" s="20" t="s">
        <v>32</v>
      </c>
      <c r="K625" s="27">
        <v>900875</v>
      </c>
      <c r="L625" s="102"/>
      <c r="M625" s="103"/>
      <c r="N625" s="104"/>
      <c r="O625" s="48"/>
      <c r="P625" s="49"/>
    </row>
    <row r="626" spans="1:16" ht="16.149999999999999" hidden="1" customHeight="1">
      <c r="A626" s="23">
        <v>607</v>
      </c>
      <c r="B626" s="23" t="s">
        <v>804</v>
      </c>
      <c r="C626" s="15" t="s">
        <v>805</v>
      </c>
      <c r="D626" s="16" t="str">
        <f t="shared" si="47"/>
        <v>000953</v>
      </c>
      <c r="E626" s="17" t="str">
        <f t="shared" si="48"/>
        <v>0000953</v>
      </c>
      <c r="F626" s="18" t="s">
        <v>30</v>
      </c>
      <c r="G626" s="19">
        <v>44548</v>
      </c>
      <c r="H626" s="20" t="s">
        <v>806</v>
      </c>
      <c r="I626" s="27">
        <v>-1167439</v>
      </c>
      <c r="J626" s="20" t="s">
        <v>32</v>
      </c>
      <c r="K626" s="27">
        <v>-116744</v>
      </c>
      <c r="L626" s="105">
        <v>-1050695</v>
      </c>
      <c r="M626" s="106"/>
      <c r="N626" s="107"/>
      <c r="O626" s="36" t="s">
        <v>802</v>
      </c>
      <c r="P626" s="37"/>
    </row>
    <row r="627" spans="1:16" ht="14.45" customHeight="1">
      <c r="A627" s="38">
        <v>608</v>
      </c>
      <c r="B627" s="93" t="s">
        <v>807</v>
      </c>
      <c r="C627" s="15" t="s">
        <v>808</v>
      </c>
      <c r="D627" s="16" t="str">
        <f t="shared" si="47"/>
        <v>005532</v>
      </c>
      <c r="E627" s="17" t="str">
        <f t="shared" si="48"/>
        <v>0005532</v>
      </c>
      <c r="F627" s="18" t="s">
        <v>30</v>
      </c>
      <c r="G627" s="19">
        <v>44557</v>
      </c>
      <c r="H627" s="20" t="s">
        <v>603</v>
      </c>
      <c r="I627" s="27">
        <v>3842014</v>
      </c>
      <c r="J627" s="20" t="s">
        <v>32</v>
      </c>
      <c r="K627" s="27">
        <v>384201</v>
      </c>
      <c r="L627" s="94">
        <v>9570977</v>
      </c>
      <c r="M627" s="95"/>
      <c r="N627" s="96"/>
      <c r="O627" s="44" t="s">
        <v>809</v>
      </c>
      <c r="P627" s="45"/>
    </row>
    <row r="628" spans="1:16" ht="14.45" customHeight="1">
      <c r="A628" s="39">
        <v>609</v>
      </c>
      <c r="B628" s="97"/>
      <c r="C628" s="15" t="s">
        <v>810</v>
      </c>
      <c r="D628" s="16" t="str">
        <f t="shared" si="47"/>
        <v>005513</v>
      </c>
      <c r="E628" s="17" t="str">
        <f t="shared" si="48"/>
        <v>0005513</v>
      </c>
      <c r="F628" s="18" t="s">
        <v>30</v>
      </c>
      <c r="G628" s="19">
        <v>44557</v>
      </c>
      <c r="H628" s="20" t="s">
        <v>607</v>
      </c>
      <c r="I628" s="27">
        <v>2033513</v>
      </c>
      <c r="J628" s="20" t="s">
        <v>32</v>
      </c>
      <c r="K628" s="27">
        <v>203351</v>
      </c>
      <c r="L628" s="98"/>
      <c r="M628" s="99"/>
      <c r="N628" s="100"/>
      <c r="O628" s="46"/>
      <c r="P628" s="47"/>
    </row>
    <row r="629" spans="1:16" ht="14.45" customHeight="1">
      <c r="A629" s="39">
        <v>610</v>
      </c>
      <c r="B629" s="97"/>
      <c r="C629" s="15" t="s">
        <v>811</v>
      </c>
      <c r="D629" s="16" t="str">
        <f t="shared" si="47"/>
        <v>005347</v>
      </c>
      <c r="E629" s="17" t="str">
        <f t="shared" si="48"/>
        <v>0005347</v>
      </c>
      <c r="F629" s="18" t="s">
        <v>30</v>
      </c>
      <c r="G629" s="19">
        <v>44554</v>
      </c>
      <c r="H629" s="20" t="s">
        <v>42</v>
      </c>
      <c r="I629" s="27">
        <v>2660460</v>
      </c>
      <c r="J629" s="20" t="s">
        <v>32</v>
      </c>
      <c r="K629" s="27">
        <v>266046</v>
      </c>
      <c r="L629" s="98"/>
      <c r="M629" s="99"/>
      <c r="N629" s="100"/>
      <c r="O629" s="46"/>
      <c r="P629" s="47"/>
    </row>
    <row r="630" spans="1:16" ht="14.45" customHeight="1">
      <c r="A630" s="40">
        <v>611</v>
      </c>
      <c r="B630" s="101"/>
      <c r="C630" s="15" t="s">
        <v>812</v>
      </c>
      <c r="D630" s="16" t="str">
        <f t="shared" si="47"/>
        <v>004163</v>
      </c>
      <c r="E630" s="17" t="str">
        <f t="shared" si="48"/>
        <v>0004163</v>
      </c>
      <c r="F630" s="18" t="s">
        <v>30</v>
      </c>
      <c r="G630" s="19">
        <v>44544</v>
      </c>
      <c r="H630" s="20" t="s">
        <v>42</v>
      </c>
      <c r="I630" s="27">
        <v>2098432</v>
      </c>
      <c r="J630" s="20" t="s">
        <v>32</v>
      </c>
      <c r="K630" s="27">
        <v>209843</v>
      </c>
      <c r="L630" s="102"/>
      <c r="M630" s="103"/>
      <c r="N630" s="104"/>
      <c r="O630" s="48"/>
      <c r="P630" s="49"/>
    </row>
    <row r="631" spans="1:16" ht="14.45" customHeight="1">
      <c r="A631" s="38">
        <v>612</v>
      </c>
      <c r="B631" s="93" t="s">
        <v>813</v>
      </c>
      <c r="C631" s="15" t="s">
        <v>814</v>
      </c>
      <c r="D631" s="16" t="str">
        <f t="shared" si="47"/>
        <v>005596</v>
      </c>
      <c r="E631" s="17" t="str">
        <f t="shared" si="48"/>
        <v>0005596</v>
      </c>
      <c r="F631" s="18" t="s">
        <v>30</v>
      </c>
      <c r="G631" s="19">
        <v>44557</v>
      </c>
      <c r="H631" s="20" t="s">
        <v>39</v>
      </c>
      <c r="I631" s="27">
        <v>3694647</v>
      </c>
      <c r="J631" s="20" t="s">
        <v>32</v>
      </c>
      <c r="K631" s="27">
        <v>369465</v>
      </c>
      <c r="L631" s="94">
        <v>12220920</v>
      </c>
      <c r="M631" s="95"/>
      <c r="N631" s="96"/>
      <c r="O631" s="44" t="s">
        <v>815</v>
      </c>
      <c r="P631" s="45"/>
    </row>
    <row r="632" spans="1:16" ht="14.45" customHeight="1">
      <c r="A632" s="39">
        <v>613</v>
      </c>
      <c r="B632" s="97"/>
      <c r="C632" s="15" t="s">
        <v>816</v>
      </c>
      <c r="D632" s="16" t="str">
        <f t="shared" si="47"/>
        <v>003337</v>
      </c>
      <c r="E632" s="17" t="str">
        <f t="shared" si="48"/>
        <v>0003337</v>
      </c>
      <c r="F632" s="18" t="s">
        <v>30</v>
      </c>
      <c r="G632" s="19">
        <v>44536</v>
      </c>
      <c r="H632" s="20" t="s">
        <v>42</v>
      </c>
      <c r="I632" s="27">
        <v>3694647</v>
      </c>
      <c r="J632" s="20" t="s">
        <v>32</v>
      </c>
      <c r="K632" s="27">
        <v>369465</v>
      </c>
      <c r="L632" s="98"/>
      <c r="M632" s="99"/>
      <c r="N632" s="100"/>
      <c r="O632" s="46"/>
      <c r="P632" s="47"/>
    </row>
    <row r="633" spans="1:16" ht="14.45" customHeight="1">
      <c r="A633" s="39">
        <v>614</v>
      </c>
      <c r="B633" s="97"/>
      <c r="C633" s="15" t="s">
        <v>817</v>
      </c>
      <c r="D633" s="16" t="str">
        <f t="shared" si="47"/>
        <v>004753</v>
      </c>
      <c r="E633" s="17" t="str">
        <f t="shared" si="48"/>
        <v>0004753</v>
      </c>
      <c r="F633" s="18" t="s">
        <v>30</v>
      </c>
      <c r="G633" s="19">
        <v>44550</v>
      </c>
      <c r="H633" s="20" t="s">
        <v>39</v>
      </c>
      <c r="I633" s="27">
        <v>3694647</v>
      </c>
      <c r="J633" s="20" t="s">
        <v>32</v>
      </c>
      <c r="K633" s="27">
        <v>369465</v>
      </c>
      <c r="L633" s="98"/>
      <c r="M633" s="99"/>
      <c r="N633" s="100"/>
      <c r="O633" s="46"/>
      <c r="P633" s="47"/>
    </row>
    <row r="634" spans="1:16" ht="14.45" customHeight="1">
      <c r="A634" s="40">
        <v>615</v>
      </c>
      <c r="B634" s="101"/>
      <c r="C634" s="15" t="s">
        <v>818</v>
      </c>
      <c r="D634" s="16" t="str">
        <f t="shared" si="47"/>
        <v>002747</v>
      </c>
      <c r="E634" s="17" t="str">
        <f t="shared" si="48"/>
        <v>0002747</v>
      </c>
      <c r="F634" s="18" t="s">
        <v>30</v>
      </c>
      <c r="G634" s="19">
        <v>44531</v>
      </c>
      <c r="H634" s="20" t="s">
        <v>819</v>
      </c>
      <c r="I634" s="27">
        <v>2494859</v>
      </c>
      <c r="J634" s="20" t="s">
        <v>32</v>
      </c>
      <c r="K634" s="27">
        <v>249486</v>
      </c>
      <c r="L634" s="102"/>
      <c r="M634" s="103"/>
      <c r="N634" s="104"/>
      <c r="O634" s="48"/>
      <c r="P634" s="49"/>
    </row>
    <row r="635" spans="1:16" ht="16.149999999999999" hidden="1" customHeight="1">
      <c r="A635" s="23">
        <v>616</v>
      </c>
      <c r="B635" s="23" t="s">
        <v>820</v>
      </c>
      <c r="C635" s="15" t="s">
        <v>821</v>
      </c>
      <c r="D635" s="16" t="str">
        <f t="shared" si="47"/>
        <v>000829</v>
      </c>
      <c r="E635" s="17" t="str">
        <f t="shared" si="48"/>
        <v>0000829</v>
      </c>
      <c r="F635" s="18" t="s">
        <v>30</v>
      </c>
      <c r="G635" s="19">
        <v>44568</v>
      </c>
      <c r="H635" s="20" t="s">
        <v>822</v>
      </c>
      <c r="I635" s="27">
        <v>-122164</v>
      </c>
      <c r="J635" s="20" t="s">
        <v>32</v>
      </c>
      <c r="K635" s="27">
        <v>-12216</v>
      </c>
      <c r="L635" s="105">
        <v>-109948</v>
      </c>
      <c r="M635" s="106"/>
      <c r="N635" s="107"/>
      <c r="O635" s="36" t="s">
        <v>815</v>
      </c>
      <c r="P635" s="37"/>
    </row>
    <row r="636" spans="1:16" ht="14.45" customHeight="1">
      <c r="A636" s="38">
        <v>617</v>
      </c>
      <c r="B636" s="93" t="s">
        <v>823</v>
      </c>
      <c r="C636" s="15" t="s">
        <v>824</v>
      </c>
      <c r="D636" s="16" t="str">
        <f t="shared" si="47"/>
        <v>005375</v>
      </c>
      <c r="E636" s="17" t="str">
        <f t="shared" si="48"/>
        <v>0005375</v>
      </c>
      <c r="F636" s="18" t="s">
        <v>30</v>
      </c>
      <c r="G636" s="19">
        <v>44554</v>
      </c>
      <c r="H636" s="20" t="s">
        <v>42</v>
      </c>
      <c r="I636" s="27">
        <v>3750747</v>
      </c>
      <c r="J636" s="20" t="s">
        <v>32</v>
      </c>
      <c r="K636" s="27">
        <v>375075</v>
      </c>
      <c r="L636" s="94">
        <v>11346321</v>
      </c>
      <c r="M636" s="95"/>
      <c r="N636" s="96"/>
      <c r="O636" s="44" t="s">
        <v>825</v>
      </c>
      <c r="P636" s="45"/>
    </row>
    <row r="637" spans="1:16" ht="14.45" customHeight="1">
      <c r="A637" s="39">
        <v>618</v>
      </c>
      <c r="B637" s="97"/>
      <c r="C637" s="15" t="s">
        <v>826</v>
      </c>
      <c r="D637" s="16" t="str">
        <f t="shared" si="47"/>
        <v>003076</v>
      </c>
      <c r="E637" s="17" t="str">
        <f t="shared" si="48"/>
        <v>0003076</v>
      </c>
      <c r="F637" s="18" t="s">
        <v>30</v>
      </c>
      <c r="G637" s="19">
        <v>44533</v>
      </c>
      <c r="H637" s="20" t="s">
        <v>603</v>
      </c>
      <c r="I637" s="27">
        <v>2196205</v>
      </c>
      <c r="J637" s="20" t="s">
        <v>32</v>
      </c>
      <c r="K637" s="27">
        <v>219620</v>
      </c>
      <c r="L637" s="98"/>
      <c r="M637" s="99"/>
      <c r="N637" s="100"/>
      <c r="O637" s="46"/>
      <c r="P637" s="47"/>
    </row>
    <row r="638" spans="1:16" ht="14.45" customHeight="1">
      <c r="A638" s="39">
        <v>619</v>
      </c>
      <c r="B638" s="97"/>
      <c r="C638" s="15" t="s">
        <v>827</v>
      </c>
      <c r="D638" s="16" t="str">
        <f t="shared" si="47"/>
        <v>004542</v>
      </c>
      <c r="E638" s="17" t="str">
        <f t="shared" si="48"/>
        <v>0004542</v>
      </c>
      <c r="F638" s="18" t="s">
        <v>30</v>
      </c>
      <c r="G638" s="19">
        <v>44546</v>
      </c>
      <c r="H638" s="20" t="s">
        <v>42</v>
      </c>
      <c r="I638" s="27">
        <v>3526688</v>
      </c>
      <c r="J638" s="20" t="s">
        <v>32</v>
      </c>
      <c r="K638" s="27">
        <v>352669</v>
      </c>
      <c r="L638" s="98"/>
      <c r="M638" s="99"/>
      <c r="N638" s="100"/>
      <c r="O638" s="46"/>
      <c r="P638" s="47"/>
    </row>
    <row r="639" spans="1:16" ht="14.45" customHeight="1">
      <c r="A639" s="40">
        <v>620</v>
      </c>
      <c r="B639" s="101"/>
      <c r="C639" s="15" t="s">
        <v>828</v>
      </c>
      <c r="D639" s="16" t="str">
        <f t="shared" si="47"/>
        <v>003764</v>
      </c>
      <c r="E639" s="17" t="str">
        <f t="shared" si="48"/>
        <v>0003764</v>
      </c>
      <c r="F639" s="18" t="s">
        <v>30</v>
      </c>
      <c r="G639" s="19">
        <v>44540</v>
      </c>
      <c r="H639" s="20" t="s">
        <v>42</v>
      </c>
      <c r="I639" s="27">
        <v>3133383</v>
      </c>
      <c r="J639" s="20" t="s">
        <v>32</v>
      </c>
      <c r="K639" s="27">
        <v>313338</v>
      </c>
      <c r="L639" s="102"/>
      <c r="M639" s="103"/>
      <c r="N639" s="104"/>
      <c r="O639" s="48"/>
      <c r="P639" s="49"/>
    </row>
    <row r="640" spans="1:16" ht="14.45" customHeight="1">
      <c r="A640" s="38">
        <v>621</v>
      </c>
      <c r="B640" s="93" t="s">
        <v>829</v>
      </c>
      <c r="C640" s="15" t="s">
        <v>830</v>
      </c>
      <c r="D640" s="16" t="str">
        <f>RIGHT(C640,4)</f>
        <v>5525</v>
      </c>
      <c r="E640" s="17" t="str">
        <f t="shared" si="48"/>
        <v>0005525</v>
      </c>
      <c r="F640" s="18" t="s">
        <v>30</v>
      </c>
      <c r="G640" s="19">
        <v>44557</v>
      </c>
      <c r="H640" s="20" t="s">
        <v>831</v>
      </c>
      <c r="I640" s="27">
        <v>2033513</v>
      </c>
      <c r="J640" s="20" t="s">
        <v>32</v>
      </c>
      <c r="K640" s="27">
        <v>203351</v>
      </c>
      <c r="L640" s="94">
        <v>19490395</v>
      </c>
      <c r="M640" s="95"/>
      <c r="N640" s="96"/>
      <c r="O640" s="44" t="s">
        <v>832</v>
      </c>
      <c r="P640" s="45"/>
    </row>
    <row r="641" spans="1:16" ht="14.45" customHeight="1">
      <c r="A641" s="39">
        <v>622</v>
      </c>
      <c r="B641" s="97"/>
      <c r="C641" s="15" t="s">
        <v>833</v>
      </c>
      <c r="D641" s="16" t="str">
        <f t="shared" ref="D641:D646" si="50">RIGHT(C641,4)</f>
        <v>5649</v>
      </c>
      <c r="E641" s="17" t="str">
        <f t="shared" si="48"/>
        <v>0005649</v>
      </c>
      <c r="F641" s="18" t="s">
        <v>30</v>
      </c>
      <c r="G641" s="19">
        <v>44558</v>
      </c>
      <c r="H641" s="20" t="s">
        <v>39</v>
      </c>
      <c r="I641" s="27">
        <v>7440950</v>
      </c>
      <c r="J641" s="20" t="s">
        <v>32</v>
      </c>
      <c r="K641" s="27">
        <v>744095</v>
      </c>
      <c r="L641" s="98"/>
      <c r="M641" s="99"/>
      <c r="N641" s="100"/>
      <c r="O641" s="46"/>
      <c r="P641" s="47"/>
    </row>
    <row r="642" spans="1:16" ht="14.45" customHeight="1">
      <c r="A642" s="39">
        <v>623</v>
      </c>
      <c r="B642" s="97"/>
      <c r="C642" s="15" t="s">
        <v>834</v>
      </c>
      <c r="D642" s="16" t="str">
        <f t="shared" si="50"/>
        <v>4901</v>
      </c>
      <c r="E642" s="17" t="str">
        <f t="shared" si="48"/>
        <v>0004901</v>
      </c>
      <c r="F642" s="18" t="s">
        <v>30</v>
      </c>
      <c r="G642" s="19">
        <v>44551</v>
      </c>
      <c r="H642" s="20" t="s">
        <v>39</v>
      </c>
      <c r="I642" s="27">
        <v>3382896</v>
      </c>
      <c r="J642" s="20" t="s">
        <v>32</v>
      </c>
      <c r="K642" s="27">
        <v>338290</v>
      </c>
      <c r="L642" s="98"/>
      <c r="M642" s="99"/>
      <c r="N642" s="100"/>
      <c r="O642" s="46"/>
      <c r="P642" s="47"/>
    </row>
    <row r="643" spans="1:16" ht="14.45" customHeight="1">
      <c r="A643" s="39">
        <v>624</v>
      </c>
      <c r="B643" s="97"/>
      <c r="C643" s="15" t="s">
        <v>835</v>
      </c>
      <c r="D643" s="16" t="str">
        <f t="shared" si="50"/>
        <v>4189</v>
      </c>
      <c r="E643" s="17" t="str">
        <f t="shared" si="48"/>
        <v>0004189</v>
      </c>
      <c r="F643" s="18" t="s">
        <v>30</v>
      </c>
      <c r="G643" s="19">
        <v>44544</v>
      </c>
      <c r="H643" s="20" t="s">
        <v>39</v>
      </c>
      <c r="I643" s="27">
        <v>2163865</v>
      </c>
      <c r="J643" s="20" t="s">
        <v>32</v>
      </c>
      <c r="K643" s="27">
        <v>216387</v>
      </c>
      <c r="L643" s="98"/>
      <c r="M643" s="99"/>
      <c r="N643" s="100"/>
      <c r="O643" s="46"/>
      <c r="P643" s="47"/>
    </row>
    <row r="644" spans="1:16" ht="14.45" customHeight="1">
      <c r="A644" s="39">
        <v>625</v>
      </c>
      <c r="B644" s="97"/>
      <c r="C644" s="15" t="s">
        <v>836</v>
      </c>
      <c r="D644" s="16" t="str">
        <f t="shared" si="50"/>
        <v>3286</v>
      </c>
      <c r="E644" s="17" t="str">
        <f t="shared" si="48"/>
        <v>0003286</v>
      </c>
      <c r="F644" s="18" t="s">
        <v>30</v>
      </c>
      <c r="G644" s="19">
        <v>44534</v>
      </c>
      <c r="H644" s="20" t="s">
        <v>39</v>
      </c>
      <c r="I644" s="27">
        <v>1773640</v>
      </c>
      <c r="J644" s="20" t="s">
        <v>32</v>
      </c>
      <c r="K644" s="27">
        <v>177364</v>
      </c>
      <c r="L644" s="98"/>
      <c r="M644" s="99"/>
      <c r="N644" s="100"/>
      <c r="O644" s="46"/>
      <c r="P644" s="47"/>
    </row>
    <row r="645" spans="1:16" ht="14.45" customHeight="1">
      <c r="A645" s="39">
        <v>626</v>
      </c>
      <c r="B645" s="97"/>
      <c r="C645" s="15" t="s">
        <v>837</v>
      </c>
      <c r="D645" s="16" t="str">
        <f t="shared" si="50"/>
        <v>5356</v>
      </c>
      <c r="E645" s="17" t="str">
        <f t="shared" si="48"/>
        <v>0005356</v>
      </c>
      <c r="F645" s="18" t="s">
        <v>30</v>
      </c>
      <c r="G645" s="19">
        <v>44554</v>
      </c>
      <c r="H645" s="20" t="s">
        <v>838</v>
      </c>
      <c r="I645" s="27">
        <v>1879383</v>
      </c>
      <c r="J645" s="20" t="s">
        <v>32</v>
      </c>
      <c r="K645" s="27">
        <v>187938</v>
      </c>
      <c r="L645" s="98"/>
      <c r="M645" s="99"/>
      <c r="N645" s="100"/>
      <c r="O645" s="46"/>
      <c r="P645" s="47"/>
    </row>
    <row r="646" spans="1:16" ht="14.45" customHeight="1">
      <c r="A646" s="40">
        <v>627</v>
      </c>
      <c r="B646" s="101"/>
      <c r="C646" s="15" t="s">
        <v>839</v>
      </c>
      <c r="D646" s="16" t="str">
        <f t="shared" si="50"/>
        <v>2870</v>
      </c>
      <c r="E646" s="17" t="str">
        <f t="shared" si="48"/>
        <v>0002870</v>
      </c>
      <c r="F646" s="18" t="s">
        <v>30</v>
      </c>
      <c r="G646" s="19">
        <v>44532</v>
      </c>
      <c r="H646" s="20" t="s">
        <v>840</v>
      </c>
      <c r="I646" s="27">
        <v>2981748</v>
      </c>
      <c r="J646" s="20" t="s">
        <v>32</v>
      </c>
      <c r="K646" s="27">
        <v>298175</v>
      </c>
      <c r="L646" s="102"/>
      <c r="M646" s="103"/>
      <c r="N646" s="104"/>
      <c r="O646" s="48"/>
      <c r="P646" s="49"/>
    </row>
    <row r="647" spans="1:16" ht="14.65" customHeight="1">
      <c r="A647" s="38">
        <v>628</v>
      </c>
      <c r="B647" s="93" t="s">
        <v>841</v>
      </c>
      <c r="C647" s="15" t="s">
        <v>842</v>
      </c>
      <c r="D647" s="16" t="str">
        <f t="shared" si="47"/>
        <v>005526</v>
      </c>
      <c r="E647" s="17" t="str">
        <f t="shared" si="48"/>
        <v>0005526</v>
      </c>
      <c r="F647" s="18" t="s">
        <v>30</v>
      </c>
      <c r="G647" s="19">
        <v>44557</v>
      </c>
      <c r="H647" s="20" t="s">
        <v>607</v>
      </c>
      <c r="I647" s="27">
        <v>2033513</v>
      </c>
      <c r="J647" s="20" t="s">
        <v>32</v>
      </c>
      <c r="K647" s="27">
        <v>203351</v>
      </c>
      <c r="L647" s="94">
        <v>4020087</v>
      </c>
      <c r="M647" s="95"/>
      <c r="N647" s="96"/>
      <c r="O647" s="44" t="s">
        <v>843</v>
      </c>
      <c r="P647" s="45"/>
    </row>
    <row r="648" spans="1:16" ht="14.65" customHeight="1">
      <c r="A648" s="40">
        <v>629</v>
      </c>
      <c r="B648" s="101"/>
      <c r="C648" s="15" t="s">
        <v>844</v>
      </c>
      <c r="D648" s="16" t="str">
        <f t="shared" si="47"/>
        <v>005096</v>
      </c>
      <c r="E648" s="17" t="str">
        <f t="shared" si="48"/>
        <v>0005096</v>
      </c>
      <c r="F648" s="18" t="s">
        <v>30</v>
      </c>
      <c r="G648" s="19">
        <v>44552</v>
      </c>
      <c r="H648" s="20" t="s">
        <v>42</v>
      </c>
      <c r="I648" s="27">
        <v>2433250</v>
      </c>
      <c r="J648" s="20" t="s">
        <v>32</v>
      </c>
      <c r="K648" s="27">
        <v>243325</v>
      </c>
      <c r="L648" s="102"/>
      <c r="M648" s="103"/>
      <c r="N648" s="104"/>
      <c r="O648" s="48"/>
      <c r="P648" s="49"/>
    </row>
    <row r="649" spans="1:16" ht="16.149999999999999" hidden="1" customHeight="1">
      <c r="A649" s="23">
        <v>630</v>
      </c>
      <c r="B649" s="23" t="s">
        <v>845</v>
      </c>
      <c r="C649" s="15" t="s">
        <v>846</v>
      </c>
      <c r="D649" s="16" t="str">
        <f t="shared" si="47"/>
        <v>002394</v>
      </c>
      <c r="E649" s="17" t="str">
        <f t="shared" si="48"/>
        <v>0002394</v>
      </c>
      <c r="F649" s="18" t="s">
        <v>30</v>
      </c>
      <c r="G649" s="19">
        <v>44515</v>
      </c>
      <c r="H649" s="20" t="s">
        <v>847</v>
      </c>
      <c r="I649" s="27">
        <v>-3919672</v>
      </c>
      <c r="J649" s="20" t="s">
        <v>32</v>
      </c>
      <c r="K649" s="27">
        <v>-391967</v>
      </c>
      <c r="L649" s="105">
        <v>-3527705</v>
      </c>
      <c r="M649" s="106"/>
      <c r="N649" s="107"/>
      <c r="O649" s="36" t="s">
        <v>843</v>
      </c>
      <c r="P649" s="37"/>
    </row>
    <row r="650" spans="1:16" ht="14.45" customHeight="1">
      <c r="A650" s="38">
        <v>631</v>
      </c>
      <c r="B650" s="93" t="s">
        <v>848</v>
      </c>
      <c r="C650" s="15" t="s">
        <v>849</v>
      </c>
      <c r="D650" s="16" t="str">
        <f t="shared" si="47"/>
        <v>004752</v>
      </c>
      <c r="E650" s="17" t="str">
        <f t="shared" si="48"/>
        <v>0004752</v>
      </c>
      <c r="F650" s="18" t="s">
        <v>30</v>
      </c>
      <c r="G650" s="19">
        <v>44550</v>
      </c>
      <c r="H650" s="20" t="s">
        <v>42</v>
      </c>
      <c r="I650" s="27">
        <v>2564249</v>
      </c>
      <c r="J650" s="20" t="s">
        <v>32</v>
      </c>
      <c r="K650" s="27">
        <v>256425</v>
      </c>
      <c r="L650" s="94">
        <v>13018116</v>
      </c>
      <c r="M650" s="95"/>
      <c r="N650" s="96"/>
      <c r="O650" s="44" t="s">
        <v>850</v>
      </c>
      <c r="P650" s="45"/>
    </row>
    <row r="651" spans="1:16" ht="14.45" customHeight="1">
      <c r="A651" s="39">
        <v>632</v>
      </c>
      <c r="B651" s="97"/>
      <c r="C651" s="15" t="s">
        <v>851</v>
      </c>
      <c r="D651" s="16" t="str">
        <f t="shared" si="47"/>
        <v>003107</v>
      </c>
      <c r="E651" s="17" t="str">
        <f t="shared" si="48"/>
        <v>0003107</v>
      </c>
      <c r="F651" s="18" t="s">
        <v>30</v>
      </c>
      <c r="G651" s="19">
        <v>44533</v>
      </c>
      <c r="H651" s="20" t="s">
        <v>42</v>
      </c>
      <c r="I651" s="27">
        <v>5393575</v>
      </c>
      <c r="J651" s="20" t="s">
        <v>32</v>
      </c>
      <c r="K651" s="27">
        <v>539357</v>
      </c>
      <c r="L651" s="98"/>
      <c r="M651" s="99"/>
      <c r="N651" s="100"/>
      <c r="O651" s="46"/>
      <c r="P651" s="47"/>
    </row>
    <row r="652" spans="1:16" ht="14.45" customHeight="1">
      <c r="A652" s="39">
        <v>633</v>
      </c>
      <c r="B652" s="97"/>
      <c r="C652" s="15" t="s">
        <v>852</v>
      </c>
      <c r="D652" s="16" t="str">
        <f t="shared" si="47"/>
        <v>003283</v>
      </c>
      <c r="E652" s="17" t="str">
        <f t="shared" si="48"/>
        <v>0003283</v>
      </c>
      <c r="F652" s="18" t="s">
        <v>30</v>
      </c>
      <c r="G652" s="19">
        <v>44534</v>
      </c>
      <c r="H652" s="20" t="s">
        <v>42</v>
      </c>
      <c r="I652" s="27">
        <v>3781323</v>
      </c>
      <c r="J652" s="20" t="s">
        <v>32</v>
      </c>
      <c r="K652" s="27">
        <v>378132</v>
      </c>
      <c r="L652" s="98"/>
      <c r="M652" s="99"/>
      <c r="N652" s="100"/>
      <c r="O652" s="46"/>
      <c r="P652" s="47"/>
    </row>
    <row r="653" spans="1:16" ht="14.45" customHeight="1">
      <c r="A653" s="40">
        <v>634</v>
      </c>
      <c r="B653" s="101"/>
      <c r="C653" s="15" t="s">
        <v>853</v>
      </c>
      <c r="D653" s="16" t="str">
        <f t="shared" si="47"/>
        <v>005489</v>
      </c>
      <c r="E653" s="17" t="str">
        <f t="shared" si="48"/>
        <v>0005489</v>
      </c>
      <c r="F653" s="18" t="s">
        <v>30</v>
      </c>
      <c r="G653" s="19">
        <v>44555</v>
      </c>
      <c r="H653" s="20" t="s">
        <v>42</v>
      </c>
      <c r="I653" s="27">
        <v>2725426</v>
      </c>
      <c r="J653" s="20" t="s">
        <v>32</v>
      </c>
      <c r="K653" s="27">
        <v>272543</v>
      </c>
      <c r="L653" s="102"/>
      <c r="M653" s="103"/>
      <c r="N653" s="104"/>
      <c r="O653" s="48"/>
      <c r="P653" s="49"/>
    </row>
    <row r="654" spans="1:16" ht="16.149999999999999" customHeight="1">
      <c r="A654" s="23">
        <v>635</v>
      </c>
      <c r="B654" s="23" t="s">
        <v>854</v>
      </c>
      <c r="C654" s="15" t="s">
        <v>855</v>
      </c>
      <c r="D654" s="16" t="str">
        <f t="shared" si="47"/>
        <v>001880</v>
      </c>
      <c r="E654" s="17" t="str">
        <f t="shared" si="48"/>
        <v>0001880</v>
      </c>
      <c r="F654" s="18" t="s">
        <v>30</v>
      </c>
      <c r="G654" s="19">
        <v>44518</v>
      </c>
      <c r="H654" s="20" t="s">
        <v>42</v>
      </c>
      <c r="I654" s="27">
        <v>2223562</v>
      </c>
      <c r="J654" s="20" t="s">
        <v>32</v>
      </c>
      <c r="K654" s="27">
        <v>222356</v>
      </c>
      <c r="L654" s="105">
        <v>2001206</v>
      </c>
      <c r="M654" s="106"/>
      <c r="N654" s="107"/>
      <c r="O654" s="36" t="s">
        <v>856</v>
      </c>
      <c r="P654" s="37"/>
    </row>
    <row r="655" spans="1:16" ht="14.45" customHeight="1">
      <c r="A655" s="38">
        <v>636</v>
      </c>
      <c r="B655" s="93" t="s">
        <v>857</v>
      </c>
      <c r="C655" s="15" t="s">
        <v>858</v>
      </c>
      <c r="D655" s="16" t="str">
        <f t="shared" si="47"/>
        <v>003657</v>
      </c>
      <c r="E655" s="17" t="str">
        <f t="shared" si="48"/>
        <v>0003657</v>
      </c>
      <c r="F655" s="18" t="s">
        <v>30</v>
      </c>
      <c r="G655" s="19">
        <v>44538</v>
      </c>
      <c r="H655" s="20" t="s">
        <v>603</v>
      </c>
      <c r="I655" s="27">
        <v>1364374</v>
      </c>
      <c r="J655" s="20" t="s">
        <v>32</v>
      </c>
      <c r="K655" s="27">
        <v>136437</v>
      </c>
      <c r="L655" s="94">
        <v>6605110</v>
      </c>
      <c r="M655" s="95"/>
      <c r="N655" s="96"/>
      <c r="O655" s="44" t="s">
        <v>856</v>
      </c>
      <c r="P655" s="45"/>
    </row>
    <row r="656" spans="1:16" ht="14.45" customHeight="1">
      <c r="A656" s="39">
        <v>637</v>
      </c>
      <c r="B656" s="97"/>
      <c r="C656" s="15" t="s">
        <v>859</v>
      </c>
      <c r="D656" s="16" t="str">
        <f t="shared" si="47"/>
        <v>003577</v>
      </c>
      <c r="E656" s="17" t="str">
        <f t="shared" si="48"/>
        <v>0003577</v>
      </c>
      <c r="F656" s="18" t="s">
        <v>30</v>
      </c>
      <c r="G656" s="19">
        <v>44537</v>
      </c>
      <c r="H656" s="20" t="s">
        <v>42</v>
      </c>
      <c r="I656" s="27">
        <v>2581381</v>
      </c>
      <c r="J656" s="20" t="s">
        <v>32</v>
      </c>
      <c r="K656" s="27">
        <v>258138</v>
      </c>
      <c r="L656" s="98"/>
      <c r="M656" s="99"/>
      <c r="N656" s="100"/>
      <c r="O656" s="46"/>
      <c r="P656" s="47"/>
    </row>
    <row r="657" spans="1:16" ht="14.45" customHeight="1">
      <c r="A657" s="39">
        <v>638</v>
      </c>
      <c r="B657" s="97"/>
      <c r="C657" s="15" t="s">
        <v>860</v>
      </c>
      <c r="D657" s="16" t="str">
        <f t="shared" si="47"/>
        <v>005979</v>
      </c>
      <c r="E657" s="17" t="str">
        <f t="shared" si="48"/>
        <v>0005979</v>
      </c>
      <c r="F657" s="18" t="s">
        <v>30</v>
      </c>
      <c r="G657" s="19">
        <v>44560</v>
      </c>
      <c r="H657" s="20" t="s">
        <v>603</v>
      </c>
      <c r="I657" s="27">
        <v>1359743</v>
      </c>
      <c r="J657" s="20" t="s">
        <v>32</v>
      </c>
      <c r="K657" s="27">
        <v>135974</v>
      </c>
      <c r="L657" s="98"/>
      <c r="M657" s="99"/>
      <c r="N657" s="100"/>
      <c r="O657" s="46"/>
      <c r="P657" s="47"/>
    </row>
    <row r="658" spans="1:16" ht="14.45" customHeight="1">
      <c r="A658" s="40">
        <v>639</v>
      </c>
      <c r="B658" s="101"/>
      <c r="C658" s="15" t="s">
        <v>861</v>
      </c>
      <c r="D658" s="16" t="str">
        <f t="shared" si="47"/>
        <v>005980</v>
      </c>
      <c r="E658" s="17" t="str">
        <f t="shared" si="48"/>
        <v>0005980</v>
      </c>
      <c r="F658" s="18" t="s">
        <v>30</v>
      </c>
      <c r="G658" s="19">
        <v>44560</v>
      </c>
      <c r="H658" s="20" t="s">
        <v>607</v>
      </c>
      <c r="I658" s="27">
        <v>2033513</v>
      </c>
      <c r="J658" s="20" t="s">
        <v>32</v>
      </c>
      <c r="K658" s="27">
        <v>203351</v>
      </c>
      <c r="L658" s="102"/>
      <c r="M658" s="103"/>
      <c r="N658" s="104"/>
      <c r="O658" s="48"/>
      <c r="P658" s="49"/>
    </row>
    <row r="659" spans="1:16" ht="16.149999999999999" hidden="1" customHeight="1">
      <c r="A659" s="23">
        <v>640</v>
      </c>
      <c r="B659" s="23" t="s">
        <v>862</v>
      </c>
      <c r="C659" s="15" t="s">
        <v>863</v>
      </c>
      <c r="D659" s="16" t="str">
        <f t="shared" si="47"/>
        <v>003372</v>
      </c>
      <c r="E659" s="17" t="str">
        <f t="shared" si="48"/>
        <v>0003372</v>
      </c>
      <c r="F659" s="18" t="s">
        <v>30</v>
      </c>
      <c r="G659" s="19">
        <v>44492</v>
      </c>
      <c r="H659" s="20" t="s">
        <v>864</v>
      </c>
      <c r="I659" s="27">
        <v>-7427869</v>
      </c>
      <c r="J659" s="20" t="s">
        <v>32</v>
      </c>
      <c r="K659" s="27">
        <v>-742787</v>
      </c>
      <c r="L659" s="105">
        <v>-6685082</v>
      </c>
      <c r="M659" s="106"/>
      <c r="N659" s="107"/>
      <c r="O659" s="36" t="s">
        <v>856</v>
      </c>
      <c r="P659" s="37"/>
    </row>
    <row r="660" spans="1:16" ht="16.149999999999999" hidden="1" customHeight="1">
      <c r="A660" s="23">
        <v>641</v>
      </c>
      <c r="B660" s="23" t="s">
        <v>865</v>
      </c>
      <c r="C660" s="15" t="s">
        <v>866</v>
      </c>
      <c r="D660" s="16" t="str">
        <f t="shared" ref="D660:D723" si="51">RIGHT(C660,6)</f>
        <v>003631</v>
      </c>
      <c r="E660" s="17" t="str">
        <f t="shared" ref="E660:E723" si="52">TEXT(D660,"0000000")</f>
        <v>0003631</v>
      </c>
      <c r="F660" s="18" t="s">
        <v>30</v>
      </c>
      <c r="G660" s="19">
        <v>44545</v>
      </c>
      <c r="H660" s="20" t="s">
        <v>867</v>
      </c>
      <c r="I660" s="27">
        <v>-198450</v>
      </c>
      <c r="J660" s="20" t="s">
        <v>32</v>
      </c>
      <c r="K660" s="27">
        <v>-19845</v>
      </c>
      <c r="L660" s="105">
        <v>-178605</v>
      </c>
      <c r="M660" s="106"/>
      <c r="N660" s="107"/>
      <c r="O660" s="36" t="s">
        <v>856</v>
      </c>
      <c r="P660" s="37"/>
    </row>
    <row r="661" spans="1:16" ht="16.149999999999999" customHeight="1">
      <c r="A661" s="23">
        <v>642</v>
      </c>
      <c r="B661" s="23" t="s">
        <v>868</v>
      </c>
      <c r="C661" s="15" t="s">
        <v>869</v>
      </c>
      <c r="D661" s="16" t="str">
        <f t="shared" si="51"/>
        <v>002645</v>
      </c>
      <c r="E661" s="17" t="str">
        <f t="shared" si="52"/>
        <v>0002645</v>
      </c>
      <c r="F661" s="18" t="s">
        <v>30</v>
      </c>
      <c r="G661" s="19">
        <v>44530</v>
      </c>
      <c r="H661" s="20" t="s">
        <v>42</v>
      </c>
      <c r="I661" s="27">
        <v>1221638</v>
      </c>
      <c r="J661" s="20" t="s">
        <v>32</v>
      </c>
      <c r="K661" s="27">
        <v>122164</v>
      </c>
      <c r="L661" s="105">
        <v>1099474</v>
      </c>
      <c r="M661" s="106"/>
      <c r="N661" s="107"/>
      <c r="O661" s="36" t="s">
        <v>870</v>
      </c>
      <c r="P661" s="37"/>
    </row>
    <row r="662" spans="1:16" ht="14.45" customHeight="1">
      <c r="A662" s="38">
        <v>643</v>
      </c>
      <c r="B662" s="93" t="s">
        <v>871</v>
      </c>
      <c r="C662" s="15" t="s">
        <v>872</v>
      </c>
      <c r="D662" s="16" t="str">
        <f t="shared" si="51"/>
        <v>005994</v>
      </c>
      <c r="E662" s="17" t="str">
        <f t="shared" si="52"/>
        <v>0005994</v>
      </c>
      <c r="F662" s="18" t="s">
        <v>30</v>
      </c>
      <c r="G662" s="19">
        <v>44560</v>
      </c>
      <c r="H662" s="20" t="s">
        <v>42</v>
      </c>
      <c r="I662" s="27">
        <v>2218762</v>
      </c>
      <c r="J662" s="20" t="s">
        <v>32</v>
      </c>
      <c r="K662" s="27">
        <v>221876</v>
      </c>
      <c r="L662" s="94">
        <v>16744685</v>
      </c>
      <c r="M662" s="95"/>
      <c r="N662" s="96"/>
      <c r="O662" s="44" t="s">
        <v>870</v>
      </c>
      <c r="P662" s="45"/>
    </row>
    <row r="663" spans="1:16" ht="14.45" customHeight="1">
      <c r="A663" s="39">
        <v>644</v>
      </c>
      <c r="B663" s="97"/>
      <c r="C663" s="15" t="s">
        <v>873</v>
      </c>
      <c r="D663" s="16" t="str">
        <f t="shared" si="51"/>
        <v>005256</v>
      </c>
      <c r="E663" s="17" t="str">
        <f t="shared" si="52"/>
        <v>0005256</v>
      </c>
      <c r="F663" s="18" t="s">
        <v>30</v>
      </c>
      <c r="G663" s="19">
        <v>44553</v>
      </c>
      <c r="H663" s="20" t="s">
        <v>42</v>
      </c>
      <c r="I663" s="27">
        <v>1625509</v>
      </c>
      <c r="J663" s="20" t="s">
        <v>32</v>
      </c>
      <c r="K663" s="27">
        <v>162551</v>
      </c>
      <c r="L663" s="98"/>
      <c r="M663" s="99"/>
      <c r="N663" s="100"/>
      <c r="O663" s="46"/>
      <c r="P663" s="47"/>
    </row>
    <row r="664" spans="1:16" ht="14.45" customHeight="1">
      <c r="A664" s="39">
        <v>645</v>
      </c>
      <c r="B664" s="97"/>
      <c r="C664" s="15" t="s">
        <v>874</v>
      </c>
      <c r="D664" s="16" t="str">
        <f t="shared" si="51"/>
        <v>003370</v>
      </c>
      <c r="E664" s="17" t="str">
        <f t="shared" si="52"/>
        <v>0003370</v>
      </c>
      <c r="F664" s="18" t="s">
        <v>30</v>
      </c>
      <c r="G664" s="19">
        <v>44537</v>
      </c>
      <c r="H664" s="20" t="s">
        <v>42</v>
      </c>
      <c r="I664" s="27">
        <v>2182142</v>
      </c>
      <c r="J664" s="20" t="s">
        <v>32</v>
      </c>
      <c r="K664" s="27">
        <v>218214</v>
      </c>
      <c r="L664" s="98"/>
      <c r="M664" s="99"/>
      <c r="N664" s="100"/>
      <c r="O664" s="46"/>
      <c r="P664" s="47"/>
    </row>
    <row r="665" spans="1:16" ht="14.45" customHeight="1">
      <c r="A665" s="39">
        <v>646</v>
      </c>
      <c r="B665" s="97"/>
      <c r="C665" s="15" t="s">
        <v>875</v>
      </c>
      <c r="D665" s="16" t="str">
        <f t="shared" si="51"/>
        <v>004557</v>
      </c>
      <c r="E665" s="17" t="str">
        <f t="shared" si="52"/>
        <v>0004557</v>
      </c>
      <c r="F665" s="18" t="s">
        <v>30</v>
      </c>
      <c r="G665" s="19">
        <v>44546</v>
      </c>
      <c r="H665" s="20" t="s">
        <v>42</v>
      </c>
      <c r="I665" s="27">
        <v>2029379</v>
      </c>
      <c r="J665" s="20" t="s">
        <v>32</v>
      </c>
      <c r="K665" s="27">
        <v>202938</v>
      </c>
      <c r="L665" s="98"/>
      <c r="M665" s="99"/>
      <c r="N665" s="100"/>
      <c r="O665" s="46"/>
      <c r="P665" s="47"/>
    </row>
    <row r="666" spans="1:16" ht="14.45" customHeight="1">
      <c r="A666" s="39">
        <v>647</v>
      </c>
      <c r="B666" s="97"/>
      <c r="C666" s="15" t="s">
        <v>876</v>
      </c>
      <c r="D666" s="16" t="str">
        <f t="shared" si="51"/>
        <v>003788</v>
      </c>
      <c r="E666" s="17" t="str">
        <f t="shared" si="52"/>
        <v>0003788</v>
      </c>
      <c r="F666" s="18" t="s">
        <v>30</v>
      </c>
      <c r="G666" s="19">
        <v>44541</v>
      </c>
      <c r="H666" s="20" t="s">
        <v>42</v>
      </c>
      <c r="I666" s="27">
        <v>2738775</v>
      </c>
      <c r="J666" s="20" t="s">
        <v>32</v>
      </c>
      <c r="K666" s="27">
        <v>273878</v>
      </c>
      <c r="L666" s="98"/>
      <c r="M666" s="99"/>
      <c r="N666" s="100"/>
      <c r="O666" s="46"/>
      <c r="P666" s="47"/>
    </row>
    <row r="667" spans="1:16" ht="14.45" customHeight="1">
      <c r="A667" s="39">
        <v>648</v>
      </c>
      <c r="B667" s="97"/>
      <c r="C667" s="15" t="s">
        <v>877</v>
      </c>
      <c r="D667" s="16" t="str">
        <f t="shared" si="51"/>
        <v>005078</v>
      </c>
      <c r="E667" s="17" t="str">
        <f t="shared" si="52"/>
        <v>0005078</v>
      </c>
      <c r="F667" s="18" t="s">
        <v>30</v>
      </c>
      <c r="G667" s="19">
        <v>44552</v>
      </c>
      <c r="H667" s="20" t="s">
        <v>42</v>
      </c>
      <c r="I667" s="27">
        <v>1221638</v>
      </c>
      <c r="J667" s="20" t="s">
        <v>32</v>
      </c>
      <c r="K667" s="27">
        <v>122164</v>
      </c>
      <c r="L667" s="98"/>
      <c r="M667" s="99"/>
      <c r="N667" s="100"/>
      <c r="O667" s="46"/>
      <c r="P667" s="47"/>
    </row>
    <row r="668" spans="1:16" ht="14.45" customHeight="1">
      <c r="A668" s="39">
        <v>649</v>
      </c>
      <c r="B668" s="97"/>
      <c r="C668" s="15" t="s">
        <v>878</v>
      </c>
      <c r="D668" s="16" t="str">
        <f t="shared" si="51"/>
        <v>004142</v>
      </c>
      <c r="E668" s="17" t="str">
        <f t="shared" si="52"/>
        <v>0004142</v>
      </c>
      <c r="F668" s="18" t="s">
        <v>30</v>
      </c>
      <c r="G668" s="19">
        <v>44544</v>
      </c>
      <c r="H668" s="20" t="s">
        <v>42</v>
      </c>
      <c r="I668" s="27">
        <v>1095464</v>
      </c>
      <c r="J668" s="20" t="s">
        <v>32</v>
      </c>
      <c r="K668" s="27">
        <v>109546</v>
      </c>
      <c r="L668" s="98"/>
      <c r="M668" s="99"/>
      <c r="N668" s="100"/>
      <c r="O668" s="46"/>
      <c r="P668" s="47"/>
    </row>
    <row r="669" spans="1:16" ht="14.45" customHeight="1">
      <c r="A669" s="39">
        <v>650</v>
      </c>
      <c r="B669" s="97"/>
      <c r="C669" s="15" t="s">
        <v>879</v>
      </c>
      <c r="D669" s="16" t="str">
        <f t="shared" si="51"/>
        <v>003271</v>
      </c>
      <c r="E669" s="17" t="str">
        <f t="shared" si="52"/>
        <v>0003271</v>
      </c>
      <c r="F669" s="18" t="s">
        <v>30</v>
      </c>
      <c r="G669" s="19">
        <v>44534</v>
      </c>
      <c r="H669" s="20" t="s">
        <v>42</v>
      </c>
      <c r="I669" s="27">
        <v>1040657</v>
      </c>
      <c r="J669" s="20" t="s">
        <v>32</v>
      </c>
      <c r="K669" s="27">
        <v>104066</v>
      </c>
      <c r="L669" s="98"/>
      <c r="M669" s="99"/>
      <c r="N669" s="100"/>
      <c r="O669" s="46"/>
      <c r="P669" s="47"/>
    </row>
    <row r="670" spans="1:16" ht="14.45" customHeight="1">
      <c r="A670" s="39">
        <v>651</v>
      </c>
      <c r="B670" s="97"/>
      <c r="C670" s="15" t="s">
        <v>880</v>
      </c>
      <c r="D670" s="16" t="str">
        <f t="shared" si="51"/>
        <v>003096</v>
      </c>
      <c r="E670" s="17" t="str">
        <f t="shared" si="52"/>
        <v>0003096</v>
      </c>
      <c r="F670" s="18" t="s">
        <v>30</v>
      </c>
      <c r="G670" s="19">
        <v>44533</v>
      </c>
      <c r="H670" s="20" t="s">
        <v>42</v>
      </c>
      <c r="I670" s="27">
        <v>2029379</v>
      </c>
      <c r="J670" s="20" t="s">
        <v>32</v>
      </c>
      <c r="K670" s="27">
        <v>202938</v>
      </c>
      <c r="L670" s="98"/>
      <c r="M670" s="99"/>
      <c r="N670" s="100"/>
      <c r="O670" s="46"/>
      <c r="P670" s="47"/>
    </row>
    <row r="671" spans="1:16" ht="14.45" customHeight="1">
      <c r="A671" s="39">
        <v>652</v>
      </c>
      <c r="B671" s="97"/>
      <c r="C671" s="15" t="s">
        <v>881</v>
      </c>
      <c r="D671" s="16" t="str">
        <f t="shared" si="51"/>
        <v>006057</v>
      </c>
      <c r="E671" s="17" t="str">
        <f t="shared" si="52"/>
        <v>0006057</v>
      </c>
      <c r="F671" s="18" t="s">
        <v>30</v>
      </c>
      <c r="G671" s="19">
        <v>44561</v>
      </c>
      <c r="H671" s="20" t="s">
        <v>42</v>
      </c>
      <c r="I671" s="27">
        <v>2029379</v>
      </c>
      <c r="J671" s="20" t="s">
        <v>32</v>
      </c>
      <c r="K671" s="27">
        <v>202938</v>
      </c>
      <c r="L671" s="98"/>
      <c r="M671" s="99"/>
      <c r="N671" s="100"/>
      <c r="O671" s="46"/>
      <c r="P671" s="47"/>
    </row>
    <row r="672" spans="1:16" ht="14.45" customHeight="1">
      <c r="A672" s="40">
        <v>653</v>
      </c>
      <c r="B672" s="101"/>
      <c r="C672" s="15" t="s">
        <v>882</v>
      </c>
      <c r="D672" s="16" t="str">
        <f t="shared" si="51"/>
        <v>005685</v>
      </c>
      <c r="E672" s="17" t="str">
        <f t="shared" si="52"/>
        <v>0005685</v>
      </c>
      <c r="F672" s="18" t="s">
        <v>30</v>
      </c>
      <c r="G672" s="19">
        <v>44559</v>
      </c>
      <c r="H672" s="20" t="s">
        <v>883</v>
      </c>
      <c r="I672" s="27">
        <v>394122</v>
      </c>
      <c r="J672" s="20" t="s">
        <v>32</v>
      </c>
      <c r="K672" s="27">
        <v>39412</v>
      </c>
      <c r="L672" s="102"/>
      <c r="M672" s="103"/>
      <c r="N672" s="104"/>
      <c r="O672" s="48"/>
      <c r="P672" s="49"/>
    </row>
    <row r="673" spans="1:16" ht="16.149999999999999" hidden="1" customHeight="1">
      <c r="A673" s="23">
        <v>654</v>
      </c>
      <c r="B673" s="23" t="s">
        <v>884</v>
      </c>
      <c r="C673" s="15" t="s">
        <v>885</v>
      </c>
      <c r="D673" s="16" t="str">
        <f t="shared" si="51"/>
        <v>004205</v>
      </c>
      <c r="E673" s="17" t="str">
        <f t="shared" si="52"/>
        <v>0004205</v>
      </c>
      <c r="F673" s="18" t="s">
        <v>30</v>
      </c>
      <c r="G673" s="19">
        <v>44559</v>
      </c>
      <c r="H673" s="20" t="s">
        <v>886</v>
      </c>
      <c r="I673" s="27">
        <v>-50600</v>
      </c>
      <c r="J673" s="20" t="s">
        <v>32</v>
      </c>
      <c r="K673" s="27">
        <v>-5060</v>
      </c>
      <c r="L673" s="105">
        <v>-45540</v>
      </c>
      <c r="M673" s="106"/>
      <c r="N673" s="107"/>
      <c r="O673" s="36" t="s">
        <v>870</v>
      </c>
      <c r="P673" s="37"/>
    </row>
    <row r="674" spans="1:16" ht="16.149999999999999" customHeight="1">
      <c r="A674" s="23">
        <v>655</v>
      </c>
      <c r="B674" s="23" t="s">
        <v>887</v>
      </c>
      <c r="C674" s="15" t="s">
        <v>888</v>
      </c>
      <c r="D674" s="16" t="str">
        <f t="shared" si="51"/>
        <v>001881</v>
      </c>
      <c r="E674" s="17" t="str">
        <f t="shared" si="52"/>
        <v>0001881</v>
      </c>
      <c r="F674" s="18" t="s">
        <v>30</v>
      </c>
      <c r="G674" s="19">
        <v>44518</v>
      </c>
      <c r="H674" s="20" t="s">
        <v>889</v>
      </c>
      <c r="I674" s="27">
        <v>6525650</v>
      </c>
      <c r="J674" s="20" t="s">
        <v>32</v>
      </c>
      <c r="K674" s="27">
        <v>652565</v>
      </c>
      <c r="L674" s="105">
        <v>5873085</v>
      </c>
      <c r="M674" s="106"/>
      <c r="N674" s="107"/>
      <c r="O674" s="36" t="s">
        <v>890</v>
      </c>
      <c r="P674" s="37"/>
    </row>
    <row r="675" spans="1:16" ht="16.149999999999999" customHeight="1">
      <c r="A675" s="23">
        <v>656</v>
      </c>
      <c r="B675" s="23" t="s">
        <v>891</v>
      </c>
      <c r="C675" s="15" t="s">
        <v>892</v>
      </c>
      <c r="D675" s="16" t="str">
        <f t="shared" si="51"/>
        <v>005450</v>
      </c>
      <c r="E675" s="17" t="str">
        <f t="shared" si="52"/>
        <v>0005450</v>
      </c>
      <c r="F675" s="18" t="s">
        <v>30</v>
      </c>
      <c r="G675" s="19">
        <v>44554</v>
      </c>
      <c r="H675" s="20" t="s">
        <v>893</v>
      </c>
      <c r="I675" s="27">
        <v>5355599</v>
      </c>
      <c r="J675" s="20" t="s">
        <v>32</v>
      </c>
      <c r="K675" s="27">
        <v>535560</v>
      </c>
      <c r="L675" s="105">
        <v>4820039</v>
      </c>
      <c r="M675" s="106"/>
      <c r="N675" s="107"/>
      <c r="O675" s="36" t="s">
        <v>890</v>
      </c>
      <c r="P675" s="37"/>
    </row>
    <row r="676" spans="1:16" ht="14.45" customHeight="1">
      <c r="A676" s="38">
        <v>657</v>
      </c>
      <c r="B676" s="93" t="s">
        <v>894</v>
      </c>
      <c r="C676" s="15" t="s">
        <v>895</v>
      </c>
      <c r="D676" s="16" t="str">
        <f t="shared" ref="D676:D678" si="53">RIGHT(C676,4)</f>
        <v>4200</v>
      </c>
      <c r="E676" s="17" t="str">
        <f t="shared" si="52"/>
        <v>0004200</v>
      </c>
      <c r="F676" s="18" t="s">
        <v>30</v>
      </c>
      <c r="G676" s="19">
        <v>44544</v>
      </c>
      <c r="H676" s="20" t="s">
        <v>51</v>
      </c>
      <c r="I676" s="27">
        <v>6837292</v>
      </c>
      <c r="J676" s="20" t="s">
        <v>32</v>
      </c>
      <c r="K676" s="27">
        <v>683729</v>
      </c>
      <c r="L676" s="94">
        <v>11706809</v>
      </c>
      <c r="M676" s="95"/>
      <c r="N676" s="96"/>
      <c r="O676" s="44" t="s">
        <v>896</v>
      </c>
      <c r="P676" s="45"/>
    </row>
    <row r="677" spans="1:16" ht="14.45" customHeight="1">
      <c r="A677" s="39">
        <v>658</v>
      </c>
      <c r="B677" s="97"/>
      <c r="C677" s="15" t="s">
        <v>897</v>
      </c>
      <c r="D677" s="16" t="str">
        <f t="shared" si="53"/>
        <v>3110</v>
      </c>
      <c r="E677" s="17" t="str">
        <f t="shared" si="52"/>
        <v>0003110</v>
      </c>
      <c r="F677" s="18" t="s">
        <v>30</v>
      </c>
      <c r="G677" s="19">
        <v>44533</v>
      </c>
      <c r="H677" s="20" t="s">
        <v>51</v>
      </c>
      <c r="I677" s="27">
        <v>4140895</v>
      </c>
      <c r="J677" s="20" t="s">
        <v>32</v>
      </c>
      <c r="K677" s="27">
        <v>414090</v>
      </c>
      <c r="L677" s="98"/>
      <c r="M677" s="99"/>
      <c r="N677" s="100"/>
      <c r="O677" s="46"/>
      <c r="P677" s="47"/>
    </row>
    <row r="678" spans="1:16" ht="14.45" customHeight="1">
      <c r="A678" s="40">
        <v>659</v>
      </c>
      <c r="B678" s="101"/>
      <c r="C678" s="15" t="s">
        <v>898</v>
      </c>
      <c r="D678" s="16" t="str">
        <f t="shared" si="53"/>
        <v>5084</v>
      </c>
      <c r="E678" s="17" t="str">
        <f t="shared" si="52"/>
        <v>0005084</v>
      </c>
      <c r="F678" s="18" t="s">
        <v>30</v>
      </c>
      <c r="G678" s="19">
        <v>44552</v>
      </c>
      <c r="H678" s="20" t="s">
        <v>51</v>
      </c>
      <c r="I678" s="27">
        <v>2029379</v>
      </c>
      <c r="J678" s="20" t="s">
        <v>32</v>
      </c>
      <c r="K678" s="27">
        <v>202938</v>
      </c>
      <c r="L678" s="102"/>
      <c r="M678" s="103"/>
      <c r="N678" s="104"/>
      <c r="O678" s="48"/>
      <c r="P678" s="49"/>
    </row>
    <row r="679" spans="1:16" ht="14.45" customHeight="1">
      <c r="A679" s="38">
        <v>660</v>
      </c>
      <c r="B679" s="93" t="s">
        <v>899</v>
      </c>
      <c r="C679" s="15" t="s">
        <v>900</v>
      </c>
      <c r="D679" s="16" t="str">
        <f t="shared" si="51"/>
        <v>005684</v>
      </c>
      <c r="E679" s="17" t="str">
        <f t="shared" si="52"/>
        <v>0005684</v>
      </c>
      <c r="F679" s="18" t="s">
        <v>30</v>
      </c>
      <c r="G679" s="19">
        <v>44559</v>
      </c>
      <c r="H679" s="20" t="s">
        <v>607</v>
      </c>
      <c r="I679" s="27">
        <v>2033513</v>
      </c>
      <c r="J679" s="20" t="s">
        <v>32</v>
      </c>
      <c r="K679" s="27">
        <v>203351</v>
      </c>
      <c r="L679" s="94">
        <v>7682388</v>
      </c>
      <c r="M679" s="95"/>
      <c r="N679" s="96"/>
      <c r="O679" s="44" t="s">
        <v>901</v>
      </c>
      <c r="P679" s="45"/>
    </row>
    <row r="680" spans="1:16" ht="14.45" customHeight="1">
      <c r="A680" s="39">
        <v>661</v>
      </c>
      <c r="B680" s="97"/>
      <c r="C680" s="15" t="s">
        <v>902</v>
      </c>
      <c r="D680" s="16" t="str">
        <f t="shared" si="51"/>
        <v>004739</v>
      </c>
      <c r="E680" s="17" t="str">
        <f t="shared" si="52"/>
        <v>0004739</v>
      </c>
      <c r="F680" s="18" t="s">
        <v>30</v>
      </c>
      <c r="G680" s="19">
        <v>44550</v>
      </c>
      <c r="H680" s="20" t="s">
        <v>42</v>
      </c>
      <c r="I680" s="27">
        <v>2807827</v>
      </c>
      <c r="J680" s="20" t="s">
        <v>32</v>
      </c>
      <c r="K680" s="27">
        <v>280783</v>
      </c>
      <c r="L680" s="98"/>
      <c r="M680" s="99"/>
      <c r="N680" s="100"/>
      <c r="O680" s="46"/>
      <c r="P680" s="47"/>
    </row>
    <row r="681" spans="1:16" ht="14.45" customHeight="1">
      <c r="A681" s="40">
        <v>662</v>
      </c>
      <c r="B681" s="101"/>
      <c r="C681" s="15" t="s">
        <v>903</v>
      </c>
      <c r="D681" s="16" t="str">
        <f>RIGHT(C681,4)</f>
        <v>5986</v>
      </c>
      <c r="E681" s="17" t="str">
        <f t="shared" si="52"/>
        <v>0005986</v>
      </c>
      <c r="F681" s="18" t="s">
        <v>30</v>
      </c>
      <c r="G681" s="19">
        <v>44560</v>
      </c>
      <c r="H681" s="20" t="s">
        <v>42</v>
      </c>
      <c r="I681" s="27">
        <v>3694647</v>
      </c>
      <c r="J681" s="20" t="s">
        <v>32</v>
      </c>
      <c r="K681" s="27">
        <v>369465</v>
      </c>
      <c r="L681" s="102"/>
      <c r="M681" s="103"/>
      <c r="N681" s="104"/>
      <c r="O681" s="48"/>
      <c r="P681" s="49"/>
    </row>
    <row r="682" spans="1:16" ht="14.45" customHeight="1">
      <c r="A682" s="38">
        <v>663</v>
      </c>
      <c r="B682" s="93" t="s">
        <v>904</v>
      </c>
      <c r="C682" s="15" t="s">
        <v>905</v>
      </c>
      <c r="D682" s="16" t="str">
        <f t="shared" si="51"/>
        <v>005727</v>
      </c>
      <c r="E682" s="17" t="str">
        <f t="shared" si="52"/>
        <v>0005727</v>
      </c>
      <c r="F682" s="18" t="s">
        <v>30</v>
      </c>
      <c r="G682" s="19">
        <v>44559</v>
      </c>
      <c r="H682" s="20" t="s">
        <v>607</v>
      </c>
      <c r="I682" s="27">
        <v>2033513</v>
      </c>
      <c r="J682" s="20" t="s">
        <v>32</v>
      </c>
      <c r="K682" s="27">
        <v>203351</v>
      </c>
      <c r="L682" s="94">
        <v>8286933</v>
      </c>
      <c r="M682" s="95"/>
      <c r="N682" s="96"/>
      <c r="O682" s="44" t="s">
        <v>906</v>
      </c>
      <c r="P682" s="45"/>
    </row>
    <row r="683" spans="1:16" ht="14.45" customHeight="1">
      <c r="A683" s="39">
        <v>664</v>
      </c>
      <c r="B683" s="97"/>
      <c r="C683" s="15" t="s">
        <v>907</v>
      </c>
      <c r="D683" s="16" t="str">
        <f t="shared" si="51"/>
        <v>005726</v>
      </c>
      <c r="E683" s="17" t="str">
        <f t="shared" si="52"/>
        <v>0005726</v>
      </c>
      <c r="F683" s="18" t="s">
        <v>30</v>
      </c>
      <c r="G683" s="19">
        <v>44559</v>
      </c>
      <c r="H683" s="20" t="s">
        <v>42</v>
      </c>
      <c r="I683" s="27">
        <v>3113666</v>
      </c>
      <c r="J683" s="20" t="s">
        <v>32</v>
      </c>
      <c r="K683" s="27">
        <v>311366</v>
      </c>
      <c r="L683" s="98"/>
      <c r="M683" s="99"/>
      <c r="N683" s="100"/>
      <c r="O683" s="46"/>
      <c r="P683" s="47"/>
    </row>
    <row r="684" spans="1:16" ht="14.45" customHeight="1">
      <c r="A684" s="40">
        <v>665</v>
      </c>
      <c r="B684" s="101"/>
      <c r="C684" s="15" t="s">
        <v>908</v>
      </c>
      <c r="D684" s="16" t="str">
        <f t="shared" si="51"/>
        <v>004141</v>
      </c>
      <c r="E684" s="17" t="str">
        <f t="shared" si="52"/>
        <v>0004141</v>
      </c>
      <c r="F684" s="18" t="s">
        <v>30</v>
      </c>
      <c r="G684" s="19">
        <v>44544</v>
      </c>
      <c r="H684" s="20" t="s">
        <v>42</v>
      </c>
      <c r="I684" s="27">
        <v>4060524</v>
      </c>
      <c r="J684" s="20" t="s">
        <v>32</v>
      </c>
      <c r="K684" s="27">
        <v>406052</v>
      </c>
      <c r="L684" s="102"/>
      <c r="M684" s="103"/>
      <c r="N684" s="104"/>
      <c r="O684" s="48"/>
      <c r="P684" s="49"/>
    </row>
    <row r="685" spans="1:16" ht="14.45" customHeight="1">
      <c r="A685" s="38">
        <v>666</v>
      </c>
      <c r="B685" s="93" t="s">
        <v>909</v>
      </c>
      <c r="C685" s="15" t="s">
        <v>910</v>
      </c>
      <c r="D685" s="16" t="str">
        <f t="shared" si="51"/>
        <v>005716</v>
      </c>
      <c r="E685" s="17" t="str">
        <f t="shared" si="52"/>
        <v>0005716</v>
      </c>
      <c r="F685" s="18" t="s">
        <v>30</v>
      </c>
      <c r="G685" s="19">
        <v>44559</v>
      </c>
      <c r="H685" s="20" t="s">
        <v>607</v>
      </c>
      <c r="I685" s="27">
        <v>2033513</v>
      </c>
      <c r="J685" s="20" t="s">
        <v>32</v>
      </c>
      <c r="K685" s="27">
        <v>203351</v>
      </c>
      <c r="L685" s="94">
        <v>17361805</v>
      </c>
      <c r="M685" s="95"/>
      <c r="N685" s="96"/>
      <c r="O685" s="44" t="s">
        <v>911</v>
      </c>
      <c r="P685" s="45"/>
    </row>
    <row r="686" spans="1:16" ht="14.45" customHeight="1">
      <c r="A686" s="39">
        <v>667</v>
      </c>
      <c r="B686" s="97"/>
      <c r="C686" s="15" t="s">
        <v>912</v>
      </c>
      <c r="D686" s="16" t="str">
        <f t="shared" si="51"/>
        <v>006032</v>
      </c>
      <c r="E686" s="17" t="str">
        <f t="shared" si="52"/>
        <v>0006032</v>
      </c>
      <c r="F686" s="18" t="s">
        <v>30</v>
      </c>
      <c r="G686" s="19">
        <v>44561</v>
      </c>
      <c r="H686" s="20" t="s">
        <v>42</v>
      </c>
      <c r="I686" s="27">
        <v>2433250</v>
      </c>
      <c r="J686" s="20" t="s">
        <v>32</v>
      </c>
      <c r="K686" s="27">
        <v>243325</v>
      </c>
      <c r="L686" s="98"/>
      <c r="M686" s="99"/>
      <c r="N686" s="100"/>
      <c r="O686" s="46"/>
      <c r="P686" s="47"/>
    </row>
    <row r="687" spans="1:16" ht="14.45" customHeight="1">
      <c r="A687" s="39">
        <v>668</v>
      </c>
      <c r="B687" s="97"/>
      <c r="C687" s="15" t="s">
        <v>913</v>
      </c>
      <c r="D687" s="16" t="str">
        <f t="shared" si="51"/>
        <v>005370</v>
      </c>
      <c r="E687" s="17" t="str">
        <f t="shared" si="52"/>
        <v>0005370</v>
      </c>
      <c r="F687" s="18" t="s">
        <v>30</v>
      </c>
      <c r="G687" s="19">
        <v>44554</v>
      </c>
      <c r="H687" s="20" t="s">
        <v>603</v>
      </c>
      <c r="I687" s="27">
        <v>3548430</v>
      </c>
      <c r="J687" s="20" t="s">
        <v>32</v>
      </c>
      <c r="K687" s="27">
        <v>354843</v>
      </c>
      <c r="L687" s="98"/>
      <c r="M687" s="99"/>
      <c r="N687" s="100"/>
      <c r="O687" s="46"/>
      <c r="P687" s="47"/>
    </row>
    <row r="688" spans="1:16" ht="14.45" customHeight="1">
      <c r="A688" s="39">
        <v>669</v>
      </c>
      <c r="B688" s="97"/>
      <c r="C688" s="15" t="s">
        <v>914</v>
      </c>
      <c r="D688" s="16" t="str">
        <f t="shared" si="51"/>
        <v>004545</v>
      </c>
      <c r="E688" s="17" t="str">
        <f t="shared" si="52"/>
        <v>0004545</v>
      </c>
      <c r="F688" s="18" t="s">
        <v>30</v>
      </c>
      <c r="G688" s="19">
        <v>44546</v>
      </c>
      <c r="H688" s="20" t="s">
        <v>42</v>
      </c>
      <c r="I688" s="27">
        <v>6909504</v>
      </c>
      <c r="J688" s="20" t="s">
        <v>32</v>
      </c>
      <c r="K688" s="27">
        <v>690950</v>
      </c>
      <c r="L688" s="98"/>
      <c r="M688" s="99"/>
      <c r="N688" s="100"/>
      <c r="O688" s="46"/>
      <c r="P688" s="47"/>
    </row>
    <row r="689" spans="1:16" ht="14.45" customHeight="1">
      <c r="A689" s="40">
        <v>670</v>
      </c>
      <c r="B689" s="101"/>
      <c r="C689" s="15" t="s">
        <v>915</v>
      </c>
      <c r="D689" s="16" t="str">
        <f t="shared" si="51"/>
        <v>003279</v>
      </c>
      <c r="E689" s="17" t="str">
        <f t="shared" si="52"/>
        <v>0003279</v>
      </c>
      <c r="F689" s="18" t="s">
        <v>30</v>
      </c>
      <c r="G689" s="19">
        <v>44534</v>
      </c>
      <c r="H689" s="20" t="s">
        <v>42</v>
      </c>
      <c r="I689" s="27">
        <v>4366197</v>
      </c>
      <c r="J689" s="20" t="s">
        <v>32</v>
      </c>
      <c r="K689" s="27">
        <v>436620</v>
      </c>
      <c r="L689" s="102"/>
      <c r="M689" s="103"/>
      <c r="N689" s="104"/>
      <c r="O689" s="48"/>
      <c r="P689" s="49"/>
    </row>
    <row r="690" spans="1:16" ht="14.45" customHeight="1">
      <c r="A690" s="38">
        <v>671</v>
      </c>
      <c r="B690" s="93" t="s">
        <v>916</v>
      </c>
      <c r="C690" s="15" t="s">
        <v>917</v>
      </c>
      <c r="D690" s="16" t="str">
        <f t="shared" si="51"/>
        <v>005075</v>
      </c>
      <c r="E690" s="17" t="str">
        <f t="shared" si="52"/>
        <v>0005075</v>
      </c>
      <c r="F690" s="18" t="s">
        <v>30</v>
      </c>
      <c r="G690" s="19">
        <v>44552</v>
      </c>
      <c r="H690" s="20" t="s">
        <v>918</v>
      </c>
      <c r="I690" s="27">
        <v>2596718</v>
      </c>
      <c r="J690" s="20" t="s">
        <v>32</v>
      </c>
      <c r="K690" s="27">
        <v>259672</v>
      </c>
      <c r="L690" s="94">
        <v>9352469</v>
      </c>
      <c r="M690" s="95"/>
      <c r="N690" s="96"/>
      <c r="O690" s="44" t="s">
        <v>919</v>
      </c>
      <c r="P690" s="45"/>
    </row>
    <row r="691" spans="1:16" ht="14.45" customHeight="1">
      <c r="A691" s="39">
        <v>672</v>
      </c>
      <c r="B691" s="97"/>
      <c r="C691" s="15" t="s">
        <v>920</v>
      </c>
      <c r="D691" s="16" t="str">
        <f t="shared" si="51"/>
        <v>002668</v>
      </c>
      <c r="E691" s="17" t="str">
        <f t="shared" si="52"/>
        <v>0002668</v>
      </c>
      <c r="F691" s="18" t="s">
        <v>30</v>
      </c>
      <c r="G691" s="19">
        <v>44531</v>
      </c>
      <c r="H691" s="20" t="s">
        <v>921</v>
      </c>
      <c r="I691" s="27">
        <v>1113266</v>
      </c>
      <c r="J691" s="20" t="s">
        <v>32</v>
      </c>
      <c r="K691" s="27">
        <v>111327</v>
      </c>
      <c r="L691" s="98"/>
      <c r="M691" s="99"/>
      <c r="N691" s="100"/>
      <c r="O691" s="46"/>
      <c r="P691" s="47"/>
    </row>
    <row r="692" spans="1:16" ht="14.45" customHeight="1">
      <c r="A692" s="39">
        <v>673</v>
      </c>
      <c r="B692" s="97"/>
      <c r="C692" s="15" t="s">
        <v>922</v>
      </c>
      <c r="D692" s="16" t="str">
        <f t="shared" si="51"/>
        <v>005671</v>
      </c>
      <c r="E692" s="17" t="str">
        <f t="shared" si="52"/>
        <v>0005671</v>
      </c>
      <c r="F692" s="18" t="s">
        <v>30</v>
      </c>
      <c r="G692" s="19">
        <v>44558</v>
      </c>
      <c r="H692" s="20" t="s">
        <v>918</v>
      </c>
      <c r="I692" s="27">
        <v>3709514</v>
      </c>
      <c r="J692" s="20" t="s">
        <v>32</v>
      </c>
      <c r="K692" s="27">
        <v>370951</v>
      </c>
      <c r="L692" s="98"/>
      <c r="M692" s="99"/>
      <c r="N692" s="100"/>
      <c r="O692" s="46"/>
      <c r="P692" s="47"/>
    </row>
    <row r="693" spans="1:16" ht="14.45" customHeight="1">
      <c r="A693" s="40">
        <v>674</v>
      </c>
      <c r="B693" s="101"/>
      <c r="C693" s="15" t="s">
        <v>923</v>
      </c>
      <c r="D693" s="16" t="str">
        <f t="shared" si="51"/>
        <v>003646</v>
      </c>
      <c r="E693" s="17" t="str">
        <f t="shared" si="52"/>
        <v>0003646</v>
      </c>
      <c r="F693" s="18" t="s">
        <v>30</v>
      </c>
      <c r="G693" s="19">
        <v>44537</v>
      </c>
      <c r="H693" s="20" t="s">
        <v>918</v>
      </c>
      <c r="I693" s="27">
        <v>2972134</v>
      </c>
      <c r="J693" s="20" t="s">
        <v>32</v>
      </c>
      <c r="K693" s="27">
        <v>297213</v>
      </c>
      <c r="L693" s="102"/>
      <c r="M693" s="103"/>
      <c r="N693" s="104"/>
      <c r="O693" s="48"/>
      <c r="P693" s="49"/>
    </row>
    <row r="694" spans="1:16" ht="14.45" customHeight="1">
      <c r="A694" s="38">
        <v>675</v>
      </c>
      <c r="B694" s="93" t="s">
        <v>924</v>
      </c>
      <c r="C694" s="15" t="s">
        <v>925</v>
      </c>
      <c r="D694" s="16" t="str">
        <f t="shared" ref="D694:D702" si="54">RIGHT(C694,4)</f>
        <v>5104</v>
      </c>
      <c r="E694" s="17" t="str">
        <f t="shared" si="52"/>
        <v>0005104</v>
      </c>
      <c r="F694" s="18" t="s">
        <v>30</v>
      </c>
      <c r="G694" s="19">
        <v>44552</v>
      </c>
      <c r="H694" s="20" t="s">
        <v>921</v>
      </c>
      <c r="I694" s="27">
        <v>3534911</v>
      </c>
      <c r="J694" s="20" t="s">
        <v>32</v>
      </c>
      <c r="K694" s="27">
        <v>353491</v>
      </c>
      <c r="L694" s="94">
        <v>8666924</v>
      </c>
      <c r="M694" s="95"/>
      <c r="N694" s="96"/>
      <c r="O694" s="44" t="s">
        <v>926</v>
      </c>
      <c r="P694" s="45"/>
    </row>
    <row r="695" spans="1:16" ht="14.45" customHeight="1">
      <c r="A695" s="39">
        <v>676</v>
      </c>
      <c r="B695" s="97"/>
      <c r="C695" s="15" t="s">
        <v>927</v>
      </c>
      <c r="D695" s="16" t="str">
        <f t="shared" si="54"/>
        <v>2741</v>
      </c>
      <c r="E695" s="17" t="str">
        <f t="shared" si="52"/>
        <v>0002741</v>
      </c>
      <c r="F695" s="18" t="s">
        <v>30</v>
      </c>
      <c r="G695" s="19">
        <v>44531</v>
      </c>
      <c r="H695" s="20" t="s">
        <v>921</v>
      </c>
      <c r="I695" s="27">
        <v>4577868</v>
      </c>
      <c r="J695" s="20" t="s">
        <v>32</v>
      </c>
      <c r="K695" s="27">
        <v>457787</v>
      </c>
      <c r="L695" s="98"/>
      <c r="M695" s="99"/>
      <c r="N695" s="100"/>
      <c r="O695" s="46"/>
      <c r="P695" s="47"/>
    </row>
    <row r="696" spans="1:16" ht="14.45" customHeight="1">
      <c r="A696" s="40">
        <v>677</v>
      </c>
      <c r="B696" s="101"/>
      <c r="C696" s="15" t="s">
        <v>928</v>
      </c>
      <c r="D696" s="16" t="str">
        <f t="shared" si="54"/>
        <v>3688</v>
      </c>
      <c r="E696" s="17" t="str">
        <f t="shared" si="52"/>
        <v>0003688</v>
      </c>
      <c r="F696" s="18" t="s">
        <v>30</v>
      </c>
      <c r="G696" s="19">
        <v>44538</v>
      </c>
      <c r="H696" s="20" t="s">
        <v>918</v>
      </c>
      <c r="I696" s="27">
        <v>1517137</v>
      </c>
      <c r="J696" s="20" t="s">
        <v>32</v>
      </c>
      <c r="K696" s="27">
        <v>151714</v>
      </c>
      <c r="L696" s="102"/>
      <c r="M696" s="103"/>
      <c r="N696" s="104"/>
      <c r="O696" s="48"/>
      <c r="P696" s="49"/>
    </row>
    <row r="697" spans="1:16" ht="14.45" customHeight="1">
      <c r="A697" s="38">
        <v>678</v>
      </c>
      <c r="B697" s="93" t="s">
        <v>929</v>
      </c>
      <c r="C697" s="15" t="s">
        <v>930</v>
      </c>
      <c r="D697" s="16" t="str">
        <f t="shared" si="54"/>
        <v>5741</v>
      </c>
      <c r="E697" s="17" t="str">
        <f t="shared" si="52"/>
        <v>0005741</v>
      </c>
      <c r="F697" s="18" t="s">
        <v>30</v>
      </c>
      <c r="G697" s="19">
        <v>44559</v>
      </c>
      <c r="H697" s="20" t="s">
        <v>42</v>
      </c>
      <c r="I697" s="27">
        <v>4129026</v>
      </c>
      <c r="J697" s="20" t="s">
        <v>32</v>
      </c>
      <c r="K697" s="27">
        <v>412903</v>
      </c>
      <c r="L697" s="94">
        <v>14908158</v>
      </c>
      <c r="M697" s="95"/>
      <c r="N697" s="96"/>
      <c r="O697" s="44" t="s">
        <v>931</v>
      </c>
      <c r="P697" s="45"/>
    </row>
    <row r="698" spans="1:16" ht="14.45" customHeight="1">
      <c r="A698" s="39">
        <v>679</v>
      </c>
      <c r="B698" s="97"/>
      <c r="C698" s="15" t="s">
        <v>932</v>
      </c>
      <c r="D698" s="16" t="str">
        <f t="shared" si="54"/>
        <v>5491</v>
      </c>
      <c r="E698" s="17" t="str">
        <f t="shared" si="52"/>
        <v>0005491</v>
      </c>
      <c r="F698" s="18" t="s">
        <v>30</v>
      </c>
      <c r="G698" s="19">
        <v>44555</v>
      </c>
      <c r="H698" s="20" t="s">
        <v>42</v>
      </c>
      <c r="I698" s="27">
        <v>2531826</v>
      </c>
      <c r="J698" s="20" t="s">
        <v>32</v>
      </c>
      <c r="K698" s="27">
        <v>253183</v>
      </c>
      <c r="L698" s="98"/>
      <c r="M698" s="99"/>
      <c r="N698" s="100"/>
      <c r="O698" s="46"/>
      <c r="P698" s="47"/>
    </row>
    <row r="699" spans="1:16" ht="14.45" customHeight="1">
      <c r="A699" s="39">
        <v>680</v>
      </c>
      <c r="B699" s="97"/>
      <c r="C699" s="15" t="s">
        <v>933</v>
      </c>
      <c r="D699" s="16" t="str">
        <f t="shared" si="54"/>
        <v>4519</v>
      </c>
      <c r="E699" s="17" t="str">
        <f t="shared" si="52"/>
        <v>0004519</v>
      </c>
      <c r="F699" s="18" t="s">
        <v>30</v>
      </c>
      <c r="G699" s="19">
        <v>44545</v>
      </c>
      <c r="H699" s="20" t="s">
        <v>42</v>
      </c>
      <c r="I699" s="27">
        <v>2531826</v>
      </c>
      <c r="J699" s="20" t="s">
        <v>32</v>
      </c>
      <c r="K699" s="27">
        <v>253183</v>
      </c>
      <c r="L699" s="98"/>
      <c r="M699" s="99"/>
      <c r="N699" s="100"/>
      <c r="O699" s="46"/>
      <c r="P699" s="47"/>
    </row>
    <row r="700" spans="1:16" ht="14.45" customHeight="1">
      <c r="A700" s="39">
        <v>681</v>
      </c>
      <c r="B700" s="97"/>
      <c r="C700" s="15" t="s">
        <v>934</v>
      </c>
      <c r="D700" s="16" t="str">
        <f t="shared" si="54"/>
        <v>3689</v>
      </c>
      <c r="E700" s="17" t="str">
        <f t="shared" si="52"/>
        <v>0003689</v>
      </c>
      <c r="F700" s="18" t="s">
        <v>30</v>
      </c>
      <c r="G700" s="19">
        <v>44538</v>
      </c>
      <c r="H700" s="20" t="s">
        <v>42</v>
      </c>
      <c r="I700" s="27">
        <v>4229297</v>
      </c>
      <c r="J700" s="20" t="s">
        <v>32</v>
      </c>
      <c r="K700" s="27">
        <v>422930</v>
      </c>
      <c r="L700" s="98"/>
      <c r="M700" s="99"/>
      <c r="N700" s="100"/>
      <c r="O700" s="46"/>
      <c r="P700" s="47"/>
    </row>
    <row r="701" spans="1:16" ht="14.45" customHeight="1">
      <c r="A701" s="40">
        <v>682</v>
      </c>
      <c r="B701" s="101"/>
      <c r="C701" s="15" t="s">
        <v>935</v>
      </c>
      <c r="D701" s="16" t="str">
        <f t="shared" si="54"/>
        <v>5490</v>
      </c>
      <c r="E701" s="17" t="str">
        <f t="shared" si="52"/>
        <v>0005490</v>
      </c>
      <c r="F701" s="18" t="s">
        <v>30</v>
      </c>
      <c r="G701" s="19">
        <v>44555</v>
      </c>
      <c r="H701" s="20" t="s">
        <v>42</v>
      </c>
      <c r="I701" s="27">
        <v>3142645</v>
      </c>
      <c r="J701" s="20" t="s">
        <v>32</v>
      </c>
      <c r="K701" s="27">
        <v>314265</v>
      </c>
      <c r="L701" s="102"/>
      <c r="M701" s="103"/>
      <c r="N701" s="104"/>
      <c r="O701" s="48"/>
      <c r="P701" s="49"/>
    </row>
    <row r="702" spans="1:16" ht="16.149999999999999" hidden="1" customHeight="1">
      <c r="A702" s="23">
        <v>683</v>
      </c>
      <c r="B702" s="23" t="s">
        <v>936</v>
      </c>
      <c r="C702" s="15" t="s">
        <v>937</v>
      </c>
      <c r="D702" s="16" t="str">
        <f t="shared" si="54"/>
        <v>8368</v>
      </c>
      <c r="E702" s="17" t="str">
        <f t="shared" si="52"/>
        <v>0008368</v>
      </c>
      <c r="F702" s="18" t="s">
        <v>30</v>
      </c>
      <c r="G702" s="19">
        <v>44547</v>
      </c>
      <c r="H702" s="20" t="s">
        <v>938</v>
      </c>
      <c r="I702" s="27">
        <v>-464372</v>
      </c>
      <c r="J702" s="20" t="s">
        <v>32</v>
      </c>
      <c r="K702" s="27">
        <v>-46437</v>
      </c>
      <c r="L702" s="105">
        <v>-417935</v>
      </c>
      <c r="M702" s="106"/>
      <c r="N702" s="107"/>
      <c r="O702" s="36" t="s">
        <v>931</v>
      </c>
      <c r="P702" s="37"/>
    </row>
    <row r="703" spans="1:16" ht="14.45" customHeight="1">
      <c r="A703" s="38">
        <v>684</v>
      </c>
      <c r="B703" s="93" t="s">
        <v>939</v>
      </c>
      <c r="C703" s="15" t="s">
        <v>940</v>
      </c>
      <c r="D703" s="16" t="str">
        <f t="shared" si="51"/>
        <v>003979</v>
      </c>
      <c r="E703" s="17" t="str">
        <f t="shared" si="52"/>
        <v>0003979</v>
      </c>
      <c r="F703" s="18" t="s">
        <v>30</v>
      </c>
      <c r="G703" s="19">
        <v>44541</v>
      </c>
      <c r="H703" s="20" t="s">
        <v>751</v>
      </c>
      <c r="I703" s="27">
        <v>3842014</v>
      </c>
      <c r="J703" s="20" t="s">
        <v>32</v>
      </c>
      <c r="K703" s="27">
        <v>384201</v>
      </c>
      <c r="L703" s="94">
        <v>27702665</v>
      </c>
      <c r="M703" s="95"/>
      <c r="N703" s="96"/>
      <c r="O703" s="44" t="s">
        <v>941</v>
      </c>
      <c r="P703" s="45"/>
    </row>
    <row r="704" spans="1:16" ht="14.45" customHeight="1">
      <c r="A704" s="39">
        <v>685</v>
      </c>
      <c r="B704" s="97"/>
      <c r="C704" s="15" t="s">
        <v>942</v>
      </c>
      <c r="D704" s="16" t="str">
        <f t="shared" si="51"/>
        <v>003645</v>
      </c>
      <c r="E704" s="17" t="str">
        <f t="shared" si="52"/>
        <v>0003645</v>
      </c>
      <c r="F704" s="18" t="s">
        <v>30</v>
      </c>
      <c r="G704" s="19">
        <v>44537</v>
      </c>
      <c r="H704" s="20" t="s">
        <v>751</v>
      </c>
      <c r="I704" s="27">
        <v>3527227</v>
      </c>
      <c r="J704" s="20" t="s">
        <v>32</v>
      </c>
      <c r="K704" s="27">
        <v>352723</v>
      </c>
      <c r="L704" s="98"/>
      <c r="M704" s="99"/>
      <c r="N704" s="100"/>
      <c r="O704" s="46"/>
      <c r="P704" s="47"/>
    </row>
    <row r="705" spans="1:16" ht="14.45" customHeight="1">
      <c r="A705" s="39">
        <v>686</v>
      </c>
      <c r="B705" s="97"/>
      <c r="C705" s="15" t="s">
        <v>943</v>
      </c>
      <c r="D705" s="16" t="str">
        <f t="shared" si="51"/>
        <v>003288</v>
      </c>
      <c r="E705" s="17" t="str">
        <f t="shared" si="52"/>
        <v>0003288</v>
      </c>
      <c r="F705" s="18" t="s">
        <v>30</v>
      </c>
      <c r="G705" s="19">
        <v>44534</v>
      </c>
      <c r="H705" s="20" t="s">
        <v>944</v>
      </c>
      <c r="I705" s="27">
        <v>3224782</v>
      </c>
      <c r="J705" s="20" t="s">
        <v>32</v>
      </c>
      <c r="K705" s="27">
        <v>322478</v>
      </c>
      <c r="L705" s="98"/>
      <c r="M705" s="99"/>
      <c r="N705" s="100"/>
      <c r="O705" s="46"/>
      <c r="P705" s="47"/>
    </row>
    <row r="706" spans="1:16" ht="14.45" customHeight="1">
      <c r="A706" s="39">
        <v>687</v>
      </c>
      <c r="B706" s="97"/>
      <c r="C706" s="15" t="s">
        <v>945</v>
      </c>
      <c r="D706" s="16" t="str">
        <f t="shared" si="51"/>
        <v>004206</v>
      </c>
      <c r="E706" s="17" t="str">
        <f t="shared" si="52"/>
        <v>0004206</v>
      </c>
      <c r="F706" s="18" t="s">
        <v>30</v>
      </c>
      <c r="G706" s="19">
        <v>44544</v>
      </c>
      <c r="H706" s="20" t="s">
        <v>751</v>
      </c>
      <c r="I706" s="27">
        <v>3251226</v>
      </c>
      <c r="J706" s="20" t="s">
        <v>32</v>
      </c>
      <c r="K706" s="27">
        <v>325123</v>
      </c>
      <c r="L706" s="98"/>
      <c r="M706" s="99"/>
      <c r="N706" s="100"/>
      <c r="O706" s="46"/>
      <c r="P706" s="47"/>
    </row>
    <row r="707" spans="1:16" ht="14.45" customHeight="1">
      <c r="A707" s="39">
        <v>688</v>
      </c>
      <c r="B707" s="97"/>
      <c r="C707" s="15" t="s">
        <v>946</v>
      </c>
      <c r="D707" s="16" t="str">
        <f t="shared" si="51"/>
        <v>005673</v>
      </c>
      <c r="E707" s="17" t="str">
        <f t="shared" si="52"/>
        <v>0005673</v>
      </c>
      <c r="F707" s="18" t="s">
        <v>30</v>
      </c>
      <c r="G707" s="19">
        <v>44558</v>
      </c>
      <c r="H707" s="20" t="s">
        <v>751</v>
      </c>
      <c r="I707" s="27">
        <v>5694711</v>
      </c>
      <c r="J707" s="20" t="s">
        <v>32</v>
      </c>
      <c r="K707" s="27">
        <v>569471</v>
      </c>
      <c r="L707" s="98"/>
      <c r="M707" s="99"/>
      <c r="N707" s="100"/>
      <c r="O707" s="46"/>
      <c r="P707" s="47"/>
    </row>
    <row r="708" spans="1:16" ht="14.45" customHeight="1">
      <c r="A708" s="39">
        <v>689</v>
      </c>
      <c r="B708" s="97"/>
      <c r="C708" s="15" t="s">
        <v>947</v>
      </c>
      <c r="D708" s="16" t="str">
        <f t="shared" si="51"/>
        <v>004909</v>
      </c>
      <c r="E708" s="17" t="str">
        <f t="shared" si="52"/>
        <v>0004909</v>
      </c>
      <c r="F708" s="18" t="s">
        <v>30</v>
      </c>
      <c r="G708" s="19">
        <v>44551</v>
      </c>
      <c r="H708" s="20" t="s">
        <v>751</v>
      </c>
      <c r="I708" s="27">
        <v>4058967</v>
      </c>
      <c r="J708" s="20" t="s">
        <v>32</v>
      </c>
      <c r="K708" s="27">
        <v>405897</v>
      </c>
      <c r="L708" s="98"/>
      <c r="M708" s="99"/>
      <c r="N708" s="100"/>
      <c r="O708" s="46"/>
      <c r="P708" s="47"/>
    </row>
    <row r="709" spans="1:16" ht="14.45" customHeight="1">
      <c r="A709" s="39">
        <v>690</v>
      </c>
      <c r="B709" s="97"/>
      <c r="C709" s="15" t="s">
        <v>948</v>
      </c>
      <c r="D709" s="16" t="str">
        <f t="shared" si="51"/>
        <v>005494</v>
      </c>
      <c r="E709" s="17" t="str">
        <f t="shared" si="52"/>
        <v>0005494</v>
      </c>
      <c r="F709" s="18" t="s">
        <v>30</v>
      </c>
      <c r="G709" s="19">
        <v>44555</v>
      </c>
      <c r="H709" s="20" t="s">
        <v>751</v>
      </c>
      <c r="I709" s="27">
        <v>3842014</v>
      </c>
      <c r="J709" s="20" t="s">
        <v>32</v>
      </c>
      <c r="K709" s="27">
        <v>384201</v>
      </c>
      <c r="L709" s="98"/>
      <c r="M709" s="99"/>
      <c r="N709" s="100"/>
      <c r="O709" s="46"/>
      <c r="P709" s="47"/>
    </row>
    <row r="710" spans="1:16" ht="14.45" customHeight="1">
      <c r="A710" s="40">
        <v>691</v>
      </c>
      <c r="B710" s="101"/>
      <c r="C710" s="15" t="s">
        <v>949</v>
      </c>
      <c r="D710" s="16" t="str">
        <f t="shared" si="51"/>
        <v>004722</v>
      </c>
      <c r="E710" s="17" t="str">
        <f t="shared" si="52"/>
        <v>0004722</v>
      </c>
      <c r="F710" s="18" t="s">
        <v>30</v>
      </c>
      <c r="G710" s="19">
        <v>44548</v>
      </c>
      <c r="H710" s="20" t="s">
        <v>751</v>
      </c>
      <c r="I710" s="27">
        <v>3339798</v>
      </c>
      <c r="J710" s="20" t="s">
        <v>32</v>
      </c>
      <c r="K710" s="27">
        <v>333980</v>
      </c>
      <c r="L710" s="102"/>
      <c r="M710" s="103"/>
      <c r="N710" s="104"/>
      <c r="O710" s="48"/>
      <c r="P710" s="49"/>
    </row>
    <row r="711" spans="1:16" ht="16.149999999999999" hidden="1" customHeight="1">
      <c r="A711" s="23">
        <v>692</v>
      </c>
      <c r="B711" s="23" t="s">
        <v>950</v>
      </c>
      <c r="C711" s="15" t="s">
        <v>951</v>
      </c>
      <c r="D711" s="16" t="str">
        <f t="shared" si="51"/>
        <v>000078</v>
      </c>
      <c r="E711" s="17" t="str">
        <f t="shared" si="52"/>
        <v>0000078</v>
      </c>
      <c r="F711" s="18" t="s">
        <v>30</v>
      </c>
      <c r="G711" s="19">
        <v>44532</v>
      </c>
      <c r="H711" s="20" t="s">
        <v>952</v>
      </c>
      <c r="I711" s="27">
        <v>-112281</v>
      </c>
      <c r="J711" s="20" t="s">
        <v>32</v>
      </c>
      <c r="K711" s="27">
        <v>-11228</v>
      </c>
      <c r="L711" s="105">
        <v>-101053</v>
      </c>
      <c r="M711" s="106"/>
      <c r="N711" s="107"/>
      <c r="O711" s="36" t="s">
        <v>941</v>
      </c>
      <c r="P711" s="37"/>
    </row>
    <row r="712" spans="1:16" ht="14.45" customHeight="1">
      <c r="A712" s="38">
        <v>693</v>
      </c>
      <c r="B712" s="93" t="s">
        <v>953</v>
      </c>
      <c r="C712" s="15" t="s">
        <v>954</v>
      </c>
      <c r="D712" s="16" t="str">
        <f t="shared" ref="D712:D715" si="55">RIGHT(C712,4)</f>
        <v>5599</v>
      </c>
      <c r="E712" s="17" t="str">
        <f t="shared" si="52"/>
        <v>0005599</v>
      </c>
      <c r="F712" s="18" t="s">
        <v>30</v>
      </c>
      <c r="G712" s="19">
        <v>44557</v>
      </c>
      <c r="H712" s="20" t="s">
        <v>955</v>
      </c>
      <c r="I712" s="27">
        <v>1418560</v>
      </c>
      <c r="J712" s="20" t="s">
        <v>32</v>
      </c>
      <c r="K712" s="27">
        <v>141856</v>
      </c>
      <c r="L712" s="94">
        <v>4945006</v>
      </c>
      <c r="M712" s="95"/>
      <c r="N712" s="96"/>
      <c r="O712" s="44" t="s">
        <v>956</v>
      </c>
      <c r="P712" s="45"/>
    </row>
    <row r="713" spans="1:16" ht="14.45" customHeight="1">
      <c r="A713" s="39">
        <v>694</v>
      </c>
      <c r="B713" s="97"/>
      <c r="C713" s="15" t="s">
        <v>957</v>
      </c>
      <c r="D713" s="16" t="str">
        <f t="shared" si="55"/>
        <v>4085</v>
      </c>
      <c r="E713" s="17" t="str">
        <f t="shared" si="52"/>
        <v>0004085</v>
      </c>
      <c r="F713" s="18" t="s">
        <v>30</v>
      </c>
      <c r="G713" s="19">
        <v>44543</v>
      </c>
      <c r="H713" s="20" t="s">
        <v>958</v>
      </c>
      <c r="I713" s="27">
        <v>1822431</v>
      </c>
      <c r="J713" s="20" t="s">
        <v>32</v>
      </c>
      <c r="K713" s="27">
        <v>182243</v>
      </c>
      <c r="L713" s="98"/>
      <c r="M713" s="99"/>
      <c r="N713" s="100"/>
      <c r="O713" s="46"/>
      <c r="P713" s="47"/>
    </row>
    <row r="714" spans="1:16" ht="14.45" customHeight="1">
      <c r="A714" s="40">
        <v>695</v>
      </c>
      <c r="B714" s="101"/>
      <c r="C714" s="15" t="s">
        <v>959</v>
      </c>
      <c r="D714" s="16" t="str">
        <f t="shared" si="55"/>
        <v>2933</v>
      </c>
      <c r="E714" s="17" t="str">
        <f t="shared" si="52"/>
        <v>0002933</v>
      </c>
      <c r="F714" s="18" t="s">
        <v>30</v>
      </c>
      <c r="G714" s="19">
        <v>44532</v>
      </c>
      <c r="H714" s="20" t="s">
        <v>42</v>
      </c>
      <c r="I714" s="27">
        <v>2253460</v>
      </c>
      <c r="J714" s="20" t="s">
        <v>32</v>
      </c>
      <c r="K714" s="27">
        <v>225346</v>
      </c>
      <c r="L714" s="102"/>
      <c r="M714" s="103"/>
      <c r="N714" s="104"/>
      <c r="O714" s="48"/>
      <c r="P714" s="49"/>
    </row>
    <row r="715" spans="1:16" ht="14.45" customHeight="1">
      <c r="A715" s="38">
        <v>696</v>
      </c>
      <c r="B715" s="93" t="s">
        <v>960</v>
      </c>
      <c r="C715" s="15" t="s">
        <v>961</v>
      </c>
      <c r="D715" s="16" t="str">
        <f t="shared" si="55"/>
        <v>5992</v>
      </c>
      <c r="E715" s="17" t="str">
        <f t="shared" si="52"/>
        <v>0005992</v>
      </c>
      <c r="F715" s="18" t="s">
        <v>30</v>
      </c>
      <c r="G715" s="19">
        <v>44560</v>
      </c>
      <c r="H715" s="20" t="s">
        <v>955</v>
      </c>
      <c r="I715" s="27">
        <v>3884441</v>
      </c>
      <c r="J715" s="20" t="s">
        <v>32</v>
      </c>
      <c r="K715" s="27">
        <v>388444</v>
      </c>
      <c r="L715" s="94">
        <v>12396018</v>
      </c>
      <c r="M715" s="95"/>
      <c r="N715" s="96"/>
      <c r="O715" s="44" t="s">
        <v>962</v>
      </c>
      <c r="P715" s="45"/>
    </row>
    <row r="716" spans="1:16" ht="14.45" customHeight="1">
      <c r="A716" s="39">
        <v>697</v>
      </c>
      <c r="B716" s="97"/>
      <c r="C716" s="15" t="s">
        <v>963</v>
      </c>
      <c r="D716" s="16" t="str">
        <f t="shared" si="51"/>
        <v>005632</v>
      </c>
      <c r="E716" s="17" t="str">
        <f t="shared" si="52"/>
        <v>0005632</v>
      </c>
      <c r="F716" s="18" t="s">
        <v>30</v>
      </c>
      <c r="G716" s="19">
        <v>44558</v>
      </c>
      <c r="H716" s="20" t="s">
        <v>607</v>
      </c>
      <c r="I716" s="27">
        <v>2033513</v>
      </c>
      <c r="J716" s="20" t="s">
        <v>32</v>
      </c>
      <c r="K716" s="27">
        <v>203351</v>
      </c>
      <c r="L716" s="98"/>
      <c r="M716" s="99"/>
      <c r="N716" s="100"/>
      <c r="O716" s="46"/>
      <c r="P716" s="47"/>
    </row>
    <row r="717" spans="1:16" ht="14.45" customHeight="1">
      <c r="A717" s="39">
        <v>698</v>
      </c>
      <c r="B717" s="97"/>
      <c r="C717" s="15" t="s">
        <v>964</v>
      </c>
      <c r="D717" s="16" t="str">
        <f t="shared" si="51"/>
        <v>004554</v>
      </c>
      <c r="E717" s="17" t="str">
        <f t="shared" si="52"/>
        <v>0004554</v>
      </c>
      <c r="F717" s="18" t="s">
        <v>30</v>
      </c>
      <c r="G717" s="19">
        <v>44546</v>
      </c>
      <c r="H717" s="20" t="s">
        <v>42</v>
      </c>
      <c r="I717" s="27">
        <v>4523840</v>
      </c>
      <c r="J717" s="20" t="s">
        <v>32</v>
      </c>
      <c r="K717" s="27">
        <v>452384</v>
      </c>
      <c r="L717" s="98"/>
      <c r="M717" s="99"/>
      <c r="N717" s="100"/>
      <c r="O717" s="46"/>
      <c r="P717" s="47"/>
    </row>
    <row r="718" spans="1:16" ht="14.45" customHeight="1">
      <c r="A718" s="40">
        <v>699</v>
      </c>
      <c r="B718" s="101"/>
      <c r="C718" s="15" t="s">
        <v>965</v>
      </c>
      <c r="D718" s="16" t="str">
        <f t="shared" si="51"/>
        <v>003154</v>
      </c>
      <c r="E718" s="17" t="str">
        <f t="shared" si="52"/>
        <v>0003154</v>
      </c>
      <c r="F718" s="18" t="s">
        <v>30</v>
      </c>
      <c r="G718" s="19">
        <v>44534</v>
      </c>
      <c r="H718" s="20" t="s">
        <v>42</v>
      </c>
      <c r="I718" s="27">
        <v>3331559</v>
      </c>
      <c r="J718" s="20" t="s">
        <v>32</v>
      </c>
      <c r="K718" s="27">
        <v>333156</v>
      </c>
      <c r="L718" s="102"/>
      <c r="M718" s="103"/>
      <c r="N718" s="104"/>
      <c r="O718" s="48"/>
      <c r="P718" s="49"/>
    </row>
    <row r="719" spans="1:16" ht="16.149999999999999" customHeight="1">
      <c r="A719" s="23">
        <v>700</v>
      </c>
      <c r="B719" s="23" t="s">
        <v>966</v>
      </c>
      <c r="C719" s="15" t="s">
        <v>967</v>
      </c>
      <c r="D719" s="16" t="str">
        <f t="shared" si="51"/>
        <v>002930</v>
      </c>
      <c r="E719" s="17" t="str">
        <f t="shared" si="52"/>
        <v>0002930</v>
      </c>
      <c r="F719" s="18" t="s">
        <v>30</v>
      </c>
      <c r="G719" s="19">
        <v>44532</v>
      </c>
      <c r="H719" s="20" t="s">
        <v>31</v>
      </c>
      <c r="I719" s="27">
        <v>1137726</v>
      </c>
      <c r="J719" s="20" t="s">
        <v>32</v>
      </c>
      <c r="K719" s="27">
        <v>113773</v>
      </c>
      <c r="L719" s="105">
        <v>1023953</v>
      </c>
      <c r="M719" s="106"/>
      <c r="N719" s="107"/>
      <c r="O719" s="36" t="s">
        <v>968</v>
      </c>
      <c r="P719" s="37"/>
    </row>
    <row r="720" spans="1:16" ht="16.149999999999999" hidden="1" customHeight="1">
      <c r="A720" s="23">
        <v>701</v>
      </c>
      <c r="B720" s="23" t="s">
        <v>969</v>
      </c>
      <c r="C720" s="15" t="s">
        <v>970</v>
      </c>
      <c r="D720" s="16" t="str">
        <f t="shared" si="51"/>
        <v>000473</v>
      </c>
      <c r="E720" s="17" t="str">
        <f t="shared" si="52"/>
        <v>0000473</v>
      </c>
      <c r="F720" s="18" t="s">
        <v>30</v>
      </c>
      <c r="G720" s="19">
        <v>44536</v>
      </c>
      <c r="H720" s="20" t="s">
        <v>971</v>
      </c>
      <c r="I720" s="27">
        <v>-115940</v>
      </c>
      <c r="J720" s="20" t="s">
        <v>32</v>
      </c>
      <c r="K720" s="27">
        <v>-11594</v>
      </c>
      <c r="L720" s="105">
        <v>-104346</v>
      </c>
      <c r="M720" s="106"/>
      <c r="N720" s="107"/>
      <c r="O720" s="36" t="s">
        <v>968</v>
      </c>
      <c r="P720" s="37"/>
    </row>
    <row r="721" spans="1:16" ht="14.45" customHeight="1">
      <c r="A721" s="38">
        <v>702</v>
      </c>
      <c r="B721" s="93" t="s">
        <v>972</v>
      </c>
      <c r="C721" s="15" t="s">
        <v>973</v>
      </c>
      <c r="D721" s="16" t="str">
        <f t="shared" si="51"/>
        <v>005453</v>
      </c>
      <c r="E721" s="17" t="str">
        <f t="shared" si="52"/>
        <v>0005453</v>
      </c>
      <c r="F721" s="18" t="s">
        <v>30</v>
      </c>
      <c r="G721" s="19">
        <v>44554</v>
      </c>
      <c r="H721" s="20" t="s">
        <v>840</v>
      </c>
      <c r="I721" s="27">
        <v>807741</v>
      </c>
      <c r="J721" s="20" t="s">
        <v>32</v>
      </c>
      <c r="K721" s="27">
        <v>80774</v>
      </c>
      <c r="L721" s="94">
        <v>12589939</v>
      </c>
      <c r="M721" s="95"/>
      <c r="N721" s="96"/>
      <c r="O721" s="44" t="s">
        <v>974</v>
      </c>
      <c r="P721" s="45"/>
    </row>
    <row r="722" spans="1:16" ht="14.45" customHeight="1">
      <c r="A722" s="39">
        <v>703</v>
      </c>
      <c r="B722" s="97"/>
      <c r="C722" s="15" t="s">
        <v>975</v>
      </c>
      <c r="D722" s="16" t="str">
        <f t="shared" si="51"/>
        <v>004668</v>
      </c>
      <c r="E722" s="17" t="str">
        <f t="shared" si="52"/>
        <v>0004668</v>
      </c>
      <c r="F722" s="18" t="s">
        <v>30</v>
      </c>
      <c r="G722" s="19">
        <v>44547</v>
      </c>
      <c r="H722" s="20" t="s">
        <v>39</v>
      </c>
      <c r="I722" s="27">
        <v>2226301</v>
      </c>
      <c r="J722" s="20" t="s">
        <v>32</v>
      </c>
      <c r="K722" s="27">
        <v>222630</v>
      </c>
      <c r="L722" s="98"/>
      <c r="M722" s="99"/>
      <c r="N722" s="100"/>
      <c r="O722" s="46"/>
      <c r="P722" s="47"/>
    </row>
    <row r="723" spans="1:16" ht="14.45" customHeight="1">
      <c r="A723" s="39">
        <v>704</v>
      </c>
      <c r="B723" s="97"/>
      <c r="C723" s="15" t="s">
        <v>976</v>
      </c>
      <c r="D723" s="16" t="str">
        <f t="shared" si="51"/>
        <v>005676</v>
      </c>
      <c r="E723" s="17" t="str">
        <f t="shared" si="52"/>
        <v>0005676</v>
      </c>
      <c r="F723" s="18" t="s">
        <v>30</v>
      </c>
      <c r="G723" s="19">
        <v>44558</v>
      </c>
      <c r="H723" s="20" t="s">
        <v>977</v>
      </c>
      <c r="I723" s="27">
        <v>2176493</v>
      </c>
      <c r="J723" s="20" t="s">
        <v>32</v>
      </c>
      <c r="K723" s="27">
        <v>217649</v>
      </c>
      <c r="L723" s="98"/>
      <c r="M723" s="99"/>
      <c r="N723" s="100"/>
      <c r="O723" s="46"/>
      <c r="P723" s="47"/>
    </row>
    <row r="724" spans="1:16" ht="14.45" customHeight="1">
      <c r="A724" s="39">
        <v>705</v>
      </c>
      <c r="B724" s="97"/>
      <c r="C724" s="15" t="s">
        <v>978</v>
      </c>
      <c r="D724" s="16" t="str">
        <f t="shared" ref="D724:D787" si="56">RIGHT(C724,6)</f>
        <v>003770</v>
      </c>
      <c r="E724" s="17" t="str">
        <f t="shared" ref="E724:E787" si="57">TEXT(D724,"0000000")</f>
        <v>0003770</v>
      </c>
      <c r="F724" s="18" t="s">
        <v>30</v>
      </c>
      <c r="G724" s="19">
        <v>44540</v>
      </c>
      <c r="H724" s="20" t="s">
        <v>979</v>
      </c>
      <c r="I724" s="27">
        <v>816750</v>
      </c>
      <c r="J724" s="20" t="s">
        <v>32</v>
      </c>
      <c r="K724" s="27">
        <v>81675</v>
      </c>
      <c r="L724" s="98"/>
      <c r="M724" s="99"/>
      <c r="N724" s="100"/>
      <c r="O724" s="46"/>
      <c r="P724" s="47"/>
    </row>
    <row r="725" spans="1:16" ht="14.45" customHeight="1">
      <c r="A725" s="39">
        <v>706</v>
      </c>
      <c r="B725" s="97"/>
      <c r="C725" s="15" t="s">
        <v>980</v>
      </c>
      <c r="D725" s="16" t="str">
        <f t="shared" si="56"/>
        <v>003108</v>
      </c>
      <c r="E725" s="17" t="str">
        <f t="shared" si="57"/>
        <v>0003108</v>
      </c>
      <c r="F725" s="18" t="s">
        <v>30</v>
      </c>
      <c r="G725" s="19">
        <v>44533</v>
      </c>
      <c r="H725" s="20" t="s">
        <v>39</v>
      </c>
      <c r="I725" s="27">
        <v>3054304</v>
      </c>
      <c r="J725" s="20" t="s">
        <v>32</v>
      </c>
      <c r="K725" s="27">
        <v>305430</v>
      </c>
      <c r="L725" s="98"/>
      <c r="M725" s="99"/>
      <c r="N725" s="100"/>
      <c r="O725" s="46"/>
      <c r="P725" s="47"/>
    </row>
    <row r="726" spans="1:16" ht="14.45" customHeight="1">
      <c r="A726" s="39">
        <v>707</v>
      </c>
      <c r="B726" s="97"/>
      <c r="C726" s="15" t="s">
        <v>981</v>
      </c>
      <c r="D726" s="16" t="str">
        <f t="shared" si="56"/>
        <v>005675</v>
      </c>
      <c r="E726" s="17" t="str">
        <f t="shared" si="57"/>
        <v>0005675</v>
      </c>
      <c r="F726" s="18" t="s">
        <v>30</v>
      </c>
      <c r="G726" s="19">
        <v>44558</v>
      </c>
      <c r="H726" s="20" t="s">
        <v>840</v>
      </c>
      <c r="I726" s="27">
        <v>1359743</v>
      </c>
      <c r="J726" s="20" t="s">
        <v>32</v>
      </c>
      <c r="K726" s="27">
        <v>135974</v>
      </c>
      <c r="L726" s="98"/>
      <c r="M726" s="99"/>
      <c r="N726" s="100"/>
      <c r="O726" s="46"/>
      <c r="P726" s="47"/>
    </row>
    <row r="727" spans="1:16" ht="14.45" customHeight="1">
      <c r="A727" s="39">
        <v>708</v>
      </c>
      <c r="B727" s="97"/>
      <c r="C727" s="15" t="s">
        <v>982</v>
      </c>
      <c r="D727" s="16" t="str">
        <f t="shared" si="56"/>
        <v>004199</v>
      </c>
      <c r="E727" s="17" t="str">
        <f t="shared" si="57"/>
        <v>0004199</v>
      </c>
      <c r="F727" s="18" t="s">
        <v>30</v>
      </c>
      <c r="G727" s="19">
        <v>44544</v>
      </c>
      <c r="H727" s="20" t="s">
        <v>840</v>
      </c>
      <c r="I727" s="27">
        <v>2167484</v>
      </c>
      <c r="J727" s="20" t="s">
        <v>32</v>
      </c>
      <c r="K727" s="27">
        <v>216748</v>
      </c>
      <c r="L727" s="98"/>
      <c r="M727" s="99"/>
      <c r="N727" s="100"/>
      <c r="O727" s="46"/>
      <c r="P727" s="47"/>
    </row>
    <row r="728" spans="1:16" ht="14.45" customHeight="1">
      <c r="A728" s="39">
        <v>709</v>
      </c>
      <c r="B728" s="97"/>
      <c r="C728" s="15" t="s">
        <v>983</v>
      </c>
      <c r="D728" s="16" t="str">
        <f t="shared" si="56"/>
        <v>003109</v>
      </c>
      <c r="E728" s="17" t="str">
        <f t="shared" si="57"/>
        <v>0003109</v>
      </c>
      <c r="F728" s="18" t="s">
        <v>30</v>
      </c>
      <c r="G728" s="19">
        <v>44533</v>
      </c>
      <c r="H728" s="20" t="s">
        <v>984</v>
      </c>
      <c r="I728" s="27">
        <v>828003</v>
      </c>
      <c r="J728" s="20" t="s">
        <v>32</v>
      </c>
      <c r="K728" s="27">
        <v>82800</v>
      </c>
      <c r="L728" s="98"/>
      <c r="M728" s="99"/>
      <c r="N728" s="100"/>
      <c r="O728" s="46"/>
      <c r="P728" s="47"/>
    </row>
    <row r="729" spans="1:16" ht="14.45" customHeight="1">
      <c r="A729" s="40">
        <v>710</v>
      </c>
      <c r="B729" s="101"/>
      <c r="C729" s="15" t="s">
        <v>985</v>
      </c>
      <c r="D729" s="16" t="str">
        <f t="shared" si="56"/>
        <v>004912</v>
      </c>
      <c r="E729" s="17" t="str">
        <f t="shared" si="57"/>
        <v>0004912</v>
      </c>
      <c r="F729" s="18" t="s">
        <v>30</v>
      </c>
      <c r="G729" s="19">
        <v>44551</v>
      </c>
      <c r="H729" s="20" t="s">
        <v>986</v>
      </c>
      <c r="I729" s="27">
        <v>552002</v>
      </c>
      <c r="J729" s="20" t="s">
        <v>32</v>
      </c>
      <c r="K729" s="27">
        <v>55200</v>
      </c>
      <c r="L729" s="102"/>
      <c r="M729" s="103"/>
      <c r="N729" s="104"/>
      <c r="O729" s="48"/>
      <c r="P729" s="49"/>
    </row>
    <row r="730" spans="1:16" ht="16.149999999999999" hidden="1" customHeight="1">
      <c r="A730" s="23">
        <v>711</v>
      </c>
      <c r="B730" s="23" t="s">
        <v>987</v>
      </c>
      <c r="C730" s="15" t="s">
        <v>988</v>
      </c>
      <c r="D730" s="16" t="str">
        <f t="shared" si="56"/>
        <v>000285</v>
      </c>
      <c r="E730" s="17" t="str">
        <f t="shared" si="57"/>
        <v>0000285</v>
      </c>
      <c r="F730" s="18" t="s">
        <v>30</v>
      </c>
      <c r="G730" s="19">
        <v>44545</v>
      </c>
      <c r="H730" s="20" t="s">
        <v>989</v>
      </c>
      <c r="I730" s="27">
        <v>-220801</v>
      </c>
      <c r="J730" s="20" t="s">
        <v>32</v>
      </c>
      <c r="K730" s="27">
        <v>-22080</v>
      </c>
      <c r="L730" s="105">
        <v>-198721</v>
      </c>
      <c r="M730" s="106"/>
      <c r="N730" s="107"/>
      <c r="O730" s="36" t="s">
        <v>974</v>
      </c>
      <c r="P730" s="37"/>
    </row>
    <row r="731" spans="1:16" ht="14.65" customHeight="1">
      <c r="A731" s="38">
        <v>712</v>
      </c>
      <c r="B731" s="93" t="s">
        <v>990</v>
      </c>
      <c r="C731" s="15" t="s">
        <v>991</v>
      </c>
      <c r="D731" s="16" t="str">
        <f t="shared" ref="D731:D732" si="58">RIGHT(C731,4)</f>
        <v>3338</v>
      </c>
      <c r="E731" s="17" t="str">
        <f t="shared" si="57"/>
        <v>0003338</v>
      </c>
      <c r="F731" s="18" t="s">
        <v>30</v>
      </c>
      <c r="G731" s="19">
        <v>44536</v>
      </c>
      <c r="H731" s="20" t="s">
        <v>992</v>
      </c>
      <c r="I731" s="27">
        <v>892408</v>
      </c>
      <c r="J731" s="20" t="s">
        <v>32</v>
      </c>
      <c r="K731" s="27">
        <v>89241</v>
      </c>
      <c r="L731" s="94">
        <v>2412823</v>
      </c>
      <c r="M731" s="95"/>
      <c r="N731" s="96"/>
      <c r="O731" s="44" t="s">
        <v>993</v>
      </c>
      <c r="P731" s="45"/>
    </row>
    <row r="732" spans="1:16" ht="14.65" customHeight="1">
      <c r="A732" s="40">
        <v>713</v>
      </c>
      <c r="B732" s="101"/>
      <c r="C732" s="15" t="s">
        <v>994</v>
      </c>
      <c r="D732" s="16" t="str">
        <f t="shared" si="58"/>
        <v>4086</v>
      </c>
      <c r="E732" s="17" t="str">
        <f t="shared" si="57"/>
        <v>0004086</v>
      </c>
      <c r="F732" s="18" t="s">
        <v>30</v>
      </c>
      <c r="G732" s="19">
        <v>44543</v>
      </c>
      <c r="H732" s="20" t="s">
        <v>921</v>
      </c>
      <c r="I732" s="27">
        <v>1788507</v>
      </c>
      <c r="J732" s="20" t="s">
        <v>32</v>
      </c>
      <c r="K732" s="27">
        <v>178851</v>
      </c>
      <c r="L732" s="102"/>
      <c r="M732" s="103"/>
      <c r="N732" s="104"/>
      <c r="O732" s="48"/>
      <c r="P732" s="49"/>
    </row>
    <row r="733" spans="1:16" ht="14.45" customHeight="1">
      <c r="A733" s="38">
        <v>714</v>
      </c>
      <c r="B733" s="93" t="s">
        <v>995</v>
      </c>
      <c r="C733" s="15" t="s">
        <v>996</v>
      </c>
      <c r="D733" s="16" t="str">
        <f t="shared" si="56"/>
        <v>005600</v>
      </c>
      <c r="E733" s="17" t="str">
        <f t="shared" si="57"/>
        <v>0005600</v>
      </c>
      <c r="F733" s="18" t="s">
        <v>30</v>
      </c>
      <c r="G733" s="19">
        <v>44557</v>
      </c>
      <c r="H733" s="20" t="s">
        <v>42</v>
      </c>
      <c r="I733" s="27">
        <v>1438895</v>
      </c>
      <c r="J733" s="20" t="s">
        <v>32</v>
      </c>
      <c r="K733" s="27">
        <v>143890</v>
      </c>
      <c r="L733" s="94">
        <v>3654458</v>
      </c>
      <c r="M733" s="95"/>
      <c r="N733" s="96"/>
      <c r="O733" s="44" t="s">
        <v>997</v>
      </c>
      <c r="P733" s="45"/>
    </row>
    <row r="734" spans="1:16" ht="14.45" customHeight="1">
      <c r="A734" s="39">
        <v>715</v>
      </c>
      <c r="B734" s="97"/>
      <c r="C734" s="15" t="s">
        <v>998</v>
      </c>
      <c r="D734" s="16" t="str">
        <f t="shared" si="56"/>
        <v>004082</v>
      </c>
      <c r="E734" s="17" t="str">
        <f t="shared" si="57"/>
        <v>0004082</v>
      </c>
      <c r="F734" s="18" t="s">
        <v>30</v>
      </c>
      <c r="G734" s="19">
        <v>44543</v>
      </c>
      <c r="H734" s="20" t="s">
        <v>42</v>
      </c>
      <c r="I734" s="27">
        <v>1182425</v>
      </c>
      <c r="J734" s="20" t="s">
        <v>32</v>
      </c>
      <c r="K734" s="27">
        <v>118243</v>
      </c>
      <c r="L734" s="98"/>
      <c r="M734" s="99"/>
      <c r="N734" s="100"/>
      <c r="O734" s="46"/>
      <c r="P734" s="47"/>
    </row>
    <row r="735" spans="1:16" ht="14.45" customHeight="1">
      <c r="A735" s="40">
        <v>716</v>
      </c>
      <c r="B735" s="101"/>
      <c r="C735" s="15" t="s">
        <v>999</v>
      </c>
      <c r="D735" s="16" t="str">
        <f t="shared" si="56"/>
        <v>003339</v>
      </c>
      <c r="E735" s="17" t="str">
        <f t="shared" si="57"/>
        <v>0003339</v>
      </c>
      <c r="F735" s="18" t="s">
        <v>30</v>
      </c>
      <c r="G735" s="19">
        <v>44536</v>
      </c>
      <c r="H735" s="20" t="s">
        <v>42</v>
      </c>
      <c r="I735" s="27">
        <v>1439189</v>
      </c>
      <c r="J735" s="20" t="s">
        <v>32</v>
      </c>
      <c r="K735" s="27">
        <v>143919</v>
      </c>
      <c r="L735" s="102"/>
      <c r="M735" s="103"/>
      <c r="N735" s="104"/>
      <c r="O735" s="48"/>
      <c r="P735" s="49"/>
    </row>
    <row r="736" spans="1:16" ht="14.45" customHeight="1">
      <c r="A736" s="38">
        <v>717</v>
      </c>
      <c r="B736" s="93" t="s">
        <v>1000</v>
      </c>
      <c r="C736" s="15" t="s">
        <v>1001</v>
      </c>
      <c r="D736" s="16" t="str">
        <f>RIGHT(C736,4)</f>
        <v>3289</v>
      </c>
      <c r="E736" s="17" t="str">
        <f t="shared" si="57"/>
        <v>0003289</v>
      </c>
      <c r="F736" s="18" t="s">
        <v>30</v>
      </c>
      <c r="G736" s="19">
        <v>44534</v>
      </c>
      <c r="H736" s="20" t="s">
        <v>751</v>
      </c>
      <c r="I736" s="27">
        <v>2206045</v>
      </c>
      <c r="J736" s="20" t="s">
        <v>32</v>
      </c>
      <c r="K736" s="27">
        <v>220605</v>
      </c>
      <c r="L736" s="94">
        <v>6208425</v>
      </c>
      <c r="M736" s="95"/>
      <c r="N736" s="96"/>
      <c r="O736" s="44" t="s">
        <v>1002</v>
      </c>
      <c r="P736" s="45"/>
    </row>
    <row r="737" spans="1:16" ht="14.45" customHeight="1">
      <c r="A737" s="39">
        <v>718</v>
      </c>
      <c r="B737" s="97"/>
      <c r="C737" s="15" t="s">
        <v>1003</v>
      </c>
      <c r="D737" s="16" t="str">
        <f>RIGHT(C737,4)</f>
        <v>5493</v>
      </c>
      <c r="E737" s="17" t="str">
        <f t="shared" si="57"/>
        <v>0005493</v>
      </c>
      <c r="F737" s="18" t="s">
        <v>30</v>
      </c>
      <c r="G737" s="19">
        <v>44555</v>
      </c>
      <c r="H737" s="20" t="s">
        <v>751</v>
      </c>
      <c r="I737" s="27">
        <v>1236505</v>
      </c>
      <c r="J737" s="20" t="s">
        <v>32</v>
      </c>
      <c r="K737" s="27">
        <v>123651</v>
      </c>
      <c r="L737" s="98"/>
      <c r="M737" s="99"/>
      <c r="N737" s="100"/>
      <c r="O737" s="46"/>
      <c r="P737" s="47"/>
    </row>
    <row r="738" spans="1:16" ht="14.45" customHeight="1">
      <c r="A738" s="40">
        <v>719</v>
      </c>
      <c r="B738" s="101"/>
      <c r="C738" s="15" t="s">
        <v>1004</v>
      </c>
      <c r="D738" s="16" t="str">
        <f>RIGHT(C738,4)</f>
        <v>4720</v>
      </c>
      <c r="E738" s="17" t="str">
        <f t="shared" si="57"/>
        <v>0004720</v>
      </c>
      <c r="F738" s="18" t="s">
        <v>30</v>
      </c>
      <c r="G738" s="19">
        <v>44548</v>
      </c>
      <c r="H738" s="20" t="s">
        <v>751</v>
      </c>
      <c r="I738" s="27">
        <v>3455700</v>
      </c>
      <c r="J738" s="20" t="s">
        <v>32</v>
      </c>
      <c r="K738" s="27">
        <v>345570</v>
      </c>
      <c r="L738" s="102"/>
      <c r="M738" s="103"/>
      <c r="N738" s="104"/>
      <c r="O738" s="48"/>
      <c r="P738" s="49"/>
    </row>
    <row r="739" spans="1:16" ht="16.149999999999999" customHeight="1">
      <c r="A739" s="23">
        <v>720</v>
      </c>
      <c r="B739" s="23" t="s">
        <v>1005</v>
      </c>
      <c r="C739" s="15" t="s">
        <v>1006</v>
      </c>
      <c r="D739" s="16" t="str">
        <f t="shared" ref="D739:D742" si="59">RIGHT(C739,4)</f>
        <v>4724</v>
      </c>
      <c r="E739" s="17" t="str">
        <f t="shared" si="57"/>
        <v>0004724</v>
      </c>
      <c r="F739" s="18" t="s">
        <v>30</v>
      </c>
      <c r="G739" s="19">
        <v>44548</v>
      </c>
      <c r="H739" s="20" t="s">
        <v>42</v>
      </c>
      <c r="I739" s="27">
        <v>1571323</v>
      </c>
      <c r="J739" s="20" t="s">
        <v>32</v>
      </c>
      <c r="K739" s="27">
        <v>157132</v>
      </c>
      <c r="L739" s="105">
        <v>1414191</v>
      </c>
      <c r="M739" s="106"/>
      <c r="N739" s="107"/>
      <c r="O739" s="36" t="s">
        <v>1007</v>
      </c>
      <c r="P739" s="37"/>
    </row>
    <row r="740" spans="1:16" ht="14.65" hidden="1" customHeight="1">
      <c r="A740" s="38">
        <v>721</v>
      </c>
      <c r="B740" s="93" t="s">
        <v>1008</v>
      </c>
      <c r="C740" s="15" t="s">
        <v>1009</v>
      </c>
      <c r="D740" s="16" t="str">
        <f t="shared" si="59"/>
        <v>5742</v>
      </c>
      <c r="E740" s="17" t="str">
        <f t="shared" si="57"/>
        <v>0005742</v>
      </c>
      <c r="F740" s="18" t="s">
        <v>30</v>
      </c>
      <c r="G740" s="19">
        <v>44559</v>
      </c>
      <c r="H740" s="20" t="s">
        <v>1010</v>
      </c>
      <c r="I740" s="27">
        <v>6478065</v>
      </c>
      <c r="J740" s="20" t="s">
        <v>32</v>
      </c>
      <c r="K740" s="27">
        <v>647807</v>
      </c>
      <c r="L740" s="94">
        <v>10499207</v>
      </c>
      <c r="M740" s="95"/>
      <c r="N740" s="96"/>
      <c r="O740" s="44" t="s">
        <v>1011</v>
      </c>
      <c r="P740" s="45"/>
    </row>
    <row r="741" spans="1:16" ht="14.65" customHeight="1">
      <c r="A741" s="40">
        <v>722</v>
      </c>
      <c r="B741" s="101"/>
      <c r="C741" s="15" t="s">
        <v>1012</v>
      </c>
      <c r="D741" s="16" t="str">
        <f t="shared" si="59"/>
        <v>5102</v>
      </c>
      <c r="E741" s="17" t="str">
        <f t="shared" si="57"/>
        <v>0005102</v>
      </c>
      <c r="F741" s="18" t="s">
        <v>30</v>
      </c>
      <c r="G741" s="19">
        <v>44552</v>
      </c>
      <c r="H741" s="20" t="s">
        <v>42</v>
      </c>
      <c r="I741" s="27">
        <v>5187721</v>
      </c>
      <c r="J741" s="20" t="s">
        <v>32</v>
      </c>
      <c r="K741" s="27">
        <v>518772</v>
      </c>
      <c r="L741" s="102"/>
      <c r="M741" s="103"/>
      <c r="N741" s="104"/>
      <c r="O741" s="48"/>
      <c r="P741" s="49"/>
    </row>
    <row r="742" spans="1:16" ht="16.149999999999999" hidden="1" customHeight="1">
      <c r="A742" s="23">
        <v>723</v>
      </c>
      <c r="B742" s="23" t="s">
        <v>1013</v>
      </c>
      <c r="C742" s="15" t="s">
        <v>1014</v>
      </c>
      <c r="D742" s="16" t="str">
        <f t="shared" si="59"/>
        <v>1803</v>
      </c>
      <c r="E742" s="17" t="str">
        <f t="shared" si="57"/>
        <v>0001803</v>
      </c>
      <c r="F742" s="18" t="s">
        <v>30</v>
      </c>
      <c r="G742" s="19">
        <v>44558</v>
      </c>
      <c r="H742" s="20" t="s">
        <v>1015</v>
      </c>
      <c r="I742" s="27">
        <v>-219008</v>
      </c>
      <c r="J742" s="20" t="s">
        <v>32</v>
      </c>
      <c r="K742" s="27">
        <v>-21901</v>
      </c>
      <c r="L742" s="105">
        <v>-197107</v>
      </c>
      <c r="M742" s="106"/>
      <c r="N742" s="107"/>
      <c r="O742" s="36" t="s">
        <v>1011</v>
      </c>
      <c r="P742" s="37"/>
    </row>
    <row r="743" spans="1:16" ht="14.45" customHeight="1">
      <c r="A743" s="38">
        <v>724</v>
      </c>
      <c r="B743" s="93" t="s">
        <v>1016</v>
      </c>
      <c r="C743" s="15" t="s">
        <v>1017</v>
      </c>
      <c r="D743" s="16" t="str">
        <f t="shared" ref="D743:D746" si="60">RIGHT(C743,4)</f>
        <v>5740</v>
      </c>
      <c r="E743" s="17" t="str">
        <f t="shared" si="57"/>
        <v>0005740</v>
      </c>
      <c r="F743" s="18" t="s">
        <v>30</v>
      </c>
      <c r="G743" s="19">
        <v>44559</v>
      </c>
      <c r="H743" s="20" t="s">
        <v>42</v>
      </c>
      <c r="I743" s="27">
        <v>628529</v>
      </c>
      <c r="J743" s="20" t="s">
        <v>32</v>
      </c>
      <c r="K743" s="27">
        <v>62853</v>
      </c>
      <c r="L743" s="94">
        <v>5126008</v>
      </c>
      <c r="M743" s="95"/>
      <c r="N743" s="96"/>
      <c r="O743" s="44" t="s">
        <v>1018</v>
      </c>
      <c r="P743" s="45"/>
    </row>
    <row r="744" spans="1:16" ht="14.45" customHeight="1">
      <c r="A744" s="39">
        <v>725</v>
      </c>
      <c r="B744" s="97"/>
      <c r="C744" s="15" t="s">
        <v>1019</v>
      </c>
      <c r="D744" s="16" t="str">
        <f t="shared" si="60"/>
        <v>3687</v>
      </c>
      <c r="E744" s="17" t="str">
        <f t="shared" si="57"/>
        <v>0003687</v>
      </c>
      <c r="F744" s="18" t="s">
        <v>30</v>
      </c>
      <c r="G744" s="19">
        <v>44538</v>
      </c>
      <c r="H744" s="20" t="s">
        <v>42</v>
      </c>
      <c r="I744" s="27">
        <v>1610261</v>
      </c>
      <c r="J744" s="20" t="s">
        <v>32</v>
      </c>
      <c r="K744" s="27">
        <v>161026</v>
      </c>
      <c r="L744" s="98"/>
      <c r="M744" s="99"/>
      <c r="N744" s="100"/>
      <c r="O744" s="46"/>
      <c r="P744" s="47"/>
    </row>
    <row r="745" spans="1:16" ht="14.45" customHeight="1">
      <c r="A745" s="39">
        <v>726</v>
      </c>
      <c r="B745" s="97"/>
      <c r="C745" s="15" t="s">
        <v>1020</v>
      </c>
      <c r="D745" s="16" t="str">
        <f t="shared" si="60"/>
        <v>2740</v>
      </c>
      <c r="E745" s="17" t="str">
        <f t="shared" si="57"/>
        <v>0002740</v>
      </c>
      <c r="F745" s="18" t="s">
        <v>30</v>
      </c>
      <c r="G745" s="19">
        <v>44531</v>
      </c>
      <c r="H745" s="20" t="s">
        <v>1021</v>
      </c>
      <c r="I745" s="27">
        <v>1564301</v>
      </c>
      <c r="J745" s="20" t="s">
        <v>32</v>
      </c>
      <c r="K745" s="27">
        <v>156430</v>
      </c>
      <c r="L745" s="98"/>
      <c r="M745" s="99"/>
      <c r="N745" s="100"/>
      <c r="O745" s="46"/>
      <c r="P745" s="47"/>
    </row>
    <row r="746" spans="1:16" ht="14.45" customHeight="1">
      <c r="A746" s="40">
        <v>727</v>
      </c>
      <c r="B746" s="101"/>
      <c r="C746" s="15" t="s">
        <v>1022</v>
      </c>
      <c r="D746" s="16" t="str">
        <f t="shared" si="60"/>
        <v>5105</v>
      </c>
      <c r="E746" s="17" t="str">
        <f t="shared" si="57"/>
        <v>0005105</v>
      </c>
      <c r="F746" s="18" t="s">
        <v>30</v>
      </c>
      <c r="G746" s="19">
        <v>44552</v>
      </c>
      <c r="H746" s="20" t="s">
        <v>674</v>
      </c>
      <c r="I746" s="27">
        <v>1892474</v>
      </c>
      <c r="J746" s="20" t="s">
        <v>32</v>
      </c>
      <c r="K746" s="27">
        <v>189248</v>
      </c>
      <c r="L746" s="102"/>
      <c r="M746" s="103"/>
      <c r="N746" s="104"/>
      <c r="O746" s="48"/>
      <c r="P746" s="49"/>
    </row>
    <row r="747" spans="1:16" ht="14.45" customHeight="1">
      <c r="A747" s="38">
        <v>728</v>
      </c>
      <c r="B747" s="93" t="s">
        <v>1023</v>
      </c>
      <c r="C747" s="15" t="s">
        <v>1024</v>
      </c>
      <c r="D747" s="16" t="str">
        <f t="shared" si="56"/>
        <v>004375</v>
      </c>
      <c r="E747" s="17" t="str">
        <f t="shared" si="57"/>
        <v>0004375</v>
      </c>
      <c r="F747" s="18" t="s">
        <v>30</v>
      </c>
      <c r="G747" s="19">
        <v>44545</v>
      </c>
      <c r="H747" s="20" t="s">
        <v>603</v>
      </c>
      <c r="I747" s="27">
        <v>2984883</v>
      </c>
      <c r="J747" s="20" t="s">
        <v>32</v>
      </c>
      <c r="K747" s="27">
        <v>298488</v>
      </c>
      <c r="L747" s="94">
        <v>8541946</v>
      </c>
      <c r="M747" s="95"/>
      <c r="N747" s="96"/>
      <c r="O747" s="44" t="s">
        <v>1025</v>
      </c>
      <c r="P747" s="45"/>
    </row>
    <row r="748" spans="1:16" ht="14.45" customHeight="1">
      <c r="A748" s="39">
        <v>729</v>
      </c>
      <c r="B748" s="97"/>
      <c r="C748" s="15" t="s">
        <v>1026</v>
      </c>
      <c r="D748" s="16" t="str">
        <f t="shared" si="56"/>
        <v>004727</v>
      </c>
      <c r="E748" s="17" t="str">
        <f t="shared" si="57"/>
        <v>0004727</v>
      </c>
      <c r="F748" s="18" t="s">
        <v>30</v>
      </c>
      <c r="G748" s="19">
        <v>44550</v>
      </c>
      <c r="H748" s="20" t="s">
        <v>42</v>
      </c>
      <c r="I748" s="27">
        <v>1832457</v>
      </c>
      <c r="J748" s="20" t="s">
        <v>32</v>
      </c>
      <c r="K748" s="27">
        <v>183246</v>
      </c>
      <c r="L748" s="98"/>
      <c r="M748" s="99"/>
      <c r="N748" s="100"/>
      <c r="O748" s="46"/>
      <c r="P748" s="47"/>
    </row>
    <row r="749" spans="1:16" ht="14.45" customHeight="1">
      <c r="A749" s="39">
        <v>730</v>
      </c>
      <c r="B749" s="97"/>
      <c r="C749" s="15" t="s">
        <v>1027</v>
      </c>
      <c r="D749" s="16" t="str">
        <f t="shared" si="56"/>
        <v>005511</v>
      </c>
      <c r="E749" s="17" t="str">
        <f t="shared" si="57"/>
        <v>0005511</v>
      </c>
      <c r="F749" s="18" t="s">
        <v>30</v>
      </c>
      <c r="G749" s="19">
        <v>44557</v>
      </c>
      <c r="H749" s="20" t="s">
        <v>607</v>
      </c>
      <c r="I749" s="27">
        <v>2033513</v>
      </c>
      <c r="J749" s="20" t="s">
        <v>32</v>
      </c>
      <c r="K749" s="27">
        <v>203351</v>
      </c>
      <c r="L749" s="98"/>
      <c r="M749" s="99"/>
      <c r="N749" s="100"/>
      <c r="O749" s="46"/>
      <c r="P749" s="47"/>
    </row>
    <row r="750" spans="1:16" ht="14.45" customHeight="1">
      <c r="A750" s="40">
        <v>731</v>
      </c>
      <c r="B750" s="101"/>
      <c r="C750" s="15" t="s">
        <v>1028</v>
      </c>
      <c r="D750" s="16" t="str">
        <f t="shared" si="56"/>
        <v>003314</v>
      </c>
      <c r="E750" s="17" t="str">
        <f t="shared" si="57"/>
        <v>0003314</v>
      </c>
      <c r="F750" s="18" t="s">
        <v>30</v>
      </c>
      <c r="G750" s="19">
        <v>44536</v>
      </c>
      <c r="H750" s="20" t="s">
        <v>42</v>
      </c>
      <c r="I750" s="27">
        <v>2640198</v>
      </c>
      <c r="J750" s="20" t="s">
        <v>32</v>
      </c>
      <c r="K750" s="27">
        <v>264020</v>
      </c>
      <c r="L750" s="102"/>
      <c r="M750" s="103"/>
      <c r="N750" s="104"/>
      <c r="O750" s="48"/>
      <c r="P750" s="49"/>
    </row>
    <row r="751" spans="1:16" ht="14.45" customHeight="1">
      <c r="A751" s="38">
        <v>732</v>
      </c>
      <c r="B751" s="93" t="s">
        <v>1029</v>
      </c>
      <c r="C751" s="15" t="s">
        <v>1030</v>
      </c>
      <c r="D751" s="16" t="str">
        <f t="shared" ref="D751:D756" si="61">RIGHT(C751,4)</f>
        <v>5595</v>
      </c>
      <c r="E751" s="17" t="str">
        <f t="shared" si="57"/>
        <v>0005595</v>
      </c>
      <c r="F751" s="18" t="s">
        <v>30</v>
      </c>
      <c r="G751" s="19">
        <v>44557</v>
      </c>
      <c r="H751" s="20" t="s">
        <v>751</v>
      </c>
      <c r="I751" s="27">
        <v>1228183</v>
      </c>
      <c r="J751" s="20" t="s">
        <v>32</v>
      </c>
      <c r="K751" s="27">
        <v>122818</v>
      </c>
      <c r="L751" s="94">
        <v>4426684</v>
      </c>
      <c r="M751" s="95"/>
      <c r="N751" s="96"/>
      <c r="O751" s="44" t="s">
        <v>1031</v>
      </c>
      <c r="P751" s="45"/>
    </row>
    <row r="752" spans="1:16" ht="14.45" customHeight="1">
      <c r="A752" s="39">
        <v>733</v>
      </c>
      <c r="B752" s="97"/>
      <c r="C752" s="15" t="s">
        <v>1032</v>
      </c>
      <c r="D752" s="16" t="str">
        <f t="shared" si="61"/>
        <v>4755</v>
      </c>
      <c r="E752" s="17" t="str">
        <f t="shared" si="57"/>
        <v>0004755</v>
      </c>
      <c r="F752" s="18" t="s">
        <v>30</v>
      </c>
      <c r="G752" s="19">
        <v>44550</v>
      </c>
      <c r="H752" s="20" t="s">
        <v>751</v>
      </c>
      <c r="I752" s="27">
        <v>1014690</v>
      </c>
      <c r="J752" s="20" t="s">
        <v>32</v>
      </c>
      <c r="K752" s="27">
        <v>101469</v>
      </c>
      <c r="L752" s="98"/>
      <c r="M752" s="99"/>
      <c r="N752" s="100"/>
      <c r="O752" s="46"/>
      <c r="P752" s="47"/>
    </row>
    <row r="753" spans="1:16" ht="14.45" customHeight="1">
      <c r="A753" s="39">
        <v>734</v>
      </c>
      <c r="B753" s="97"/>
      <c r="C753" s="15" t="s">
        <v>1033</v>
      </c>
      <c r="D753" s="16" t="str">
        <f t="shared" si="61"/>
        <v>2935</v>
      </c>
      <c r="E753" s="17" t="str">
        <f t="shared" si="57"/>
        <v>0002935</v>
      </c>
      <c r="F753" s="18" t="s">
        <v>30</v>
      </c>
      <c r="G753" s="19">
        <v>44532</v>
      </c>
      <c r="H753" s="20" t="s">
        <v>955</v>
      </c>
      <c r="I753" s="27">
        <v>1104342</v>
      </c>
      <c r="J753" s="20" t="s">
        <v>32</v>
      </c>
      <c r="K753" s="27">
        <v>110434</v>
      </c>
      <c r="L753" s="98"/>
      <c r="M753" s="99"/>
      <c r="N753" s="100"/>
      <c r="O753" s="46"/>
      <c r="P753" s="47"/>
    </row>
    <row r="754" spans="1:16" ht="14.45" customHeight="1">
      <c r="A754" s="40">
        <v>735</v>
      </c>
      <c r="B754" s="101"/>
      <c r="C754" s="15" t="s">
        <v>1034</v>
      </c>
      <c r="D754" s="16" t="str">
        <f t="shared" si="61"/>
        <v>4083</v>
      </c>
      <c r="E754" s="17" t="str">
        <f t="shared" si="57"/>
        <v>0004083</v>
      </c>
      <c r="F754" s="18" t="s">
        <v>30</v>
      </c>
      <c r="G754" s="19">
        <v>44543</v>
      </c>
      <c r="H754" s="20" t="s">
        <v>955</v>
      </c>
      <c r="I754" s="27">
        <v>1571323</v>
      </c>
      <c r="J754" s="20" t="s">
        <v>32</v>
      </c>
      <c r="K754" s="27">
        <v>157132</v>
      </c>
      <c r="L754" s="102"/>
      <c r="M754" s="103"/>
      <c r="N754" s="104"/>
      <c r="O754" s="48"/>
      <c r="P754" s="49"/>
    </row>
    <row r="755" spans="1:16" ht="14.65" customHeight="1">
      <c r="A755" s="38">
        <v>736</v>
      </c>
      <c r="B755" s="93" t="s">
        <v>1035</v>
      </c>
      <c r="C755" s="15" t="s">
        <v>1036</v>
      </c>
      <c r="D755" s="16" t="str">
        <f t="shared" si="61"/>
        <v>4517</v>
      </c>
      <c r="E755" s="17" t="str">
        <f t="shared" si="57"/>
        <v>0004517</v>
      </c>
      <c r="F755" s="18" t="s">
        <v>30</v>
      </c>
      <c r="G755" s="19">
        <v>44545</v>
      </c>
      <c r="H755" s="20" t="s">
        <v>1037</v>
      </c>
      <c r="I755" s="27">
        <v>1625509</v>
      </c>
      <c r="J755" s="20" t="s">
        <v>32</v>
      </c>
      <c r="K755" s="27">
        <v>162551</v>
      </c>
      <c r="L755" s="94">
        <v>3289399</v>
      </c>
      <c r="M755" s="95"/>
      <c r="N755" s="96"/>
      <c r="O755" s="44" t="s">
        <v>1038</v>
      </c>
      <c r="P755" s="45"/>
    </row>
    <row r="756" spans="1:16" ht="14.65" customHeight="1">
      <c r="A756" s="40">
        <v>737</v>
      </c>
      <c r="B756" s="101"/>
      <c r="C756" s="15" t="s">
        <v>1039</v>
      </c>
      <c r="D756" s="16" t="str">
        <f t="shared" si="61"/>
        <v>5739</v>
      </c>
      <c r="E756" s="17" t="str">
        <f t="shared" si="57"/>
        <v>0005739</v>
      </c>
      <c r="F756" s="18" t="s">
        <v>30</v>
      </c>
      <c r="G756" s="19">
        <v>44559</v>
      </c>
      <c r="H756" s="20" t="s">
        <v>1037</v>
      </c>
      <c r="I756" s="27">
        <v>2029379</v>
      </c>
      <c r="J756" s="20" t="s">
        <v>32</v>
      </c>
      <c r="K756" s="27">
        <v>202938</v>
      </c>
      <c r="L756" s="102"/>
      <c r="M756" s="103"/>
      <c r="N756" s="104"/>
      <c r="O756" s="48"/>
      <c r="P756" s="49"/>
    </row>
    <row r="757" spans="1:16" ht="16.149999999999999" hidden="1" customHeight="1">
      <c r="A757" s="23">
        <v>738</v>
      </c>
      <c r="B757" s="23" t="s">
        <v>1040</v>
      </c>
      <c r="C757" s="15" t="s">
        <v>1041</v>
      </c>
      <c r="D757" s="16" t="str">
        <f t="shared" si="56"/>
        <v>000480</v>
      </c>
      <c r="E757" s="17" t="str">
        <f t="shared" si="57"/>
        <v>0000480</v>
      </c>
      <c r="F757" s="18" t="s">
        <v>30</v>
      </c>
      <c r="G757" s="19">
        <v>44541</v>
      </c>
      <c r="H757" s="20" t="s">
        <v>1042</v>
      </c>
      <c r="I757" s="27">
        <v>-3429558</v>
      </c>
      <c r="J757" s="20" t="s">
        <v>32</v>
      </c>
      <c r="K757" s="27">
        <v>-342956</v>
      </c>
      <c r="L757" s="105">
        <v>-3086602</v>
      </c>
      <c r="M757" s="106"/>
      <c r="N757" s="107"/>
      <c r="O757" s="36" t="s">
        <v>1043</v>
      </c>
      <c r="P757" s="37"/>
    </row>
    <row r="758" spans="1:16" ht="16.149999999999999" customHeight="1">
      <c r="A758" s="23">
        <v>739</v>
      </c>
      <c r="B758" s="23" t="s">
        <v>1044</v>
      </c>
      <c r="C758" s="15" t="s">
        <v>1045</v>
      </c>
      <c r="D758" s="16" t="str">
        <f t="shared" si="56"/>
        <v>005710</v>
      </c>
      <c r="E758" s="17" t="str">
        <f t="shared" si="57"/>
        <v>0005710</v>
      </c>
      <c r="F758" s="18" t="s">
        <v>30</v>
      </c>
      <c r="G758" s="19">
        <v>44559</v>
      </c>
      <c r="H758" s="20" t="s">
        <v>607</v>
      </c>
      <c r="I758" s="27">
        <v>2033513</v>
      </c>
      <c r="J758" s="20" t="s">
        <v>32</v>
      </c>
      <c r="K758" s="27">
        <v>203351</v>
      </c>
      <c r="L758" s="105">
        <v>1830162</v>
      </c>
      <c r="M758" s="106"/>
      <c r="N758" s="107"/>
      <c r="O758" s="36" t="s">
        <v>1046</v>
      </c>
      <c r="P758" s="37"/>
    </row>
    <row r="759" spans="1:16" ht="16.149999999999999" hidden="1" customHeight="1">
      <c r="A759" s="23">
        <v>740</v>
      </c>
      <c r="B759" s="23" t="s">
        <v>1047</v>
      </c>
      <c r="C759" s="15" t="s">
        <v>1048</v>
      </c>
      <c r="D759" s="16" t="str">
        <f>RIGHT(C759,3)</f>
        <v>654</v>
      </c>
      <c r="E759" s="17" t="str">
        <f t="shared" si="57"/>
        <v>0000654</v>
      </c>
      <c r="F759" s="18" t="s">
        <v>30</v>
      </c>
      <c r="G759" s="19">
        <v>44540</v>
      </c>
      <c r="H759" s="20" t="s">
        <v>1049</v>
      </c>
      <c r="I759" s="27">
        <v>-510654</v>
      </c>
      <c r="J759" s="20" t="s">
        <v>32</v>
      </c>
      <c r="K759" s="27">
        <v>-51065</v>
      </c>
      <c r="L759" s="105">
        <v>-459589</v>
      </c>
      <c r="M759" s="106"/>
      <c r="N759" s="107"/>
      <c r="O759" s="36" t="s">
        <v>1050</v>
      </c>
      <c r="P759" s="37"/>
    </row>
    <row r="760" spans="1:16" ht="14.65" customHeight="1">
      <c r="A760" s="38">
        <v>741</v>
      </c>
      <c r="B760" s="93" t="s">
        <v>1051</v>
      </c>
      <c r="C760" s="15" t="s">
        <v>1052</v>
      </c>
      <c r="D760" s="16" t="str">
        <f t="shared" si="56"/>
        <v>005636</v>
      </c>
      <c r="E760" s="17" t="str">
        <f t="shared" si="57"/>
        <v>0005636</v>
      </c>
      <c r="F760" s="18" t="s">
        <v>30</v>
      </c>
      <c r="G760" s="19">
        <v>44558</v>
      </c>
      <c r="H760" s="20" t="s">
        <v>607</v>
      </c>
      <c r="I760" s="27">
        <v>2033513</v>
      </c>
      <c r="J760" s="20" t="s">
        <v>32</v>
      </c>
      <c r="K760" s="27">
        <v>203351</v>
      </c>
      <c r="L760" s="94">
        <v>4183249</v>
      </c>
      <c r="M760" s="95"/>
      <c r="N760" s="96"/>
      <c r="O760" s="44" t="s">
        <v>1053</v>
      </c>
      <c r="P760" s="45"/>
    </row>
    <row r="761" spans="1:16" ht="14.65" customHeight="1">
      <c r="A761" s="40">
        <v>742</v>
      </c>
      <c r="B761" s="101"/>
      <c r="C761" s="15" t="s">
        <v>1054</v>
      </c>
      <c r="D761" s="16" t="str">
        <f>RIGHT(C761,4)</f>
        <v>3784</v>
      </c>
      <c r="E761" s="17" t="str">
        <f t="shared" si="57"/>
        <v>0003784</v>
      </c>
      <c r="F761" s="18" t="s">
        <v>30</v>
      </c>
      <c r="G761" s="19">
        <v>44541</v>
      </c>
      <c r="H761" s="20" t="s">
        <v>955</v>
      </c>
      <c r="I761" s="27">
        <v>2614541</v>
      </c>
      <c r="J761" s="20" t="s">
        <v>32</v>
      </c>
      <c r="K761" s="27">
        <v>261454</v>
      </c>
      <c r="L761" s="102"/>
      <c r="M761" s="103"/>
      <c r="N761" s="104"/>
      <c r="O761" s="48"/>
      <c r="P761" s="49"/>
    </row>
    <row r="762" spans="1:16" ht="14.65" customHeight="1">
      <c r="A762" s="38">
        <v>743</v>
      </c>
      <c r="B762" s="93" t="s">
        <v>1055</v>
      </c>
      <c r="C762" s="15" t="s">
        <v>1056</v>
      </c>
      <c r="D762" s="16" t="str">
        <f t="shared" si="56"/>
        <v>005666</v>
      </c>
      <c r="E762" s="17" t="str">
        <f t="shared" si="57"/>
        <v>0005666</v>
      </c>
      <c r="F762" s="18" t="s">
        <v>30</v>
      </c>
      <c r="G762" s="19">
        <v>44558</v>
      </c>
      <c r="H762" s="20" t="s">
        <v>31</v>
      </c>
      <c r="I762" s="27">
        <v>610819</v>
      </c>
      <c r="J762" s="20" t="s">
        <v>32</v>
      </c>
      <c r="K762" s="27">
        <v>61082</v>
      </c>
      <c r="L762" s="94">
        <v>1596276</v>
      </c>
      <c r="M762" s="95"/>
      <c r="N762" s="96"/>
      <c r="O762" s="44" t="s">
        <v>1057</v>
      </c>
      <c r="P762" s="45"/>
    </row>
    <row r="763" spans="1:16" ht="14.65" customHeight="1">
      <c r="A763" s="40">
        <v>744</v>
      </c>
      <c r="B763" s="101"/>
      <c r="C763" s="15" t="s">
        <v>1058</v>
      </c>
      <c r="D763" s="16" t="str">
        <f t="shared" si="56"/>
        <v>004205</v>
      </c>
      <c r="E763" s="17" t="str">
        <f t="shared" si="57"/>
        <v>0004205</v>
      </c>
      <c r="F763" s="18" t="s">
        <v>30</v>
      </c>
      <c r="G763" s="19">
        <v>44544</v>
      </c>
      <c r="H763" s="20" t="s">
        <v>31</v>
      </c>
      <c r="I763" s="27">
        <v>1162821</v>
      </c>
      <c r="J763" s="20" t="s">
        <v>32</v>
      </c>
      <c r="K763" s="27">
        <v>116282</v>
      </c>
      <c r="L763" s="102"/>
      <c r="M763" s="103"/>
      <c r="N763" s="104"/>
      <c r="O763" s="48"/>
      <c r="P763" s="49"/>
    </row>
    <row r="764" spans="1:16" ht="14.65" customHeight="1">
      <c r="A764" s="38">
        <v>745</v>
      </c>
      <c r="B764" s="93" t="s">
        <v>1059</v>
      </c>
      <c r="C764" s="15" t="s">
        <v>1060</v>
      </c>
      <c r="D764" s="16" t="str">
        <f t="shared" si="56"/>
        <v>003767</v>
      </c>
      <c r="E764" s="17" t="str">
        <f t="shared" si="57"/>
        <v>0003767</v>
      </c>
      <c r="F764" s="18" t="s">
        <v>30</v>
      </c>
      <c r="G764" s="19">
        <v>44540</v>
      </c>
      <c r="H764" s="20" t="s">
        <v>42</v>
      </c>
      <c r="I764" s="27">
        <v>1975193</v>
      </c>
      <c r="J764" s="20" t="s">
        <v>32</v>
      </c>
      <c r="K764" s="27">
        <v>197519</v>
      </c>
      <c r="L764" s="94">
        <v>3803748</v>
      </c>
      <c r="M764" s="95"/>
      <c r="N764" s="96"/>
      <c r="O764" s="44" t="s">
        <v>1061</v>
      </c>
      <c r="P764" s="45"/>
    </row>
    <row r="765" spans="1:16" ht="14.65" customHeight="1">
      <c r="A765" s="40">
        <v>746</v>
      </c>
      <c r="B765" s="101"/>
      <c r="C765" s="15" t="s">
        <v>1062</v>
      </c>
      <c r="D765" s="16" t="str">
        <f t="shared" si="56"/>
        <v>003573</v>
      </c>
      <c r="E765" s="17" t="str">
        <f t="shared" si="57"/>
        <v>0003573</v>
      </c>
      <c r="F765" s="18" t="s">
        <v>30</v>
      </c>
      <c r="G765" s="19">
        <v>44537</v>
      </c>
      <c r="H765" s="20" t="s">
        <v>42</v>
      </c>
      <c r="I765" s="27">
        <v>2251194</v>
      </c>
      <c r="J765" s="20" t="s">
        <v>32</v>
      </c>
      <c r="K765" s="27">
        <v>225120</v>
      </c>
      <c r="L765" s="102"/>
      <c r="M765" s="103"/>
      <c r="N765" s="104"/>
      <c r="O765" s="48"/>
      <c r="P765" s="49"/>
    </row>
    <row r="766" spans="1:16" ht="14.65" customHeight="1">
      <c r="A766" s="38">
        <v>747</v>
      </c>
      <c r="B766" s="93" t="s">
        <v>1063</v>
      </c>
      <c r="C766" s="15" t="s">
        <v>1064</v>
      </c>
      <c r="D766" s="16" t="str">
        <f t="shared" si="56"/>
        <v>003640</v>
      </c>
      <c r="E766" s="17" t="str">
        <f t="shared" si="57"/>
        <v>0003640</v>
      </c>
      <c r="F766" s="18" t="s">
        <v>30</v>
      </c>
      <c r="G766" s="19">
        <v>44537</v>
      </c>
      <c r="H766" s="20" t="s">
        <v>1065</v>
      </c>
      <c r="I766" s="27">
        <v>3842014</v>
      </c>
      <c r="J766" s="20" t="s">
        <v>32</v>
      </c>
      <c r="K766" s="27">
        <v>384202</v>
      </c>
      <c r="L766" s="94">
        <v>6915625</v>
      </c>
      <c r="M766" s="95"/>
      <c r="N766" s="96"/>
      <c r="O766" s="44" t="s">
        <v>1066</v>
      </c>
      <c r="P766" s="45"/>
    </row>
    <row r="767" spans="1:16" ht="14.65" customHeight="1">
      <c r="A767" s="40">
        <v>748</v>
      </c>
      <c r="B767" s="101"/>
      <c r="C767" s="15" t="s">
        <v>1067</v>
      </c>
      <c r="D767" s="16" t="str">
        <f t="shared" si="56"/>
        <v>005674</v>
      </c>
      <c r="E767" s="17" t="str">
        <f t="shared" si="57"/>
        <v>0005674</v>
      </c>
      <c r="F767" s="18" t="s">
        <v>30</v>
      </c>
      <c r="G767" s="19">
        <v>44558</v>
      </c>
      <c r="H767" s="20" t="s">
        <v>1068</v>
      </c>
      <c r="I767" s="27">
        <v>3842014</v>
      </c>
      <c r="J767" s="20" t="s">
        <v>32</v>
      </c>
      <c r="K767" s="27">
        <v>384202</v>
      </c>
      <c r="L767" s="102"/>
      <c r="M767" s="103"/>
      <c r="N767" s="104"/>
      <c r="O767" s="48"/>
      <c r="P767" s="49"/>
    </row>
    <row r="768" spans="1:16" ht="14.45" customHeight="1">
      <c r="A768" s="38">
        <v>749</v>
      </c>
      <c r="B768" s="93" t="s">
        <v>1069</v>
      </c>
      <c r="C768" s="15" t="s">
        <v>1070</v>
      </c>
      <c r="D768" s="16" t="str">
        <f t="shared" si="56"/>
        <v>004204</v>
      </c>
      <c r="E768" s="17" t="str">
        <f t="shared" si="57"/>
        <v>0004204</v>
      </c>
      <c r="F768" s="18" t="s">
        <v>30</v>
      </c>
      <c r="G768" s="19">
        <v>44544</v>
      </c>
      <c r="H768" s="20" t="s">
        <v>1071</v>
      </c>
      <c r="I768" s="27">
        <v>3709514</v>
      </c>
      <c r="J768" s="20" t="s">
        <v>32</v>
      </c>
      <c r="K768" s="27">
        <v>370951</v>
      </c>
      <c r="L768" s="94">
        <v>16736367</v>
      </c>
      <c r="M768" s="95"/>
      <c r="N768" s="96"/>
      <c r="O768" s="44" t="s">
        <v>1072</v>
      </c>
      <c r="P768" s="45"/>
    </row>
    <row r="769" spans="1:16" ht="14.45" customHeight="1">
      <c r="A769" s="39">
        <v>750</v>
      </c>
      <c r="B769" s="97"/>
      <c r="C769" s="15" t="s">
        <v>1073</v>
      </c>
      <c r="D769" s="16" t="str">
        <f t="shared" si="56"/>
        <v>003647</v>
      </c>
      <c r="E769" s="17" t="str">
        <f t="shared" si="57"/>
        <v>0003647</v>
      </c>
      <c r="F769" s="18" t="s">
        <v>30</v>
      </c>
      <c r="G769" s="19">
        <v>44537</v>
      </c>
      <c r="H769" s="20" t="s">
        <v>1071</v>
      </c>
      <c r="I769" s="27">
        <v>4670017</v>
      </c>
      <c r="J769" s="20" t="s">
        <v>32</v>
      </c>
      <c r="K769" s="27">
        <v>467002</v>
      </c>
      <c r="L769" s="98"/>
      <c r="M769" s="99"/>
      <c r="N769" s="100"/>
      <c r="O769" s="46"/>
      <c r="P769" s="47"/>
    </row>
    <row r="770" spans="1:16" ht="14.45" customHeight="1">
      <c r="A770" s="39">
        <v>751</v>
      </c>
      <c r="B770" s="97"/>
      <c r="C770" s="15" t="s">
        <v>1074</v>
      </c>
      <c r="D770" s="16" t="str">
        <f t="shared" si="56"/>
        <v>005667</v>
      </c>
      <c r="E770" s="17" t="str">
        <f t="shared" si="57"/>
        <v>0005667</v>
      </c>
      <c r="F770" s="18" t="s">
        <v>30</v>
      </c>
      <c r="G770" s="19">
        <v>44558</v>
      </c>
      <c r="H770" s="20" t="s">
        <v>1071</v>
      </c>
      <c r="I770" s="27">
        <v>6506918</v>
      </c>
      <c r="J770" s="20" t="s">
        <v>32</v>
      </c>
      <c r="K770" s="27">
        <v>650692</v>
      </c>
      <c r="L770" s="98"/>
      <c r="M770" s="99"/>
      <c r="N770" s="100"/>
      <c r="O770" s="46"/>
      <c r="P770" s="47"/>
    </row>
    <row r="771" spans="1:16" ht="14.45" customHeight="1">
      <c r="A771" s="40">
        <v>752</v>
      </c>
      <c r="B771" s="101"/>
      <c r="C771" s="15" t="s">
        <v>1075</v>
      </c>
      <c r="D771" s="16" t="str">
        <f t="shared" si="56"/>
        <v>005452</v>
      </c>
      <c r="E771" s="17" t="str">
        <f t="shared" si="57"/>
        <v>0005452</v>
      </c>
      <c r="F771" s="18" t="s">
        <v>30</v>
      </c>
      <c r="G771" s="19">
        <v>44554</v>
      </c>
      <c r="H771" s="20" t="s">
        <v>1076</v>
      </c>
      <c r="I771" s="27">
        <v>3709514</v>
      </c>
      <c r="J771" s="20" t="s">
        <v>32</v>
      </c>
      <c r="K771" s="27">
        <v>370951</v>
      </c>
      <c r="L771" s="102"/>
      <c r="M771" s="103"/>
      <c r="N771" s="104"/>
      <c r="O771" s="48"/>
      <c r="P771" s="49"/>
    </row>
    <row r="772" spans="1:16" ht="16.149999999999999" hidden="1" customHeight="1">
      <c r="A772" s="23">
        <v>753</v>
      </c>
      <c r="B772" s="23" t="s">
        <v>1077</v>
      </c>
      <c r="C772" s="15" t="s">
        <v>1078</v>
      </c>
      <c r="D772" s="16" t="str">
        <f t="shared" si="56"/>
        <v>000255</v>
      </c>
      <c r="E772" s="17" t="str">
        <f t="shared" si="57"/>
        <v>0000255</v>
      </c>
      <c r="F772" s="18" t="s">
        <v>30</v>
      </c>
      <c r="G772" s="19">
        <v>44558</v>
      </c>
      <c r="H772" s="20" t="s">
        <v>1079</v>
      </c>
      <c r="I772" s="27">
        <v>-701945</v>
      </c>
      <c r="J772" s="20" t="s">
        <v>32</v>
      </c>
      <c r="K772" s="27">
        <v>-70195</v>
      </c>
      <c r="L772" s="105">
        <v>-631750</v>
      </c>
      <c r="M772" s="106"/>
      <c r="N772" s="107"/>
      <c r="O772" s="36" t="s">
        <v>1072</v>
      </c>
      <c r="P772" s="37"/>
    </row>
    <row r="773" spans="1:16" ht="14.45" customHeight="1">
      <c r="A773" s="38">
        <v>754</v>
      </c>
      <c r="B773" s="93" t="s">
        <v>1080</v>
      </c>
      <c r="C773" s="15" t="s">
        <v>1081</v>
      </c>
      <c r="D773" s="16" t="str">
        <f t="shared" ref="D773:D775" si="62">RIGHT(C773,4)</f>
        <v>4721</v>
      </c>
      <c r="E773" s="17" t="str">
        <f t="shared" si="57"/>
        <v>0004721</v>
      </c>
      <c r="F773" s="18" t="s">
        <v>30</v>
      </c>
      <c r="G773" s="19">
        <v>44548</v>
      </c>
      <c r="H773" s="20" t="s">
        <v>1082</v>
      </c>
      <c r="I773" s="27">
        <v>1921007</v>
      </c>
      <c r="J773" s="20" t="s">
        <v>32</v>
      </c>
      <c r="K773" s="27">
        <v>192101</v>
      </c>
      <c r="L773" s="94">
        <v>5186719</v>
      </c>
      <c r="M773" s="95"/>
      <c r="N773" s="96"/>
      <c r="O773" s="44" t="s">
        <v>1083</v>
      </c>
      <c r="P773" s="45"/>
    </row>
    <row r="774" spans="1:16" ht="14.45" customHeight="1">
      <c r="A774" s="39">
        <v>755</v>
      </c>
      <c r="B774" s="97"/>
      <c r="C774" s="15" t="s">
        <v>1084</v>
      </c>
      <c r="D774" s="16" t="str">
        <f t="shared" si="62"/>
        <v>3978</v>
      </c>
      <c r="E774" s="17" t="str">
        <f t="shared" si="57"/>
        <v>0003978</v>
      </c>
      <c r="F774" s="18" t="s">
        <v>30</v>
      </c>
      <c r="G774" s="19">
        <v>44541</v>
      </c>
      <c r="H774" s="20" t="s">
        <v>1085</v>
      </c>
      <c r="I774" s="27">
        <v>1921007</v>
      </c>
      <c r="J774" s="20" t="s">
        <v>32</v>
      </c>
      <c r="K774" s="27">
        <v>192101</v>
      </c>
      <c r="L774" s="98"/>
      <c r="M774" s="99"/>
      <c r="N774" s="100"/>
      <c r="O774" s="46"/>
      <c r="P774" s="47"/>
    </row>
    <row r="775" spans="1:16" ht="14.45" customHeight="1">
      <c r="A775" s="40">
        <v>756</v>
      </c>
      <c r="B775" s="101"/>
      <c r="C775" s="15" t="s">
        <v>1086</v>
      </c>
      <c r="D775" s="16" t="str">
        <f t="shared" si="62"/>
        <v>5495</v>
      </c>
      <c r="E775" s="17" t="str">
        <f t="shared" si="57"/>
        <v>0005495</v>
      </c>
      <c r="F775" s="18" t="s">
        <v>30</v>
      </c>
      <c r="G775" s="19">
        <v>44555</v>
      </c>
      <c r="H775" s="20" t="s">
        <v>1087</v>
      </c>
      <c r="I775" s="27">
        <v>1921007</v>
      </c>
      <c r="J775" s="20" t="s">
        <v>32</v>
      </c>
      <c r="K775" s="27">
        <v>192101</v>
      </c>
      <c r="L775" s="102"/>
      <c r="M775" s="103"/>
      <c r="N775" s="104"/>
      <c r="O775" s="48"/>
      <c r="P775" s="49"/>
    </row>
    <row r="776" spans="1:16" ht="14.45" customHeight="1">
      <c r="A776" s="38">
        <v>757</v>
      </c>
      <c r="B776" s="93" t="s">
        <v>1088</v>
      </c>
      <c r="C776" s="15" t="s">
        <v>1089</v>
      </c>
      <c r="D776" s="16" t="str">
        <f t="shared" si="56"/>
        <v>005533</v>
      </c>
      <c r="E776" s="17" t="str">
        <f t="shared" si="57"/>
        <v>0005533</v>
      </c>
      <c r="F776" s="18" t="s">
        <v>30</v>
      </c>
      <c r="G776" s="19">
        <v>44557</v>
      </c>
      <c r="H776" s="20" t="s">
        <v>607</v>
      </c>
      <c r="I776" s="27">
        <v>2033513</v>
      </c>
      <c r="J776" s="20" t="s">
        <v>32</v>
      </c>
      <c r="K776" s="27">
        <v>203351</v>
      </c>
      <c r="L776" s="94">
        <v>8339431</v>
      </c>
      <c r="M776" s="95"/>
      <c r="N776" s="96"/>
      <c r="O776" s="44" t="s">
        <v>1090</v>
      </c>
      <c r="P776" s="45"/>
    </row>
    <row r="777" spans="1:16" ht="14.45" customHeight="1">
      <c r="A777" s="39">
        <v>758</v>
      </c>
      <c r="B777" s="97"/>
      <c r="C777" s="15" t="s">
        <v>1091</v>
      </c>
      <c r="D777" s="16" t="str">
        <f t="shared" si="56"/>
        <v>003316</v>
      </c>
      <c r="E777" s="17" t="str">
        <f t="shared" si="57"/>
        <v>0003316</v>
      </c>
      <c r="F777" s="18" t="s">
        <v>30</v>
      </c>
      <c r="G777" s="19">
        <v>44536</v>
      </c>
      <c r="H777" s="20" t="s">
        <v>42</v>
      </c>
      <c r="I777" s="27">
        <v>4089877</v>
      </c>
      <c r="J777" s="20" t="s">
        <v>32</v>
      </c>
      <c r="K777" s="27">
        <v>408988</v>
      </c>
      <c r="L777" s="98"/>
      <c r="M777" s="99"/>
      <c r="N777" s="100"/>
      <c r="O777" s="46"/>
      <c r="P777" s="47"/>
    </row>
    <row r="778" spans="1:16" ht="14.45" customHeight="1">
      <c r="A778" s="40">
        <v>759</v>
      </c>
      <c r="B778" s="101"/>
      <c r="C778" s="15" t="s">
        <v>1092</v>
      </c>
      <c r="D778" s="16" t="str">
        <f t="shared" si="56"/>
        <v>004904</v>
      </c>
      <c r="E778" s="17" t="str">
        <f t="shared" si="57"/>
        <v>0004904</v>
      </c>
      <c r="F778" s="18" t="s">
        <v>30</v>
      </c>
      <c r="G778" s="19">
        <v>44551</v>
      </c>
      <c r="H778" s="20" t="s">
        <v>42</v>
      </c>
      <c r="I778" s="27">
        <v>3142645</v>
      </c>
      <c r="J778" s="20" t="s">
        <v>32</v>
      </c>
      <c r="K778" s="27">
        <v>314265</v>
      </c>
      <c r="L778" s="102"/>
      <c r="M778" s="103"/>
      <c r="N778" s="104"/>
      <c r="O778" s="48"/>
      <c r="P778" s="49"/>
    </row>
    <row r="779" spans="1:16" ht="14.45" customHeight="1">
      <c r="A779" s="38">
        <v>760</v>
      </c>
      <c r="B779" s="93" t="s">
        <v>1093</v>
      </c>
      <c r="C779" s="15" t="s">
        <v>1094</v>
      </c>
      <c r="D779" s="16" t="str">
        <f t="shared" si="56"/>
        <v>003643</v>
      </c>
      <c r="E779" s="17" t="str">
        <f t="shared" si="57"/>
        <v>0003643</v>
      </c>
      <c r="F779" s="18" t="s">
        <v>30</v>
      </c>
      <c r="G779" s="19">
        <v>44537</v>
      </c>
      <c r="H779" s="20" t="s">
        <v>39</v>
      </c>
      <c r="I779" s="27">
        <v>11117062</v>
      </c>
      <c r="J779" s="20" t="s">
        <v>32</v>
      </c>
      <c r="K779" s="27">
        <v>1111706</v>
      </c>
      <c r="L779" s="94">
        <v>35150128</v>
      </c>
      <c r="M779" s="95"/>
      <c r="N779" s="96"/>
      <c r="O779" s="44" t="s">
        <v>1095</v>
      </c>
      <c r="P779" s="45"/>
    </row>
    <row r="780" spans="1:16" ht="14.45" customHeight="1">
      <c r="A780" s="39">
        <v>761</v>
      </c>
      <c r="B780" s="97"/>
      <c r="C780" s="15" t="s">
        <v>1096</v>
      </c>
      <c r="D780" s="16" t="str">
        <f t="shared" si="56"/>
        <v>002666</v>
      </c>
      <c r="E780" s="17" t="str">
        <f t="shared" si="57"/>
        <v>0002666</v>
      </c>
      <c r="F780" s="18" t="s">
        <v>30</v>
      </c>
      <c r="G780" s="19">
        <v>44531</v>
      </c>
      <c r="H780" s="20" t="s">
        <v>39</v>
      </c>
      <c r="I780" s="27">
        <v>3448170</v>
      </c>
      <c r="J780" s="20" t="s">
        <v>32</v>
      </c>
      <c r="K780" s="27">
        <v>344817</v>
      </c>
      <c r="L780" s="98"/>
      <c r="M780" s="99"/>
      <c r="N780" s="100"/>
      <c r="O780" s="46"/>
      <c r="P780" s="47"/>
    </row>
    <row r="781" spans="1:16" ht="14.45" customHeight="1">
      <c r="A781" s="39">
        <v>762</v>
      </c>
      <c r="B781" s="97"/>
      <c r="C781" s="15" t="s">
        <v>1097</v>
      </c>
      <c r="D781" s="16" t="str">
        <f t="shared" si="56"/>
        <v>005273</v>
      </c>
      <c r="E781" s="17" t="str">
        <f t="shared" si="57"/>
        <v>0005273</v>
      </c>
      <c r="F781" s="18" t="s">
        <v>30</v>
      </c>
      <c r="G781" s="19">
        <v>44553</v>
      </c>
      <c r="H781" s="20" t="s">
        <v>1098</v>
      </c>
      <c r="I781" s="27">
        <v>5763021</v>
      </c>
      <c r="J781" s="20" t="s">
        <v>32</v>
      </c>
      <c r="K781" s="27">
        <v>576302</v>
      </c>
      <c r="L781" s="98"/>
      <c r="M781" s="99"/>
      <c r="N781" s="100"/>
      <c r="O781" s="46"/>
      <c r="P781" s="47"/>
    </row>
    <row r="782" spans="1:16" ht="14.45" customHeight="1">
      <c r="A782" s="39">
        <v>763</v>
      </c>
      <c r="B782" s="97"/>
      <c r="C782" s="15" t="s">
        <v>1099</v>
      </c>
      <c r="D782" s="16" t="str">
        <f t="shared" si="56"/>
        <v>004202</v>
      </c>
      <c r="E782" s="17" t="str">
        <f t="shared" si="57"/>
        <v>0004202</v>
      </c>
      <c r="F782" s="18" t="s">
        <v>30</v>
      </c>
      <c r="G782" s="19">
        <v>44544</v>
      </c>
      <c r="H782" s="20" t="s">
        <v>39</v>
      </c>
      <c r="I782" s="27">
        <v>5979765</v>
      </c>
      <c r="J782" s="20" t="s">
        <v>32</v>
      </c>
      <c r="K782" s="27">
        <v>597977</v>
      </c>
      <c r="L782" s="98"/>
      <c r="M782" s="99"/>
      <c r="N782" s="100"/>
      <c r="O782" s="46"/>
      <c r="P782" s="47"/>
    </row>
    <row r="783" spans="1:16" ht="14.45" customHeight="1">
      <c r="A783" s="39">
        <v>764</v>
      </c>
      <c r="B783" s="97"/>
      <c r="C783" s="15" t="s">
        <v>1100</v>
      </c>
      <c r="D783" s="16" t="str">
        <f t="shared" si="56"/>
        <v>005670</v>
      </c>
      <c r="E783" s="17" t="str">
        <f t="shared" si="57"/>
        <v>0005670</v>
      </c>
      <c r="F783" s="18" t="s">
        <v>30</v>
      </c>
      <c r="G783" s="19">
        <v>44558</v>
      </c>
      <c r="H783" s="20" t="s">
        <v>1101</v>
      </c>
      <c r="I783" s="27">
        <v>5763021</v>
      </c>
      <c r="J783" s="20" t="s">
        <v>32</v>
      </c>
      <c r="K783" s="27">
        <v>576302</v>
      </c>
      <c r="L783" s="98"/>
      <c r="M783" s="99"/>
      <c r="N783" s="100"/>
      <c r="O783" s="46"/>
      <c r="P783" s="47"/>
    </row>
    <row r="784" spans="1:16" ht="14.45" customHeight="1">
      <c r="A784" s="40">
        <v>765</v>
      </c>
      <c r="B784" s="101"/>
      <c r="C784" s="15" t="s">
        <v>1102</v>
      </c>
      <c r="D784" s="16" t="str">
        <f t="shared" si="56"/>
        <v>004723</v>
      </c>
      <c r="E784" s="17" t="str">
        <f t="shared" si="57"/>
        <v>0004723</v>
      </c>
      <c r="F784" s="18" t="s">
        <v>30</v>
      </c>
      <c r="G784" s="19">
        <v>44548</v>
      </c>
      <c r="H784" s="20" t="s">
        <v>39</v>
      </c>
      <c r="I784" s="27">
        <v>6984659</v>
      </c>
      <c r="J784" s="20" t="s">
        <v>32</v>
      </c>
      <c r="K784" s="27">
        <v>698466</v>
      </c>
      <c r="L784" s="102"/>
      <c r="M784" s="103"/>
      <c r="N784" s="104"/>
      <c r="O784" s="48"/>
      <c r="P784" s="49"/>
    </row>
    <row r="785" spans="1:16" ht="16.149999999999999" hidden="1" customHeight="1">
      <c r="A785" s="23">
        <v>766</v>
      </c>
      <c r="B785" s="23" t="s">
        <v>1103</v>
      </c>
      <c r="C785" s="15" t="s">
        <v>1104</v>
      </c>
      <c r="D785" s="16" t="str">
        <f t="shared" si="56"/>
        <v>019128</v>
      </c>
      <c r="E785" s="17" t="str">
        <f t="shared" si="57"/>
        <v>0019128</v>
      </c>
      <c r="F785" s="18" t="s">
        <v>30</v>
      </c>
      <c r="G785" s="19">
        <v>44558</v>
      </c>
      <c r="H785" s="20" t="s">
        <v>1105</v>
      </c>
      <c r="I785" s="27">
        <v>-528040</v>
      </c>
      <c r="J785" s="20" t="s">
        <v>32</v>
      </c>
      <c r="K785" s="27">
        <v>-52804</v>
      </c>
      <c r="L785" s="105">
        <v>-475236</v>
      </c>
      <c r="M785" s="106"/>
      <c r="N785" s="107"/>
      <c r="O785" s="36" t="s">
        <v>1095</v>
      </c>
      <c r="P785" s="37"/>
    </row>
    <row r="786" spans="1:16" ht="14.45" customHeight="1">
      <c r="A786" s="38">
        <v>767</v>
      </c>
      <c r="B786" s="93" t="s">
        <v>1106</v>
      </c>
      <c r="C786" s="15" t="s">
        <v>1107</v>
      </c>
      <c r="D786" s="16" t="str">
        <f t="shared" si="56"/>
        <v>006035</v>
      </c>
      <c r="E786" s="17" t="str">
        <f t="shared" si="57"/>
        <v>0006035</v>
      </c>
      <c r="F786" s="18" t="s">
        <v>30</v>
      </c>
      <c r="G786" s="19">
        <v>44561</v>
      </c>
      <c r="H786" s="20" t="s">
        <v>42</v>
      </c>
      <c r="I786" s="27">
        <v>5710584</v>
      </c>
      <c r="J786" s="20" t="s">
        <v>32</v>
      </c>
      <c r="K786" s="27">
        <v>571058</v>
      </c>
      <c r="L786" s="94">
        <v>15900111</v>
      </c>
      <c r="M786" s="95"/>
      <c r="N786" s="96"/>
      <c r="O786" s="44" t="s">
        <v>1108</v>
      </c>
      <c r="P786" s="45"/>
    </row>
    <row r="787" spans="1:16" ht="14.45" customHeight="1">
      <c r="A787" s="39">
        <v>768</v>
      </c>
      <c r="B787" s="97"/>
      <c r="C787" s="15" t="s">
        <v>1109</v>
      </c>
      <c r="D787" s="16" t="str">
        <f t="shared" si="56"/>
        <v>005470</v>
      </c>
      <c r="E787" s="17" t="str">
        <f t="shared" si="57"/>
        <v>0005470</v>
      </c>
      <c r="F787" s="18" t="s">
        <v>30</v>
      </c>
      <c r="G787" s="19">
        <v>44555</v>
      </c>
      <c r="H787" s="20" t="s">
        <v>42</v>
      </c>
      <c r="I787" s="27">
        <v>4925907</v>
      </c>
      <c r="J787" s="20" t="s">
        <v>32</v>
      </c>
      <c r="K787" s="27">
        <v>492591</v>
      </c>
      <c r="L787" s="98"/>
      <c r="M787" s="99"/>
      <c r="N787" s="100"/>
      <c r="O787" s="46"/>
      <c r="P787" s="47"/>
    </row>
    <row r="788" spans="1:16" ht="14.45" customHeight="1">
      <c r="A788" s="39">
        <v>769</v>
      </c>
      <c r="B788" s="97"/>
      <c r="C788" s="15" t="s">
        <v>1110</v>
      </c>
      <c r="D788" s="16" t="str">
        <f t="shared" ref="D788:D851" si="63">RIGHT(C788,6)</f>
        <v>004030</v>
      </c>
      <c r="E788" s="17" t="str">
        <f t="shared" ref="E788:E851" si="64">TEXT(D788,"0000000")</f>
        <v>0004030</v>
      </c>
      <c r="F788" s="18" t="s">
        <v>30</v>
      </c>
      <c r="G788" s="19">
        <v>44543</v>
      </c>
      <c r="H788" s="20" t="s">
        <v>42</v>
      </c>
      <c r="I788" s="27">
        <v>2789551</v>
      </c>
      <c r="J788" s="20" t="s">
        <v>32</v>
      </c>
      <c r="K788" s="27">
        <v>278955</v>
      </c>
      <c r="L788" s="98"/>
      <c r="M788" s="99"/>
      <c r="N788" s="100"/>
      <c r="O788" s="46"/>
      <c r="P788" s="47"/>
    </row>
    <row r="789" spans="1:16" ht="14.45" customHeight="1">
      <c r="A789" s="39">
        <v>770</v>
      </c>
      <c r="B789" s="97"/>
      <c r="C789" s="15" t="s">
        <v>1111</v>
      </c>
      <c r="D789" s="16" t="str">
        <f t="shared" si="63"/>
        <v>003313</v>
      </c>
      <c r="E789" s="17" t="str">
        <f t="shared" si="64"/>
        <v>0003313</v>
      </c>
      <c r="F789" s="18" t="s">
        <v>30</v>
      </c>
      <c r="G789" s="19">
        <v>44536</v>
      </c>
      <c r="H789" s="20" t="s">
        <v>42</v>
      </c>
      <c r="I789" s="27">
        <v>3029136</v>
      </c>
      <c r="J789" s="20" t="s">
        <v>32</v>
      </c>
      <c r="K789" s="27">
        <v>302914</v>
      </c>
      <c r="L789" s="98"/>
      <c r="M789" s="99"/>
      <c r="N789" s="100"/>
      <c r="O789" s="46"/>
      <c r="P789" s="47"/>
    </row>
    <row r="790" spans="1:16" ht="14.45" customHeight="1">
      <c r="A790" s="40">
        <v>771</v>
      </c>
      <c r="B790" s="101"/>
      <c r="C790" s="15" t="s">
        <v>1112</v>
      </c>
      <c r="D790" s="16" t="str">
        <f t="shared" si="63"/>
        <v>003084</v>
      </c>
      <c r="E790" s="17" t="str">
        <f t="shared" si="64"/>
        <v>0003084</v>
      </c>
      <c r="F790" s="18" t="s">
        <v>30</v>
      </c>
      <c r="G790" s="19">
        <v>44533</v>
      </c>
      <c r="H790" s="20" t="s">
        <v>603</v>
      </c>
      <c r="I790" s="27">
        <v>1211612</v>
      </c>
      <c r="J790" s="20" t="s">
        <v>32</v>
      </c>
      <c r="K790" s="27">
        <v>121161</v>
      </c>
      <c r="L790" s="102"/>
      <c r="M790" s="103"/>
      <c r="N790" s="104"/>
      <c r="O790" s="48"/>
      <c r="P790" s="49"/>
    </row>
    <row r="791" spans="1:16" ht="16.149999999999999" customHeight="1">
      <c r="A791" s="23">
        <v>772</v>
      </c>
      <c r="B791" s="23" t="s">
        <v>1113</v>
      </c>
      <c r="C791" s="15" t="s">
        <v>1114</v>
      </c>
      <c r="D791" s="16" t="str">
        <f t="shared" si="63"/>
        <v>003372</v>
      </c>
      <c r="E791" s="17" t="str">
        <f t="shared" si="64"/>
        <v>0003372</v>
      </c>
      <c r="F791" s="18" t="s">
        <v>30</v>
      </c>
      <c r="G791" s="19">
        <v>44537</v>
      </c>
      <c r="H791" s="20" t="s">
        <v>42</v>
      </c>
      <c r="I791" s="27">
        <v>2679831</v>
      </c>
      <c r="J791" s="20" t="s">
        <v>32</v>
      </c>
      <c r="K791" s="27">
        <v>267983</v>
      </c>
      <c r="L791" s="105">
        <v>2411848</v>
      </c>
      <c r="M791" s="106"/>
      <c r="N791" s="107"/>
      <c r="O791" s="36" t="s">
        <v>1115</v>
      </c>
      <c r="P791" s="37"/>
    </row>
    <row r="792" spans="1:16" ht="14.65" customHeight="1">
      <c r="A792" s="38">
        <v>773</v>
      </c>
      <c r="B792" s="93" t="s">
        <v>1116</v>
      </c>
      <c r="C792" s="15" t="s">
        <v>1117</v>
      </c>
      <c r="D792" s="16" t="str">
        <f t="shared" si="63"/>
        <v>005527</v>
      </c>
      <c r="E792" s="17" t="str">
        <f t="shared" si="64"/>
        <v>0005527</v>
      </c>
      <c r="F792" s="18" t="s">
        <v>30</v>
      </c>
      <c r="G792" s="19">
        <v>44557</v>
      </c>
      <c r="H792" s="20" t="s">
        <v>607</v>
      </c>
      <c r="I792" s="27">
        <v>1622900</v>
      </c>
      <c r="J792" s="20" t="s">
        <v>32</v>
      </c>
      <c r="K792" s="27">
        <v>162290</v>
      </c>
      <c r="L792" s="94">
        <v>4183120</v>
      </c>
      <c r="M792" s="95"/>
      <c r="N792" s="96"/>
      <c r="O792" s="44" t="s">
        <v>1118</v>
      </c>
      <c r="P792" s="45"/>
    </row>
    <row r="793" spans="1:16" ht="14.65" customHeight="1">
      <c r="A793" s="40">
        <v>774</v>
      </c>
      <c r="B793" s="101"/>
      <c r="C793" s="15" t="s">
        <v>1119</v>
      </c>
      <c r="D793" s="16" t="str">
        <f t="shared" si="63"/>
        <v>003754</v>
      </c>
      <c r="E793" s="17" t="str">
        <f t="shared" si="64"/>
        <v>0003754</v>
      </c>
      <c r="F793" s="18" t="s">
        <v>30</v>
      </c>
      <c r="G793" s="19">
        <v>44540</v>
      </c>
      <c r="H793" s="20" t="s">
        <v>603</v>
      </c>
      <c r="I793" s="27">
        <v>3025011</v>
      </c>
      <c r="J793" s="20" t="s">
        <v>32</v>
      </c>
      <c r="K793" s="27">
        <v>302501</v>
      </c>
      <c r="L793" s="102"/>
      <c r="M793" s="103"/>
      <c r="N793" s="104"/>
      <c r="O793" s="48"/>
      <c r="P793" s="49"/>
    </row>
    <row r="794" spans="1:16" ht="14.45" customHeight="1">
      <c r="A794" s="38">
        <v>775</v>
      </c>
      <c r="B794" s="93" t="s">
        <v>1120</v>
      </c>
      <c r="C794" s="15" t="s">
        <v>1121</v>
      </c>
      <c r="D794" s="16" t="str">
        <f t="shared" ref="D794:D797" si="65">RIGHT(C794,4)</f>
        <v>3690</v>
      </c>
      <c r="E794" s="17" t="str">
        <f t="shared" si="64"/>
        <v>0003690</v>
      </c>
      <c r="F794" s="18" t="s">
        <v>30</v>
      </c>
      <c r="G794" s="19">
        <v>44538</v>
      </c>
      <c r="H794" s="20" t="s">
        <v>42</v>
      </c>
      <c r="I794" s="27">
        <v>7186399</v>
      </c>
      <c r="J794" s="20" t="s">
        <v>32</v>
      </c>
      <c r="K794" s="27">
        <v>718640</v>
      </c>
      <c r="L794" s="94">
        <v>43546090</v>
      </c>
      <c r="M794" s="95"/>
      <c r="N794" s="96"/>
      <c r="O794" s="44" t="s">
        <v>1122</v>
      </c>
      <c r="P794" s="45"/>
    </row>
    <row r="795" spans="1:16" ht="14.45" customHeight="1">
      <c r="A795" s="39">
        <v>776</v>
      </c>
      <c r="B795" s="97"/>
      <c r="C795" s="15" t="s">
        <v>1123</v>
      </c>
      <c r="D795" s="16" t="str">
        <f t="shared" si="65"/>
        <v>5103</v>
      </c>
      <c r="E795" s="17" t="str">
        <f t="shared" si="64"/>
        <v>0005103</v>
      </c>
      <c r="F795" s="18" t="s">
        <v>30</v>
      </c>
      <c r="G795" s="19">
        <v>44552</v>
      </c>
      <c r="H795" s="20" t="s">
        <v>42</v>
      </c>
      <c r="I795" s="27">
        <v>20552983</v>
      </c>
      <c r="J795" s="20" t="s">
        <v>32</v>
      </c>
      <c r="K795" s="27">
        <v>2055299</v>
      </c>
      <c r="L795" s="98"/>
      <c r="M795" s="99"/>
      <c r="N795" s="100"/>
      <c r="O795" s="46"/>
      <c r="P795" s="47"/>
    </row>
    <row r="796" spans="1:16" ht="14.45" customHeight="1">
      <c r="A796" s="40">
        <v>777</v>
      </c>
      <c r="B796" s="101"/>
      <c r="C796" s="15" t="s">
        <v>1124</v>
      </c>
      <c r="D796" s="16" t="str">
        <f t="shared" si="65"/>
        <v>4515</v>
      </c>
      <c r="E796" s="17" t="str">
        <f t="shared" si="64"/>
        <v>0004515</v>
      </c>
      <c r="F796" s="18" t="s">
        <v>30</v>
      </c>
      <c r="G796" s="19">
        <v>44545</v>
      </c>
      <c r="H796" s="20" t="s">
        <v>918</v>
      </c>
      <c r="I796" s="27">
        <v>20645163</v>
      </c>
      <c r="J796" s="20" t="s">
        <v>32</v>
      </c>
      <c r="K796" s="27">
        <v>2064517</v>
      </c>
      <c r="L796" s="102"/>
      <c r="M796" s="103"/>
      <c r="N796" s="104"/>
      <c r="O796" s="48"/>
      <c r="P796" s="49"/>
    </row>
    <row r="797" spans="1:16" ht="16.149999999999999" hidden="1" customHeight="1">
      <c r="A797" s="23">
        <v>778</v>
      </c>
      <c r="B797" s="23" t="s">
        <v>1125</v>
      </c>
      <c r="C797" s="15" t="s">
        <v>1126</v>
      </c>
      <c r="D797" s="16" t="str">
        <f t="shared" si="65"/>
        <v>1118</v>
      </c>
      <c r="E797" s="17" t="str">
        <f t="shared" si="64"/>
        <v>0001118</v>
      </c>
      <c r="F797" s="18" t="s">
        <v>30</v>
      </c>
      <c r="G797" s="19">
        <v>44564</v>
      </c>
      <c r="H797" s="20" t="s">
        <v>1127</v>
      </c>
      <c r="I797" s="27">
        <v>-78045</v>
      </c>
      <c r="J797" s="20" t="s">
        <v>32</v>
      </c>
      <c r="K797" s="27">
        <v>-7805</v>
      </c>
      <c r="L797" s="105">
        <v>-70240</v>
      </c>
      <c r="M797" s="106"/>
      <c r="N797" s="107"/>
      <c r="O797" s="36" t="s">
        <v>1122</v>
      </c>
      <c r="P797" s="37"/>
    </row>
    <row r="798" spans="1:16" ht="16.149999999999999" customHeight="1">
      <c r="A798" s="23">
        <v>779</v>
      </c>
      <c r="B798" s="23" t="s">
        <v>1128</v>
      </c>
      <c r="C798" s="15" t="s">
        <v>1129</v>
      </c>
      <c r="D798" s="16" t="str">
        <f t="shared" si="63"/>
        <v>004203</v>
      </c>
      <c r="E798" s="17" t="str">
        <f t="shared" si="64"/>
        <v>0004203</v>
      </c>
      <c r="F798" s="18" t="s">
        <v>30</v>
      </c>
      <c r="G798" s="19">
        <v>44544</v>
      </c>
      <c r="H798" s="20" t="s">
        <v>819</v>
      </c>
      <c r="I798" s="27">
        <v>828003</v>
      </c>
      <c r="J798" s="20" t="s">
        <v>32</v>
      </c>
      <c r="K798" s="27">
        <v>82800</v>
      </c>
      <c r="L798" s="105">
        <v>745203</v>
      </c>
      <c r="M798" s="106"/>
      <c r="N798" s="107"/>
      <c r="O798" s="36" t="s">
        <v>1130</v>
      </c>
      <c r="P798" s="37"/>
    </row>
    <row r="799" spans="1:16" ht="14.45" hidden="1" customHeight="1">
      <c r="A799" s="38">
        <v>780</v>
      </c>
      <c r="B799" s="93" t="s">
        <v>1131</v>
      </c>
      <c r="C799" s="15" t="s">
        <v>1132</v>
      </c>
      <c r="D799" s="16" t="str">
        <f t="shared" ref="D799:D803" si="66">RIGHT(C799,4)</f>
        <v>2669</v>
      </c>
      <c r="E799" s="17" t="str">
        <f t="shared" si="64"/>
        <v>0002669</v>
      </c>
      <c r="F799" s="18" t="s">
        <v>30</v>
      </c>
      <c r="G799" s="19">
        <v>44531</v>
      </c>
      <c r="H799" s="20" t="s">
        <v>1133</v>
      </c>
      <c r="I799" s="27">
        <v>960504</v>
      </c>
      <c r="J799" s="20" t="s">
        <v>32</v>
      </c>
      <c r="K799" s="27">
        <v>96050</v>
      </c>
      <c r="L799" s="94">
        <v>9868900</v>
      </c>
      <c r="M799" s="95"/>
      <c r="N799" s="96"/>
      <c r="O799" s="44" t="s">
        <v>1134</v>
      </c>
      <c r="P799" s="45"/>
    </row>
    <row r="800" spans="1:16" ht="14.45" hidden="1" customHeight="1">
      <c r="A800" s="39">
        <v>781</v>
      </c>
      <c r="B800" s="97"/>
      <c r="C800" s="15" t="s">
        <v>1135</v>
      </c>
      <c r="D800" s="16" t="str">
        <f t="shared" si="66"/>
        <v>5083</v>
      </c>
      <c r="E800" s="17" t="str">
        <f t="shared" si="64"/>
        <v>0005083</v>
      </c>
      <c r="F800" s="18" t="s">
        <v>30</v>
      </c>
      <c r="G800" s="19">
        <v>44552</v>
      </c>
      <c r="H800" s="20" t="s">
        <v>1133</v>
      </c>
      <c r="I800" s="27">
        <v>1359743</v>
      </c>
      <c r="J800" s="20" t="s">
        <v>32</v>
      </c>
      <c r="K800" s="27">
        <v>135974</v>
      </c>
      <c r="L800" s="98"/>
      <c r="M800" s="99"/>
      <c r="N800" s="100"/>
      <c r="O800" s="46"/>
      <c r="P800" s="47"/>
    </row>
    <row r="801" spans="1:16" ht="14.45" hidden="1" customHeight="1">
      <c r="A801" s="39">
        <v>782</v>
      </c>
      <c r="B801" s="97"/>
      <c r="C801" s="15" t="s">
        <v>1136</v>
      </c>
      <c r="D801" s="16" t="str">
        <f t="shared" si="66"/>
        <v>5672</v>
      </c>
      <c r="E801" s="17" t="str">
        <f t="shared" si="64"/>
        <v>0005672</v>
      </c>
      <c r="F801" s="18" t="s">
        <v>30</v>
      </c>
      <c r="G801" s="19">
        <v>44558</v>
      </c>
      <c r="H801" s="20" t="s">
        <v>1133</v>
      </c>
      <c r="I801" s="27">
        <v>2473009</v>
      </c>
      <c r="J801" s="20" t="s">
        <v>32</v>
      </c>
      <c r="K801" s="27">
        <v>247301</v>
      </c>
      <c r="L801" s="98"/>
      <c r="M801" s="99"/>
      <c r="N801" s="100"/>
      <c r="O801" s="46"/>
      <c r="P801" s="47"/>
    </row>
    <row r="802" spans="1:16" ht="14.45" hidden="1" customHeight="1">
      <c r="A802" s="39">
        <v>783</v>
      </c>
      <c r="B802" s="97"/>
      <c r="C802" s="15" t="s">
        <v>1137</v>
      </c>
      <c r="D802" s="16" t="str">
        <f t="shared" si="66"/>
        <v>4198</v>
      </c>
      <c r="E802" s="17" t="str">
        <f t="shared" si="64"/>
        <v>0004198</v>
      </c>
      <c r="F802" s="18" t="s">
        <v>30</v>
      </c>
      <c r="G802" s="19">
        <v>44544</v>
      </c>
      <c r="H802" s="20" t="s">
        <v>1133</v>
      </c>
      <c r="I802" s="27">
        <v>2914626</v>
      </c>
      <c r="J802" s="20" t="s">
        <v>32</v>
      </c>
      <c r="K802" s="27">
        <v>291462</v>
      </c>
      <c r="L802" s="98"/>
      <c r="M802" s="99"/>
      <c r="N802" s="100"/>
      <c r="O802" s="46"/>
      <c r="P802" s="47"/>
    </row>
    <row r="803" spans="1:16" ht="14.45" hidden="1" customHeight="1">
      <c r="A803" s="40">
        <v>784</v>
      </c>
      <c r="B803" s="101"/>
      <c r="C803" s="15" t="s">
        <v>1138</v>
      </c>
      <c r="D803" s="16" t="str">
        <f t="shared" si="66"/>
        <v>3642</v>
      </c>
      <c r="E803" s="17" t="str">
        <f t="shared" si="64"/>
        <v>0003642</v>
      </c>
      <c r="F803" s="18" t="s">
        <v>30</v>
      </c>
      <c r="G803" s="19">
        <v>44537</v>
      </c>
      <c r="H803" s="20" t="s">
        <v>1139</v>
      </c>
      <c r="I803" s="27">
        <v>3257562</v>
      </c>
      <c r="J803" s="20" t="s">
        <v>32</v>
      </c>
      <c r="K803" s="27">
        <v>325756</v>
      </c>
      <c r="L803" s="102"/>
      <c r="M803" s="103"/>
      <c r="N803" s="104"/>
      <c r="O803" s="48"/>
      <c r="P803" s="49"/>
    </row>
    <row r="804" spans="1:16" ht="14.45" customHeight="1">
      <c r="A804" s="38">
        <v>785</v>
      </c>
      <c r="B804" s="93" t="s">
        <v>1140</v>
      </c>
      <c r="C804" s="15" t="s">
        <v>1141</v>
      </c>
      <c r="D804" s="16" t="str">
        <f t="shared" si="63"/>
        <v>003065</v>
      </c>
      <c r="E804" s="17" t="str">
        <f t="shared" si="64"/>
        <v>0003065</v>
      </c>
      <c r="F804" s="18" t="s">
        <v>30</v>
      </c>
      <c r="G804" s="19">
        <v>44533</v>
      </c>
      <c r="H804" s="20" t="s">
        <v>42</v>
      </c>
      <c r="I804" s="27">
        <v>5052256</v>
      </c>
      <c r="J804" s="20" t="s">
        <v>32</v>
      </c>
      <c r="K804" s="27">
        <v>505226</v>
      </c>
      <c r="L804" s="94">
        <v>29326295</v>
      </c>
      <c r="M804" s="95"/>
      <c r="N804" s="96"/>
      <c r="O804" s="44" t="s">
        <v>1142</v>
      </c>
      <c r="P804" s="45"/>
    </row>
    <row r="805" spans="1:16" ht="14.45" customHeight="1">
      <c r="A805" s="39">
        <v>786</v>
      </c>
      <c r="B805" s="97"/>
      <c r="C805" s="15" t="s">
        <v>1143</v>
      </c>
      <c r="D805" s="16" t="str">
        <f t="shared" si="63"/>
        <v>005634</v>
      </c>
      <c r="E805" s="17" t="str">
        <f t="shared" si="64"/>
        <v>0005634</v>
      </c>
      <c r="F805" s="18" t="s">
        <v>30</v>
      </c>
      <c r="G805" s="19">
        <v>44558</v>
      </c>
      <c r="H805" s="20" t="s">
        <v>42</v>
      </c>
      <c r="I805" s="27">
        <v>8992346</v>
      </c>
      <c r="J805" s="20" t="s">
        <v>32</v>
      </c>
      <c r="K805" s="27">
        <v>899235</v>
      </c>
      <c r="L805" s="98"/>
      <c r="M805" s="99"/>
      <c r="N805" s="100"/>
      <c r="O805" s="46"/>
      <c r="P805" s="47"/>
    </row>
    <row r="806" spans="1:16" ht="14.45" customHeight="1">
      <c r="A806" s="39">
        <v>787</v>
      </c>
      <c r="B806" s="97"/>
      <c r="C806" s="15" t="s">
        <v>1144</v>
      </c>
      <c r="D806" s="16" t="str">
        <f t="shared" si="63"/>
        <v>004700</v>
      </c>
      <c r="E806" s="17" t="str">
        <f t="shared" si="64"/>
        <v>0004700</v>
      </c>
      <c r="F806" s="18" t="s">
        <v>30</v>
      </c>
      <c r="G806" s="19">
        <v>44548</v>
      </c>
      <c r="H806" s="20" t="s">
        <v>42</v>
      </c>
      <c r="I806" s="27">
        <v>2576871</v>
      </c>
      <c r="J806" s="20" t="s">
        <v>32</v>
      </c>
      <c r="K806" s="27">
        <v>257687</v>
      </c>
      <c r="L806" s="98"/>
      <c r="M806" s="99"/>
      <c r="N806" s="100"/>
      <c r="O806" s="46"/>
      <c r="P806" s="47"/>
    </row>
    <row r="807" spans="1:16" ht="14.45" customHeight="1">
      <c r="A807" s="39">
        <v>788</v>
      </c>
      <c r="B807" s="97"/>
      <c r="C807" s="15" t="s">
        <v>1145</v>
      </c>
      <c r="D807" s="16" t="str">
        <f t="shared" si="63"/>
        <v>003303</v>
      </c>
      <c r="E807" s="17" t="str">
        <f t="shared" si="64"/>
        <v>0003303</v>
      </c>
      <c r="F807" s="18" t="s">
        <v>30</v>
      </c>
      <c r="G807" s="19">
        <v>44536</v>
      </c>
      <c r="H807" s="20" t="s">
        <v>42</v>
      </c>
      <c r="I807" s="27">
        <v>3716108</v>
      </c>
      <c r="J807" s="20" t="s">
        <v>32</v>
      </c>
      <c r="K807" s="27">
        <v>371611</v>
      </c>
      <c r="L807" s="98"/>
      <c r="M807" s="99"/>
      <c r="N807" s="100"/>
      <c r="O807" s="46"/>
      <c r="P807" s="47"/>
    </row>
    <row r="808" spans="1:16" ht="14.45" customHeight="1">
      <c r="A808" s="39">
        <v>789</v>
      </c>
      <c r="B808" s="97"/>
      <c r="C808" s="15" t="s">
        <v>1146</v>
      </c>
      <c r="D808" s="16" t="str">
        <f t="shared" si="63"/>
        <v>005635</v>
      </c>
      <c r="E808" s="17" t="str">
        <f t="shared" si="64"/>
        <v>0005635</v>
      </c>
      <c r="F808" s="18" t="s">
        <v>30</v>
      </c>
      <c r="G808" s="19">
        <v>44558</v>
      </c>
      <c r="H808" s="20" t="s">
        <v>607</v>
      </c>
      <c r="I808" s="27">
        <v>2033513</v>
      </c>
      <c r="J808" s="20" t="s">
        <v>32</v>
      </c>
      <c r="K808" s="27">
        <v>203351</v>
      </c>
      <c r="L808" s="98"/>
      <c r="M808" s="99"/>
      <c r="N808" s="100"/>
      <c r="O808" s="46"/>
      <c r="P808" s="47"/>
    </row>
    <row r="809" spans="1:16" ht="14.45" customHeight="1">
      <c r="A809" s="39">
        <v>790</v>
      </c>
      <c r="B809" s="97"/>
      <c r="C809" s="15" t="s">
        <v>1147</v>
      </c>
      <c r="D809" s="16" t="str">
        <f t="shared" si="63"/>
        <v>005346</v>
      </c>
      <c r="E809" s="17" t="str">
        <f t="shared" si="64"/>
        <v>0005346</v>
      </c>
      <c r="F809" s="18" t="s">
        <v>30</v>
      </c>
      <c r="G809" s="19">
        <v>44554</v>
      </c>
      <c r="H809" s="20" t="s">
        <v>603</v>
      </c>
      <c r="I809" s="27">
        <v>3461414</v>
      </c>
      <c r="J809" s="20" t="s">
        <v>32</v>
      </c>
      <c r="K809" s="27">
        <v>346141</v>
      </c>
      <c r="L809" s="98"/>
      <c r="M809" s="99"/>
      <c r="N809" s="100"/>
      <c r="O809" s="46"/>
      <c r="P809" s="47"/>
    </row>
    <row r="810" spans="1:16" ht="14.45" customHeight="1">
      <c r="A810" s="39">
        <v>791</v>
      </c>
      <c r="B810" s="97"/>
      <c r="C810" s="15" t="s">
        <v>1148</v>
      </c>
      <c r="D810" s="16" t="str">
        <f t="shared" si="63"/>
        <v>004172</v>
      </c>
      <c r="E810" s="17" t="str">
        <f t="shared" si="64"/>
        <v>0004172</v>
      </c>
      <c r="F810" s="18" t="s">
        <v>30</v>
      </c>
      <c r="G810" s="19">
        <v>44544</v>
      </c>
      <c r="H810" s="20" t="s">
        <v>603</v>
      </c>
      <c r="I810" s="27">
        <v>1419517</v>
      </c>
      <c r="J810" s="20" t="s">
        <v>32</v>
      </c>
      <c r="K810" s="27">
        <v>141952</v>
      </c>
      <c r="L810" s="98"/>
      <c r="M810" s="99"/>
      <c r="N810" s="100"/>
      <c r="O810" s="46"/>
      <c r="P810" s="47"/>
    </row>
    <row r="811" spans="1:16" ht="14.45" customHeight="1">
      <c r="A811" s="39">
        <v>792</v>
      </c>
      <c r="B811" s="97"/>
      <c r="C811" s="15" t="s">
        <v>1149</v>
      </c>
      <c r="D811" s="16" t="str">
        <f t="shared" si="63"/>
        <v>003364</v>
      </c>
      <c r="E811" s="17" t="str">
        <f t="shared" si="64"/>
        <v>0003364</v>
      </c>
      <c r="F811" s="18" t="s">
        <v>30</v>
      </c>
      <c r="G811" s="19">
        <v>44537</v>
      </c>
      <c r="H811" s="20" t="s">
        <v>603</v>
      </c>
      <c r="I811" s="27">
        <v>1653493</v>
      </c>
      <c r="J811" s="20" t="s">
        <v>32</v>
      </c>
      <c r="K811" s="27">
        <v>165349</v>
      </c>
      <c r="L811" s="98"/>
      <c r="M811" s="99"/>
      <c r="N811" s="100"/>
      <c r="O811" s="46"/>
      <c r="P811" s="47"/>
    </row>
    <row r="812" spans="1:16" ht="14.45" customHeight="1">
      <c r="A812" s="40">
        <v>793</v>
      </c>
      <c r="B812" s="101"/>
      <c r="C812" s="15" t="s">
        <v>1150</v>
      </c>
      <c r="D812" s="16" t="str">
        <f t="shared" si="63"/>
        <v>006025</v>
      </c>
      <c r="E812" s="17" t="str">
        <f t="shared" si="64"/>
        <v>0006025</v>
      </c>
      <c r="F812" s="18" t="s">
        <v>30</v>
      </c>
      <c r="G812" s="19">
        <v>44561</v>
      </c>
      <c r="H812" s="20" t="s">
        <v>603</v>
      </c>
      <c r="I812" s="27">
        <v>3679254</v>
      </c>
      <c r="J812" s="20" t="s">
        <v>32</v>
      </c>
      <c r="K812" s="27">
        <v>367925</v>
      </c>
      <c r="L812" s="102"/>
      <c r="M812" s="103"/>
      <c r="N812" s="104"/>
      <c r="O812" s="48"/>
      <c r="P812" s="49"/>
    </row>
    <row r="813" spans="1:16" ht="16.149999999999999" hidden="1" customHeight="1">
      <c r="A813" s="23">
        <v>794</v>
      </c>
      <c r="B813" s="23" t="s">
        <v>1151</v>
      </c>
      <c r="C813" s="15" t="s">
        <v>1152</v>
      </c>
      <c r="D813" s="16" t="str">
        <f t="shared" si="63"/>
        <v>002144</v>
      </c>
      <c r="E813" s="17" t="str">
        <f t="shared" si="64"/>
        <v>0002144</v>
      </c>
      <c r="F813" s="18" t="s">
        <v>30</v>
      </c>
      <c r="G813" s="19">
        <v>44523</v>
      </c>
      <c r="H813" s="20" t="s">
        <v>119</v>
      </c>
      <c r="I813" s="27">
        <v>4925591</v>
      </c>
      <c r="J813" s="20" t="s">
        <v>32</v>
      </c>
      <c r="K813" s="27">
        <v>492559</v>
      </c>
      <c r="L813" s="105">
        <v>4433032</v>
      </c>
      <c r="M813" s="106"/>
      <c r="N813" s="107"/>
      <c r="O813" s="36" t="s">
        <v>1153</v>
      </c>
      <c r="P813" s="37"/>
    </row>
    <row r="814" spans="1:16" ht="14.45" hidden="1" customHeight="1">
      <c r="A814" s="38">
        <v>795</v>
      </c>
      <c r="B814" s="93" t="s">
        <v>1154</v>
      </c>
      <c r="C814" s="15" t="s">
        <v>1155</v>
      </c>
      <c r="D814" s="16" t="str">
        <f t="shared" si="63"/>
        <v>004129</v>
      </c>
      <c r="E814" s="17" t="str">
        <f t="shared" si="64"/>
        <v>0004129</v>
      </c>
      <c r="F814" s="18" t="s">
        <v>30</v>
      </c>
      <c r="G814" s="19">
        <v>44543</v>
      </c>
      <c r="H814" s="20" t="s">
        <v>119</v>
      </c>
      <c r="I814" s="27">
        <v>5645497</v>
      </c>
      <c r="J814" s="20" t="s">
        <v>32</v>
      </c>
      <c r="K814" s="27">
        <v>564550</v>
      </c>
      <c r="L814" s="94">
        <v>134931714</v>
      </c>
      <c r="M814" s="95"/>
      <c r="N814" s="96"/>
      <c r="O814" s="44" t="s">
        <v>1153</v>
      </c>
      <c r="P814" s="45"/>
    </row>
    <row r="815" spans="1:16" ht="14.45" hidden="1" customHeight="1">
      <c r="A815" s="39">
        <v>796</v>
      </c>
      <c r="B815" s="97"/>
      <c r="C815" s="15" t="s">
        <v>1156</v>
      </c>
      <c r="D815" s="16" t="str">
        <f t="shared" si="63"/>
        <v>004128</v>
      </c>
      <c r="E815" s="17" t="str">
        <f t="shared" si="64"/>
        <v>0004128</v>
      </c>
      <c r="F815" s="18" t="s">
        <v>30</v>
      </c>
      <c r="G815" s="19">
        <v>44543</v>
      </c>
      <c r="H815" s="20" t="s">
        <v>119</v>
      </c>
      <c r="I815" s="27">
        <v>4880337</v>
      </c>
      <c r="J815" s="20" t="s">
        <v>32</v>
      </c>
      <c r="K815" s="27">
        <v>488034</v>
      </c>
      <c r="L815" s="98"/>
      <c r="M815" s="99"/>
      <c r="N815" s="100"/>
      <c r="O815" s="46"/>
      <c r="P815" s="47"/>
    </row>
    <row r="816" spans="1:16" ht="14.45" hidden="1" customHeight="1">
      <c r="A816" s="39">
        <v>797</v>
      </c>
      <c r="B816" s="97"/>
      <c r="C816" s="15" t="s">
        <v>1157</v>
      </c>
      <c r="D816" s="16" t="str">
        <f t="shared" si="63"/>
        <v>004124</v>
      </c>
      <c r="E816" s="17" t="str">
        <f t="shared" si="64"/>
        <v>0004124</v>
      </c>
      <c r="F816" s="18" t="s">
        <v>30</v>
      </c>
      <c r="G816" s="19">
        <v>44543</v>
      </c>
      <c r="H816" s="20" t="s">
        <v>119</v>
      </c>
      <c r="I816" s="27">
        <v>552002</v>
      </c>
      <c r="J816" s="20" t="s">
        <v>32</v>
      </c>
      <c r="K816" s="27">
        <v>55200</v>
      </c>
      <c r="L816" s="98"/>
      <c r="M816" s="99"/>
      <c r="N816" s="100"/>
      <c r="O816" s="46"/>
      <c r="P816" s="47"/>
    </row>
    <row r="817" spans="1:16" ht="14.45" hidden="1" customHeight="1">
      <c r="A817" s="39">
        <v>798</v>
      </c>
      <c r="B817" s="97"/>
      <c r="C817" s="15" t="s">
        <v>1158</v>
      </c>
      <c r="D817" s="16" t="str">
        <f t="shared" si="63"/>
        <v>003285</v>
      </c>
      <c r="E817" s="17" t="str">
        <f t="shared" si="64"/>
        <v>0003285</v>
      </c>
      <c r="F817" s="18" t="s">
        <v>30</v>
      </c>
      <c r="G817" s="19">
        <v>44534</v>
      </c>
      <c r="H817" s="20" t="s">
        <v>119</v>
      </c>
      <c r="I817" s="27">
        <v>2921787</v>
      </c>
      <c r="J817" s="20" t="s">
        <v>32</v>
      </c>
      <c r="K817" s="27">
        <v>292179</v>
      </c>
      <c r="L817" s="98"/>
      <c r="M817" s="99"/>
      <c r="N817" s="100"/>
      <c r="O817" s="46"/>
      <c r="P817" s="47"/>
    </row>
    <row r="818" spans="1:16" ht="14.45" hidden="1" customHeight="1">
      <c r="A818" s="39">
        <v>799</v>
      </c>
      <c r="B818" s="97"/>
      <c r="C818" s="15" t="s">
        <v>1159</v>
      </c>
      <c r="D818" s="16" t="str">
        <f t="shared" si="63"/>
        <v>004115</v>
      </c>
      <c r="E818" s="17" t="str">
        <f t="shared" si="64"/>
        <v>0004115</v>
      </c>
      <c r="F818" s="18" t="s">
        <v>30</v>
      </c>
      <c r="G818" s="19">
        <v>44543</v>
      </c>
      <c r="H818" s="20" t="s">
        <v>119</v>
      </c>
      <c r="I818" s="27">
        <v>1359743</v>
      </c>
      <c r="J818" s="20" t="s">
        <v>32</v>
      </c>
      <c r="K818" s="27">
        <v>135974</v>
      </c>
      <c r="L818" s="98"/>
      <c r="M818" s="99"/>
      <c r="N818" s="100"/>
      <c r="O818" s="46"/>
      <c r="P818" s="47"/>
    </row>
    <row r="819" spans="1:16" ht="14.45" hidden="1" customHeight="1">
      <c r="A819" s="39">
        <v>800</v>
      </c>
      <c r="B819" s="97"/>
      <c r="C819" s="15" t="s">
        <v>1160</v>
      </c>
      <c r="D819" s="16" t="str">
        <f t="shared" si="63"/>
        <v>004137</v>
      </c>
      <c r="E819" s="17" t="str">
        <f t="shared" si="64"/>
        <v>0004137</v>
      </c>
      <c r="F819" s="18" t="s">
        <v>30</v>
      </c>
      <c r="G819" s="19">
        <v>44543</v>
      </c>
      <c r="H819" s="20" t="s">
        <v>119</v>
      </c>
      <c r="I819" s="27">
        <v>1010535</v>
      </c>
      <c r="J819" s="20" t="s">
        <v>32</v>
      </c>
      <c r="K819" s="27">
        <v>101054</v>
      </c>
      <c r="L819" s="98"/>
      <c r="M819" s="99"/>
      <c r="N819" s="100"/>
      <c r="O819" s="46"/>
      <c r="P819" s="47"/>
    </row>
    <row r="820" spans="1:16" ht="14.45" hidden="1" customHeight="1">
      <c r="A820" s="39">
        <v>801</v>
      </c>
      <c r="B820" s="97"/>
      <c r="C820" s="15" t="s">
        <v>1161</v>
      </c>
      <c r="D820" s="16" t="str">
        <f t="shared" si="63"/>
        <v>004127</v>
      </c>
      <c r="E820" s="17" t="str">
        <f t="shared" si="64"/>
        <v>0004127</v>
      </c>
      <c r="F820" s="18" t="s">
        <v>30</v>
      </c>
      <c r="G820" s="19">
        <v>44543</v>
      </c>
      <c r="H820" s="20" t="s">
        <v>119</v>
      </c>
      <c r="I820" s="27">
        <v>4880337</v>
      </c>
      <c r="J820" s="20" t="s">
        <v>32</v>
      </c>
      <c r="K820" s="27">
        <v>488034</v>
      </c>
      <c r="L820" s="98"/>
      <c r="M820" s="99"/>
      <c r="N820" s="100"/>
      <c r="O820" s="46"/>
      <c r="P820" s="47"/>
    </row>
    <row r="821" spans="1:16" ht="14.45" hidden="1" customHeight="1">
      <c r="A821" s="39">
        <v>802</v>
      </c>
      <c r="B821" s="97"/>
      <c r="C821" s="15" t="s">
        <v>1162</v>
      </c>
      <c r="D821" s="16" t="str">
        <f t="shared" si="63"/>
        <v>003332</v>
      </c>
      <c r="E821" s="17" t="str">
        <f t="shared" si="64"/>
        <v>0003332</v>
      </c>
      <c r="F821" s="18" t="s">
        <v>30</v>
      </c>
      <c r="G821" s="19">
        <v>44536</v>
      </c>
      <c r="H821" s="20" t="s">
        <v>119</v>
      </c>
      <c r="I821" s="27">
        <v>1311290</v>
      </c>
      <c r="J821" s="20" t="s">
        <v>32</v>
      </c>
      <c r="K821" s="27">
        <v>131129</v>
      </c>
      <c r="L821" s="98"/>
      <c r="M821" s="99"/>
      <c r="N821" s="100"/>
      <c r="O821" s="46"/>
      <c r="P821" s="47"/>
    </row>
    <row r="822" spans="1:16" ht="14.45" hidden="1" customHeight="1">
      <c r="A822" s="39">
        <v>803</v>
      </c>
      <c r="B822" s="97"/>
      <c r="C822" s="15" t="s">
        <v>1163</v>
      </c>
      <c r="D822" s="16" t="str">
        <f t="shared" si="63"/>
        <v>004113</v>
      </c>
      <c r="E822" s="17" t="str">
        <f t="shared" si="64"/>
        <v>0004113</v>
      </c>
      <c r="F822" s="18" t="s">
        <v>30</v>
      </c>
      <c r="G822" s="19">
        <v>44543</v>
      </c>
      <c r="H822" s="20" t="s">
        <v>119</v>
      </c>
      <c r="I822" s="27">
        <v>1668821</v>
      </c>
      <c r="J822" s="20" t="s">
        <v>32</v>
      </c>
      <c r="K822" s="27">
        <v>166882</v>
      </c>
      <c r="L822" s="98"/>
      <c r="M822" s="99"/>
      <c r="N822" s="100"/>
      <c r="O822" s="46"/>
      <c r="P822" s="47"/>
    </row>
    <row r="823" spans="1:16" ht="14.45" hidden="1" customHeight="1">
      <c r="A823" s="39">
        <v>804</v>
      </c>
      <c r="B823" s="97"/>
      <c r="C823" s="15" t="s">
        <v>1164</v>
      </c>
      <c r="D823" s="16" t="str">
        <f t="shared" si="63"/>
        <v>004118</v>
      </c>
      <c r="E823" s="17" t="str">
        <f t="shared" si="64"/>
        <v>0004118</v>
      </c>
      <c r="F823" s="18" t="s">
        <v>30</v>
      </c>
      <c r="G823" s="19">
        <v>44543</v>
      </c>
      <c r="H823" s="20" t="s">
        <v>119</v>
      </c>
      <c r="I823" s="27">
        <v>807741</v>
      </c>
      <c r="J823" s="20" t="s">
        <v>32</v>
      </c>
      <c r="K823" s="27">
        <v>80774</v>
      </c>
      <c r="L823" s="98"/>
      <c r="M823" s="99"/>
      <c r="N823" s="100"/>
      <c r="O823" s="46"/>
      <c r="P823" s="47"/>
    </row>
    <row r="824" spans="1:16" ht="14.45" hidden="1" customHeight="1">
      <c r="A824" s="39">
        <v>805</v>
      </c>
      <c r="B824" s="97"/>
      <c r="C824" s="15" t="s">
        <v>1165</v>
      </c>
      <c r="D824" s="16" t="str">
        <f t="shared" si="63"/>
        <v>005659</v>
      </c>
      <c r="E824" s="17" t="str">
        <f t="shared" si="64"/>
        <v>0005659</v>
      </c>
      <c r="F824" s="18" t="s">
        <v>30</v>
      </c>
      <c r="G824" s="19">
        <v>44558</v>
      </c>
      <c r="H824" s="20" t="s">
        <v>119</v>
      </c>
      <c r="I824" s="27">
        <v>3280750</v>
      </c>
      <c r="J824" s="20" t="s">
        <v>32</v>
      </c>
      <c r="K824" s="27">
        <v>328075</v>
      </c>
      <c r="L824" s="98"/>
      <c r="M824" s="99"/>
      <c r="N824" s="100"/>
      <c r="O824" s="46"/>
      <c r="P824" s="47"/>
    </row>
    <row r="825" spans="1:16" ht="14.45" hidden="1" customHeight="1">
      <c r="A825" s="39">
        <v>806</v>
      </c>
      <c r="B825" s="97"/>
      <c r="C825" s="15" t="s">
        <v>1166</v>
      </c>
      <c r="D825" s="16" t="str">
        <f t="shared" si="63"/>
        <v>004565</v>
      </c>
      <c r="E825" s="17" t="str">
        <f t="shared" si="64"/>
        <v>0004565</v>
      </c>
      <c r="F825" s="18" t="s">
        <v>30</v>
      </c>
      <c r="G825" s="19">
        <v>44546</v>
      </c>
      <c r="H825" s="20" t="s">
        <v>119</v>
      </c>
      <c r="I825" s="27">
        <v>2108176</v>
      </c>
      <c r="J825" s="20" t="s">
        <v>32</v>
      </c>
      <c r="K825" s="27">
        <v>210818</v>
      </c>
      <c r="L825" s="98"/>
      <c r="M825" s="99"/>
      <c r="N825" s="100"/>
      <c r="O825" s="46"/>
      <c r="P825" s="47"/>
    </row>
    <row r="826" spans="1:16" ht="14.45" hidden="1" customHeight="1">
      <c r="A826" s="39">
        <v>807</v>
      </c>
      <c r="B826" s="97"/>
      <c r="C826" s="15" t="s">
        <v>1167</v>
      </c>
      <c r="D826" s="16" t="str">
        <f t="shared" si="63"/>
        <v>005097</v>
      </c>
      <c r="E826" s="17" t="str">
        <f t="shared" si="64"/>
        <v>0005097</v>
      </c>
      <c r="F826" s="18" t="s">
        <v>30</v>
      </c>
      <c r="G826" s="19">
        <v>44552</v>
      </c>
      <c r="H826" s="20" t="s">
        <v>119</v>
      </c>
      <c r="I826" s="27">
        <v>1726234</v>
      </c>
      <c r="J826" s="20" t="s">
        <v>32</v>
      </c>
      <c r="K826" s="27">
        <v>172623</v>
      </c>
      <c r="L826" s="98"/>
      <c r="M826" s="99"/>
      <c r="N826" s="100"/>
      <c r="O826" s="46"/>
      <c r="P826" s="47"/>
    </row>
    <row r="827" spans="1:16" ht="14.45" hidden="1" customHeight="1">
      <c r="A827" s="39">
        <v>808</v>
      </c>
      <c r="B827" s="97"/>
      <c r="C827" s="15" t="s">
        <v>1168</v>
      </c>
      <c r="D827" s="16" t="str">
        <f t="shared" si="63"/>
        <v>004347</v>
      </c>
      <c r="E827" s="17" t="str">
        <f t="shared" si="64"/>
        <v>0004347</v>
      </c>
      <c r="F827" s="18" t="s">
        <v>30</v>
      </c>
      <c r="G827" s="19">
        <v>44544</v>
      </c>
      <c r="H827" s="20" t="s">
        <v>119</v>
      </c>
      <c r="I827" s="27">
        <v>2552297</v>
      </c>
      <c r="J827" s="20" t="s">
        <v>32</v>
      </c>
      <c r="K827" s="27">
        <v>255230</v>
      </c>
      <c r="L827" s="98"/>
      <c r="M827" s="99"/>
      <c r="N827" s="100"/>
      <c r="O827" s="46"/>
      <c r="P827" s="47"/>
    </row>
    <row r="828" spans="1:16" ht="14.45" hidden="1" customHeight="1">
      <c r="A828" s="39">
        <v>809</v>
      </c>
      <c r="B828" s="97"/>
      <c r="C828" s="15" t="s">
        <v>1169</v>
      </c>
      <c r="D828" s="16" t="str">
        <f t="shared" si="63"/>
        <v>004108</v>
      </c>
      <c r="E828" s="17" t="str">
        <f t="shared" si="64"/>
        <v>0004108</v>
      </c>
      <c r="F828" s="18" t="s">
        <v>30</v>
      </c>
      <c r="G828" s="19">
        <v>44543</v>
      </c>
      <c r="H828" s="20" t="s">
        <v>119</v>
      </c>
      <c r="I828" s="27">
        <v>2824382</v>
      </c>
      <c r="J828" s="20" t="s">
        <v>32</v>
      </c>
      <c r="K828" s="27">
        <v>282438</v>
      </c>
      <c r="L828" s="98"/>
      <c r="M828" s="99"/>
      <c r="N828" s="100"/>
      <c r="O828" s="46"/>
      <c r="P828" s="47"/>
    </row>
    <row r="829" spans="1:16" ht="14.45" hidden="1" customHeight="1">
      <c r="A829" s="39">
        <v>810</v>
      </c>
      <c r="B829" s="97"/>
      <c r="C829" s="15" t="s">
        <v>1170</v>
      </c>
      <c r="D829" s="16" t="str">
        <f t="shared" si="63"/>
        <v>003649</v>
      </c>
      <c r="E829" s="17" t="str">
        <f t="shared" si="64"/>
        <v>0003649</v>
      </c>
      <c r="F829" s="18" t="s">
        <v>30</v>
      </c>
      <c r="G829" s="19">
        <v>44538</v>
      </c>
      <c r="H829" s="20" t="s">
        <v>119</v>
      </c>
      <c r="I829" s="27">
        <v>1947561</v>
      </c>
      <c r="J829" s="20" t="s">
        <v>32</v>
      </c>
      <c r="K829" s="27">
        <v>194756</v>
      </c>
      <c r="L829" s="98"/>
      <c r="M829" s="99"/>
      <c r="N829" s="100"/>
      <c r="O829" s="46"/>
      <c r="P829" s="47"/>
    </row>
    <row r="830" spans="1:16" ht="14.45" hidden="1" customHeight="1">
      <c r="A830" s="39">
        <v>811</v>
      </c>
      <c r="B830" s="97"/>
      <c r="C830" s="15" t="s">
        <v>1171</v>
      </c>
      <c r="D830" s="16" t="str">
        <f t="shared" si="63"/>
        <v>004111</v>
      </c>
      <c r="E830" s="17" t="str">
        <f t="shared" si="64"/>
        <v>0004111</v>
      </c>
      <c r="F830" s="18" t="s">
        <v>30</v>
      </c>
      <c r="G830" s="19">
        <v>44543</v>
      </c>
      <c r="H830" s="20" t="s">
        <v>119</v>
      </c>
      <c r="I830" s="27">
        <v>3389122</v>
      </c>
      <c r="J830" s="20" t="s">
        <v>32</v>
      </c>
      <c r="K830" s="27">
        <v>338912</v>
      </c>
      <c r="L830" s="98"/>
      <c r="M830" s="99"/>
      <c r="N830" s="100"/>
      <c r="O830" s="46"/>
      <c r="P830" s="47"/>
    </row>
    <row r="831" spans="1:16" ht="14.45" hidden="1" customHeight="1">
      <c r="A831" s="39">
        <v>812</v>
      </c>
      <c r="B831" s="97"/>
      <c r="C831" s="15" t="s">
        <v>1172</v>
      </c>
      <c r="D831" s="16" t="str">
        <f t="shared" si="63"/>
        <v>004195</v>
      </c>
      <c r="E831" s="17" t="str">
        <f t="shared" si="64"/>
        <v>0004195</v>
      </c>
      <c r="F831" s="18" t="s">
        <v>30</v>
      </c>
      <c r="G831" s="19">
        <v>44544</v>
      </c>
      <c r="H831" s="20" t="s">
        <v>119</v>
      </c>
      <c r="I831" s="27">
        <v>2555236</v>
      </c>
      <c r="J831" s="20" t="s">
        <v>32</v>
      </c>
      <c r="K831" s="27">
        <v>255524</v>
      </c>
      <c r="L831" s="98"/>
      <c r="M831" s="99"/>
      <c r="N831" s="100"/>
      <c r="O831" s="46"/>
      <c r="P831" s="47"/>
    </row>
    <row r="832" spans="1:16" ht="14.45" hidden="1" customHeight="1">
      <c r="A832" s="39">
        <v>813</v>
      </c>
      <c r="B832" s="97"/>
      <c r="C832" s="15" t="s">
        <v>1173</v>
      </c>
      <c r="D832" s="16" t="str">
        <f t="shared" si="63"/>
        <v>004134</v>
      </c>
      <c r="E832" s="17" t="str">
        <f t="shared" si="64"/>
        <v>0004134</v>
      </c>
      <c r="F832" s="18" t="s">
        <v>30</v>
      </c>
      <c r="G832" s="19">
        <v>44543</v>
      </c>
      <c r="H832" s="20" t="s">
        <v>119</v>
      </c>
      <c r="I832" s="27">
        <v>1113266</v>
      </c>
      <c r="J832" s="20" t="s">
        <v>32</v>
      </c>
      <c r="K832" s="27">
        <v>111327</v>
      </c>
      <c r="L832" s="98"/>
      <c r="M832" s="99"/>
      <c r="N832" s="100"/>
      <c r="O832" s="46"/>
      <c r="P832" s="47"/>
    </row>
    <row r="833" spans="1:16" ht="14.45" hidden="1" customHeight="1">
      <c r="A833" s="39">
        <v>814</v>
      </c>
      <c r="B833" s="97"/>
      <c r="C833" s="15" t="s">
        <v>1174</v>
      </c>
      <c r="D833" s="16" t="str">
        <f t="shared" si="63"/>
        <v>004136</v>
      </c>
      <c r="E833" s="17" t="str">
        <f t="shared" si="64"/>
        <v>0004136</v>
      </c>
      <c r="F833" s="18" t="s">
        <v>30</v>
      </c>
      <c r="G833" s="19">
        <v>44543</v>
      </c>
      <c r="H833" s="20" t="s">
        <v>119</v>
      </c>
      <c r="I833" s="27">
        <v>807741</v>
      </c>
      <c r="J833" s="20" t="s">
        <v>32</v>
      </c>
      <c r="K833" s="27">
        <v>80774</v>
      </c>
      <c r="L833" s="98"/>
      <c r="M833" s="99"/>
      <c r="N833" s="100"/>
      <c r="O833" s="46"/>
      <c r="P833" s="47"/>
    </row>
    <row r="834" spans="1:16" ht="14.45" hidden="1" customHeight="1">
      <c r="A834" s="39">
        <v>815</v>
      </c>
      <c r="B834" s="97"/>
      <c r="C834" s="15" t="s">
        <v>1175</v>
      </c>
      <c r="D834" s="16" t="str">
        <f t="shared" si="63"/>
        <v>002690</v>
      </c>
      <c r="E834" s="17" t="str">
        <f t="shared" si="64"/>
        <v>0002690</v>
      </c>
      <c r="F834" s="18" t="s">
        <v>30</v>
      </c>
      <c r="G834" s="19">
        <v>44531</v>
      </c>
      <c r="H834" s="20" t="s">
        <v>119</v>
      </c>
      <c r="I834" s="27">
        <v>1826528</v>
      </c>
      <c r="J834" s="20" t="s">
        <v>32</v>
      </c>
      <c r="K834" s="27">
        <v>182653</v>
      </c>
      <c r="L834" s="98"/>
      <c r="M834" s="99"/>
      <c r="N834" s="100"/>
      <c r="O834" s="46"/>
      <c r="P834" s="47"/>
    </row>
    <row r="835" spans="1:16" ht="14.45" hidden="1" customHeight="1">
      <c r="A835" s="39">
        <v>816</v>
      </c>
      <c r="B835" s="97"/>
      <c r="C835" s="15" t="s">
        <v>1176</v>
      </c>
      <c r="D835" s="16" t="str">
        <f t="shared" si="63"/>
        <v>005500</v>
      </c>
      <c r="E835" s="17" t="str">
        <f t="shared" si="64"/>
        <v>0005500</v>
      </c>
      <c r="F835" s="18" t="s">
        <v>30</v>
      </c>
      <c r="G835" s="19">
        <v>44557</v>
      </c>
      <c r="H835" s="20" t="s">
        <v>119</v>
      </c>
      <c r="I835" s="27">
        <v>1221638</v>
      </c>
      <c r="J835" s="20" t="s">
        <v>32</v>
      </c>
      <c r="K835" s="27">
        <v>122164</v>
      </c>
      <c r="L835" s="98"/>
      <c r="M835" s="99"/>
      <c r="N835" s="100"/>
      <c r="O835" s="46"/>
      <c r="P835" s="47"/>
    </row>
    <row r="836" spans="1:16" ht="14.45" hidden="1" customHeight="1">
      <c r="A836" s="39">
        <v>817</v>
      </c>
      <c r="B836" s="97"/>
      <c r="C836" s="15" t="s">
        <v>1177</v>
      </c>
      <c r="D836" s="16" t="str">
        <f t="shared" si="63"/>
        <v>004112</v>
      </c>
      <c r="E836" s="17" t="str">
        <f t="shared" si="64"/>
        <v>0004112</v>
      </c>
      <c r="F836" s="18" t="s">
        <v>30</v>
      </c>
      <c r="G836" s="19">
        <v>44543</v>
      </c>
      <c r="H836" s="20" t="s">
        <v>119</v>
      </c>
      <c r="I836" s="27">
        <v>552002</v>
      </c>
      <c r="J836" s="20" t="s">
        <v>32</v>
      </c>
      <c r="K836" s="27">
        <v>55200</v>
      </c>
      <c r="L836" s="98"/>
      <c r="M836" s="99"/>
      <c r="N836" s="100"/>
      <c r="O836" s="46"/>
      <c r="P836" s="47"/>
    </row>
    <row r="837" spans="1:16" ht="14.45" hidden="1" customHeight="1">
      <c r="A837" s="39">
        <v>818</v>
      </c>
      <c r="B837" s="97"/>
      <c r="C837" s="15" t="s">
        <v>1178</v>
      </c>
      <c r="D837" s="16" t="str">
        <f t="shared" si="63"/>
        <v>004193</v>
      </c>
      <c r="E837" s="17" t="str">
        <f t="shared" si="64"/>
        <v>0004193</v>
      </c>
      <c r="F837" s="18" t="s">
        <v>30</v>
      </c>
      <c r="G837" s="19">
        <v>44544</v>
      </c>
      <c r="H837" s="20" t="s">
        <v>119</v>
      </c>
      <c r="I837" s="27">
        <v>524698</v>
      </c>
      <c r="J837" s="20" t="s">
        <v>32</v>
      </c>
      <c r="K837" s="27">
        <v>52470</v>
      </c>
      <c r="L837" s="98"/>
      <c r="M837" s="99"/>
      <c r="N837" s="100"/>
      <c r="O837" s="46"/>
      <c r="P837" s="47"/>
    </row>
    <row r="838" spans="1:16" ht="14.45" hidden="1" customHeight="1">
      <c r="A838" s="39">
        <v>819</v>
      </c>
      <c r="B838" s="97"/>
      <c r="C838" s="15" t="s">
        <v>1179</v>
      </c>
      <c r="D838" s="16" t="str">
        <f t="shared" si="63"/>
        <v>004122</v>
      </c>
      <c r="E838" s="17" t="str">
        <f t="shared" si="64"/>
        <v>0004122</v>
      </c>
      <c r="F838" s="18" t="s">
        <v>30</v>
      </c>
      <c r="G838" s="19">
        <v>44543</v>
      </c>
      <c r="H838" s="20" t="s">
        <v>119</v>
      </c>
      <c r="I838" s="27">
        <v>1359743</v>
      </c>
      <c r="J838" s="20" t="s">
        <v>32</v>
      </c>
      <c r="K838" s="27">
        <v>135974</v>
      </c>
      <c r="L838" s="98"/>
      <c r="M838" s="99"/>
      <c r="N838" s="100"/>
      <c r="O838" s="46"/>
      <c r="P838" s="47"/>
    </row>
    <row r="839" spans="1:16" ht="14.45" hidden="1" customHeight="1">
      <c r="A839" s="39">
        <v>820</v>
      </c>
      <c r="B839" s="97"/>
      <c r="C839" s="15" t="s">
        <v>1180</v>
      </c>
      <c r="D839" s="16" t="str">
        <f t="shared" si="63"/>
        <v>004120</v>
      </c>
      <c r="E839" s="17" t="str">
        <f t="shared" si="64"/>
        <v>0004120</v>
      </c>
      <c r="F839" s="18" t="s">
        <v>30</v>
      </c>
      <c r="G839" s="19">
        <v>44543</v>
      </c>
      <c r="H839" s="20" t="s">
        <v>119</v>
      </c>
      <c r="I839" s="27">
        <v>3087381</v>
      </c>
      <c r="J839" s="20" t="s">
        <v>32</v>
      </c>
      <c r="K839" s="27">
        <v>308738</v>
      </c>
      <c r="L839" s="98"/>
      <c r="M839" s="99"/>
      <c r="N839" s="100"/>
      <c r="O839" s="46"/>
      <c r="P839" s="47"/>
    </row>
    <row r="840" spans="1:16" ht="14.45" hidden="1" customHeight="1">
      <c r="A840" s="39">
        <v>821</v>
      </c>
      <c r="B840" s="97"/>
      <c r="C840" s="15" t="s">
        <v>1181</v>
      </c>
      <c r="D840" s="16" t="str">
        <f t="shared" si="63"/>
        <v>004121</v>
      </c>
      <c r="E840" s="17" t="str">
        <f t="shared" si="64"/>
        <v>0004121</v>
      </c>
      <c r="F840" s="18" t="s">
        <v>30</v>
      </c>
      <c r="G840" s="19">
        <v>44543</v>
      </c>
      <c r="H840" s="20" t="s">
        <v>119</v>
      </c>
      <c r="I840" s="27">
        <v>2861102</v>
      </c>
      <c r="J840" s="20" t="s">
        <v>32</v>
      </c>
      <c r="K840" s="27">
        <v>286110</v>
      </c>
      <c r="L840" s="98"/>
      <c r="M840" s="99"/>
      <c r="N840" s="100"/>
      <c r="O840" s="46"/>
      <c r="P840" s="47"/>
    </row>
    <row r="841" spans="1:16" ht="14.45" hidden="1" customHeight="1">
      <c r="A841" s="39">
        <v>822</v>
      </c>
      <c r="B841" s="97"/>
      <c r="C841" s="15" t="s">
        <v>1182</v>
      </c>
      <c r="D841" s="16" t="str">
        <f t="shared" si="63"/>
        <v>004107</v>
      </c>
      <c r="E841" s="17" t="str">
        <f t="shared" si="64"/>
        <v>0004107</v>
      </c>
      <c r="F841" s="18" t="s">
        <v>30</v>
      </c>
      <c r="G841" s="19">
        <v>44543</v>
      </c>
      <c r="H841" s="20" t="s">
        <v>119</v>
      </c>
      <c r="I841" s="27">
        <v>2221033</v>
      </c>
      <c r="J841" s="20" t="s">
        <v>32</v>
      </c>
      <c r="K841" s="27">
        <v>222103</v>
      </c>
      <c r="L841" s="98"/>
      <c r="M841" s="99"/>
      <c r="N841" s="100"/>
      <c r="O841" s="46"/>
      <c r="P841" s="47"/>
    </row>
    <row r="842" spans="1:16" ht="14.45" hidden="1" customHeight="1">
      <c r="A842" s="39">
        <v>823</v>
      </c>
      <c r="B842" s="97"/>
      <c r="C842" s="15" t="s">
        <v>1183</v>
      </c>
      <c r="D842" s="16" t="str">
        <f t="shared" si="63"/>
        <v>003725</v>
      </c>
      <c r="E842" s="17" t="str">
        <f t="shared" si="64"/>
        <v>0003725</v>
      </c>
      <c r="F842" s="18" t="s">
        <v>30</v>
      </c>
      <c r="G842" s="19">
        <v>44539</v>
      </c>
      <c r="H842" s="20" t="s">
        <v>119</v>
      </c>
      <c r="I842" s="27">
        <v>1999124</v>
      </c>
      <c r="J842" s="20" t="s">
        <v>32</v>
      </c>
      <c r="K842" s="27">
        <v>199912</v>
      </c>
      <c r="L842" s="98"/>
      <c r="M842" s="99"/>
      <c r="N842" s="100"/>
      <c r="O842" s="46"/>
      <c r="P842" s="47"/>
    </row>
    <row r="843" spans="1:16" ht="14.45" hidden="1" customHeight="1">
      <c r="A843" s="39">
        <v>824</v>
      </c>
      <c r="B843" s="97"/>
      <c r="C843" s="15" t="s">
        <v>1184</v>
      </c>
      <c r="D843" s="16" t="str">
        <f t="shared" si="63"/>
        <v>003334</v>
      </c>
      <c r="E843" s="17" t="str">
        <f t="shared" si="64"/>
        <v>0003334</v>
      </c>
      <c r="F843" s="18" t="s">
        <v>30</v>
      </c>
      <c r="G843" s="19">
        <v>44536</v>
      </c>
      <c r="H843" s="20" t="s">
        <v>119</v>
      </c>
      <c r="I843" s="27">
        <v>1769354</v>
      </c>
      <c r="J843" s="20" t="s">
        <v>32</v>
      </c>
      <c r="K843" s="27">
        <v>176935</v>
      </c>
      <c r="L843" s="98"/>
      <c r="M843" s="99"/>
      <c r="N843" s="100"/>
      <c r="O843" s="46"/>
      <c r="P843" s="47"/>
    </row>
    <row r="844" spans="1:16" ht="14.45" hidden="1" customHeight="1">
      <c r="A844" s="39">
        <v>825</v>
      </c>
      <c r="B844" s="97"/>
      <c r="C844" s="15" t="s">
        <v>1185</v>
      </c>
      <c r="D844" s="16" t="str">
        <f t="shared" si="63"/>
        <v>003580</v>
      </c>
      <c r="E844" s="17" t="str">
        <f t="shared" si="64"/>
        <v>0003580</v>
      </c>
      <c r="F844" s="18" t="s">
        <v>30</v>
      </c>
      <c r="G844" s="19">
        <v>44537</v>
      </c>
      <c r="H844" s="20" t="s">
        <v>119</v>
      </c>
      <c r="I844" s="27">
        <v>2389154</v>
      </c>
      <c r="J844" s="20" t="s">
        <v>32</v>
      </c>
      <c r="K844" s="27">
        <v>238915</v>
      </c>
      <c r="L844" s="98"/>
      <c r="M844" s="99"/>
      <c r="N844" s="100"/>
      <c r="O844" s="46"/>
      <c r="P844" s="47"/>
    </row>
    <row r="845" spans="1:16" ht="14.45" hidden="1" customHeight="1">
      <c r="A845" s="39">
        <v>826</v>
      </c>
      <c r="B845" s="97"/>
      <c r="C845" s="15" t="s">
        <v>1186</v>
      </c>
      <c r="D845" s="16" t="str">
        <f t="shared" si="63"/>
        <v>002687</v>
      </c>
      <c r="E845" s="17" t="str">
        <f t="shared" si="64"/>
        <v>0002687</v>
      </c>
      <c r="F845" s="18" t="s">
        <v>30</v>
      </c>
      <c r="G845" s="19">
        <v>44531</v>
      </c>
      <c r="H845" s="20" t="s">
        <v>119</v>
      </c>
      <c r="I845" s="27">
        <v>2100016</v>
      </c>
      <c r="J845" s="20" t="s">
        <v>32</v>
      </c>
      <c r="K845" s="27">
        <v>210002</v>
      </c>
      <c r="L845" s="98"/>
      <c r="M845" s="99"/>
      <c r="N845" s="100"/>
      <c r="O845" s="46"/>
      <c r="P845" s="47"/>
    </row>
    <row r="846" spans="1:16" ht="14.45" hidden="1" customHeight="1">
      <c r="A846" s="39">
        <v>827</v>
      </c>
      <c r="B846" s="97"/>
      <c r="C846" s="15" t="s">
        <v>1187</v>
      </c>
      <c r="D846" s="16" t="str">
        <f t="shared" si="63"/>
        <v>005617</v>
      </c>
      <c r="E846" s="17" t="str">
        <f t="shared" si="64"/>
        <v>0005617</v>
      </c>
      <c r="F846" s="18" t="s">
        <v>30</v>
      </c>
      <c r="G846" s="19">
        <v>44557</v>
      </c>
      <c r="H846" s="20" t="s">
        <v>119</v>
      </c>
      <c r="I846" s="27">
        <v>1064829</v>
      </c>
      <c r="J846" s="20" t="s">
        <v>32</v>
      </c>
      <c r="K846" s="27">
        <v>106483</v>
      </c>
      <c r="L846" s="98"/>
      <c r="M846" s="99"/>
      <c r="N846" s="100"/>
      <c r="O846" s="46"/>
      <c r="P846" s="47"/>
    </row>
    <row r="847" spans="1:16" ht="14.45" hidden="1" customHeight="1">
      <c r="A847" s="39">
        <v>828</v>
      </c>
      <c r="B847" s="97"/>
      <c r="C847" s="15" t="s">
        <v>1188</v>
      </c>
      <c r="D847" s="16" t="str">
        <f t="shared" si="63"/>
        <v>005497</v>
      </c>
      <c r="E847" s="17" t="str">
        <f t="shared" si="64"/>
        <v>0005497</v>
      </c>
      <c r="F847" s="18" t="s">
        <v>30</v>
      </c>
      <c r="G847" s="19">
        <v>44555</v>
      </c>
      <c r="H847" s="20" t="s">
        <v>119</v>
      </c>
      <c r="I847" s="27">
        <v>1081934</v>
      </c>
      <c r="J847" s="20" t="s">
        <v>32</v>
      </c>
      <c r="K847" s="27">
        <v>108193</v>
      </c>
      <c r="L847" s="98"/>
      <c r="M847" s="99"/>
      <c r="N847" s="100"/>
      <c r="O847" s="46"/>
      <c r="P847" s="47"/>
    </row>
    <row r="848" spans="1:16" ht="14.45" hidden="1" customHeight="1">
      <c r="A848" s="39">
        <v>829</v>
      </c>
      <c r="B848" s="97"/>
      <c r="C848" s="15" t="s">
        <v>1189</v>
      </c>
      <c r="D848" s="16" t="str">
        <f t="shared" si="63"/>
        <v>004130</v>
      </c>
      <c r="E848" s="17" t="str">
        <f t="shared" si="64"/>
        <v>0004130</v>
      </c>
      <c r="F848" s="18" t="s">
        <v>30</v>
      </c>
      <c r="G848" s="19">
        <v>44543</v>
      </c>
      <c r="H848" s="20" t="s">
        <v>119</v>
      </c>
      <c r="I848" s="27">
        <v>4232139</v>
      </c>
      <c r="J848" s="20" t="s">
        <v>32</v>
      </c>
      <c r="K848" s="27">
        <v>423214</v>
      </c>
      <c r="L848" s="98"/>
      <c r="M848" s="99"/>
      <c r="N848" s="100"/>
      <c r="O848" s="46"/>
      <c r="P848" s="47"/>
    </row>
    <row r="849" spans="1:16" ht="14.45" hidden="1" customHeight="1">
      <c r="A849" s="39">
        <v>830</v>
      </c>
      <c r="B849" s="97"/>
      <c r="C849" s="15" t="s">
        <v>1190</v>
      </c>
      <c r="D849" s="16" t="str">
        <f t="shared" si="63"/>
        <v>004119</v>
      </c>
      <c r="E849" s="17" t="str">
        <f t="shared" si="64"/>
        <v>0004119</v>
      </c>
      <c r="F849" s="18" t="s">
        <v>30</v>
      </c>
      <c r="G849" s="19">
        <v>44543</v>
      </c>
      <c r="H849" s="20" t="s">
        <v>119</v>
      </c>
      <c r="I849" s="27">
        <v>1970562</v>
      </c>
      <c r="J849" s="20" t="s">
        <v>32</v>
      </c>
      <c r="K849" s="27">
        <v>197056</v>
      </c>
      <c r="L849" s="98"/>
      <c r="M849" s="99"/>
      <c r="N849" s="100"/>
      <c r="O849" s="46"/>
      <c r="P849" s="47"/>
    </row>
    <row r="850" spans="1:16" ht="14.45" hidden="1" customHeight="1">
      <c r="A850" s="39">
        <v>831</v>
      </c>
      <c r="B850" s="97"/>
      <c r="C850" s="15" t="s">
        <v>1191</v>
      </c>
      <c r="D850" s="16" t="str">
        <f t="shared" si="63"/>
        <v>003579</v>
      </c>
      <c r="E850" s="17" t="str">
        <f t="shared" si="64"/>
        <v>0003579</v>
      </c>
      <c r="F850" s="18" t="s">
        <v>30</v>
      </c>
      <c r="G850" s="19">
        <v>44537</v>
      </c>
      <c r="H850" s="20" t="s">
        <v>119</v>
      </c>
      <c r="I850" s="27">
        <v>7430539</v>
      </c>
      <c r="J850" s="20" t="s">
        <v>32</v>
      </c>
      <c r="K850" s="27">
        <v>743054</v>
      </c>
      <c r="L850" s="98"/>
      <c r="M850" s="99"/>
      <c r="N850" s="100"/>
      <c r="O850" s="46"/>
      <c r="P850" s="47"/>
    </row>
    <row r="851" spans="1:16" ht="14.45" hidden="1" customHeight="1">
      <c r="A851" s="39">
        <v>832</v>
      </c>
      <c r="B851" s="97"/>
      <c r="C851" s="15" t="s">
        <v>1192</v>
      </c>
      <c r="D851" s="16" t="str">
        <f t="shared" si="63"/>
        <v>004123</v>
      </c>
      <c r="E851" s="17" t="str">
        <f t="shared" si="64"/>
        <v>0004123</v>
      </c>
      <c r="F851" s="18" t="s">
        <v>30</v>
      </c>
      <c r="G851" s="19">
        <v>44543</v>
      </c>
      <c r="H851" s="20" t="s">
        <v>119</v>
      </c>
      <c r="I851" s="27">
        <v>807741</v>
      </c>
      <c r="J851" s="20" t="s">
        <v>32</v>
      </c>
      <c r="K851" s="27">
        <v>80774</v>
      </c>
      <c r="L851" s="98"/>
      <c r="M851" s="99"/>
      <c r="N851" s="100"/>
      <c r="O851" s="46"/>
      <c r="P851" s="47"/>
    </row>
    <row r="852" spans="1:16" ht="14.45" hidden="1" customHeight="1">
      <c r="A852" s="39">
        <v>833</v>
      </c>
      <c r="B852" s="97"/>
      <c r="C852" s="15" t="s">
        <v>1193</v>
      </c>
      <c r="D852" s="16" t="str">
        <f t="shared" ref="D852:D914" si="67">RIGHT(C852,6)</f>
        <v>004125</v>
      </c>
      <c r="E852" s="17" t="str">
        <f t="shared" ref="E852:E915" si="68">TEXT(D852,"0000000")</f>
        <v>0004125</v>
      </c>
      <c r="F852" s="18" t="s">
        <v>30</v>
      </c>
      <c r="G852" s="19">
        <v>44543</v>
      </c>
      <c r="H852" s="20" t="s">
        <v>119</v>
      </c>
      <c r="I852" s="27">
        <v>4880337</v>
      </c>
      <c r="J852" s="20" t="s">
        <v>32</v>
      </c>
      <c r="K852" s="27">
        <v>488034</v>
      </c>
      <c r="L852" s="98"/>
      <c r="M852" s="99"/>
      <c r="N852" s="100"/>
      <c r="O852" s="46"/>
      <c r="P852" s="47"/>
    </row>
    <row r="853" spans="1:16" ht="14.45" hidden="1" customHeight="1">
      <c r="A853" s="39">
        <v>834</v>
      </c>
      <c r="B853" s="97"/>
      <c r="C853" s="15" t="s">
        <v>1194</v>
      </c>
      <c r="D853" s="16" t="str">
        <f t="shared" si="67"/>
        <v>004114</v>
      </c>
      <c r="E853" s="17" t="str">
        <f t="shared" si="68"/>
        <v>0004114</v>
      </c>
      <c r="F853" s="18" t="s">
        <v>30</v>
      </c>
      <c r="G853" s="19">
        <v>44543</v>
      </c>
      <c r="H853" s="20" t="s">
        <v>119</v>
      </c>
      <c r="I853" s="27">
        <v>2021261</v>
      </c>
      <c r="J853" s="20" t="s">
        <v>32</v>
      </c>
      <c r="K853" s="27">
        <v>202126</v>
      </c>
      <c r="L853" s="98"/>
      <c r="M853" s="99"/>
      <c r="N853" s="100"/>
      <c r="O853" s="46"/>
      <c r="P853" s="47"/>
    </row>
    <row r="854" spans="1:16" ht="14.45" hidden="1" customHeight="1">
      <c r="A854" s="39">
        <v>835</v>
      </c>
      <c r="B854" s="97"/>
      <c r="C854" s="15" t="s">
        <v>1195</v>
      </c>
      <c r="D854" s="16" t="str">
        <f t="shared" si="67"/>
        <v>002929</v>
      </c>
      <c r="E854" s="17" t="str">
        <f t="shared" si="68"/>
        <v>0002929</v>
      </c>
      <c r="F854" s="18" t="s">
        <v>30</v>
      </c>
      <c r="G854" s="19">
        <v>44532</v>
      </c>
      <c r="H854" s="20" t="s">
        <v>119</v>
      </c>
      <c r="I854" s="27">
        <v>2445325</v>
      </c>
      <c r="J854" s="20" t="s">
        <v>32</v>
      </c>
      <c r="K854" s="27">
        <v>244533</v>
      </c>
      <c r="L854" s="98"/>
      <c r="M854" s="99"/>
      <c r="N854" s="100"/>
      <c r="O854" s="46"/>
      <c r="P854" s="47"/>
    </row>
    <row r="855" spans="1:16" ht="14.45" hidden="1" customHeight="1">
      <c r="A855" s="39">
        <v>836</v>
      </c>
      <c r="B855" s="97"/>
      <c r="C855" s="15" t="s">
        <v>1196</v>
      </c>
      <c r="D855" s="16" t="str">
        <f t="shared" si="67"/>
        <v>005658</v>
      </c>
      <c r="E855" s="17" t="str">
        <f t="shared" si="68"/>
        <v>0005658</v>
      </c>
      <c r="F855" s="18" t="s">
        <v>30</v>
      </c>
      <c r="G855" s="19">
        <v>44558</v>
      </c>
      <c r="H855" s="20" t="s">
        <v>119</v>
      </c>
      <c r="I855" s="27">
        <v>3141822</v>
      </c>
      <c r="J855" s="20" t="s">
        <v>32</v>
      </c>
      <c r="K855" s="27">
        <v>314182</v>
      </c>
      <c r="L855" s="98"/>
      <c r="M855" s="99"/>
      <c r="N855" s="100"/>
      <c r="O855" s="46"/>
      <c r="P855" s="47"/>
    </row>
    <row r="856" spans="1:16" ht="14.45" hidden="1" customHeight="1">
      <c r="A856" s="39">
        <v>837</v>
      </c>
      <c r="B856" s="97"/>
      <c r="C856" s="15" t="s">
        <v>1197</v>
      </c>
      <c r="D856" s="16" t="str">
        <f t="shared" si="67"/>
        <v>005101</v>
      </c>
      <c r="E856" s="17" t="str">
        <f t="shared" si="68"/>
        <v>0005101</v>
      </c>
      <c r="F856" s="18" t="s">
        <v>30</v>
      </c>
      <c r="G856" s="19">
        <v>44552</v>
      </c>
      <c r="H856" s="20" t="s">
        <v>119</v>
      </c>
      <c r="I856" s="27">
        <v>3444964</v>
      </c>
      <c r="J856" s="20" t="s">
        <v>32</v>
      </c>
      <c r="K856" s="27">
        <v>344496</v>
      </c>
      <c r="L856" s="98"/>
      <c r="M856" s="99"/>
      <c r="N856" s="100"/>
      <c r="O856" s="46"/>
      <c r="P856" s="47"/>
    </row>
    <row r="857" spans="1:16" ht="14.45" hidden="1" customHeight="1">
      <c r="A857" s="39">
        <v>838</v>
      </c>
      <c r="B857" s="97"/>
      <c r="C857" s="15" t="s">
        <v>1198</v>
      </c>
      <c r="D857" s="16" t="str">
        <f t="shared" si="67"/>
        <v>004512</v>
      </c>
      <c r="E857" s="17" t="str">
        <f t="shared" si="68"/>
        <v>0004512</v>
      </c>
      <c r="F857" s="18" t="s">
        <v>30</v>
      </c>
      <c r="G857" s="19">
        <v>44545</v>
      </c>
      <c r="H857" s="20" t="s">
        <v>119</v>
      </c>
      <c r="I857" s="27">
        <v>1173960</v>
      </c>
      <c r="J857" s="20" t="s">
        <v>32</v>
      </c>
      <c r="K857" s="27">
        <v>117396</v>
      </c>
      <c r="L857" s="98"/>
      <c r="M857" s="99"/>
      <c r="N857" s="100"/>
      <c r="O857" s="46"/>
      <c r="P857" s="47"/>
    </row>
    <row r="858" spans="1:16" ht="14.45" hidden="1" customHeight="1">
      <c r="A858" s="39">
        <v>839</v>
      </c>
      <c r="B858" s="97"/>
      <c r="C858" s="15" t="s">
        <v>1199</v>
      </c>
      <c r="D858" s="16" t="str">
        <f t="shared" si="67"/>
        <v>004713</v>
      </c>
      <c r="E858" s="17" t="str">
        <f t="shared" si="68"/>
        <v>0004713</v>
      </c>
      <c r="F858" s="18" t="s">
        <v>30</v>
      </c>
      <c r="G858" s="19">
        <v>44548</v>
      </c>
      <c r="H858" s="20" t="s">
        <v>119</v>
      </c>
      <c r="I858" s="27">
        <v>885170</v>
      </c>
      <c r="J858" s="20" t="s">
        <v>32</v>
      </c>
      <c r="K858" s="27">
        <v>88517</v>
      </c>
      <c r="L858" s="98"/>
      <c r="M858" s="99"/>
      <c r="N858" s="100"/>
      <c r="O858" s="46"/>
      <c r="P858" s="47"/>
    </row>
    <row r="859" spans="1:16" ht="14.45" hidden="1" customHeight="1">
      <c r="A859" s="39">
        <v>840</v>
      </c>
      <c r="B859" s="97"/>
      <c r="C859" s="15" t="s">
        <v>1200</v>
      </c>
      <c r="D859" s="16" t="str">
        <f t="shared" si="67"/>
        <v>004566</v>
      </c>
      <c r="E859" s="17" t="str">
        <f t="shared" si="68"/>
        <v>0004566</v>
      </c>
      <c r="F859" s="18" t="s">
        <v>30</v>
      </c>
      <c r="G859" s="19">
        <v>44546</v>
      </c>
      <c r="H859" s="20" t="s">
        <v>119</v>
      </c>
      <c r="I859" s="27">
        <v>3512621</v>
      </c>
      <c r="J859" s="20" t="s">
        <v>32</v>
      </c>
      <c r="K859" s="27">
        <v>351262</v>
      </c>
      <c r="L859" s="98"/>
      <c r="M859" s="99"/>
      <c r="N859" s="100"/>
      <c r="O859" s="46"/>
      <c r="P859" s="47"/>
    </row>
    <row r="860" spans="1:16" ht="14.45" hidden="1" customHeight="1">
      <c r="A860" s="39">
        <v>841</v>
      </c>
      <c r="B860" s="97"/>
      <c r="C860" s="15" t="s">
        <v>1201</v>
      </c>
      <c r="D860" s="16" t="str">
        <f t="shared" si="67"/>
        <v>004116</v>
      </c>
      <c r="E860" s="17" t="str">
        <f t="shared" si="68"/>
        <v>0004116</v>
      </c>
      <c r="F860" s="18" t="s">
        <v>30</v>
      </c>
      <c r="G860" s="19">
        <v>44543</v>
      </c>
      <c r="H860" s="20" t="s">
        <v>119</v>
      </c>
      <c r="I860" s="27">
        <v>807741</v>
      </c>
      <c r="J860" s="20" t="s">
        <v>32</v>
      </c>
      <c r="K860" s="27">
        <v>80774</v>
      </c>
      <c r="L860" s="98"/>
      <c r="M860" s="99"/>
      <c r="N860" s="100"/>
      <c r="O860" s="46"/>
      <c r="P860" s="47"/>
    </row>
    <row r="861" spans="1:16" ht="14.45" hidden="1" customHeight="1">
      <c r="A861" s="39">
        <v>842</v>
      </c>
      <c r="B861" s="97"/>
      <c r="C861" s="15" t="s">
        <v>1202</v>
      </c>
      <c r="D861" s="16" t="str">
        <f t="shared" si="67"/>
        <v>004109</v>
      </c>
      <c r="E861" s="17" t="str">
        <f t="shared" si="68"/>
        <v>0004109</v>
      </c>
      <c r="F861" s="18" t="s">
        <v>30</v>
      </c>
      <c r="G861" s="19">
        <v>44543</v>
      </c>
      <c r="H861" s="20" t="s">
        <v>119</v>
      </c>
      <c r="I861" s="27">
        <v>3191533</v>
      </c>
      <c r="J861" s="20" t="s">
        <v>32</v>
      </c>
      <c r="K861" s="27">
        <v>319153</v>
      </c>
      <c r="L861" s="98"/>
      <c r="M861" s="99"/>
      <c r="N861" s="100"/>
      <c r="O861" s="46"/>
      <c r="P861" s="47"/>
    </row>
    <row r="862" spans="1:16" ht="14.45" hidden="1" customHeight="1">
      <c r="A862" s="39">
        <v>843</v>
      </c>
      <c r="B862" s="97"/>
      <c r="C862" s="15" t="s">
        <v>1203</v>
      </c>
      <c r="D862" s="16" t="str">
        <f t="shared" si="67"/>
        <v>004135</v>
      </c>
      <c r="E862" s="17" t="str">
        <f t="shared" si="68"/>
        <v>0004135</v>
      </c>
      <c r="F862" s="18" t="s">
        <v>30</v>
      </c>
      <c r="G862" s="19">
        <v>44543</v>
      </c>
      <c r="H862" s="20" t="s">
        <v>119</v>
      </c>
      <c r="I862" s="27">
        <v>4880337</v>
      </c>
      <c r="J862" s="20" t="s">
        <v>32</v>
      </c>
      <c r="K862" s="27">
        <v>488034</v>
      </c>
      <c r="L862" s="98"/>
      <c r="M862" s="99"/>
      <c r="N862" s="100"/>
      <c r="O862" s="46"/>
      <c r="P862" s="47"/>
    </row>
    <row r="863" spans="1:16" ht="14.45" hidden="1" customHeight="1">
      <c r="A863" s="39">
        <v>844</v>
      </c>
      <c r="B863" s="97"/>
      <c r="C863" s="15" t="s">
        <v>1204</v>
      </c>
      <c r="D863" s="16" t="str">
        <f t="shared" si="67"/>
        <v>004117</v>
      </c>
      <c r="E863" s="17" t="str">
        <f t="shared" si="68"/>
        <v>0004117</v>
      </c>
      <c r="F863" s="18" t="s">
        <v>30</v>
      </c>
      <c r="G863" s="19">
        <v>44543</v>
      </c>
      <c r="H863" s="20" t="s">
        <v>119</v>
      </c>
      <c r="I863" s="27">
        <v>1359743</v>
      </c>
      <c r="J863" s="20" t="s">
        <v>32</v>
      </c>
      <c r="K863" s="27">
        <v>135974</v>
      </c>
      <c r="L863" s="98"/>
      <c r="M863" s="99"/>
      <c r="N863" s="100"/>
      <c r="O863" s="46"/>
      <c r="P863" s="47"/>
    </row>
    <row r="864" spans="1:16" ht="14.45" hidden="1" customHeight="1">
      <c r="A864" s="39">
        <v>845</v>
      </c>
      <c r="B864" s="97"/>
      <c r="C864" s="15" t="s">
        <v>1205</v>
      </c>
      <c r="D864" s="16" t="str">
        <f t="shared" si="67"/>
        <v>003331</v>
      </c>
      <c r="E864" s="17" t="str">
        <f t="shared" si="68"/>
        <v>0003331</v>
      </c>
      <c r="F864" s="18" t="s">
        <v>30</v>
      </c>
      <c r="G864" s="19">
        <v>44536</v>
      </c>
      <c r="H864" s="20" t="s">
        <v>119</v>
      </c>
      <c r="I864" s="27">
        <v>1807323</v>
      </c>
      <c r="J864" s="20" t="s">
        <v>32</v>
      </c>
      <c r="K864" s="27">
        <v>180732</v>
      </c>
      <c r="L864" s="98"/>
      <c r="M864" s="99"/>
      <c r="N864" s="100"/>
      <c r="O864" s="46"/>
      <c r="P864" s="47"/>
    </row>
    <row r="865" spans="1:16" ht="14.45" hidden="1" customHeight="1">
      <c r="A865" s="39">
        <v>846</v>
      </c>
      <c r="B865" s="97"/>
      <c r="C865" s="15" t="s">
        <v>1206</v>
      </c>
      <c r="D865" s="16" t="str">
        <f t="shared" si="67"/>
        <v>003724</v>
      </c>
      <c r="E865" s="17" t="str">
        <f t="shared" si="68"/>
        <v>0003724</v>
      </c>
      <c r="F865" s="18" t="s">
        <v>30</v>
      </c>
      <c r="G865" s="19">
        <v>44539</v>
      </c>
      <c r="H865" s="20" t="s">
        <v>119</v>
      </c>
      <c r="I865" s="27">
        <v>1174232</v>
      </c>
      <c r="J865" s="20" t="s">
        <v>32</v>
      </c>
      <c r="K865" s="27">
        <v>117423</v>
      </c>
      <c r="L865" s="98"/>
      <c r="M865" s="99"/>
      <c r="N865" s="100"/>
      <c r="O865" s="46"/>
      <c r="P865" s="47"/>
    </row>
    <row r="866" spans="1:16" ht="14.45" hidden="1" customHeight="1">
      <c r="A866" s="39">
        <v>847</v>
      </c>
      <c r="B866" s="97"/>
      <c r="C866" s="15" t="s">
        <v>1207</v>
      </c>
      <c r="D866" s="16" t="str">
        <f t="shared" si="67"/>
        <v>003694</v>
      </c>
      <c r="E866" s="17" t="str">
        <f t="shared" si="68"/>
        <v>0003694</v>
      </c>
      <c r="F866" s="18" t="s">
        <v>30</v>
      </c>
      <c r="G866" s="19">
        <v>44538</v>
      </c>
      <c r="H866" s="20" t="s">
        <v>119</v>
      </c>
      <c r="I866" s="27">
        <v>2274162</v>
      </c>
      <c r="J866" s="20" t="s">
        <v>32</v>
      </c>
      <c r="K866" s="27">
        <v>227416</v>
      </c>
      <c r="L866" s="98"/>
      <c r="M866" s="99"/>
      <c r="N866" s="100"/>
      <c r="O866" s="46"/>
      <c r="P866" s="47"/>
    </row>
    <row r="867" spans="1:16" ht="14.45" hidden="1" customHeight="1">
      <c r="A867" s="39">
        <v>848</v>
      </c>
      <c r="B867" s="97"/>
      <c r="C867" s="15" t="s">
        <v>1208</v>
      </c>
      <c r="D867" s="16" t="str">
        <f t="shared" si="67"/>
        <v>003125</v>
      </c>
      <c r="E867" s="17" t="str">
        <f t="shared" si="68"/>
        <v>0003125</v>
      </c>
      <c r="F867" s="18" t="s">
        <v>30</v>
      </c>
      <c r="G867" s="19">
        <v>44533</v>
      </c>
      <c r="H867" s="20" t="s">
        <v>119</v>
      </c>
      <c r="I867" s="27">
        <v>4846621</v>
      </c>
      <c r="J867" s="20" t="s">
        <v>32</v>
      </c>
      <c r="K867" s="27">
        <v>484662</v>
      </c>
      <c r="L867" s="98"/>
      <c r="M867" s="99"/>
      <c r="N867" s="100"/>
      <c r="O867" s="46"/>
      <c r="P867" s="47"/>
    </row>
    <row r="868" spans="1:16" ht="14.45" hidden="1" customHeight="1">
      <c r="A868" s="39">
        <v>849</v>
      </c>
      <c r="B868" s="97"/>
      <c r="C868" s="15" t="s">
        <v>1209</v>
      </c>
      <c r="D868" s="16" t="str">
        <f t="shared" si="67"/>
        <v>002692</v>
      </c>
      <c r="E868" s="17" t="str">
        <f t="shared" si="68"/>
        <v>0002692</v>
      </c>
      <c r="F868" s="18" t="s">
        <v>30</v>
      </c>
      <c r="G868" s="19">
        <v>44531</v>
      </c>
      <c r="H868" s="20" t="s">
        <v>119</v>
      </c>
      <c r="I868" s="27">
        <v>2086778</v>
      </c>
      <c r="J868" s="20" t="s">
        <v>32</v>
      </c>
      <c r="K868" s="27">
        <v>208678</v>
      </c>
      <c r="L868" s="98"/>
      <c r="M868" s="99"/>
      <c r="N868" s="100"/>
      <c r="O868" s="46"/>
      <c r="P868" s="47"/>
    </row>
    <row r="869" spans="1:16" ht="14.45" hidden="1" customHeight="1">
      <c r="A869" s="39">
        <v>850</v>
      </c>
      <c r="B869" s="97"/>
      <c r="C869" s="15" t="s">
        <v>1210</v>
      </c>
      <c r="D869" s="16" t="str">
        <f t="shared" si="67"/>
        <v>005499</v>
      </c>
      <c r="E869" s="17" t="str">
        <f t="shared" si="68"/>
        <v>0005499</v>
      </c>
      <c r="F869" s="18" t="s">
        <v>30</v>
      </c>
      <c r="G869" s="19">
        <v>44557</v>
      </c>
      <c r="H869" s="20" t="s">
        <v>119</v>
      </c>
      <c r="I869" s="27">
        <v>3441697</v>
      </c>
      <c r="J869" s="20" t="s">
        <v>32</v>
      </c>
      <c r="K869" s="27">
        <v>344170</v>
      </c>
      <c r="L869" s="98"/>
      <c r="M869" s="99"/>
      <c r="N869" s="100"/>
      <c r="O869" s="46"/>
      <c r="P869" s="47"/>
    </row>
    <row r="870" spans="1:16" ht="14.45" hidden="1" customHeight="1">
      <c r="A870" s="39">
        <v>851</v>
      </c>
      <c r="B870" s="97"/>
      <c r="C870" s="15" t="s">
        <v>1211</v>
      </c>
      <c r="D870" s="16" t="str">
        <f t="shared" si="67"/>
        <v>004110</v>
      </c>
      <c r="E870" s="17" t="str">
        <f t="shared" si="68"/>
        <v>0004110</v>
      </c>
      <c r="F870" s="18" t="s">
        <v>30</v>
      </c>
      <c r="G870" s="19">
        <v>44543</v>
      </c>
      <c r="H870" s="20" t="s">
        <v>119</v>
      </c>
      <c r="I870" s="27">
        <v>1083742</v>
      </c>
      <c r="J870" s="20" t="s">
        <v>32</v>
      </c>
      <c r="K870" s="27">
        <v>108374</v>
      </c>
      <c r="L870" s="98"/>
      <c r="M870" s="99"/>
      <c r="N870" s="100"/>
      <c r="O870" s="46"/>
      <c r="P870" s="47"/>
    </row>
    <row r="871" spans="1:16" ht="14.45" hidden="1" customHeight="1">
      <c r="A871" s="39">
        <v>852</v>
      </c>
      <c r="B871" s="97"/>
      <c r="C871" s="15" t="s">
        <v>1212</v>
      </c>
      <c r="D871" s="16" t="str">
        <f t="shared" si="67"/>
        <v>004132</v>
      </c>
      <c r="E871" s="17" t="str">
        <f t="shared" si="68"/>
        <v>0004132</v>
      </c>
      <c r="F871" s="18" t="s">
        <v>30</v>
      </c>
      <c r="G871" s="19">
        <v>44543</v>
      </c>
      <c r="H871" s="20" t="s">
        <v>119</v>
      </c>
      <c r="I871" s="27">
        <v>636024</v>
      </c>
      <c r="J871" s="20" t="s">
        <v>32</v>
      </c>
      <c r="K871" s="27">
        <v>63602</v>
      </c>
      <c r="L871" s="98"/>
      <c r="M871" s="99"/>
      <c r="N871" s="100"/>
      <c r="O871" s="46"/>
      <c r="P871" s="47"/>
    </row>
    <row r="872" spans="1:16" ht="14.45" hidden="1" customHeight="1">
      <c r="A872" s="39">
        <v>853</v>
      </c>
      <c r="B872" s="97"/>
      <c r="C872" s="15" t="s">
        <v>1213</v>
      </c>
      <c r="D872" s="16" t="str">
        <f t="shared" si="67"/>
        <v>002691</v>
      </c>
      <c r="E872" s="17" t="str">
        <f t="shared" si="68"/>
        <v>0002691</v>
      </c>
      <c r="F872" s="18" t="s">
        <v>30</v>
      </c>
      <c r="G872" s="19">
        <v>44531</v>
      </c>
      <c r="H872" s="20" t="s">
        <v>119</v>
      </c>
      <c r="I872" s="27">
        <v>1627690</v>
      </c>
      <c r="J872" s="20" t="s">
        <v>32</v>
      </c>
      <c r="K872" s="27">
        <v>162769</v>
      </c>
      <c r="L872" s="98"/>
      <c r="M872" s="99"/>
      <c r="N872" s="100"/>
      <c r="O872" s="46"/>
      <c r="P872" s="47"/>
    </row>
    <row r="873" spans="1:16" ht="14.45" hidden="1" customHeight="1">
      <c r="A873" s="39">
        <v>854</v>
      </c>
      <c r="B873" s="97"/>
      <c r="C873" s="15" t="s">
        <v>1214</v>
      </c>
      <c r="D873" s="16" t="str">
        <f t="shared" si="67"/>
        <v>004751</v>
      </c>
      <c r="E873" s="17" t="str">
        <f t="shared" si="68"/>
        <v>0004751</v>
      </c>
      <c r="F873" s="18" t="s">
        <v>30</v>
      </c>
      <c r="G873" s="19">
        <v>44550</v>
      </c>
      <c r="H873" s="20" t="s">
        <v>119</v>
      </c>
      <c r="I873" s="27">
        <v>1542233</v>
      </c>
      <c r="J873" s="20" t="s">
        <v>32</v>
      </c>
      <c r="K873" s="27">
        <v>154223</v>
      </c>
      <c r="L873" s="98"/>
      <c r="M873" s="99"/>
      <c r="N873" s="100"/>
      <c r="O873" s="46"/>
      <c r="P873" s="47"/>
    </row>
    <row r="874" spans="1:16" ht="14.45" hidden="1" customHeight="1">
      <c r="A874" s="39">
        <v>855</v>
      </c>
      <c r="B874" s="97"/>
      <c r="C874" s="15" t="s">
        <v>1215</v>
      </c>
      <c r="D874" s="16" t="str">
        <f t="shared" si="67"/>
        <v>004907</v>
      </c>
      <c r="E874" s="17" t="str">
        <f t="shared" si="68"/>
        <v>0004907</v>
      </c>
      <c r="F874" s="18" t="s">
        <v>30</v>
      </c>
      <c r="G874" s="19">
        <v>44551</v>
      </c>
      <c r="H874" s="20" t="s">
        <v>119</v>
      </c>
      <c r="I874" s="27">
        <v>855147</v>
      </c>
      <c r="J874" s="20" t="s">
        <v>32</v>
      </c>
      <c r="K874" s="27">
        <v>85515</v>
      </c>
      <c r="L874" s="98"/>
      <c r="M874" s="99"/>
      <c r="N874" s="100"/>
      <c r="O874" s="46"/>
      <c r="P874" s="47"/>
    </row>
    <row r="875" spans="1:16" ht="14.45" hidden="1" customHeight="1">
      <c r="A875" s="39">
        <v>856</v>
      </c>
      <c r="B875" s="97"/>
      <c r="C875" s="15" t="s">
        <v>1216</v>
      </c>
      <c r="D875" s="16" t="str">
        <f t="shared" si="67"/>
        <v>004133</v>
      </c>
      <c r="E875" s="17" t="str">
        <f t="shared" si="68"/>
        <v>0004133</v>
      </c>
      <c r="F875" s="18" t="s">
        <v>30</v>
      </c>
      <c r="G875" s="19">
        <v>44543</v>
      </c>
      <c r="H875" s="20" t="s">
        <v>119</v>
      </c>
      <c r="I875" s="27">
        <v>1180290</v>
      </c>
      <c r="J875" s="20" t="s">
        <v>32</v>
      </c>
      <c r="K875" s="27">
        <v>118029</v>
      </c>
      <c r="L875" s="98"/>
      <c r="M875" s="99"/>
      <c r="N875" s="100"/>
      <c r="O875" s="46"/>
      <c r="P875" s="47"/>
    </row>
    <row r="876" spans="1:16" ht="14.45" hidden="1" customHeight="1">
      <c r="A876" s="39">
        <v>857</v>
      </c>
      <c r="B876" s="97"/>
      <c r="C876" s="15" t="s">
        <v>1217</v>
      </c>
      <c r="D876" s="16" t="str">
        <f t="shared" si="67"/>
        <v>004131</v>
      </c>
      <c r="E876" s="17" t="str">
        <f t="shared" si="68"/>
        <v>0004131</v>
      </c>
      <c r="F876" s="18" t="s">
        <v>30</v>
      </c>
      <c r="G876" s="19">
        <v>44543</v>
      </c>
      <c r="H876" s="20" t="s">
        <v>119</v>
      </c>
      <c r="I876" s="27">
        <v>2021261</v>
      </c>
      <c r="J876" s="20" t="s">
        <v>32</v>
      </c>
      <c r="K876" s="27">
        <v>202126</v>
      </c>
      <c r="L876" s="98"/>
      <c r="M876" s="99"/>
      <c r="N876" s="100"/>
      <c r="O876" s="46"/>
      <c r="P876" s="47"/>
    </row>
    <row r="877" spans="1:16" ht="14.45" hidden="1" customHeight="1">
      <c r="A877" s="39">
        <v>858</v>
      </c>
      <c r="B877" s="97"/>
      <c r="C877" s="15" t="s">
        <v>1218</v>
      </c>
      <c r="D877" s="16" t="str">
        <f t="shared" si="67"/>
        <v>004194</v>
      </c>
      <c r="E877" s="17" t="str">
        <f t="shared" si="68"/>
        <v>0004194</v>
      </c>
      <c r="F877" s="18" t="s">
        <v>30</v>
      </c>
      <c r="G877" s="19">
        <v>44544</v>
      </c>
      <c r="H877" s="20" t="s">
        <v>119</v>
      </c>
      <c r="I877" s="27">
        <v>556633</v>
      </c>
      <c r="J877" s="20" t="s">
        <v>32</v>
      </c>
      <c r="K877" s="27">
        <v>55663</v>
      </c>
      <c r="L877" s="98"/>
      <c r="M877" s="99"/>
      <c r="N877" s="100"/>
      <c r="O877" s="46"/>
      <c r="P877" s="47"/>
    </row>
    <row r="878" spans="1:16" ht="14.45" hidden="1" customHeight="1">
      <c r="A878" s="39">
        <v>859</v>
      </c>
      <c r="B878" s="97"/>
      <c r="C878" s="15" t="s">
        <v>1219</v>
      </c>
      <c r="D878" s="16" t="str">
        <f t="shared" si="67"/>
        <v>004126</v>
      </c>
      <c r="E878" s="17" t="str">
        <f t="shared" si="68"/>
        <v>0004126</v>
      </c>
      <c r="F878" s="18" t="s">
        <v>30</v>
      </c>
      <c r="G878" s="19">
        <v>44543</v>
      </c>
      <c r="H878" s="20" t="s">
        <v>119</v>
      </c>
      <c r="I878" s="27">
        <v>4880337</v>
      </c>
      <c r="J878" s="20" t="s">
        <v>32</v>
      </c>
      <c r="K878" s="27">
        <v>488034</v>
      </c>
      <c r="L878" s="98"/>
      <c r="M878" s="99"/>
      <c r="N878" s="100"/>
      <c r="O878" s="46"/>
      <c r="P878" s="47"/>
    </row>
    <row r="879" spans="1:16" ht="14.45" hidden="1" customHeight="1">
      <c r="A879" s="40">
        <v>860</v>
      </c>
      <c r="B879" s="101"/>
      <c r="C879" s="15" t="s">
        <v>1220</v>
      </c>
      <c r="D879" s="16" t="str">
        <f t="shared" si="67"/>
        <v>002833</v>
      </c>
      <c r="E879" s="17" t="str">
        <f t="shared" si="68"/>
        <v>0002833</v>
      </c>
      <c r="F879" s="18" t="s">
        <v>30</v>
      </c>
      <c r="G879" s="19">
        <v>44532</v>
      </c>
      <c r="H879" s="20" t="s">
        <v>119</v>
      </c>
      <c r="I879" s="27">
        <v>2322771</v>
      </c>
      <c r="J879" s="20" t="s">
        <v>32</v>
      </c>
      <c r="K879" s="27">
        <v>232277</v>
      </c>
      <c r="L879" s="102"/>
      <c r="M879" s="103"/>
      <c r="N879" s="104"/>
      <c r="O879" s="48"/>
      <c r="P879" s="49"/>
    </row>
    <row r="880" spans="1:16" ht="16.149999999999999" hidden="1" customHeight="1">
      <c r="A880" s="23">
        <v>861</v>
      </c>
      <c r="B880" s="23" t="s">
        <v>1221</v>
      </c>
      <c r="C880" s="15" t="s">
        <v>1222</v>
      </c>
      <c r="D880" s="16" t="str">
        <f t="shared" si="67"/>
        <v>005618</v>
      </c>
      <c r="E880" s="17" t="str">
        <f t="shared" si="68"/>
        <v>0005618</v>
      </c>
      <c r="F880" s="18" t="s">
        <v>30</v>
      </c>
      <c r="G880" s="19">
        <v>44557</v>
      </c>
      <c r="H880" s="20" t="s">
        <v>119</v>
      </c>
      <c r="I880" s="27">
        <v>1938050</v>
      </c>
      <c r="J880" s="20" t="s">
        <v>32</v>
      </c>
      <c r="K880" s="27">
        <v>193805</v>
      </c>
      <c r="L880" s="105">
        <v>1744245</v>
      </c>
      <c r="M880" s="106"/>
      <c r="N880" s="107"/>
      <c r="O880" s="36" t="s">
        <v>1153</v>
      </c>
      <c r="P880" s="37"/>
    </row>
    <row r="881" spans="1:16" ht="14.45" hidden="1" customHeight="1">
      <c r="A881" s="38">
        <v>862</v>
      </c>
      <c r="B881" s="93" t="s">
        <v>1223</v>
      </c>
      <c r="C881" s="15" t="s">
        <v>1224</v>
      </c>
      <c r="D881" s="16" t="str">
        <f>RIGHT(C881,5)</f>
        <v>49507</v>
      </c>
      <c r="E881" s="17" t="str">
        <f t="shared" si="68"/>
        <v>0049507</v>
      </c>
      <c r="F881" s="18" t="s">
        <v>30</v>
      </c>
      <c r="G881" s="19">
        <v>44559</v>
      </c>
      <c r="H881" s="20" t="s">
        <v>1225</v>
      </c>
      <c r="I881" s="27">
        <v>-273031</v>
      </c>
      <c r="J881" s="20" t="s">
        <v>32</v>
      </c>
      <c r="K881" s="27">
        <v>-27303</v>
      </c>
      <c r="L881" s="94">
        <v>-5869928</v>
      </c>
      <c r="M881" s="95"/>
      <c r="N881" s="96"/>
      <c r="O881" s="44" t="s">
        <v>1153</v>
      </c>
      <c r="P881" s="45"/>
    </row>
    <row r="882" spans="1:16" ht="14.45" hidden="1" customHeight="1">
      <c r="A882" s="39">
        <v>863</v>
      </c>
      <c r="B882" s="97"/>
      <c r="C882" s="15" t="s">
        <v>1226</v>
      </c>
      <c r="D882" s="16" t="str">
        <f t="shared" ref="D882:D900" si="69">RIGHT(C882,5)</f>
        <v>49512</v>
      </c>
      <c r="E882" s="17" t="str">
        <f t="shared" si="68"/>
        <v>0049512</v>
      </c>
      <c r="F882" s="18" t="s">
        <v>30</v>
      </c>
      <c r="G882" s="19">
        <v>44559</v>
      </c>
      <c r="H882" s="20" t="s">
        <v>1227</v>
      </c>
      <c r="I882" s="27">
        <v>-628001</v>
      </c>
      <c r="J882" s="20" t="s">
        <v>32</v>
      </c>
      <c r="K882" s="27">
        <v>-62800</v>
      </c>
      <c r="L882" s="98"/>
      <c r="M882" s="99"/>
      <c r="N882" s="100"/>
      <c r="O882" s="46"/>
      <c r="P882" s="47"/>
    </row>
    <row r="883" spans="1:16" ht="14.45" hidden="1" customHeight="1">
      <c r="A883" s="39">
        <v>864</v>
      </c>
      <c r="B883" s="97"/>
      <c r="C883" s="15" t="s">
        <v>1228</v>
      </c>
      <c r="D883" s="16" t="str">
        <f t="shared" si="69"/>
        <v>49511</v>
      </c>
      <c r="E883" s="17" t="str">
        <f t="shared" si="68"/>
        <v>0049511</v>
      </c>
      <c r="F883" s="18" t="s">
        <v>30</v>
      </c>
      <c r="G883" s="19">
        <v>44559</v>
      </c>
      <c r="H883" s="20" t="s">
        <v>1229</v>
      </c>
      <c r="I883" s="27">
        <v>-285327</v>
      </c>
      <c r="J883" s="20" t="s">
        <v>32</v>
      </c>
      <c r="K883" s="27">
        <v>-28533</v>
      </c>
      <c r="L883" s="98"/>
      <c r="M883" s="99"/>
      <c r="N883" s="100"/>
      <c r="O883" s="46"/>
      <c r="P883" s="47"/>
    </row>
    <row r="884" spans="1:16" ht="14.45" hidden="1" customHeight="1">
      <c r="A884" s="39">
        <v>865</v>
      </c>
      <c r="B884" s="97"/>
      <c r="C884" s="15" t="s">
        <v>1230</v>
      </c>
      <c r="D884" s="16" t="str">
        <f t="shared" si="69"/>
        <v>49524</v>
      </c>
      <c r="E884" s="17" t="str">
        <f t="shared" si="68"/>
        <v>0049524</v>
      </c>
      <c r="F884" s="18" t="s">
        <v>30</v>
      </c>
      <c r="G884" s="19">
        <v>44559</v>
      </c>
      <c r="H884" s="20" t="s">
        <v>1231</v>
      </c>
      <c r="I884" s="27">
        <v>-287764</v>
      </c>
      <c r="J884" s="20" t="s">
        <v>32</v>
      </c>
      <c r="K884" s="27">
        <v>-28776</v>
      </c>
      <c r="L884" s="98"/>
      <c r="M884" s="99"/>
      <c r="N884" s="100"/>
      <c r="O884" s="46"/>
      <c r="P884" s="47"/>
    </row>
    <row r="885" spans="1:16" ht="14.45" hidden="1" customHeight="1">
      <c r="A885" s="39">
        <v>866</v>
      </c>
      <c r="B885" s="97"/>
      <c r="C885" s="15" t="s">
        <v>1232</v>
      </c>
      <c r="D885" s="16" t="str">
        <f t="shared" si="69"/>
        <v>49508</v>
      </c>
      <c r="E885" s="17" t="str">
        <f t="shared" si="68"/>
        <v>0049508</v>
      </c>
      <c r="F885" s="18" t="s">
        <v>30</v>
      </c>
      <c r="G885" s="19">
        <v>44559</v>
      </c>
      <c r="H885" s="20" t="s">
        <v>1233</v>
      </c>
      <c r="I885" s="27">
        <v>-80774</v>
      </c>
      <c r="J885" s="20" t="s">
        <v>32</v>
      </c>
      <c r="K885" s="27">
        <v>-8077</v>
      </c>
      <c r="L885" s="98"/>
      <c r="M885" s="99"/>
      <c r="N885" s="100"/>
      <c r="O885" s="46"/>
      <c r="P885" s="47"/>
    </row>
    <row r="886" spans="1:16" ht="14.45" hidden="1" customHeight="1">
      <c r="A886" s="39">
        <v>867</v>
      </c>
      <c r="B886" s="97"/>
      <c r="C886" s="15" t="s">
        <v>1234</v>
      </c>
      <c r="D886" s="16" t="str">
        <f t="shared" si="69"/>
        <v>49506</v>
      </c>
      <c r="E886" s="17" t="str">
        <f t="shared" si="68"/>
        <v>0049506</v>
      </c>
      <c r="F886" s="18" t="s">
        <v>30</v>
      </c>
      <c r="G886" s="19">
        <v>44559</v>
      </c>
      <c r="H886" s="20" t="s">
        <v>1235</v>
      </c>
      <c r="I886" s="27">
        <v>-122164</v>
      </c>
      <c r="J886" s="20" t="s">
        <v>32</v>
      </c>
      <c r="K886" s="27">
        <v>-12216</v>
      </c>
      <c r="L886" s="98"/>
      <c r="M886" s="99"/>
      <c r="N886" s="100"/>
      <c r="O886" s="46"/>
      <c r="P886" s="47"/>
    </row>
    <row r="887" spans="1:16" ht="14.45" hidden="1" customHeight="1">
      <c r="A887" s="39">
        <v>868</v>
      </c>
      <c r="B887" s="97"/>
      <c r="C887" s="15" t="s">
        <v>1236</v>
      </c>
      <c r="D887" s="16" t="str">
        <f t="shared" si="69"/>
        <v>49514</v>
      </c>
      <c r="E887" s="17" t="str">
        <f t="shared" si="68"/>
        <v>0049514</v>
      </c>
      <c r="F887" s="18" t="s">
        <v>30</v>
      </c>
      <c r="G887" s="19">
        <v>44559</v>
      </c>
      <c r="H887" s="20" t="s">
        <v>1237</v>
      </c>
      <c r="I887" s="27">
        <v>-529690</v>
      </c>
      <c r="J887" s="20" t="s">
        <v>32</v>
      </c>
      <c r="K887" s="27">
        <v>-52969</v>
      </c>
      <c r="L887" s="98"/>
      <c r="M887" s="99"/>
      <c r="N887" s="100"/>
      <c r="O887" s="46"/>
      <c r="P887" s="47"/>
    </row>
    <row r="888" spans="1:16" ht="14.45" hidden="1" customHeight="1">
      <c r="A888" s="39">
        <v>869</v>
      </c>
      <c r="B888" s="97"/>
      <c r="C888" s="15" t="s">
        <v>1238</v>
      </c>
      <c r="D888" s="16" t="str">
        <f t="shared" si="69"/>
        <v>49513</v>
      </c>
      <c r="E888" s="17" t="str">
        <f t="shared" si="68"/>
        <v>0049513</v>
      </c>
      <c r="F888" s="18" t="s">
        <v>30</v>
      </c>
      <c r="G888" s="19">
        <v>44559</v>
      </c>
      <c r="H888" s="20" t="s">
        <v>1239</v>
      </c>
      <c r="I888" s="27">
        <v>-212527</v>
      </c>
      <c r="J888" s="20" t="s">
        <v>32</v>
      </c>
      <c r="K888" s="27">
        <v>-21253</v>
      </c>
      <c r="L888" s="98"/>
      <c r="M888" s="99"/>
      <c r="N888" s="100"/>
      <c r="O888" s="46"/>
      <c r="P888" s="47"/>
    </row>
    <row r="889" spans="1:16" ht="14.45" hidden="1" customHeight="1">
      <c r="A889" s="39">
        <v>870</v>
      </c>
      <c r="B889" s="97"/>
      <c r="C889" s="15" t="s">
        <v>1240</v>
      </c>
      <c r="D889" s="16" t="str">
        <f t="shared" si="69"/>
        <v>49509</v>
      </c>
      <c r="E889" s="17" t="str">
        <f t="shared" si="68"/>
        <v>0049509</v>
      </c>
      <c r="F889" s="18" t="s">
        <v>30</v>
      </c>
      <c r="G889" s="19">
        <v>44559</v>
      </c>
      <c r="H889" s="20" t="s">
        <v>1241</v>
      </c>
      <c r="I889" s="27">
        <v>-514884</v>
      </c>
      <c r="J889" s="20" t="s">
        <v>32</v>
      </c>
      <c r="K889" s="27">
        <v>-51488</v>
      </c>
      <c r="L889" s="98"/>
      <c r="M889" s="99"/>
      <c r="N889" s="100"/>
      <c r="O889" s="46"/>
      <c r="P889" s="47"/>
    </row>
    <row r="890" spans="1:16" ht="14.45" hidden="1" customHeight="1">
      <c r="A890" s="39">
        <v>871</v>
      </c>
      <c r="B890" s="97"/>
      <c r="C890" s="15" t="s">
        <v>1242</v>
      </c>
      <c r="D890" s="16" t="str">
        <f t="shared" si="69"/>
        <v>49521</v>
      </c>
      <c r="E890" s="17" t="str">
        <f t="shared" si="68"/>
        <v>0049521</v>
      </c>
      <c r="F890" s="18" t="s">
        <v>30</v>
      </c>
      <c r="G890" s="19">
        <v>44559</v>
      </c>
      <c r="H890" s="20" t="s">
        <v>1243</v>
      </c>
      <c r="I890" s="27">
        <v>-231880</v>
      </c>
      <c r="J890" s="20" t="s">
        <v>32</v>
      </c>
      <c r="K890" s="27">
        <v>-23188</v>
      </c>
      <c r="L890" s="98"/>
      <c r="M890" s="99"/>
      <c r="N890" s="100"/>
      <c r="O890" s="46"/>
      <c r="P890" s="47"/>
    </row>
    <row r="891" spans="1:16" ht="14.45" hidden="1" customHeight="1">
      <c r="A891" s="39">
        <v>872</v>
      </c>
      <c r="B891" s="97"/>
      <c r="C891" s="15" t="s">
        <v>1244</v>
      </c>
      <c r="D891" s="16" t="str">
        <f t="shared" si="69"/>
        <v>49510</v>
      </c>
      <c r="E891" s="17" t="str">
        <f t="shared" si="68"/>
        <v>0049510</v>
      </c>
      <c r="F891" s="18" t="s">
        <v>30</v>
      </c>
      <c r="G891" s="19">
        <v>44559</v>
      </c>
      <c r="H891" s="20" t="s">
        <v>1245</v>
      </c>
      <c r="I891" s="27">
        <v>-165625</v>
      </c>
      <c r="J891" s="20" t="s">
        <v>32</v>
      </c>
      <c r="K891" s="27">
        <v>-16562</v>
      </c>
      <c r="L891" s="98"/>
      <c r="M891" s="99"/>
      <c r="N891" s="100"/>
      <c r="O891" s="46"/>
      <c r="P891" s="47"/>
    </row>
    <row r="892" spans="1:16" ht="14.45" hidden="1" customHeight="1">
      <c r="A892" s="39">
        <v>873</v>
      </c>
      <c r="B892" s="97"/>
      <c r="C892" s="15" t="s">
        <v>1246</v>
      </c>
      <c r="D892" s="16" t="str">
        <f t="shared" si="69"/>
        <v>49523</v>
      </c>
      <c r="E892" s="17" t="str">
        <f t="shared" si="68"/>
        <v>0049523</v>
      </c>
      <c r="F892" s="18" t="s">
        <v>30</v>
      </c>
      <c r="G892" s="19">
        <v>44559</v>
      </c>
      <c r="H892" s="20" t="s">
        <v>1247</v>
      </c>
      <c r="I892" s="27">
        <v>-231880</v>
      </c>
      <c r="J892" s="20" t="s">
        <v>32</v>
      </c>
      <c r="K892" s="27">
        <v>-23188</v>
      </c>
      <c r="L892" s="98"/>
      <c r="M892" s="99"/>
      <c r="N892" s="100"/>
      <c r="O892" s="46"/>
      <c r="P892" s="47"/>
    </row>
    <row r="893" spans="1:16" ht="14.45" hidden="1" customHeight="1">
      <c r="A893" s="39">
        <v>874</v>
      </c>
      <c r="B893" s="97"/>
      <c r="C893" s="15" t="s">
        <v>1248</v>
      </c>
      <c r="D893" s="16" t="str">
        <f t="shared" si="69"/>
        <v>49518</v>
      </c>
      <c r="E893" s="17" t="str">
        <f t="shared" si="68"/>
        <v>0049518</v>
      </c>
      <c r="F893" s="18" t="s">
        <v>30</v>
      </c>
      <c r="G893" s="19">
        <v>44559</v>
      </c>
      <c r="H893" s="20" t="s">
        <v>1249</v>
      </c>
      <c r="I893" s="27">
        <v>-359005</v>
      </c>
      <c r="J893" s="20" t="s">
        <v>32</v>
      </c>
      <c r="K893" s="27">
        <v>-35900</v>
      </c>
      <c r="L893" s="98"/>
      <c r="M893" s="99"/>
      <c r="N893" s="100"/>
      <c r="O893" s="46"/>
      <c r="P893" s="47"/>
    </row>
    <row r="894" spans="1:16" ht="14.45" hidden="1" customHeight="1">
      <c r="A894" s="39">
        <v>875</v>
      </c>
      <c r="B894" s="97"/>
      <c r="C894" s="15" t="s">
        <v>1250</v>
      </c>
      <c r="D894" s="16" t="str">
        <f t="shared" si="69"/>
        <v>49522</v>
      </c>
      <c r="E894" s="17" t="str">
        <f t="shared" si="68"/>
        <v>0049522</v>
      </c>
      <c r="F894" s="18" t="s">
        <v>30</v>
      </c>
      <c r="G894" s="19">
        <v>44559</v>
      </c>
      <c r="H894" s="20" t="s">
        <v>1251</v>
      </c>
      <c r="I894" s="27">
        <v>-552528</v>
      </c>
      <c r="J894" s="20" t="s">
        <v>32</v>
      </c>
      <c r="K894" s="27">
        <v>-55253</v>
      </c>
      <c r="L894" s="98"/>
      <c r="M894" s="99"/>
      <c r="N894" s="100"/>
      <c r="O894" s="46"/>
      <c r="P894" s="47"/>
    </row>
    <row r="895" spans="1:16" ht="14.45" hidden="1" customHeight="1">
      <c r="A895" s="39">
        <v>876</v>
      </c>
      <c r="B895" s="97"/>
      <c r="C895" s="15" t="s">
        <v>1252</v>
      </c>
      <c r="D895" s="16" t="str">
        <f t="shared" si="69"/>
        <v>49519</v>
      </c>
      <c r="E895" s="17" t="str">
        <f t="shared" si="68"/>
        <v>0049519</v>
      </c>
      <c r="F895" s="18" t="s">
        <v>30</v>
      </c>
      <c r="G895" s="19">
        <v>44559</v>
      </c>
      <c r="H895" s="20" t="s">
        <v>1253</v>
      </c>
      <c r="I895" s="27">
        <v>-55200</v>
      </c>
      <c r="J895" s="20" t="s">
        <v>32</v>
      </c>
      <c r="K895" s="27">
        <v>-5520</v>
      </c>
      <c r="L895" s="98"/>
      <c r="M895" s="99"/>
      <c r="N895" s="100"/>
      <c r="O895" s="46"/>
      <c r="P895" s="47"/>
    </row>
    <row r="896" spans="1:16" ht="14.45" hidden="1" customHeight="1">
      <c r="A896" s="39">
        <v>877</v>
      </c>
      <c r="B896" s="97"/>
      <c r="C896" s="15" t="s">
        <v>1254</v>
      </c>
      <c r="D896" s="16" t="str">
        <f t="shared" si="69"/>
        <v>49517</v>
      </c>
      <c r="E896" s="17" t="str">
        <f t="shared" si="68"/>
        <v>0049517</v>
      </c>
      <c r="F896" s="18" t="s">
        <v>30</v>
      </c>
      <c r="G896" s="19">
        <v>44559</v>
      </c>
      <c r="H896" s="20" t="s">
        <v>1255</v>
      </c>
      <c r="I896" s="27">
        <v>-244328</v>
      </c>
      <c r="J896" s="20" t="s">
        <v>32</v>
      </c>
      <c r="K896" s="27">
        <v>-24433</v>
      </c>
      <c r="L896" s="98"/>
      <c r="M896" s="99"/>
      <c r="N896" s="100"/>
      <c r="O896" s="46"/>
      <c r="P896" s="47"/>
    </row>
    <row r="897" spans="1:16" ht="14.45" hidden="1" customHeight="1">
      <c r="A897" s="39">
        <v>878</v>
      </c>
      <c r="B897" s="97"/>
      <c r="C897" s="15" t="s">
        <v>1256</v>
      </c>
      <c r="D897" s="16" t="str">
        <f t="shared" si="69"/>
        <v>49516</v>
      </c>
      <c r="E897" s="17" t="str">
        <f t="shared" si="68"/>
        <v>0049516</v>
      </c>
      <c r="F897" s="18" t="s">
        <v>30</v>
      </c>
      <c r="G897" s="19">
        <v>44559</v>
      </c>
      <c r="H897" s="20" t="s">
        <v>1257</v>
      </c>
      <c r="I897" s="27">
        <v>-367689</v>
      </c>
      <c r="J897" s="20" t="s">
        <v>32</v>
      </c>
      <c r="K897" s="27">
        <v>-36769</v>
      </c>
      <c r="L897" s="98"/>
      <c r="M897" s="99"/>
      <c r="N897" s="100"/>
      <c r="O897" s="46"/>
      <c r="P897" s="47"/>
    </row>
    <row r="898" spans="1:16" ht="14.45" hidden="1" customHeight="1">
      <c r="A898" s="39">
        <v>879</v>
      </c>
      <c r="B898" s="97"/>
      <c r="C898" s="15" t="s">
        <v>1258</v>
      </c>
      <c r="D898" s="16" t="str">
        <f t="shared" si="69"/>
        <v>49515</v>
      </c>
      <c r="E898" s="17" t="str">
        <f t="shared" si="68"/>
        <v>0049515</v>
      </c>
      <c r="F898" s="18" t="s">
        <v>30</v>
      </c>
      <c r="G898" s="19">
        <v>44559</v>
      </c>
      <c r="H898" s="20" t="s">
        <v>1259</v>
      </c>
      <c r="I898" s="27">
        <v>-427491</v>
      </c>
      <c r="J898" s="20" t="s">
        <v>32</v>
      </c>
      <c r="K898" s="27">
        <v>-42749</v>
      </c>
      <c r="L898" s="98"/>
      <c r="M898" s="99"/>
      <c r="N898" s="100"/>
      <c r="O898" s="46"/>
      <c r="P898" s="47"/>
    </row>
    <row r="899" spans="1:16" ht="14.45" hidden="1" customHeight="1">
      <c r="A899" s="39">
        <v>880</v>
      </c>
      <c r="B899" s="97"/>
      <c r="C899" s="15" t="s">
        <v>1260</v>
      </c>
      <c r="D899" s="16" t="str">
        <f t="shared" si="69"/>
        <v>49505</v>
      </c>
      <c r="E899" s="17" t="str">
        <f t="shared" si="68"/>
        <v>0049505</v>
      </c>
      <c r="F899" s="18" t="s">
        <v>30</v>
      </c>
      <c r="G899" s="19">
        <v>44559</v>
      </c>
      <c r="H899" s="20" t="s">
        <v>1261</v>
      </c>
      <c r="I899" s="27">
        <v>-805860</v>
      </c>
      <c r="J899" s="20" t="s">
        <v>32</v>
      </c>
      <c r="K899" s="27">
        <v>-80586</v>
      </c>
      <c r="L899" s="98"/>
      <c r="M899" s="99"/>
      <c r="N899" s="100"/>
      <c r="O899" s="46"/>
      <c r="P899" s="47"/>
    </row>
    <row r="900" spans="1:16" ht="14.45" hidden="1" customHeight="1">
      <c r="A900" s="40">
        <v>881</v>
      </c>
      <c r="B900" s="101"/>
      <c r="C900" s="15" t="s">
        <v>1262</v>
      </c>
      <c r="D900" s="16" t="str">
        <f t="shared" si="69"/>
        <v>49520</v>
      </c>
      <c r="E900" s="17" t="str">
        <f t="shared" si="68"/>
        <v>0049520</v>
      </c>
      <c r="F900" s="18" t="s">
        <v>30</v>
      </c>
      <c r="G900" s="19">
        <v>44559</v>
      </c>
      <c r="H900" s="20" t="s">
        <v>1263</v>
      </c>
      <c r="I900" s="27">
        <v>-146494</v>
      </c>
      <c r="J900" s="20" t="s">
        <v>32</v>
      </c>
      <c r="K900" s="27">
        <v>-14649</v>
      </c>
      <c r="L900" s="102"/>
      <c r="M900" s="103"/>
      <c r="N900" s="104"/>
      <c r="O900" s="48"/>
      <c r="P900" s="49"/>
    </row>
    <row r="901" spans="1:16" ht="16.149999999999999" hidden="1" customHeight="1">
      <c r="A901" s="23">
        <v>882</v>
      </c>
      <c r="B901" s="23" t="s">
        <v>1264</v>
      </c>
      <c r="C901" s="15" t="s">
        <v>1265</v>
      </c>
      <c r="D901" s="16" t="str">
        <f t="shared" ref="D901:D913" si="70">RIGHT(C901,4)</f>
        <v>2192</v>
      </c>
      <c r="E901" s="17" t="str">
        <f t="shared" si="68"/>
        <v>0002192</v>
      </c>
      <c r="F901" s="18" t="s">
        <v>30</v>
      </c>
      <c r="G901" s="19">
        <v>44524</v>
      </c>
      <c r="H901" s="20" t="s">
        <v>110</v>
      </c>
      <c r="I901" s="27">
        <v>1025347</v>
      </c>
      <c r="J901" s="20" t="s">
        <v>32</v>
      </c>
      <c r="K901" s="27">
        <v>102535</v>
      </c>
      <c r="L901" s="105">
        <v>922812</v>
      </c>
      <c r="M901" s="106"/>
      <c r="N901" s="107"/>
      <c r="O901" s="36" t="s">
        <v>1266</v>
      </c>
      <c r="P901" s="37"/>
    </row>
    <row r="902" spans="1:16" ht="14.45" hidden="1" customHeight="1">
      <c r="A902" s="38">
        <v>883</v>
      </c>
      <c r="B902" s="93" t="s">
        <v>1267</v>
      </c>
      <c r="C902" s="15" t="s">
        <v>1268</v>
      </c>
      <c r="D902" s="16" t="str">
        <f t="shared" si="70"/>
        <v>3365</v>
      </c>
      <c r="E902" s="17" t="str">
        <f t="shared" si="68"/>
        <v>0003365</v>
      </c>
      <c r="F902" s="18" t="s">
        <v>30</v>
      </c>
      <c r="G902" s="19">
        <v>44537</v>
      </c>
      <c r="H902" s="20" t="s">
        <v>55</v>
      </c>
      <c r="I902" s="27">
        <v>2117136</v>
      </c>
      <c r="J902" s="20" t="s">
        <v>32</v>
      </c>
      <c r="K902" s="27">
        <v>211714</v>
      </c>
      <c r="L902" s="94">
        <v>13723781</v>
      </c>
      <c r="M902" s="95"/>
      <c r="N902" s="96"/>
      <c r="O902" s="44" t="s">
        <v>1266</v>
      </c>
      <c r="P902" s="45"/>
    </row>
    <row r="903" spans="1:16" ht="14.45" hidden="1" customHeight="1">
      <c r="A903" s="39">
        <v>884</v>
      </c>
      <c r="B903" s="97"/>
      <c r="C903" s="15" t="s">
        <v>1269</v>
      </c>
      <c r="D903" s="16" t="str">
        <f t="shared" si="70"/>
        <v>3292</v>
      </c>
      <c r="E903" s="17" t="str">
        <f t="shared" si="68"/>
        <v>0003292</v>
      </c>
      <c r="F903" s="18" t="s">
        <v>30</v>
      </c>
      <c r="G903" s="19">
        <v>44536</v>
      </c>
      <c r="H903" s="20" t="s">
        <v>55</v>
      </c>
      <c r="I903" s="27">
        <v>1661946</v>
      </c>
      <c r="J903" s="20" t="s">
        <v>32</v>
      </c>
      <c r="K903" s="27">
        <v>166195</v>
      </c>
      <c r="L903" s="98"/>
      <c r="M903" s="99"/>
      <c r="N903" s="100"/>
      <c r="O903" s="46"/>
      <c r="P903" s="47"/>
    </row>
    <row r="904" spans="1:16" ht="14.45" hidden="1" customHeight="1">
      <c r="A904" s="39">
        <v>885</v>
      </c>
      <c r="B904" s="97"/>
      <c r="C904" s="15" t="s">
        <v>1270</v>
      </c>
      <c r="D904" s="16" t="str">
        <f t="shared" si="70"/>
        <v>8496</v>
      </c>
      <c r="E904" s="17" t="str">
        <f t="shared" si="68"/>
        <v>0008496</v>
      </c>
      <c r="F904" s="18" t="s">
        <v>30</v>
      </c>
      <c r="G904" s="19">
        <v>44540</v>
      </c>
      <c r="H904" s="20" t="s">
        <v>55</v>
      </c>
      <c r="I904" s="27">
        <v>1662888</v>
      </c>
      <c r="J904" s="20" t="s">
        <v>32</v>
      </c>
      <c r="K904" s="27">
        <v>166289</v>
      </c>
      <c r="L904" s="98"/>
      <c r="M904" s="99"/>
      <c r="N904" s="100"/>
      <c r="O904" s="46"/>
      <c r="P904" s="47"/>
    </row>
    <row r="905" spans="1:16" ht="14.45" hidden="1" customHeight="1">
      <c r="A905" s="39">
        <v>886</v>
      </c>
      <c r="B905" s="97"/>
      <c r="C905" s="15" t="s">
        <v>1271</v>
      </c>
      <c r="D905" s="16" t="str">
        <f t="shared" si="70"/>
        <v>4013</v>
      </c>
      <c r="E905" s="17" t="str">
        <f t="shared" si="68"/>
        <v>0004013</v>
      </c>
      <c r="F905" s="18" t="s">
        <v>30</v>
      </c>
      <c r="G905" s="19">
        <v>44543</v>
      </c>
      <c r="H905" s="20" t="s">
        <v>55</v>
      </c>
      <c r="I905" s="27">
        <v>4926339</v>
      </c>
      <c r="J905" s="20" t="s">
        <v>32</v>
      </c>
      <c r="K905" s="27">
        <v>492634</v>
      </c>
      <c r="L905" s="98"/>
      <c r="M905" s="99"/>
      <c r="N905" s="100"/>
      <c r="O905" s="46"/>
      <c r="P905" s="47"/>
    </row>
    <row r="906" spans="1:16" ht="14.45" hidden="1" customHeight="1">
      <c r="A906" s="40">
        <v>887</v>
      </c>
      <c r="B906" s="101"/>
      <c r="C906" s="15" t="s">
        <v>1272</v>
      </c>
      <c r="D906" s="16" t="str">
        <f t="shared" si="70"/>
        <v>4014</v>
      </c>
      <c r="E906" s="17" t="str">
        <f t="shared" si="68"/>
        <v>0004014</v>
      </c>
      <c r="F906" s="18" t="s">
        <v>30</v>
      </c>
      <c r="G906" s="19">
        <v>44543</v>
      </c>
      <c r="H906" s="20" t="s">
        <v>55</v>
      </c>
      <c r="I906" s="27">
        <v>4880337</v>
      </c>
      <c r="J906" s="20" t="s">
        <v>32</v>
      </c>
      <c r="K906" s="27">
        <v>488034</v>
      </c>
      <c r="L906" s="102"/>
      <c r="M906" s="103"/>
      <c r="N906" s="104"/>
      <c r="O906" s="48"/>
      <c r="P906" s="49"/>
    </row>
    <row r="907" spans="1:16" ht="14.45" hidden="1" customHeight="1">
      <c r="A907" s="38">
        <v>888</v>
      </c>
      <c r="B907" s="93" t="s">
        <v>1273</v>
      </c>
      <c r="C907" s="15" t="s">
        <v>1274</v>
      </c>
      <c r="D907" s="16" t="str">
        <f t="shared" si="70"/>
        <v>2029</v>
      </c>
      <c r="E907" s="17" t="str">
        <f t="shared" si="68"/>
        <v>0002029</v>
      </c>
      <c r="F907" s="18" t="s">
        <v>30</v>
      </c>
      <c r="G907" s="19">
        <v>44520</v>
      </c>
      <c r="H907" s="20" t="s">
        <v>163</v>
      </c>
      <c r="I907" s="27">
        <v>1661834</v>
      </c>
      <c r="J907" s="20" t="s">
        <v>32</v>
      </c>
      <c r="K907" s="27">
        <v>166183</v>
      </c>
      <c r="L907" s="94">
        <v>9255781</v>
      </c>
      <c r="M907" s="95"/>
      <c r="N907" s="96"/>
      <c r="O907" s="44" t="s">
        <v>1275</v>
      </c>
      <c r="P907" s="45"/>
    </row>
    <row r="908" spans="1:16" ht="14.45" hidden="1" customHeight="1">
      <c r="A908" s="39">
        <v>889</v>
      </c>
      <c r="B908" s="97"/>
      <c r="C908" s="15" t="s">
        <v>1276</v>
      </c>
      <c r="D908" s="16" t="str">
        <f t="shared" si="70"/>
        <v>2491</v>
      </c>
      <c r="E908" s="17" t="str">
        <f t="shared" si="68"/>
        <v>0002491</v>
      </c>
      <c r="F908" s="18" t="s">
        <v>30</v>
      </c>
      <c r="G908" s="19">
        <v>44527</v>
      </c>
      <c r="H908" s="20" t="s">
        <v>163</v>
      </c>
      <c r="I908" s="27">
        <v>2100324</v>
      </c>
      <c r="J908" s="20" t="s">
        <v>32</v>
      </c>
      <c r="K908" s="27">
        <v>210032</v>
      </c>
      <c r="L908" s="98"/>
      <c r="M908" s="99"/>
      <c r="N908" s="100"/>
      <c r="O908" s="46"/>
      <c r="P908" s="47"/>
    </row>
    <row r="909" spans="1:16" ht="14.45" hidden="1" customHeight="1">
      <c r="A909" s="39">
        <v>890</v>
      </c>
      <c r="B909" s="97"/>
      <c r="C909" s="15" t="s">
        <v>1277</v>
      </c>
      <c r="D909" s="16" t="str">
        <f t="shared" si="70"/>
        <v>2490</v>
      </c>
      <c r="E909" s="17" t="str">
        <f t="shared" si="68"/>
        <v>0002490</v>
      </c>
      <c r="F909" s="18" t="s">
        <v>30</v>
      </c>
      <c r="G909" s="19">
        <v>44527</v>
      </c>
      <c r="H909" s="20" t="s">
        <v>163</v>
      </c>
      <c r="I909" s="27">
        <v>1107678</v>
      </c>
      <c r="J909" s="20" t="s">
        <v>32</v>
      </c>
      <c r="K909" s="27">
        <v>110768</v>
      </c>
      <c r="L909" s="98"/>
      <c r="M909" s="99"/>
      <c r="N909" s="100"/>
      <c r="O909" s="46"/>
      <c r="P909" s="47"/>
    </row>
    <row r="910" spans="1:16" ht="14.45" hidden="1" customHeight="1">
      <c r="A910" s="39">
        <v>891</v>
      </c>
      <c r="B910" s="97"/>
      <c r="C910" s="15" t="s">
        <v>1278</v>
      </c>
      <c r="D910" s="16" t="str">
        <f t="shared" si="70"/>
        <v>1856</v>
      </c>
      <c r="E910" s="17" t="str">
        <f t="shared" si="68"/>
        <v>0001856</v>
      </c>
      <c r="F910" s="18" t="s">
        <v>30</v>
      </c>
      <c r="G910" s="19">
        <v>44518</v>
      </c>
      <c r="H910" s="20" t="s">
        <v>163</v>
      </c>
      <c r="I910" s="27">
        <v>2871957</v>
      </c>
      <c r="J910" s="20" t="s">
        <v>32</v>
      </c>
      <c r="K910" s="27">
        <v>287196</v>
      </c>
      <c r="L910" s="98"/>
      <c r="M910" s="99"/>
      <c r="N910" s="100"/>
      <c r="O910" s="46"/>
      <c r="P910" s="47"/>
    </row>
    <row r="911" spans="1:16" ht="14.45" hidden="1" customHeight="1">
      <c r="A911" s="39">
        <v>892</v>
      </c>
      <c r="B911" s="97"/>
      <c r="C911" s="15" t="s">
        <v>1279</v>
      </c>
      <c r="D911" s="16" t="str">
        <f t="shared" si="70"/>
        <v>2190</v>
      </c>
      <c r="E911" s="17" t="str">
        <f t="shared" si="68"/>
        <v>0002190</v>
      </c>
      <c r="F911" s="18" t="s">
        <v>30</v>
      </c>
      <c r="G911" s="19">
        <v>44524</v>
      </c>
      <c r="H911" s="20" t="s">
        <v>163</v>
      </c>
      <c r="I911" s="27">
        <v>2073203</v>
      </c>
      <c r="J911" s="20" t="s">
        <v>32</v>
      </c>
      <c r="K911" s="27">
        <v>207320</v>
      </c>
      <c r="L911" s="98"/>
      <c r="M911" s="99"/>
      <c r="N911" s="100"/>
      <c r="O911" s="46"/>
      <c r="P911" s="47"/>
    </row>
    <row r="912" spans="1:16" ht="14.45" hidden="1" customHeight="1">
      <c r="A912" s="40">
        <v>893</v>
      </c>
      <c r="B912" s="101"/>
      <c r="C912" s="15" t="s">
        <v>1280</v>
      </c>
      <c r="D912" s="16" t="str">
        <f t="shared" si="70"/>
        <v>1072</v>
      </c>
      <c r="E912" s="17" t="str">
        <f t="shared" si="68"/>
        <v>0001072</v>
      </c>
      <c r="F912" s="18" t="s">
        <v>30</v>
      </c>
      <c r="G912" s="19">
        <v>44506</v>
      </c>
      <c r="H912" s="20" t="s">
        <v>163</v>
      </c>
      <c r="I912" s="27">
        <v>469205</v>
      </c>
      <c r="J912" s="20" t="s">
        <v>32</v>
      </c>
      <c r="K912" s="27">
        <v>46920</v>
      </c>
      <c r="L912" s="102"/>
      <c r="M912" s="103"/>
      <c r="N912" s="104"/>
      <c r="O912" s="48"/>
      <c r="P912" s="49"/>
    </row>
    <row r="913" spans="1:16" ht="14.45" hidden="1" customHeight="1">
      <c r="A913" s="38">
        <v>894</v>
      </c>
      <c r="B913" s="93" t="s">
        <v>1281</v>
      </c>
      <c r="C913" s="15" t="s">
        <v>1282</v>
      </c>
      <c r="D913" s="16" t="str">
        <f t="shared" si="70"/>
        <v>1966</v>
      </c>
      <c r="E913" s="17" t="str">
        <f t="shared" si="68"/>
        <v>0001966</v>
      </c>
      <c r="F913" s="18" t="s">
        <v>30</v>
      </c>
      <c r="G913" s="19">
        <v>44519</v>
      </c>
      <c r="H913" s="20" t="s">
        <v>163</v>
      </c>
      <c r="I913" s="27">
        <v>1217627</v>
      </c>
      <c r="J913" s="20" t="s">
        <v>32</v>
      </c>
      <c r="K913" s="27">
        <v>121763</v>
      </c>
      <c r="L913" s="94">
        <v>5694886</v>
      </c>
      <c r="M913" s="95"/>
      <c r="N913" s="96"/>
      <c r="O913" s="44" t="s">
        <v>1275</v>
      </c>
      <c r="P913" s="45"/>
    </row>
    <row r="914" spans="1:16" ht="14.45" hidden="1" customHeight="1">
      <c r="A914" s="39">
        <v>895</v>
      </c>
      <c r="B914" s="97"/>
      <c r="C914" s="15" t="s">
        <v>1283</v>
      </c>
      <c r="D914" s="16" t="str">
        <f t="shared" si="67"/>
        <v>001547</v>
      </c>
      <c r="E914" s="17" t="str">
        <f t="shared" si="68"/>
        <v>0001547</v>
      </c>
      <c r="F914" s="18" t="s">
        <v>30</v>
      </c>
      <c r="G914" s="19">
        <v>44515</v>
      </c>
      <c r="H914" s="20" t="s">
        <v>163</v>
      </c>
      <c r="I914" s="27">
        <v>610819</v>
      </c>
      <c r="J914" s="20" t="s">
        <v>32</v>
      </c>
      <c r="K914" s="27">
        <v>61082</v>
      </c>
      <c r="L914" s="98"/>
      <c r="M914" s="99"/>
      <c r="N914" s="100"/>
      <c r="O914" s="46"/>
      <c r="P914" s="47"/>
    </row>
    <row r="915" spans="1:16" ht="14.45" hidden="1" customHeight="1">
      <c r="A915" s="39">
        <v>896</v>
      </c>
      <c r="B915" s="97"/>
      <c r="C915" s="15" t="s">
        <v>1284</v>
      </c>
      <c r="D915" s="16" t="str">
        <f t="shared" ref="D915:D921" si="71">RIGHT(C915,4)</f>
        <v>1548</v>
      </c>
      <c r="E915" s="17" t="str">
        <f t="shared" si="68"/>
        <v>0001548</v>
      </c>
      <c r="F915" s="18" t="s">
        <v>30</v>
      </c>
      <c r="G915" s="19">
        <v>44515</v>
      </c>
      <c r="H915" s="20" t="s">
        <v>163</v>
      </c>
      <c r="I915" s="27">
        <v>1249292</v>
      </c>
      <c r="J915" s="20" t="s">
        <v>32</v>
      </c>
      <c r="K915" s="27">
        <v>124929</v>
      </c>
      <c r="L915" s="98"/>
      <c r="M915" s="99"/>
      <c r="N915" s="100"/>
      <c r="O915" s="46"/>
      <c r="P915" s="47"/>
    </row>
    <row r="916" spans="1:16" ht="14.45" hidden="1" customHeight="1">
      <c r="A916" s="40">
        <v>897</v>
      </c>
      <c r="B916" s="101"/>
      <c r="C916" s="15" t="s">
        <v>1285</v>
      </c>
      <c r="D916" s="16" t="str">
        <f t="shared" si="71"/>
        <v>2028</v>
      </c>
      <c r="E916" s="17" t="str">
        <f t="shared" ref="E916:E958" si="72">TEXT(D916,"0000000")</f>
        <v>0002028</v>
      </c>
      <c r="F916" s="18" t="s">
        <v>30</v>
      </c>
      <c r="G916" s="19">
        <v>44520</v>
      </c>
      <c r="H916" s="20" t="s">
        <v>163</v>
      </c>
      <c r="I916" s="27">
        <v>3249913</v>
      </c>
      <c r="J916" s="20" t="s">
        <v>32</v>
      </c>
      <c r="K916" s="27">
        <v>324991</v>
      </c>
      <c r="L916" s="102"/>
      <c r="M916" s="103"/>
      <c r="N916" s="104"/>
      <c r="O916" s="48"/>
      <c r="P916" s="49"/>
    </row>
    <row r="917" spans="1:16" ht="14.65" hidden="1" customHeight="1">
      <c r="A917" s="38">
        <v>898</v>
      </c>
      <c r="B917" s="93" t="s">
        <v>1286</v>
      </c>
      <c r="C917" s="15" t="s">
        <v>1287</v>
      </c>
      <c r="D917" s="16" t="str">
        <f t="shared" si="71"/>
        <v>1954</v>
      </c>
      <c r="E917" s="17" t="str">
        <f t="shared" si="72"/>
        <v>0001954</v>
      </c>
      <c r="F917" s="18" t="s">
        <v>30</v>
      </c>
      <c r="G917" s="19">
        <v>44519</v>
      </c>
      <c r="H917" s="20" t="s">
        <v>163</v>
      </c>
      <c r="I917" s="27">
        <v>469205</v>
      </c>
      <c r="J917" s="20" t="s">
        <v>32</v>
      </c>
      <c r="K917" s="27">
        <v>46921</v>
      </c>
      <c r="L917" s="94">
        <v>1572407</v>
      </c>
      <c r="M917" s="95"/>
      <c r="N917" s="96"/>
      <c r="O917" s="44" t="s">
        <v>1275</v>
      </c>
      <c r="P917" s="45"/>
    </row>
    <row r="918" spans="1:16" ht="14.65" hidden="1" customHeight="1">
      <c r="A918" s="40">
        <v>899</v>
      </c>
      <c r="B918" s="101"/>
      <c r="C918" s="15" t="s">
        <v>1288</v>
      </c>
      <c r="D918" s="16" t="str">
        <f t="shared" si="71"/>
        <v>2191</v>
      </c>
      <c r="E918" s="17" t="str">
        <f t="shared" si="72"/>
        <v>0002191</v>
      </c>
      <c r="F918" s="18" t="s">
        <v>30</v>
      </c>
      <c r="G918" s="19">
        <v>44524</v>
      </c>
      <c r="H918" s="20" t="s">
        <v>163</v>
      </c>
      <c r="I918" s="27">
        <v>1277914</v>
      </c>
      <c r="J918" s="20" t="s">
        <v>32</v>
      </c>
      <c r="K918" s="27">
        <v>127791</v>
      </c>
      <c r="L918" s="102"/>
      <c r="M918" s="103"/>
      <c r="N918" s="104"/>
      <c r="O918" s="48"/>
      <c r="P918" s="49"/>
    </row>
    <row r="919" spans="1:16" ht="16.149999999999999" hidden="1" customHeight="1">
      <c r="A919" s="23">
        <v>900</v>
      </c>
      <c r="B919" s="23" t="s">
        <v>1289</v>
      </c>
      <c r="C919" s="15" t="s">
        <v>1290</v>
      </c>
      <c r="D919" s="16" t="str">
        <f t="shared" si="71"/>
        <v>2442</v>
      </c>
      <c r="E919" s="17" t="str">
        <f t="shared" si="72"/>
        <v>0002442</v>
      </c>
      <c r="F919" s="18" t="s">
        <v>30</v>
      </c>
      <c r="G919" s="19">
        <v>44526</v>
      </c>
      <c r="H919" s="20" t="s">
        <v>163</v>
      </c>
      <c r="I919" s="27">
        <v>1345838</v>
      </c>
      <c r="J919" s="20" t="s">
        <v>32</v>
      </c>
      <c r="K919" s="27">
        <v>134584</v>
      </c>
      <c r="L919" s="105">
        <v>1211254</v>
      </c>
      <c r="M919" s="106"/>
      <c r="N919" s="107"/>
      <c r="O919" s="36" t="s">
        <v>1275</v>
      </c>
      <c r="P919" s="37"/>
    </row>
    <row r="920" spans="1:16" ht="14.45" hidden="1" customHeight="1">
      <c r="A920" s="38">
        <v>901</v>
      </c>
      <c r="B920" s="93" t="s">
        <v>1291</v>
      </c>
      <c r="C920" s="15" t="s">
        <v>1292</v>
      </c>
      <c r="D920" s="16" t="str">
        <f t="shared" si="71"/>
        <v>4895</v>
      </c>
      <c r="E920" s="17" t="str">
        <f t="shared" si="72"/>
        <v>0004895</v>
      </c>
      <c r="F920" s="18" t="s">
        <v>30</v>
      </c>
      <c r="G920" s="19">
        <v>44551</v>
      </c>
      <c r="H920" s="20" t="s">
        <v>163</v>
      </c>
      <c r="I920" s="27">
        <v>2822222</v>
      </c>
      <c r="J920" s="20" t="s">
        <v>32</v>
      </c>
      <c r="K920" s="27">
        <v>282222</v>
      </c>
      <c r="L920" s="94">
        <v>32933096</v>
      </c>
      <c r="M920" s="95"/>
      <c r="N920" s="96"/>
      <c r="O920" s="44" t="s">
        <v>1275</v>
      </c>
      <c r="P920" s="45"/>
    </row>
    <row r="921" spans="1:16" ht="14.45" hidden="1" customHeight="1">
      <c r="A921" s="39">
        <v>902</v>
      </c>
      <c r="B921" s="97"/>
      <c r="C921" s="15" t="s">
        <v>1293</v>
      </c>
      <c r="D921" s="16" t="str">
        <f t="shared" si="71"/>
        <v>5623</v>
      </c>
      <c r="E921" s="17" t="str">
        <f t="shared" si="72"/>
        <v>0005623</v>
      </c>
      <c r="F921" s="18" t="s">
        <v>30</v>
      </c>
      <c r="G921" s="19">
        <v>44558</v>
      </c>
      <c r="H921" s="20" t="s">
        <v>1294</v>
      </c>
      <c r="I921" s="27">
        <v>1023362</v>
      </c>
      <c r="J921" s="20" t="s">
        <v>32</v>
      </c>
      <c r="K921" s="27">
        <v>102336</v>
      </c>
      <c r="L921" s="98"/>
      <c r="M921" s="99"/>
      <c r="N921" s="100"/>
      <c r="O921" s="46"/>
      <c r="P921" s="47"/>
    </row>
    <row r="922" spans="1:16" ht="14.45" hidden="1" customHeight="1">
      <c r="A922" s="39">
        <v>903</v>
      </c>
      <c r="B922" s="97"/>
      <c r="C922" s="15" t="s">
        <v>1295</v>
      </c>
      <c r="D922" s="16" t="str">
        <f t="shared" ref="D922:D958" si="73">RIGHT(C922,6)</f>
        <v>004018</v>
      </c>
      <c r="E922" s="17" t="str">
        <f t="shared" si="72"/>
        <v>0004018</v>
      </c>
      <c r="F922" s="18" t="s">
        <v>30</v>
      </c>
      <c r="G922" s="19">
        <v>44543</v>
      </c>
      <c r="H922" s="20" t="s">
        <v>163</v>
      </c>
      <c r="I922" s="27">
        <v>3646770</v>
      </c>
      <c r="J922" s="20" t="s">
        <v>32</v>
      </c>
      <c r="K922" s="27">
        <v>364677</v>
      </c>
      <c r="L922" s="98"/>
      <c r="M922" s="99"/>
      <c r="N922" s="100"/>
      <c r="O922" s="46"/>
      <c r="P922" s="47"/>
    </row>
    <row r="923" spans="1:16" ht="14.45" hidden="1" customHeight="1">
      <c r="A923" s="39">
        <v>904</v>
      </c>
      <c r="B923" s="97"/>
      <c r="C923" s="15" t="s">
        <v>1296</v>
      </c>
      <c r="D923" s="16" t="str">
        <f t="shared" si="73"/>
        <v>003066</v>
      </c>
      <c r="E923" s="17" t="str">
        <f t="shared" si="72"/>
        <v>0003066</v>
      </c>
      <c r="F923" s="18" t="s">
        <v>30</v>
      </c>
      <c r="G923" s="19">
        <v>44533</v>
      </c>
      <c r="H923" s="20" t="s">
        <v>163</v>
      </c>
      <c r="I923" s="27">
        <v>1686240</v>
      </c>
      <c r="J923" s="20" t="s">
        <v>32</v>
      </c>
      <c r="K923" s="27">
        <v>168624</v>
      </c>
      <c r="L923" s="98"/>
      <c r="M923" s="99"/>
      <c r="N923" s="100"/>
      <c r="O923" s="46"/>
      <c r="P923" s="47"/>
    </row>
    <row r="924" spans="1:16" ht="14.45" hidden="1" customHeight="1">
      <c r="A924" s="39">
        <v>905</v>
      </c>
      <c r="B924" s="97"/>
      <c r="C924" s="15" t="s">
        <v>1297</v>
      </c>
      <c r="D924" s="16" t="str">
        <f t="shared" ref="D924:D927" si="74">RIGHT(C924,4)</f>
        <v>3067</v>
      </c>
      <c r="E924" s="17" t="str">
        <f t="shared" si="72"/>
        <v>0003067</v>
      </c>
      <c r="F924" s="18" t="s">
        <v>30</v>
      </c>
      <c r="G924" s="19">
        <v>44533</v>
      </c>
      <c r="H924" s="20" t="s">
        <v>163</v>
      </c>
      <c r="I924" s="27">
        <v>1359743</v>
      </c>
      <c r="J924" s="20" t="s">
        <v>32</v>
      </c>
      <c r="K924" s="27">
        <v>135974</v>
      </c>
      <c r="L924" s="98"/>
      <c r="M924" s="99"/>
      <c r="N924" s="100"/>
      <c r="O924" s="46"/>
      <c r="P924" s="47"/>
    </row>
    <row r="925" spans="1:16" ht="14.45" hidden="1" customHeight="1">
      <c r="A925" s="39">
        <v>906</v>
      </c>
      <c r="B925" s="97"/>
      <c r="C925" s="15" t="s">
        <v>1298</v>
      </c>
      <c r="D925" s="16" t="str">
        <f t="shared" si="74"/>
        <v>4017</v>
      </c>
      <c r="E925" s="17" t="str">
        <f t="shared" si="72"/>
        <v>0004017</v>
      </c>
      <c r="F925" s="18" t="s">
        <v>30</v>
      </c>
      <c r="G925" s="19">
        <v>44543</v>
      </c>
      <c r="H925" s="20" t="s">
        <v>163</v>
      </c>
      <c r="I925" s="27">
        <v>2352119</v>
      </c>
      <c r="J925" s="20" t="s">
        <v>32</v>
      </c>
      <c r="K925" s="27">
        <v>235212</v>
      </c>
      <c r="L925" s="98"/>
      <c r="M925" s="99"/>
      <c r="N925" s="100"/>
      <c r="O925" s="46"/>
      <c r="P925" s="47"/>
    </row>
    <row r="926" spans="1:16" ht="14.45" hidden="1" customHeight="1">
      <c r="A926" s="39">
        <v>907</v>
      </c>
      <c r="B926" s="97"/>
      <c r="C926" s="15" t="s">
        <v>1299</v>
      </c>
      <c r="D926" s="16" t="str">
        <f t="shared" si="74"/>
        <v>4696</v>
      </c>
      <c r="E926" s="17" t="str">
        <f t="shared" si="72"/>
        <v>0004696</v>
      </c>
      <c r="F926" s="18" t="s">
        <v>30</v>
      </c>
      <c r="G926" s="19">
        <v>44548</v>
      </c>
      <c r="H926" s="20" t="s">
        <v>1294</v>
      </c>
      <c r="I926" s="27">
        <v>1675172</v>
      </c>
      <c r="J926" s="20" t="s">
        <v>32</v>
      </c>
      <c r="K926" s="27">
        <v>167517</v>
      </c>
      <c r="L926" s="98"/>
      <c r="M926" s="99"/>
      <c r="N926" s="100"/>
      <c r="O926" s="46"/>
      <c r="P926" s="47"/>
    </row>
    <row r="927" spans="1:16" ht="14.45" hidden="1" customHeight="1">
      <c r="A927" s="39">
        <v>908</v>
      </c>
      <c r="B927" s="97"/>
      <c r="C927" s="15" t="s">
        <v>1300</v>
      </c>
      <c r="D927" s="16" t="str">
        <f t="shared" si="74"/>
        <v>3368</v>
      </c>
      <c r="E927" s="17" t="str">
        <f t="shared" si="72"/>
        <v>0003368</v>
      </c>
      <c r="F927" s="18" t="s">
        <v>30</v>
      </c>
      <c r="G927" s="19">
        <v>44537</v>
      </c>
      <c r="H927" s="20" t="s">
        <v>163</v>
      </c>
      <c r="I927" s="27">
        <v>1923675</v>
      </c>
      <c r="J927" s="20" t="s">
        <v>32</v>
      </c>
      <c r="K927" s="27">
        <v>192368</v>
      </c>
      <c r="L927" s="98"/>
      <c r="M927" s="99"/>
      <c r="N927" s="100"/>
      <c r="O927" s="46"/>
      <c r="P927" s="47"/>
    </row>
    <row r="928" spans="1:16" ht="14.45" hidden="1" customHeight="1">
      <c r="A928" s="39">
        <v>909</v>
      </c>
      <c r="B928" s="97"/>
      <c r="C928" s="15" t="s">
        <v>1301</v>
      </c>
      <c r="D928" s="16" t="str">
        <f t="shared" si="73"/>
        <v>004015</v>
      </c>
      <c r="E928" s="17" t="str">
        <f t="shared" si="72"/>
        <v>0004015</v>
      </c>
      <c r="F928" s="18" t="s">
        <v>30</v>
      </c>
      <c r="G928" s="19">
        <v>44543</v>
      </c>
      <c r="H928" s="20" t="s">
        <v>163</v>
      </c>
      <c r="I928" s="27">
        <v>5583210</v>
      </c>
      <c r="J928" s="20" t="s">
        <v>32</v>
      </c>
      <c r="K928" s="27">
        <v>558321</v>
      </c>
      <c r="L928" s="98"/>
      <c r="M928" s="99"/>
      <c r="N928" s="100"/>
      <c r="O928" s="46"/>
      <c r="P928" s="47"/>
    </row>
    <row r="929" spans="1:16" ht="14.45" hidden="1" customHeight="1">
      <c r="A929" s="39">
        <v>910</v>
      </c>
      <c r="B929" s="97"/>
      <c r="C929" s="15" t="s">
        <v>1302</v>
      </c>
      <c r="D929" s="16" t="str">
        <f t="shared" si="73"/>
        <v>005504</v>
      </c>
      <c r="E929" s="17" t="str">
        <f t="shared" si="72"/>
        <v>0005504</v>
      </c>
      <c r="F929" s="18" t="s">
        <v>30</v>
      </c>
      <c r="G929" s="19">
        <v>44557</v>
      </c>
      <c r="H929" s="20" t="s">
        <v>163</v>
      </c>
      <c r="I929" s="27">
        <v>1276362</v>
      </c>
      <c r="J929" s="20" t="s">
        <v>32</v>
      </c>
      <c r="K929" s="27">
        <v>127636</v>
      </c>
      <c r="L929" s="98"/>
      <c r="M929" s="99"/>
      <c r="N929" s="100"/>
      <c r="O929" s="46"/>
      <c r="P929" s="47"/>
    </row>
    <row r="930" spans="1:16" ht="14.45" hidden="1" customHeight="1">
      <c r="A930" s="39">
        <v>911</v>
      </c>
      <c r="B930" s="97"/>
      <c r="C930" s="15" t="s">
        <v>1303</v>
      </c>
      <c r="D930" s="16" t="str">
        <f t="shared" ref="D930:D934" si="75">RIGHT(C930,4)</f>
        <v>3708</v>
      </c>
      <c r="E930" s="17" t="str">
        <f t="shared" si="72"/>
        <v>0003708</v>
      </c>
      <c r="F930" s="18" t="s">
        <v>30</v>
      </c>
      <c r="G930" s="19">
        <v>44539</v>
      </c>
      <c r="H930" s="20" t="s">
        <v>163</v>
      </c>
      <c r="I930" s="27">
        <v>2182142</v>
      </c>
      <c r="J930" s="20" t="s">
        <v>32</v>
      </c>
      <c r="K930" s="27">
        <v>218214</v>
      </c>
      <c r="L930" s="98"/>
      <c r="M930" s="99"/>
      <c r="N930" s="100"/>
      <c r="O930" s="46"/>
      <c r="P930" s="47"/>
    </row>
    <row r="931" spans="1:16" ht="14.45" hidden="1" customHeight="1">
      <c r="A931" s="39">
        <v>912</v>
      </c>
      <c r="B931" s="97"/>
      <c r="C931" s="15" t="s">
        <v>1304</v>
      </c>
      <c r="D931" s="16" t="str">
        <f t="shared" si="75"/>
        <v>5467</v>
      </c>
      <c r="E931" s="17" t="str">
        <f t="shared" si="72"/>
        <v>0005467</v>
      </c>
      <c r="F931" s="18" t="s">
        <v>30</v>
      </c>
      <c r="G931" s="19">
        <v>44555</v>
      </c>
      <c r="H931" s="20" t="s">
        <v>163</v>
      </c>
      <c r="I931" s="27">
        <v>403871</v>
      </c>
      <c r="J931" s="20" t="s">
        <v>32</v>
      </c>
      <c r="K931" s="27">
        <v>40387</v>
      </c>
      <c r="L931" s="98"/>
      <c r="M931" s="99"/>
      <c r="N931" s="100"/>
      <c r="O931" s="46"/>
      <c r="P931" s="47"/>
    </row>
    <row r="932" spans="1:16" ht="14.45" hidden="1" customHeight="1">
      <c r="A932" s="39">
        <v>913</v>
      </c>
      <c r="B932" s="97"/>
      <c r="C932" s="15" t="s">
        <v>1305</v>
      </c>
      <c r="D932" s="16" t="str">
        <f t="shared" si="75"/>
        <v>4587</v>
      </c>
      <c r="E932" s="17" t="str">
        <f t="shared" si="72"/>
        <v>0004587</v>
      </c>
      <c r="F932" s="18" t="s">
        <v>30</v>
      </c>
      <c r="G932" s="19">
        <v>44547</v>
      </c>
      <c r="H932" s="20" t="s">
        <v>163</v>
      </c>
      <c r="I932" s="27">
        <v>1987651</v>
      </c>
      <c r="J932" s="20" t="s">
        <v>32</v>
      </c>
      <c r="K932" s="27">
        <v>198765</v>
      </c>
      <c r="L932" s="98"/>
      <c r="M932" s="99"/>
      <c r="N932" s="100"/>
      <c r="O932" s="46"/>
      <c r="P932" s="47"/>
    </row>
    <row r="933" spans="1:16" ht="14.45" hidden="1" customHeight="1">
      <c r="A933" s="39">
        <v>914</v>
      </c>
      <c r="B933" s="97"/>
      <c r="C933" s="15" t="s">
        <v>1306</v>
      </c>
      <c r="D933" s="16" t="str">
        <f t="shared" si="75"/>
        <v>3366</v>
      </c>
      <c r="E933" s="17" t="str">
        <f t="shared" si="72"/>
        <v>0003366</v>
      </c>
      <c r="F933" s="18" t="s">
        <v>30</v>
      </c>
      <c r="G933" s="19">
        <v>44537</v>
      </c>
      <c r="H933" s="20" t="s">
        <v>163</v>
      </c>
      <c r="I933" s="27">
        <v>3621339</v>
      </c>
      <c r="J933" s="20" t="s">
        <v>32</v>
      </c>
      <c r="K933" s="27">
        <v>362134</v>
      </c>
      <c r="L933" s="98"/>
      <c r="M933" s="99"/>
      <c r="N933" s="100"/>
      <c r="O933" s="46"/>
      <c r="P933" s="47"/>
    </row>
    <row r="934" spans="1:16" ht="14.45" hidden="1" customHeight="1">
      <c r="A934" s="39">
        <v>915</v>
      </c>
      <c r="B934" s="97"/>
      <c r="C934" s="15" t="s">
        <v>1307</v>
      </c>
      <c r="D934" s="16" t="str">
        <f t="shared" si="75"/>
        <v>3706</v>
      </c>
      <c r="E934" s="17" t="str">
        <f t="shared" si="72"/>
        <v>0003706</v>
      </c>
      <c r="F934" s="18" t="s">
        <v>30</v>
      </c>
      <c r="G934" s="19">
        <v>44539</v>
      </c>
      <c r="H934" s="20" t="s">
        <v>163</v>
      </c>
      <c r="I934" s="27">
        <v>1543691</v>
      </c>
      <c r="J934" s="20" t="s">
        <v>32</v>
      </c>
      <c r="K934" s="27">
        <v>154369</v>
      </c>
      <c r="L934" s="98"/>
      <c r="M934" s="99"/>
      <c r="N934" s="100"/>
      <c r="O934" s="46"/>
      <c r="P934" s="47"/>
    </row>
    <row r="935" spans="1:16" ht="14.45" hidden="1" customHeight="1">
      <c r="A935" s="39">
        <v>916</v>
      </c>
      <c r="B935" s="97"/>
      <c r="C935" s="15" t="s">
        <v>1308</v>
      </c>
      <c r="D935" s="16" t="str">
        <f t="shared" si="73"/>
        <v>004016</v>
      </c>
      <c r="E935" s="17" t="str">
        <f t="shared" si="72"/>
        <v>0004016</v>
      </c>
      <c r="F935" s="18" t="s">
        <v>30</v>
      </c>
      <c r="G935" s="19">
        <v>44543</v>
      </c>
      <c r="H935" s="20" t="s">
        <v>163</v>
      </c>
      <c r="I935" s="27">
        <v>3080506</v>
      </c>
      <c r="J935" s="20" t="s">
        <v>32</v>
      </c>
      <c r="K935" s="27">
        <v>308051</v>
      </c>
      <c r="L935" s="98"/>
      <c r="M935" s="99"/>
      <c r="N935" s="100"/>
      <c r="O935" s="46"/>
      <c r="P935" s="47"/>
    </row>
    <row r="936" spans="1:16" ht="14.45" hidden="1" customHeight="1">
      <c r="A936" s="40">
        <v>917</v>
      </c>
      <c r="B936" s="101"/>
      <c r="C936" s="15" t="s">
        <v>1309</v>
      </c>
      <c r="D936" s="16" t="str">
        <f>RIGHT(C936,4)</f>
        <v>3068</v>
      </c>
      <c r="E936" s="17" t="str">
        <f t="shared" si="72"/>
        <v>0003068</v>
      </c>
      <c r="F936" s="18" t="s">
        <v>30</v>
      </c>
      <c r="G936" s="19">
        <v>44533</v>
      </c>
      <c r="H936" s="20" t="s">
        <v>163</v>
      </c>
      <c r="I936" s="27">
        <v>424254</v>
      </c>
      <c r="J936" s="20" t="s">
        <v>32</v>
      </c>
      <c r="K936" s="27">
        <v>42425</v>
      </c>
      <c r="L936" s="102"/>
      <c r="M936" s="103"/>
      <c r="N936" s="104"/>
      <c r="O936" s="48"/>
      <c r="P936" s="49"/>
    </row>
    <row r="937" spans="1:16" ht="14.65" hidden="1" customHeight="1">
      <c r="A937" s="38">
        <v>918</v>
      </c>
      <c r="B937" s="93" t="s">
        <v>1310</v>
      </c>
      <c r="C937" s="15" t="s">
        <v>1311</v>
      </c>
      <c r="D937" s="16" t="str">
        <f t="shared" si="73"/>
        <v>001134</v>
      </c>
      <c r="E937" s="17" t="str">
        <f t="shared" si="72"/>
        <v>0001134</v>
      </c>
      <c r="F937" s="18" t="s">
        <v>30</v>
      </c>
      <c r="G937" s="19">
        <v>44539</v>
      </c>
      <c r="H937" s="20" t="s">
        <v>1312</v>
      </c>
      <c r="I937" s="27">
        <v>-569386</v>
      </c>
      <c r="J937" s="20" t="s">
        <v>32</v>
      </c>
      <c r="K937" s="27">
        <v>-56939</v>
      </c>
      <c r="L937" s="94">
        <v>-950840</v>
      </c>
      <c r="M937" s="95"/>
      <c r="N937" s="96"/>
      <c r="O937" s="44" t="s">
        <v>1275</v>
      </c>
      <c r="P937" s="45"/>
    </row>
    <row r="938" spans="1:16" ht="14.65" hidden="1" customHeight="1">
      <c r="A938" s="40">
        <v>919</v>
      </c>
      <c r="B938" s="101"/>
      <c r="C938" s="15" t="s">
        <v>1313</v>
      </c>
      <c r="D938" s="16" t="str">
        <f t="shared" si="73"/>
        <v>001139</v>
      </c>
      <c r="E938" s="17" t="str">
        <f t="shared" si="72"/>
        <v>0001139</v>
      </c>
      <c r="F938" s="18" t="s">
        <v>30</v>
      </c>
      <c r="G938" s="19">
        <v>44539</v>
      </c>
      <c r="H938" s="20" t="s">
        <v>1314</v>
      </c>
      <c r="I938" s="27">
        <v>-487103</v>
      </c>
      <c r="J938" s="20" t="s">
        <v>32</v>
      </c>
      <c r="K938" s="27">
        <v>-48710</v>
      </c>
      <c r="L938" s="102"/>
      <c r="M938" s="103"/>
      <c r="N938" s="104"/>
      <c r="O938" s="48"/>
      <c r="P938" s="49"/>
    </row>
    <row r="939" spans="1:16" ht="14.45" customHeight="1">
      <c r="A939" s="38">
        <v>920</v>
      </c>
      <c r="B939" s="93" t="s">
        <v>1315</v>
      </c>
      <c r="C939" s="15" t="s">
        <v>1316</v>
      </c>
      <c r="D939" s="16" t="str">
        <f t="shared" si="73"/>
        <v>004894</v>
      </c>
      <c r="E939" s="17" t="str">
        <f t="shared" si="72"/>
        <v>0004894</v>
      </c>
      <c r="F939" s="18" t="s">
        <v>30</v>
      </c>
      <c r="G939" s="19">
        <v>44551</v>
      </c>
      <c r="H939" s="20" t="s">
        <v>1317</v>
      </c>
      <c r="I939" s="27">
        <v>673486</v>
      </c>
      <c r="J939" s="20" t="s">
        <v>32</v>
      </c>
      <c r="K939" s="27">
        <v>67349</v>
      </c>
      <c r="L939" s="94">
        <v>18525291</v>
      </c>
      <c r="M939" s="95"/>
      <c r="N939" s="96"/>
      <c r="O939" s="44" t="s">
        <v>1318</v>
      </c>
      <c r="P939" s="45"/>
    </row>
    <row r="940" spans="1:16" ht="14.45" customHeight="1">
      <c r="A940" s="39">
        <v>921</v>
      </c>
      <c r="B940" s="97"/>
      <c r="C940" s="15" t="s">
        <v>1319</v>
      </c>
      <c r="D940" s="16" t="str">
        <f t="shared" si="73"/>
        <v>004759</v>
      </c>
      <c r="E940" s="17" t="str">
        <f t="shared" si="72"/>
        <v>0004759</v>
      </c>
      <c r="F940" s="18" t="s">
        <v>30</v>
      </c>
      <c r="G940" s="19">
        <v>44550</v>
      </c>
      <c r="H940" s="20" t="s">
        <v>1317</v>
      </c>
      <c r="I940" s="27">
        <v>2247208</v>
      </c>
      <c r="J940" s="20" t="s">
        <v>32</v>
      </c>
      <c r="K940" s="27">
        <v>224721</v>
      </c>
      <c r="L940" s="98"/>
      <c r="M940" s="99"/>
      <c r="N940" s="100"/>
      <c r="O940" s="46"/>
      <c r="P940" s="47"/>
    </row>
    <row r="941" spans="1:16" ht="14.45" customHeight="1">
      <c r="A941" s="39">
        <v>922</v>
      </c>
      <c r="B941" s="97"/>
      <c r="C941" s="15" t="s">
        <v>1320</v>
      </c>
      <c r="D941" s="16" t="str">
        <f t="shared" si="73"/>
        <v>004756</v>
      </c>
      <c r="E941" s="17" t="str">
        <f t="shared" si="72"/>
        <v>0004756</v>
      </c>
      <c r="F941" s="18" t="s">
        <v>30</v>
      </c>
      <c r="G941" s="19">
        <v>44550</v>
      </c>
      <c r="H941" s="20" t="s">
        <v>1317</v>
      </c>
      <c r="I941" s="27">
        <v>484645</v>
      </c>
      <c r="J941" s="20" t="s">
        <v>32</v>
      </c>
      <c r="K941" s="27">
        <v>48465</v>
      </c>
      <c r="L941" s="98"/>
      <c r="M941" s="99"/>
      <c r="N941" s="100"/>
      <c r="O941" s="46"/>
      <c r="P941" s="47"/>
    </row>
    <row r="942" spans="1:16" ht="14.45" customHeight="1">
      <c r="A942" s="39">
        <v>923</v>
      </c>
      <c r="B942" s="97"/>
      <c r="C942" s="15" t="s">
        <v>1321</v>
      </c>
      <c r="D942" s="16" t="str">
        <f t="shared" si="73"/>
        <v>004758</v>
      </c>
      <c r="E942" s="17" t="str">
        <f t="shared" si="72"/>
        <v>0004758</v>
      </c>
      <c r="F942" s="18" t="s">
        <v>30</v>
      </c>
      <c r="G942" s="19">
        <v>44550</v>
      </c>
      <c r="H942" s="20" t="s">
        <v>1317</v>
      </c>
      <c r="I942" s="27">
        <v>1455471</v>
      </c>
      <c r="J942" s="20" t="s">
        <v>32</v>
      </c>
      <c r="K942" s="27">
        <v>145547</v>
      </c>
      <c r="L942" s="98"/>
      <c r="M942" s="99"/>
      <c r="N942" s="100"/>
      <c r="O942" s="46"/>
      <c r="P942" s="47"/>
    </row>
    <row r="943" spans="1:16" ht="14.45" customHeight="1">
      <c r="A943" s="39">
        <v>924</v>
      </c>
      <c r="B943" s="97"/>
      <c r="C943" s="15" t="s">
        <v>1322</v>
      </c>
      <c r="D943" s="16" t="str">
        <f t="shared" si="73"/>
        <v>004089</v>
      </c>
      <c r="E943" s="17" t="str">
        <f t="shared" si="72"/>
        <v>0004089</v>
      </c>
      <c r="F943" s="18" t="s">
        <v>30</v>
      </c>
      <c r="G943" s="19">
        <v>44543</v>
      </c>
      <c r="H943" s="20" t="s">
        <v>1317</v>
      </c>
      <c r="I943" s="27">
        <v>4300637</v>
      </c>
      <c r="J943" s="20" t="s">
        <v>32</v>
      </c>
      <c r="K943" s="27">
        <v>430064</v>
      </c>
      <c r="L943" s="98"/>
      <c r="M943" s="99"/>
      <c r="N943" s="100"/>
      <c r="O943" s="46"/>
      <c r="P943" s="47"/>
    </row>
    <row r="944" spans="1:16" ht="14.45" customHeight="1">
      <c r="A944" s="39">
        <v>925</v>
      </c>
      <c r="B944" s="97"/>
      <c r="C944" s="15" t="s">
        <v>1323</v>
      </c>
      <c r="D944" s="16" t="str">
        <f t="shared" si="73"/>
        <v>004087</v>
      </c>
      <c r="E944" s="17" t="str">
        <f t="shared" si="72"/>
        <v>0004087</v>
      </c>
      <c r="F944" s="18" t="s">
        <v>30</v>
      </c>
      <c r="G944" s="19">
        <v>44543</v>
      </c>
      <c r="H944" s="20" t="s">
        <v>1317</v>
      </c>
      <c r="I944" s="27">
        <v>1244870</v>
      </c>
      <c r="J944" s="20" t="s">
        <v>32</v>
      </c>
      <c r="K944" s="27">
        <v>124487</v>
      </c>
      <c r="L944" s="98"/>
      <c r="M944" s="99"/>
      <c r="N944" s="100"/>
      <c r="O944" s="46"/>
      <c r="P944" s="47"/>
    </row>
    <row r="945" spans="1:16" ht="14.45" customHeight="1">
      <c r="A945" s="39">
        <v>926</v>
      </c>
      <c r="B945" s="97"/>
      <c r="C945" s="15" t="s">
        <v>1324</v>
      </c>
      <c r="D945" s="16" t="str">
        <f t="shared" si="73"/>
        <v>003335</v>
      </c>
      <c r="E945" s="17" t="str">
        <f t="shared" si="72"/>
        <v>0003335</v>
      </c>
      <c r="F945" s="18" t="s">
        <v>30</v>
      </c>
      <c r="G945" s="19">
        <v>44536</v>
      </c>
      <c r="H945" s="20" t="s">
        <v>1317</v>
      </c>
      <c r="I945" s="27">
        <v>1166017</v>
      </c>
      <c r="J945" s="20" t="s">
        <v>32</v>
      </c>
      <c r="K945" s="27">
        <v>116602</v>
      </c>
      <c r="L945" s="98"/>
      <c r="M945" s="99"/>
      <c r="N945" s="100"/>
      <c r="O945" s="46"/>
      <c r="P945" s="47"/>
    </row>
    <row r="946" spans="1:16" ht="14.45" customHeight="1">
      <c r="A946" s="39">
        <v>927</v>
      </c>
      <c r="B946" s="97"/>
      <c r="C946" s="15" t="s">
        <v>1325</v>
      </c>
      <c r="D946" s="16" t="str">
        <f t="shared" si="73"/>
        <v>004090</v>
      </c>
      <c r="E946" s="17" t="str">
        <f t="shared" si="72"/>
        <v>0004090</v>
      </c>
      <c r="F946" s="18" t="s">
        <v>30</v>
      </c>
      <c r="G946" s="19">
        <v>44543</v>
      </c>
      <c r="H946" s="20" t="s">
        <v>1317</v>
      </c>
      <c r="I946" s="27">
        <v>2216159</v>
      </c>
      <c r="J946" s="20" t="s">
        <v>32</v>
      </c>
      <c r="K946" s="27">
        <v>221616</v>
      </c>
      <c r="L946" s="98"/>
      <c r="M946" s="99"/>
      <c r="N946" s="100"/>
      <c r="O946" s="46"/>
      <c r="P946" s="47"/>
    </row>
    <row r="947" spans="1:16" ht="14.45" customHeight="1">
      <c r="A947" s="39">
        <v>928</v>
      </c>
      <c r="B947" s="97"/>
      <c r="C947" s="15" t="s">
        <v>1326</v>
      </c>
      <c r="D947" s="16" t="str">
        <f t="shared" si="73"/>
        <v>004088</v>
      </c>
      <c r="E947" s="17" t="str">
        <f t="shared" si="72"/>
        <v>0004088</v>
      </c>
      <c r="F947" s="18" t="s">
        <v>30</v>
      </c>
      <c r="G947" s="19">
        <v>44543</v>
      </c>
      <c r="H947" s="20" t="s">
        <v>1317</v>
      </c>
      <c r="I947" s="27">
        <v>1870391</v>
      </c>
      <c r="J947" s="20" t="s">
        <v>32</v>
      </c>
      <c r="K947" s="27">
        <v>187039</v>
      </c>
      <c r="L947" s="98"/>
      <c r="M947" s="99"/>
      <c r="N947" s="100"/>
      <c r="O947" s="46"/>
      <c r="P947" s="47"/>
    </row>
    <row r="948" spans="1:16" ht="14.45" customHeight="1">
      <c r="A948" s="39">
        <v>929</v>
      </c>
      <c r="B948" s="97"/>
      <c r="C948" s="15" t="s">
        <v>1327</v>
      </c>
      <c r="D948" s="16" t="str">
        <f t="shared" si="73"/>
        <v>002936</v>
      </c>
      <c r="E948" s="17" t="str">
        <f t="shared" si="72"/>
        <v>0002936</v>
      </c>
      <c r="F948" s="18" t="s">
        <v>30</v>
      </c>
      <c r="G948" s="19">
        <v>44532</v>
      </c>
      <c r="H948" s="20" t="s">
        <v>1317</v>
      </c>
      <c r="I948" s="27">
        <v>935891</v>
      </c>
      <c r="J948" s="20" t="s">
        <v>32</v>
      </c>
      <c r="K948" s="27">
        <v>93589</v>
      </c>
      <c r="L948" s="98"/>
      <c r="M948" s="99"/>
      <c r="N948" s="100"/>
      <c r="O948" s="46"/>
      <c r="P948" s="47"/>
    </row>
    <row r="949" spans="1:16" ht="14.45" customHeight="1">
      <c r="A949" s="39">
        <v>930</v>
      </c>
      <c r="B949" s="97"/>
      <c r="C949" s="15" t="s">
        <v>1328</v>
      </c>
      <c r="D949" s="16" t="str">
        <f t="shared" si="73"/>
        <v>004757</v>
      </c>
      <c r="E949" s="17" t="str">
        <f t="shared" si="72"/>
        <v>0004757</v>
      </c>
      <c r="F949" s="18" t="s">
        <v>30</v>
      </c>
      <c r="G949" s="19">
        <v>44550</v>
      </c>
      <c r="H949" s="20" t="s">
        <v>1317</v>
      </c>
      <c r="I949" s="27">
        <v>2139214</v>
      </c>
      <c r="J949" s="20" t="s">
        <v>32</v>
      </c>
      <c r="K949" s="27">
        <v>213921</v>
      </c>
      <c r="L949" s="98"/>
      <c r="M949" s="99"/>
      <c r="N949" s="100"/>
      <c r="O949" s="46"/>
      <c r="P949" s="47"/>
    </row>
    <row r="950" spans="1:16" ht="14.45" customHeight="1">
      <c r="A950" s="40">
        <v>931</v>
      </c>
      <c r="B950" s="101"/>
      <c r="C950" s="15" t="s">
        <v>1329</v>
      </c>
      <c r="D950" s="16" t="str">
        <f t="shared" si="73"/>
        <v>003336</v>
      </c>
      <c r="E950" s="17" t="str">
        <f t="shared" si="72"/>
        <v>0003336</v>
      </c>
      <c r="F950" s="18" t="s">
        <v>30</v>
      </c>
      <c r="G950" s="19">
        <v>44536</v>
      </c>
      <c r="H950" s="20" t="s">
        <v>1317</v>
      </c>
      <c r="I950" s="27">
        <v>1849668</v>
      </c>
      <c r="J950" s="20" t="s">
        <v>32</v>
      </c>
      <c r="K950" s="27">
        <v>184967</v>
      </c>
      <c r="L950" s="102"/>
      <c r="M950" s="103"/>
      <c r="N950" s="104"/>
      <c r="O950" s="48"/>
      <c r="P950" s="49"/>
    </row>
    <row r="951" spans="1:16" ht="14.65" hidden="1" customHeight="1">
      <c r="A951" s="14">
        <v>932</v>
      </c>
      <c r="B951" s="66" t="s">
        <v>1330</v>
      </c>
      <c r="C951" s="15" t="s">
        <v>1331</v>
      </c>
      <c r="D951" s="16" t="str">
        <f t="shared" si="73"/>
        <v>021429</v>
      </c>
      <c r="E951" s="17" t="str">
        <f t="shared" si="72"/>
        <v>0021429</v>
      </c>
      <c r="F951" s="18" t="s">
        <v>30</v>
      </c>
      <c r="G951" s="19">
        <v>44567</v>
      </c>
      <c r="H951" s="20" t="s">
        <v>1332</v>
      </c>
      <c r="I951" s="27">
        <v>-198450</v>
      </c>
      <c r="J951" s="20" t="s">
        <v>32</v>
      </c>
      <c r="K951" s="27">
        <v>-19845</v>
      </c>
      <c r="L951" s="51">
        <v>-1690552</v>
      </c>
      <c r="M951" s="52"/>
      <c r="N951" s="53"/>
      <c r="O951" s="60" t="s">
        <v>1318</v>
      </c>
      <c r="P951" s="61"/>
    </row>
    <row r="952" spans="1:16" ht="14.65" hidden="1" customHeight="1">
      <c r="A952" s="22">
        <v>933</v>
      </c>
      <c r="B952" s="67"/>
      <c r="C952" s="15" t="s">
        <v>1333</v>
      </c>
      <c r="D952" s="16" t="str">
        <f t="shared" si="73"/>
        <v>021431</v>
      </c>
      <c r="E952" s="17" t="str">
        <f t="shared" si="72"/>
        <v>0021431</v>
      </c>
      <c r="F952" s="18" t="s">
        <v>30</v>
      </c>
      <c r="G952" s="19">
        <v>44568</v>
      </c>
      <c r="H952" s="20" t="s">
        <v>1334</v>
      </c>
      <c r="I952" s="27">
        <v>-1679941</v>
      </c>
      <c r="J952" s="20" t="s">
        <v>32</v>
      </c>
      <c r="K952" s="27">
        <v>-167994</v>
      </c>
      <c r="L952" s="57"/>
      <c r="M952" s="58"/>
      <c r="N952" s="59"/>
      <c r="O952" s="64"/>
      <c r="P952" s="65"/>
    </row>
    <row r="953" spans="1:16" ht="14.45" hidden="1" customHeight="1">
      <c r="A953" s="14">
        <v>934</v>
      </c>
      <c r="B953" s="66" t="s">
        <v>1335</v>
      </c>
      <c r="C953" s="15" t="s">
        <v>1336</v>
      </c>
      <c r="D953" s="16" t="str">
        <f t="shared" si="73"/>
        <v>021408</v>
      </c>
      <c r="E953" s="17" t="str">
        <f t="shared" si="72"/>
        <v>0021408</v>
      </c>
      <c r="F953" s="18" t="s">
        <v>30</v>
      </c>
      <c r="G953" s="19">
        <v>44547</v>
      </c>
      <c r="H953" s="20" t="s">
        <v>1337</v>
      </c>
      <c r="I953" s="27">
        <v>-172764</v>
      </c>
      <c r="J953" s="20" t="s">
        <v>32</v>
      </c>
      <c r="K953" s="27">
        <v>-17276</v>
      </c>
      <c r="L953" s="51">
        <v>-505519</v>
      </c>
      <c r="M953" s="52"/>
      <c r="N953" s="53"/>
      <c r="O953" s="60" t="s">
        <v>1318</v>
      </c>
      <c r="P953" s="61"/>
    </row>
    <row r="954" spans="1:16" ht="14.45" hidden="1" customHeight="1">
      <c r="A954" s="21">
        <v>935</v>
      </c>
      <c r="B954" s="68"/>
      <c r="C954" s="15" t="s">
        <v>1338</v>
      </c>
      <c r="D954" s="16" t="str">
        <f t="shared" si="73"/>
        <v>021414</v>
      </c>
      <c r="E954" s="17" t="str">
        <f t="shared" si="72"/>
        <v>0021414</v>
      </c>
      <c r="F954" s="18" t="s">
        <v>30</v>
      </c>
      <c r="G954" s="19">
        <v>44553</v>
      </c>
      <c r="H954" s="20" t="s">
        <v>1339</v>
      </c>
      <c r="I954" s="27">
        <v>-80774</v>
      </c>
      <c r="J954" s="20" t="s">
        <v>32</v>
      </c>
      <c r="K954" s="27">
        <v>-8077</v>
      </c>
      <c r="L954" s="54"/>
      <c r="M954" s="55"/>
      <c r="N954" s="56"/>
      <c r="O954" s="62"/>
      <c r="P954" s="63"/>
    </row>
    <row r="955" spans="1:16" ht="14.45" hidden="1" customHeight="1">
      <c r="A955" s="21">
        <v>936</v>
      </c>
      <c r="B955" s="68"/>
      <c r="C955" s="15" t="s">
        <v>1340</v>
      </c>
      <c r="D955" s="16" t="str">
        <f t="shared" si="73"/>
        <v>021393</v>
      </c>
      <c r="E955" s="17" t="str">
        <f t="shared" si="72"/>
        <v>0021393</v>
      </c>
      <c r="F955" s="18" t="s">
        <v>30</v>
      </c>
      <c r="G955" s="19">
        <v>44534</v>
      </c>
      <c r="H955" s="20" t="s">
        <v>1341</v>
      </c>
      <c r="I955" s="27">
        <v>-55200</v>
      </c>
      <c r="J955" s="20" t="s">
        <v>32</v>
      </c>
      <c r="K955" s="27">
        <v>-5520</v>
      </c>
      <c r="L955" s="54"/>
      <c r="M955" s="55"/>
      <c r="N955" s="56"/>
      <c r="O955" s="62"/>
      <c r="P955" s="63"/>
    </row>
    <row r="956" spans="1:16" ht="14.45" hidden="1" customHeight="1">
      <c r="A956" s="21">
        <v>937</v>
      </c>
      <c r="B956" s="68"/>
      <c r="C956" s="15" t="s">
        <v>1342</v>
      </c>
      <c r="D956" s="16" t="str">
        <f t="shared" si="73"/>
        <v>021419</v>
      </c>
      <c r="E956" s="17" t="str">
        <f t="shared" si="72"/>
        <v>0021419</v>
      </c>
      <c r="F956" s="18" t="s">
        <v>30</v>
      </c>
      <c r="G956" s="19">
        <v>44559</v>
      </c>
      <c r="H956" s="20" t="s">
        <v>1343</v>
      </c>
      <c r="I956" s="27">
        <v>-140762</v>
      </c>
      <c r="J956" s="20" t="s">
        <v>32</v>
      </c>
      <c r="K956" s="27">
        <v>-14076</v>
      </c>
      <c r="L956" s="54"/>
      <c r="M956" s="55"/>
      <c r="N956" s="56"/>
      <c r="O956" s="62"/>
      <c r="P956" s="63"/>
    </row>
    <row r="957" spans="1:16" ht="14.45" hidden="1" customHeight="1">
      <c r="A957" s="22">
        <v>938</v>
      </c>
      <c r="B957" s="67"/>
      <c r="C957" s="15" t="s">
        <v>1344</v>
      </c>
      <c r="D957" s="16" t="str">
        <f t="shared" si="73"/>
        <v>021403</v>
      </c>
      <c r="E957" s="17" t="str">
        <f t="shared" si="72"/>
        <v>0021403</v>
      </c>
      <c r="F957" s="18" t="s">
        <v>30</v>
      </c>
      <c r="G957" s="19">
        <v>44545</v>
      </c>
      <c r="H957" s="20" t="s">
        <v>1345</v>
      </c>
      <c r="I957" s="27">
        <v>-112188</v>
      </c>
      <c r="J957" s="20" t="s">
        <v>32</v>
      </c>
      <c r="K957" s="27">
        <v>-11219</v>
      </c>
      <c r="L957" s="57"/>
      <c r="M957" s="58"/>
      <c r="N957" s="59"/>
      <c r="O957" s="64"/>
      <c r="P957" s="65"/>
    </row>
    <row r="958" spans="1:16" ht="16.149999999999999" hidden="1" customHeight="1">
      <c r="A958" s="23">
        <v>939</v>
      </c>
      <c r="B958" s="23" t="s">
        <v>1346</v>
      </c>
      <c r="C958" s="15" t="s">
        <v>1347</v>
      </c>
      <c r="D958" s="16" t="str">
        <f t="shared" si="73"/>
        <v>005106</v>
      </c>
      <c r="E958" s="17" t="str">
        <f t="shared" si="72"/>
        <v>0005106</v>
      </c>
      <c r="F958" s="18" t="s">
        <v>30</v>
      </c>
      <c r="G958" s="19">
        <v>44552</v>
      </c>
      <c r="H958" s="20" t="s">
        <v>163</v>
      </c>
      <c r="I958" s="27">
        <v>2530418</v>
      </c>
      <c r="J958" s="20" t="s">
        <v>32</v>
      </c>
      <c r="K958" s="27">
        <v>253042</v>
      </c>
      <c r="L958" s="70">
        <v>2277376</v>
      </c>
      <c r="M958" s="71"/>
      <c r="N958" s="72"/>
      <c r="O958" s="73" t="s">
        <v>1348</v>
      </c>
      <c r="P958" s="74"/>
    </row>
    <row r="959" spans="1:16" ht="16.149999999999999" hidden="1" customHeight="1">
      <c r="A959" s="23">
        <v>939</v>
      </c>
      <c r="B959" s="23" t="s">
        <v>1349</v>
      </c>
      <c r="C959" s="15" t="s">
        <v>1350</v>
      </c>
      <c r="D959" s="15"/>
      <c r="E959" s="28"/>
      <c r="F959" s="29"/>
      <c r="G959" s="19">
        <v>44572</v>
      </c>
      <c r="H959" s="20" t="s">
        <v>1351</v>
      </c>
      <c r="I959" s="27">
        <v>-30598415</v>
      </c>
      <c r="J959" s="20">
        <v>0</v>
      </c>
      <c r="K959" s="20">
        <v>0</v>
      </c>
      <c r="L959" s="70">
        <v>-30598415</v>
      </c>
      <c r="M959" s="71"/>
      <c r="N959" s="72"/>
      <c r="O959" s="73" t="s">
        <v>0</v>
      </c>
      <c r="P959" s="74"/>
    </row>
    <row r="960" spans="1:16" ht="14.1" hidden="1" customHeight="1">
      <c r="A960" s="30"/>
      <c r="B960" s="30"/>
      <c r="C960" s="75" t="s">
        <v>1352</v>
      </c>
      <c r="D960" s="76"/>
      <c r="E960" s="76"/>
      <c r="F960" s="76"/>
      <c r="G960" s="76"/>
      <c r="H960" s="76"/>
      <c r="I960" s="77"/>
      <c r="J960" s="78">
        <v>187185442</v>
      </c>
      <c r="K960" s="79"/>
      <c r="L960" s="70">
        <v>1654070472</v>
      </c>
      <c r="M960" s="71"/>
      <c r="N960" s="72"/>
      <c r="O960" s="80"/>
      <c r="P960" s="81"/>
    </row>
    <row r="961" spans="1:16" ht="11.65" hidden="1" customHeight="1">
      <c r="A961" s="82"/>
      <c r="B961" s="82"/>
      <c r="C961" s="82"/>
      <c r="D961" s="31"/>
      <c r="E961" s="32"/>
      <c r="F961" s="33"/>
      <c r="G961" s="82"/>
      <c r="H961" s="82"/>
      <c r="I961" s="82"/>
      <c r="J961" s="82"/>
      <c r="K961" s="82"/>
      <c r="L961" s="82"/>
      <c r="M961" s="82"/>
      <c r="N961" s="82"/>
      <c r="O961" s="82"/>
      <c r="P961" s="82"/>
    </row>
    <row r="962" spans="1:16" ht="11.25" hidden="1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</row>
    <row r="963" spans="1:16" ht="17.649999999999999" hidden="1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69" t="s">
        <v>1353</v>
      </c>
      <c r="O963" s="69"/>
      <c r="P963" s="69"/>
    </row>
    <row r="964" spans="1:16" ht="17.649999999999999" hidden="1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69" t="s">
        <v>1354</v>
      </c>
      <c r="O964" s="69"/>
      <c r="P964" s="69"/>
    </row>
    <row r="971" spans="1:16">
      <c r="A971" s="34" t="s">
        <v>1355</v>
      </c>
    </row>
  </sheetData>
  <autoFilter ref="A19:P964">
    <filterColumn colId="7">
      <filters>
        <filter val="NT/21E/CHANGIO"/>
        <filter val="NT/21E|CH AGIO"/>
        <filter val="NT/21E|CHA"/>
        <filter val="NT/21E|CHA COM"/>
        <filter val="NT/21E|CHA GIO"/>
        <filter val="NT/21E|CHACOM"/>
        <filter val="NT/21E|CHAGIO"/>
        <filter val="NT/21E|CHAGIO-71052991"/>
        <filter val="NT/21E|CHAGIOHEOMUOI"/>
        <filter val="NT/21E|CHAN"/>
        <filter val="NT/21E|CHAN GIO"/>
        <filter val="NT/21E|CHAN GIO HEO"/>
        <filter val="NT/21E|CHAN GIO HEO MUOI"/>
        <filter val="NT/21E|CHANGIO"/>
        <filter val="NT/21E|CHANGIO-71435138"/>
        <filter val="NT/21E|CHANGIOHEO"/>
        <filter val="NT/21E|CHANGIOHEOMUOI"/>
        <filter val="NT/21E|CHN GI HEO MUI"/>
        <filter val="NT/21E|G MUI 500G"/>
        <filter val="NT/21E|GA"/>
        <filter val="NT/21E|GA MUOI"/>
        <filter val="NT/21E|GA MUOI-CHAN GIO-HQ"/>
        <filter val="NT/21E|GAMUOI"/>
        <filter val="NT/21E|GAMUOI (DCT TIEN THUE HD SO C001626)"/>
        <filter val="NT/21E|GIO"/>
        <filter val="NT/21E|GIO HEO"/>
        <filter val="NT/21E|GIO TAI LUOI"/>
        <filter val="NT/21E|GIO TAI LUOI XAO"/>
        <filter val="NT/21E|GIOLUA"/>
        <filter val="NT/21E|GIOTAI"/>
        <filter val="NT/21E|GIOTAILUOIXAO"/>
        <filter val="NT/21E|GIOTAINAM"/>
        <filter val="NT/21E|GL"/>
        <filter val="NT/21E|GMUOI"/>
        <filter val="NT/21E|HANGHOACACLOAI"/>
        <filter val="NT/21E|HQTETBINHAN"/>
        <filter val="NT/21E|MOC NAM HUONG"/>
        <filter val="NT/21E|TPCN"/>
        <filter val="NT/21E|VAT10|CHA GIO"/>
        <filter val="NT/21E|VAT10|CHAN GIO"/>
        <filter val="NT/21E|VAT10|GA"/>
        <filter val="NT/21E|VAT10|GA MUOI"/>
        <filter val="NT/21E-3978|VAT10|CHANGIO"/>
        <filter val="NT/21E-4721|VAT10|CHANGIO"/>
        <filter val="NT/21E-5495|VAT10|CHANGIO"/>
        <filter val="NT/231E|GA"/>
      </filters>
    </filterColumn>
  </autoFilter>
  <mergeCells count="57">
    <mergeCell ref="A1:K1"/>
    <mergeCell ref="L1:N1"/>
    <mergeCell ref="O1:P1"/>
    <mergeCell ref="A2:K2"/>
    <mergeCell ref="L2:N2"/>
    <mergeCell ref="O2:P2"/>
    <mergeCell ref="A3:K3"/>
    <mergeCell ref="L3:N3"/>
    <mergeCell ref="O3:P3"/>
    <mergeCell ref="A4:K4"/>
    <mergeCell ref="L4:P4"/>
    <mergeCell ref="A5:K5"/>
    <mergeCell ref="L5:P5"/>
    <mergeCell ref="A6:K6"/>
    <mergeCell ref="L6:P6"/>
    <mergeCell ref="A7:K7"/>
    <mergeCell ref="L7:P7"/>
    <mergeCell ref="A8:C8"/>
    <mergeCell ref="G8:P8"/>
    <mergeCell ref="A9:P9"/>
    <mergeCell ref="A10:P10"/>
    <mergeCell ref="A11:P11"/>
    <mergeCell ref="A12:C12"/>
    <mergeCell ref="G12:P12"/>
    <mergeCell ref="A13:K13"/>
    <mergeCell ref="M13:O13"/>
    <mergeCell ref="A14:K14"/>
    <mergeCell ref="M14:O14"/>
    <mergeCell ref="A15:K15"/>
    <mergeCell ref="M15:O15"/>
    <mergeCell ref="A16:C16"/>
    <mergeCell ref="G16:P16"/>
    <mergeCell ref="A17:C17"/>
    <mergeCell ref="G17:P17"/>
    <mergeCell ref="A962:I962"/>
    <mergeCell ref="J962:M962"/>
    <mergeCell ref="N962:P962"/>
    <mergeCell ref="L958:N958"/>
    <mergeCell ref="O958:P958"/>
    <mergeCell ref="L953:N957"/>
    <mergeCell ref="O953:P957"/>
    <mergeCell ref="L959:N959"/>
    <mergeCell ref="O959:P959"/>
    <mergeCell ref="C960:I960"/>
    <mergeCell ref="J960:K960"/>
    <mergeCell ref="L960:N960"/>
    <mergeCell ref="O960:P960"/>
    <mergeCell ref="L951:N952"/>
    <mergeCell ref="O951:P952"/>
    <mergeCell ref="A963:I964"/>
    <mergeCell ref="J963:M964"/>
    <mergeCell ref="B951:B952"/>
    <mergeCell ref="B953:B957"/>
    <mergeCell ref="N963:P963"/>
    <mergeCell ref="N964:P964"/>
    <mergeCell ref="A961:C961"/>
    <mergeCell ref="G961:P9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026"/>
  <sheetViews>
    <sheetView workbookViewId="0">
      <selection activeCell="B3" sqref="B3"/>
    </sheetView>
  </sheetViews>
  <sheetFormatPr defaultColWidth="9" defaultRowHeight="15"/>
  <sheetData>
    <row r="3" spans="2:2">
      <c r="B3" s="1" t="s">
        <v>1356</v>
      </c>
    </row>
    <row r="4" spans="2:2">
      <c r="B4" t="s">
        <v>1357</v>
      </c>
    </row>
    <row r="5" spans="2:2">
      <c r="B5" t="s">
        <v>1358</v>
      </c>
    </row>
    <row r="6" spans="2:2">
      <c r="B6" t="s">
        <v>1359</v>
      </c>
    </row>
    <row r="7" spans="2:2">
      <c r="B7" t="s">
        <v>1360</v>
      </c>
    </row>
    <row r="8" spans="2:2">
      <c r="B8" t="s">
        <v>1361</v>
      </c>
    </row>
    <row r="9" spans="2:2">
      <c r="B9" t="s">
        <v>1362</v>
      </c>
    </row>
    <row r="10" spans="2:2">
      <c r="B10" t="s">
        <v>1363</v>
      </c>
    </row>
    <row r="11" spans="2:2">
      <c r="B11" t="s">
        <v>1364</v>
      </c>
    </row>
    <row r="12" spans="2:2">
      <c r="B12" t="s">
        <v>1365</v>
      </c>
    </row>
    <row r="13" spans="2:2">
      <c r="B13" t="s">
        <v>1366</v>
      </c>
    </row>
    <row r="14" spans="2:2">
      <c r="B14" t="s">
        <v>1367</v>
      </c>
    </row>
    <row r="15" spans="2:2">
      <c r="B15" t="s">
        <v>1368</v>
      </c>
    </row>
    <row r="16" spans="2:2">
      <c r="B16" t="s">
        <v>1369</v>
      </c>
    </row>
    <row r="17" spans="2:2">
      <c r="B17" t="s">
        <v>1370</v>
      </c>
    </row>
    <row r="18" spans="2:2">
      <c r="B18" t="s">
        <v>1371</v>
      </c>
    </row>
    <row r="19" spans="2:2">
      <c r="B19" t="s">
        <v>1372</v>
      </c>
    </row>
    <row r="20" spans="2:2">
      <c r="B20" t="s">
        <v>1373</v>
      </c>
    </row>
    <row r="21" spans="2:2">
      <c r="B21" t="s">
        <v>1374</v>
      </c>
    </row>
    <row r="22" spans="2:2">
      <c r="B22" t="s">
        <v>1375</v>
      </c>
    </row>
    <row r="23" spans="2:2">
      <c r="B23" t="s">
        <v>1376</v>
      </c>
    </row>
    <row r="24" spans="2:2">
      <c r="B24" t="s">
        <v>1377</v>
      </c>
    </row>
    <row r="25" spans="2:2">
      <c r="B25" t="s">
        <v>1378</v>
      </c>
    </row>
    <row r="26" spans="2:2">
      <c r="B26" t="s">
        <v>1379</v>
      </c>
    </row>
    <row r="27" spans="2:2">
      <c r="B27" t="s">
        <v>1380</v>
      </c>
    </row>
    <row r="28" spans="2:2">
      <c r="B28" t="s">
        <v>1381</v>
      </c>
    </row>
    <row r="29" spans="2:2">
      <c r="B29" t="s">
        <v>1382</v>
      </c>
    </row>
    <row r="30" spans="2:2">
      <c r="B30" t="s">
        <v>1383</v>
      </c>
    </row>
    <row r="31" spans="2:2">
      <c r="B31" t="s">
        <v>1384</v>
      </c>
    </row>
    <row r="32" spans="2:2">
      <c r="B32" t="s">
        <v>1385</v>
      </c>
    </row>
    <row r="33" spans="2:2">
      <c r="B33" t="s">
        <v>1386</v>
      </c>
    </row>
    <row r="34" spans="2:2">
      <c r="B34" t="s">
        <v>1387</v>
      </c>
    </row>
    <row r="35" spans="2:2">
      <c r="B35" t="s">
        <v>1388</v>
      </c>
    </row>
    <row r="36" spans="2:2">
      <c r="B36" t="s">
        <v>1389</v>
      </c>
    </row>
    <row r="37" spans="2:2">
      <c r="B37" t="s">
        <v>1390</v>
      </c>
    </row>
    <row r="38" spans="2:2">
      <c r="B38" t="s">
        <v>1391</v>
      </c>
    </row>
    <row r="39" spans="2:2">
      <c r="B39" t="s">
        <v>1367</v>
      </c>
    </row>
    <row r="40" spans="2:2">
      <c r="B40" t="s">
        <v>1392</v>
      </c>
    </row>
    <row r="41" spans="2:2">
      <c r="B41" t="s">
        <v>1393</v>
      </c>
    </row>
    <row r="42" spans="2:2">
      <c r="B42" t="s">
        <v>1394</v>
      </c>
    </row>
    <row r="43" spans="2:2">
      <c r="B43" t="s">
        <v>1395</v>
      </c>
    </row>
    <row r="44" spans="2:2">
      <c r="B44" t="s">
        <v>1396</v>
      </c>
    </row>
    <row r="45" spans="2:2">
      <c r="B45" t="s">
        <v>1397</v>
      </c>
    </row>
    <row r="46" spans="2:2">
      <c r="B46" t="s">
        <v>1398</v>
      </c>
    </row>
    <row r="47" spans="2:2">
      <c r="B47" t="s">
        <v>1399</v>
      </c>
    </row>
    <row r="48" spans="2:2">
      <c r="B48" t="s">
        <v>1400</v>
      </c>
    </row>
    <row r="49" spans="2:2">
      <c r="B49" t="s">
        <v>1401</v>
      </c>
    </row>
    <row r="50" spans="2:2">
      <c r="B50" t="s">
        <v>1402</v>
      </c>
    </row>
    <row r="51" spans="2:2">
      <c r="B51" t="s">
        <v>1403</v>
      </c>
    </row>
    <row r="52" spans="2:2">
      <c r="B52" t="s">
        <v>1385</v>
      </c>
    </row>
    <row r="53" spans="2:2">
      <c r="B53" t="s">
        <v>1404</v>
      </c>
    </row>
    <row r="54" spans="2:2">
      <c r="B54" t="s">
        <v>1405</v>
      </c>
    </row>
    <row r="55" spans="2:2">
      <c r="B55" t="s">
        <v>1406</v>
      </c>
    </row>
    <row r="56" spans="2:2">
      <c r="B56" t="s">
        <v>1407</v>
      </c>
    </row>
    <row r="57" spans="2:2">
      <c r="B57" t="s">
        <v>1408</v>
      </c>
    </row>
    <row r="58" spans="2:2">
      <c r="B58" t="s">
        <v>1409</v>
      </c>
    </row>
    <row r="59" spans="2:2">
      <c r="B59" t="s">
        <v>1410</v>
      </c>
    </row>
    <row r="60" spans="2:2">
      <c r="B60" t="s">
        <v>1411</v>
      </c>
    </row>
    <row r="61" spans="2:2">
      <c r="B61" t="s">
        <v>1412</v>
      </c>
    </row>
    <row r="62" spans="2:2">
      <c r="B62" t="s">
        <v>1413</v>
      </c>
    </row>
    <row r="63" spans="2:2">
      <c r="B63" t="s">
        <v>1414</v>
      </c>
    </row>
    <row r="64" spans="2:2">
      <c r="B64" t="s">
        <v>1415</v>
      </c>
    </row>
    <row r="65" spans="2:2">
      <c r="B65" t="s">
        <v>1416</v>
      </c>
    </row>
    <row r="66" spans="2:2">
      <c r="B66" t="s">
        <v>1417</v>
      </c>
    </row>
    <row r="67" spans="2:2">
      <c r="B67" t="s">
        <v>1418</v>
      </c>
    </row>
    <row r="68" spans="2:2">
      <c r="B68" t="s">
        <v>1419</v>
      </c>
    </row>
    <row r="69" spans="2:2">
      <c r="B69" t="s">
        <v>1420</v>
      </c>
    </row>
    <row r="70" spans="2:2">
      <c r="B70" t="s">
        <v>1421</v>
      </c>
    </row>
    <row r="71" spans="2:2">
      <c r="B71" t="s">
        <v>1422</v>
      </c>
    </row>
    <row r="72" spans="2:2">
      <c r="B72" t="s">
        <v>1423</v>
      </c>
    </row>
    <row r="73" spans="2:2">
      <c r="B73" t="s">
        <v>1424</v>
      </c>
    </row>
    <row r="74" spans="2:2">
      <c r="B74" t="s">
        <v>1425</v>
      </c>
    </row>
    <row r="75" spans="2:2">
      <c r="B75" t="s">
        <v>1426</v>
      </c>
    </row>
    <row r="76" spans="2:2">
      <c r="B76" t="s">
        <v>1427</v>
      </c>
    </row>
    <row r="77" spans="2:2">
      <c r="B77" t="s">
        <v>1428</v>
      </c>
    </row>
    <row r="78" spans="2:2">
      <c r="B78" t="s">
        <v>1429</v>
      </c>
    </row>
    <row r="79" spans="2:2">
      <c r="B79" t="s">
        <v>1430</v>
      </c>
    </row>
    <row r="80" spans="2:2">
      <c r="B80" t="s">
        <v>1431</v>
      </c>
    </row>
    <row r="81" spans="2:2">
      <c r="B81" t="s">
        <v>1432</v>
      </c>
    </row>
    <row r="82" spans="2:2">
      <c r="B82" t="s">
        <v>1433</v>
      </c>
    </row>
    <row r="83" spans="2:2">
      <c r="B83" t="s">
        <v>1434</v>
      </c>
    </row>
    <row r="84" spans="2:2">
      <c r="B84" t="s">
        <v>1435</v>
      </c>
    </row>
    <row r="85" spans="2:2">
      <c r="B85" t="s">
        <v>1436</v>
      </c>
    </row>
    <row r="86" spans="2:2">
      <c r="B86" t="s">
        <v>1437</v>
      </c>
    </row>
    <row r="87" spans="2:2">
      <c r="B87" t="s">
        <v>1438</v>
      </c>
    </row>
    <row r="88" spans="2:2">
      <c r="B88" t="s">
        <v>1439</v>
      </c>
    </row>
    <row r="89" spans="2:2">
      <c r="B89" t="s">
        <v>1440</v>
      </c>
    </row>
    <row r="90" spans="2:2">
      <c r="B90" t="s">
        <v>1441</v>
      </c>
    </row>
    <row r="91" spans="2:2">
      <c r="B91" t="s">
        <v>1442</v>
      </c>
    </row>
    <row r="92" spans="2:2">
      <c r="B92" t="s">
        <v>1443</v>
      </c>
    </row>
    <row r="93" spans="2:2">
      <c r="B93" t="s">
        <v>1444</v>
      </c>
    </row>
    <row r="94" spans="2:2">
      <c r="B94" t="s">
        <v>1445</v>
      </c>
    </row>
    <row r="95" spans="2:2">
      <c r="B95" t="s">
        <v>1446</v>
      </c>
    </row>
    <row r="96" spans="2:2">
      <c r="B96" t="s">
        <v>1447</v>
      </c>
    </row>
    <row r="97" spans="2:2">
      <c r="B97" t="s">
        <v>1448</v>
      </c>
    </row>
    <row r="98" spans="2:2">
      <c r="B98" t="s">
        <v>1449</v>
      </c>
    </row>
    <row r="99" spans="2:2">
      <c r="B99" t="s">
        <v>1450</v>
      </c>
    </row>
    <row r="100" spans="2:2">
      <c r="B100" t="s">
        <v>1451</v>
      </c>
    </row>
    <row r="101" spans="2:2">
      <c r="B101" t="s">
        <v>1452</v>
      </c>
    </row>
    <row r="102" spans="2:2">
      <c r="B102" t="s">
        <v>1453</v>
      </c>
    </row>
    <row r="103" spans="2:2">
      <c r="B103" t="s">
        <v>1454</v>
      </c>
    </row>
    <row r="104" spans="2:2">
      <c r="B104" t="s">
        <v>1455</v>
      </c>
    </row>
    <row r="105" spans="2:2">
      <c r="B105" t="s">
        <v>1456</v>
      </c>
    </row>
    <row r="106" spans="2:2">
      <c r="B106" t="s">
        <v>1457</v>
      </c>
    </row>
    <row r="107" spans="2:2">
      <c r="B107" t="s">
        <v>1458</v>
      </c>
    </row>
    <row r="108" spans="2:2">
      <c r="B108" t="s">
        <v>1459</v>
      </c>
    </row>
    <row r="109" spans="2:2">
      <c r="B109" t="s">
        <v>1460</v>
      </c>
    </row>
    <row r="110" spans="2:2">
      <c r="B110" t="s">
        <v>1461</v>
      </c>
    </row>
    <row r="111" spans="2:2">
      <c r="B111" t="s">
        <v>1462</v>
      </c>
    </row>
    <row r="112" spans="2:2">
      <c r="B112" t="s">
        <v>1463</v>
      </c>
    </row>
    <row r="113" spans="2:2">
      <c r="B113" t="s">
        <v>1464</v>
      </c>
    </row>
    <row r="114" spans="2:2">
      <c r="B114" t="s">
        <v>1465</v>
      </c>
    </row>
    <row r="115" spans="2:2">
      <c r="B115" t="s">
        <v>1466</v>
      </c>
    </row>
    <row r="116" spans="2:2">
      <c r="B116" t="s">
        <v>1467</v>
      </c>
    </row>
    <row r="117" spans="2:2">
      <c r="B117" t="s">
        <v>1468</v>
      </c>
    </row>
    <row r="118" spans="2:2">
      <c r="B118" t="s">
        <v>1469</v>
      </c>
    </row>
    <row r="119" spans="2:2">
      <c r="B119" t="s">
        <v>1470</v>
      </c>
    </row>
    <row r="120" spans="2:2">
      <c r="B120" t="s">
        <v>1471</v>
      </c>
    </row>
    <row r="121" spans="2:2">
      <c r="B121" t="s">
        <v>1472</v>
      </c>
    </row>
    <row r="122" spans="2:2">
      <c r="B122" t="s">
        <v>1473</v>
      </c>
    </row>
    <row r="123" spans="2:2">
      <c r="B123" t="s">
        <v>1474</v>
      </c>
    </row>
    <row r="124" spans="2:2">
      <c r="B124" t="s">
        <v>1475</v>
      </c>
    </row>
    <row r="125" spans="2:2">
      <c r="B125" t="s">
        <v>1476</v>
      </c>
    </row>
    <row r="126" spans="2:2">
      <c r="B126" t="s">
        <v>1477</v>
      </c>
    </row>
    <row r="127" spans="2:2">
      <c r="B127" t="s">
        <v>1478</v>
      </c>
    </row>
    <row r="128" spans="2:2">
      <c r="B128" t="s">
        <v>1479</v>
      </c>
    </row>
    <row r="129" spans="2:2">
      <c r="B129" t="s">
        <v>1480</v>
      </c>
    </row>
    <row r="130" spans="2:2">
      <c r="B130" t="s">
        <v>1481</v>
      </c>
    </row>
    <row r="131" spans="2:2">
      <c r="B131" t="s">
        <v>1482</v>
      </c>
    </row>
    <row r="132" spans="2:2">
      <c r="B132" t="s">
        <v>1483</v>
      </c>
    </row>
    <row r="133" spans="2:2">
      <c r="B133" t="s">
        <v>1484</v>
      </c>
    </row>
    <row r="134" spans="2:2">
      <c r="B134" t="s">
        <v>1485</v>
      </c>
    </row>
    <row r="135" spans="2:2">
      <c r="B135" t="s">
        <v>1486</v>
      </c>
    </row>
    <row r="136" spans="2:2">
      <c r="B136" t="s">
        <v>1487</v>
      </c>
    </row>
    <row r="137" spans="2:2">
      <c r="B137" t="s">
        <v>1488</v>
      </c>
    </row>
    <row r="138" spans="2:2">
      <c r="B138" t="s">
        <v>1489</v>
      </c>
    </row>
    <row r="139" spans="2:2">
      <c r="B139" t="s">
        <v>1490</v>
      </c>
    </row>
    <row r="140" spans="2:2">
      <c r="B140" t="s">
        <v>1491</v>
      </c>
    </row>
    <row r="141" spans="2:2">
      <c r="B141" t="s">
        <v>1492</v>
      </c>
    </row>
    <row r="142" spans="2:2">
      <c r="B142" t="s">
        <v>1493</v>
      </c>
    </row>
    <row r="143" spans="2:2">
      <c r="B143" t="s">
        <v>1494</v>
      </c>
    </row>
    <row r="144" spans="2:2">
      <c r="B144" t="s">
        <v>1495</v>
      </c>
    </row>
    <row r="145" spans="2:2">
      <c r="B145" t="s">
        <v>1496</v>
      </c>
    </row>
    <row r="146" spans="2:2">
      <c r="B146" t="s">
        <v>1497</v>
      </c>
    </row>
    <row r="147" spans="2:2">
      <c r="B147" t="s">
        <v>1498</v>
      </c>
    </row>
    <row r="148" spans="2:2">
      <c r="B148" t="s">
        <v>1499</v>
      </c>
    </row>
    <row r="149" spans="2:2">
      <c r="B149" t="s">
        <v>1500</v>
      </c>
    </row>
    <row r="150" spans="2:2">
      <c r="B150" t="s">
        <v>1501</v>
      </c>
    </row>
    <row r="151" spans="2:2">
      <c r="B151" t="s">
        <v>1502</v>
      </c>
    </row>
    <row r="152" spans="2:2">
      <c r="B152" t="s">
        <v>1503</v>
      </c>
    </row>
    <row r="153" spans="2:2">
      <c r="B153" t="s">
        <v>1504</v>
      </c>
    </row>
    <row r="154" spans="2:2">
      <c r="B154" t="s">
        <v>1505</v>
      </c>
    </row>
    <row r="155" spans="2:2">
      <c r="B155" t="s">
        <v>1506</v>
      </c>
    </row>
    <row r="156" spans="2:2">
      <c r="B156" t="s">
        <v>1507</v>
      </c>
    </row>
    <row r="157" spans="2:2">
      <c r="B157" t="s">
        <v>1508</v>
      </c>
    </row>
    <row r="158" spans="2:2">
      <c r="B158" t="s">
        <v>1509</v>
      </c>
    </row>
    <row r="159" spans="2:2">
      <c r="B159" t="s">
        <v>1510</v>
      </c>
    </row>
    <row r="160" spans="2:2">
      <c r="B160" t="s">
        <v>1511</v>
      </c>
    </row>
    <row r="161" spans="2:2">
      <c r="B161" t="s">
        <v>1512</v>
      </c>
    </row>
    <row r="162" spans="2:2">
      <c r="B162" t="s">
        <v>1513</v>
      </c>
    </row>
    <row r="163" spans="2:2">
      <c r="B163" t="s">
        <v>1514</v>
      </c>
    </row>
    <row r="164" spans="2:2">
      <c r="B164" t="s">
        <v>1515</v>
      </c>
    </row>
    <row r="165" spans="2:2">
      <c r="B165" t="s">
        <v>1516</v>
      </c>
    </row>
    <row r="166" spans="2:2">
      <c r="B166" t="s">
        <v>1517</v>
      </c>
    </row>
    <row r="167" spans="2:2">
      <c r="B167" t="s">
        <v>1518</v>
      </c>
    </row>
    <row r="168" spans="2:2">
      <c r="B168" t="s">
        <v>1519</v>
      </c>
    </row>
    <row r="169" spans="2:2">
      <c r="B169" t="s">
        <v>1520</v>
      </c>
    </row>
    <row r="170" spans="2:2">
      <c r="B170" t="s">
        <v>1521</v>
      </c>
    </row>
    <row r="171" spans="2:2">
      <c r="B171" t="s">
        <v>1522</v>
      </c>
    </row>
    <row r="172" spans="2:2">
      <c r="B172" t="s">
        <v>1523</v>
      </c>
    </row>
    <row r="173" spans="2:2">
      <c r="B173" t="s">
        <v>1524</v>
      </c>
    </row>
    <row r="174" spans="2:2">
      <c r="B174" t="s">
        <v>1525</v>
      </c>
    </row>
    <row r="175" spans="2:2">
      <c r="B175" t="s">
        <v>1526</v>
      </c>
    </row>
    <row r="176" spans="2:2">
      <c r="B176" t="s">
        <v>1527</v>
      </c>
    </row>
    <row r="177" spans="2:2">
      <c r="B177" t="s">
        <v>1528</v>
      </c>
    </row>
    <row r="178" spans="2:2">
      <c r="B178" t="s">
        <v>1529</v>
      </c>
    </row>
    <row r="179" spans="2:2">
      <c r="B179" t="s">
        <v>1530</v>
      </c>
    </row>
    <row r="180" spans="2:2">
      <c r="B180" t="s">
        <v>1531</v>
      </c>
    </row>
    <row r="181" spans="2:2">
      <c r="B181" t="s">
        <v>1532</v>
      </c>
    </row>
    <row r="182" spans="2:2">
      <c r="B182" t="s">
        <v>1533</v>
      </c>
    </row>
    <row r="183" spans="2:2">
      <c r="B183" t="s">
        <v>1534</v>
      </c>
    </row>
    <row r="184" spans="2:2">
      <c r="B184" t="s">
        <v>1535</v>
      </c>
    </row>
    <row r="185" spans="2:2">
      <c r="B185" t="s">
        <v>1536</v>
      </c>
    </row>
    <row r="186" spans="2:2">
      <c r="B186" t="s">
        <v>1537</v>
      </c>
    </row>
    <row r="187" spans="2:2">
      <c r="B187" t="s">
        <v>1538</v>
      </c>
    </row>
    <row r="188" spans="2:2">
      <c r="B188" t="s">
        <v>1539</v>
      </c>
    </row>
    <row r="189" spans="2:2">
      <c r="B189" t="s">
        <v>1540</v>
      </c>
    </row>
    <row r="190" spans="2:2">
      <c r="B190" t="s">
        <v>1541</v>
      </c>
    </row>
    <row r="191" spans="2:2">
      <c r="B191" t="s">
        <v>1542</v>
      </c>
    </row>
    <row r="192" spans="2:2">
      <c r="B192" t="s">
        <v>1543</v>
      </c>
    </row>
    <row r="193" spans="2:2">
      <c r="B193" t="s">
        <v>1544</v>
      </c>
    </row>
    <row r="194" spans="2:2">
      <c r="B194" t="s">
        <v>1545</v>
      </c>
    </row>
    <row r="195" spans="2:2">
      <c r="B195" t="s">
        <v>1546</v>
      </c>
    </row>
    <row r="196" spans="2:2">
      <c r="B196" t="s">
        <v>1547</v>
      </c>
    </row>
    <row r="197" spans="2:2">
      <c r="B197" t="s">
        <v>1548</v>
      </c>
    </row>
    <row r="198" spans="2:2">
      <c r="B198" t="s">
        <v>1549</v>
      </c>
    </row>
    <row r="199" spans="2:2">
      <c r="B199" t="s">
        <v>1550</v>
      </c>
    </row>
    <row r="200" spans="2:2">
      <c r="B200" t="s">
        <v>1551</v>
      </c>
    </row>
    <row r="201" spans="2:2">
      <c r="B201" t="s">
        <v>1552</v>
      </c>
    </row>
    <row r="202" spans="2:2">
      <c r="B202" t="s">
        <v>1553</v>
      </c>
    </row>
    <row r="203" spans="2:2">
      <c r="B203" t="s">
        <v>1554</v>
      </c>
    </row>
    <row r="204" spans="2:2">
      <c r="B204" t="s">
        <v>1555</v>
      </c>
    </row>
    <row r="205" spans="2:2">
      <c r="B205" t="s">
        <v>1556</v>
      </c>
    </row>
    <row r="206" spans="2:2">
      <c r="B206" t="s">
        <v>1557</v>
      </c>
    </row>
    <row r="207" spans="2:2">
      <c r="B207" t="s">
        <v>1558</v>
      </c>
    </row>
    <row r="208" spans="2:2">
      <c r="B208" t="s">
        <v>1559</v>
      </c>
    </row>
    <row r="209" spans="2:2">
      <c r="B209" t="s">
        <v>1560</v>
      </c>
    </row>
    <row r="210" spans="2:2">
      <c r="B210" t="s">
        <v>1561</v>
      </c>
    </row>
    <row r="211" spans="2:2">
      <c r="B211" t="s">
        <v>1562</v>
      </c>
    </row>
    <row r="212" spans="2:2">
      <c r="B212" t="s">
        <v>1563</v>
      </c>
    </row>
    <row r="213" spans="2:2">
      <c r="B213" t="s">
        <v>1564</v>
      </c>
    </row>
    <row r="214" spans="2:2">
      <c r="B214" t="s">
        <v>1565</v>
      </c>
    </row>
    <row r="215" spans="2:2">
      <c r="B215" t="s">
        <v>1566</v>
      </c>
    </row>
    <row r="216" spans="2:2">
      <c r="B216" t="s">
        <v>1567</v>
      </c>
    </row>
    <row r="217" spans="2:2">
      <c r="B217" t="s">
        <v>1568</v>
      </c>
    </row>
    <row r="218" spans="2:2">
      <c r="B218" t="s">
        <v>1569</v>
      </c>
    </row>
    <row r="219" spans="2:2">
      <c r="B219" t="s">
        <v>1570</v>
      </c>
    </row>
    <row r="220" spans="2:2">
      <c r="B220" t="s">
        <v>1571</v>
      </c>
    </row>
    <row r="221" spans="2:2">
      <c r="B221" t="s">
        <v>1572</v>
      </c>
    </row>
    <row r="222" spans="2:2">
      <c r="B222" t="s">
        <v>1573</v>
      </c>
    </row>
    <row r="223" spans="2:2">
      <c r="B223" t="s">
        <v>1574</v>
      </c>
    </row>
    <row r="224" spans="2:2">
      <c r="B224" t="s">
        <v>1575</v>
      </c>
    </row>
    <row r="225" spans="2:2">
      <c r="B225" t="s">
        <v>1576</v>
      </c>
    </row>
    <row r="226" spans="2:2">
      <c r="B226" t="s">
        <v>1577</v>
      </c>
    </row>
    <row r="227" spans="2:2">
      <c r="B227" t="s">
        <v>1578</v>
      </c>
    </row>
    <row r="228" spans="2:2">
      <c r="B228" t="s">
        <v>1579</v>
      </c>
    </row>
    <row r="229" spans="2:2">
      <c r="B229" t="s">
        <v>1580</v>
      </c>
    </row>
    <row r="230" spans="2:2">
      <c r="B230" t="s">
        <v>1581</v>
      </c>
    </row>
    <row r="231" spans="2:2">
      <c r="B231" t="s">
        <v>1582</v>
      </c>
    </row>
    <row r="232" spans="2:2">
      <c r="B232" t="s">
        <v>1583</v>
      </c>
    </row>
    <row r="233" spans="2:2">
      <c r="B233" t="s">
        <v>1584</v>
      </c>
    </row>
    <row r="234" spans="2:2">
      <c r="B234" t="s">
        <v>1585</v>
      </c>
    </row>
    <row r="235" spans="2:2">
      <c r="B235" t="s">
        <v>1586</v>
      </c>
    </row>
    <row r="236" spans="2:2">
      <c r="B236" t="s">
        <v>1587</v>
      </c>
    </row>
    <row r="237" spans="2:2">
      <c r="B237" t="s">
        <v>1588</v>
      </c>
    </row>
    <row r="238" spans="2:2">
      <c r="B238" t="s">
        <v>1589</v>
      </c>
    </row>
    <row r="239" spans="2:2">
      <c r="B239" t="s">
        <v>1590</v>
      </c>
    </row>
    <row r="240" spans="2:2">
      <c r="B240" t="s">
        <v>1591</v>
      </c>
    </row>
    <row r="241" spans="2:2">
      <c r="B241" t="s">
        <v>1592</v>
      </c>
    </row>
    <row r="242" spans="2:2">
      <c r="B242" t="s">
        <v>1593</v>
      </c>
    </row>
    <row r="243" spans="2:2">
      <c r="B243" t="s">
        <v>1594</v>
      </c>
    </row>
    <row r="244" spans="2:2">
      <c r="B244" t="s">
        <v>1595</v>
      </c>
    </row>
    <row r="245" spans="2:2">
      <c r="B245" t="s">
        <v>1596</v>
      </c>
    </row>
    <row r="246" spans="2:2">
      <c r="B246" t="s">
        <v>1597</v>
      </c>
    </row>
    <row r="247" spans="2:2">
      <c r="B247" t="s">
        <v>1598</v>
      </c>
    </row>
    <row r="248" spans="2:2">
      <c r="B248" t="s">
        <v>1599</v>
      </c>
    </row>
    <row r="249" spans="2:2">
      <c r="B249" t="s">
        <v>1600</v>
      </c>
    </row>
    <row r="250" spans="2:2">
      <c r="B250" t="s">
        <v>1601</v>
      </c>
    </row>
    <row r="251" spans="2:2">
      <c r="B251" t="s">
        <v>1602</v>
      </c>
    </row>
    <row r="252" spans="2:2">
      <c r="B252" t="s">
        <v>1603</v>
      </c>
    </row>
    <row r="253" spans="2:2">
      <c r="B253" t="s">
        <v>1604</v>
      </c>
    </row>
    <row r="254" spans="2:2">
      <c r="B254" t="s">
        <v>1605</v>
      </c>
    </row>
    <row r="255" spans="2:2">
      <c r="B255" t="s">
        <v>1606</v>
      </c>
    </row>
    <row r="256" spans="2:2">
      <c r="B256" t="s">
        <v>1607</v>
      </c>
    </row>
    <row r="257" spans="2:2">
      <c r="B257" t="s">
        <v>1608</v>
      </c>
    </row>
    <row r="258" spans="2:2">
      <c r="B258" t="s">
        <v>1609</v>
      </c>
    </row>
    <row r="259" spans="2:2">
      <c r="B259" t="s">
        <v>1610</v>
      </c>
    </row>
    <row r="260" spans="2:2">
      <c r="B260" t="s">
        <v>1611</v>
      </c>
    </row>
    <row r="261" spans="2:2">
      <c r="B261" t="s">
        <v>1612</v>
      </c>
    </row>
    <row r="262" spans="2:2">
      <c r="B262" t="s">
        <v>1613</v>
      </c>
    </row>
    <row r="263" spans="2:2">
      <c r="B263" t="s">
        <v>1614</v>
      </c>
    </row>
    <row r="264" spans="2:2">
      <c r="B264" t="s">
        <v>1615</v>
      </c>
    </row>
    <row r="265" spans="2:2">
      <c r="B265" t="s">
        <v>1616</v>
      </c>
    </row>
    <row r="266" spans="2:2">
      <c r="B266" t="s">
        <v>1617</v>
      </c>
    </row>
    <row r="267" spans="2:2">
      <c r="B267" t="s">
        <v>1618</v>
      </c>
    </row>
    <row r="268" spans="2:2">
      <c r="B268" t="s">
        <v>1619</v>
      </c>
    </row>
    <row r="269" spans="2:2">
      <c r="B269" t="s">
        <v>1620</v>
      </c>
    </row>
    <row r="270" spans="2:2">
      <c r="B270" t="s">
        <v>1621</v>
      </c>
    </row>
    <row r="271" spans="2:2">
      <c r="B271" t="s">
        <v>1622</v>
      </c>
    </row>
    <row r="272" spans="2:2">
      <c r="B272" t="s">
        <v>1623</v>
      </c>
    </row>
    <row r="273" spans="2:2">
      <c r="B273" t="s">
        <v>1624</v>
      </c>
    </row>
    <row r="274" spans="2:2">
      <c r="B274" t="s">
        <v>1625</v>
      </c>
    </row>
    <row r="275" spans="2:2">
      <c r="B275" t="s">
        <v>1626</v>
      </c>
    </row>
    <row r="276" spans="2:2">
      <c r="B276" t="s">
        <v>1627</v>
      </c>
    </row>
    <row r="277" spans="2:2">
      <c r="B277" t="s">
        <v>1628</v>
      </c>
    </row>
    <row r="278" spans="2:2">
      <c r="B278" t="s">
        <v>1629</v>
      </c>
    </row>
    <row r="279" spans="2:2">
      <c r="B279" t="s">
        <v>1630</v>
      </c>
    </row>
    <row r="280" spans="2:2">
      <c r="B280" t="s">
        <v>1631</v>
      </c>
    </row>
    <row r="281" spans="2:2">
      <c r="B281" t="s">
        <v>1632</v>
      </c>
    </row>
    <row r="282" spans="2:2">
      <c r="B282" t="s">
        <v>1633</v>
      </c>
    </row>
    <row r="283" spans="2:2">
      <c r="B283" t="s">
        <v>1634</v>
      </c>
    </row>
    <row r="284" spans="2:2">
      <c r="B284" t="s">
        <v>1635</v>
      </c>
    </row>
    <row r="285" spans="2:2">
      <c r="B285" t="s">
        <v>1636</v>
      </c>
    </row>
    <row r="286" spans="2:2">
      <c r="B286" t="s">
        <v>1637</v>
      </c>
    </row>
    <row r="287" spans="2:2">
      <c r="B287" t="s">
        <v>1638</v>
      </c>
    </row>
    <row r="288" spans="2:2">
      <c r="B288" t="s">
        <v>1639</v>
      </c>
    </row>
    <row r="289" spans="2:2">
      <c r="B289" t="s">
        <v>1640</v>
      </c>
    </row>
    <row r="290" spans="2:2">
      <c r="B290" t="s">
        <v>1641</v>
      </c>
    </row>
    <row r="291" spans="2:2">
      <c r="B291" t="s">
        <v>1642</v>
      </c>
    </row>
    <row r="292" spans="2:2">
      <c r="B292" t="s">
        <v>1643</v>
      </c>
    </row>
    <row r="293" spans="2:2">
      <c r="B293" t="s">
        <v>1644</v>
      </c>
    </row>
    <row r="294" spans="2:2">
      <c r="B294" t="s">
        <v>1645</v>
      </c>
    </row>
    <row r="295" spans="2:2">
      <c r="B295" t="s">
        <v>1646</v>
      </c>
    </row>
    <row r="296" spans="2:2">
      <c r="B296" t="s">
        <v>1647</v>
      </c>
    </row>
    <row r="297" spans="2:2">
      <c r="B297" t="s">
        <v>1648</v>
      </c>
    </row>
    <row r="298" spans="2:2">
      <c r="B298" t="s">
        <v>1649</v>
      </c>
    </row>
    <row r="299" spans="2:2">
      <c r="B299" t="s">
        <v>1650</v>
      </c>
    </row>
    <row r="300" spans="2:2">
      <c r="B300" t="s">
        <v>1651</v>
      </c>
    </row>
    <row r="301" spans="2:2">
      <c r="B301" t="s">
        <v>1652</v>
      </c>
    </row>
    <row r="302" spans="2:2">
      <c r="B302" t="s">
        <v>1653</v>
      </c>
    </row>
    <row r="303" spans="2:2">
      <c r="B303" t="s">
        <v>1654</v>
      </c>
    </row>
    <row r="304" spans="2:2">
      <c r="B304" t="s">
        <v>1655</v>
      </c>
    </row>
    <row r="305" spans="2:2">
      <c r="B305" t="s">
        <v>1656</v>
      </c>
    </row>
    <row r="306" spans="2:2">
      <c r="B306" t="s">
        <v>1657</v>
      </c>
    </row>
    <row r="307" spans="2:2">
      <c r="B307" t="s">
        <v>1658</v>
      </c>
    </row>
    <row r="308" spans="2:2">
      <c r="B308" t="s">
        <v>1659</v>
      </c>
    </row>
    <row r="309" spans="2:2">
      <c r="B309" t="s">
        <v>1660</v>
      </c>
    </row>
    <row r="310" spans="2:2">
      <c r="B310" t="s">
        <v>1661</v>
      </c>
    </row>
    <row r="311" spans="2:2">
      <c r="B311" t="s">
        <v>1662</v>
      </c>
    </row>
    <row r="312" spans="2:2">
      <c r="B312" t="s">
        <v>1663</v>
      </c>
    </row>
    <row r="313" spans="2:2">
      <c r="B313" t="s">
        <v>1664</v>
      </c>
    </row>
    <row r="314" spans="2:2">
      <c r="B314" t="s">
        <v>1665</v>
      </c>
    </row>
    <row r="315" spans="2:2">
      <c r="B315" t="s">
        <v>1666</v>
      </c>
    </row>
    <row r="316" spans="2:2">
      <c r="B316" t="s">
        <v>1667</v>
      </c>
    </row>
    <row r="317" spans="2:2">
      <c r="B317" t="s">
        <v>1668</v>
      </c>
    </row>
    <row r="318" spans="2:2">
      <c r="B318" t="s">
        <v>1669</v>
      </c>
    </row>
    <row r="319" spans="2:2">
      <c r="B319" t="s">
        <v>1670</v>
      </c>
    </row>
    <row r="320" spans="2:2">
      <c r="B320" t="s">
        <v>1671</v>
      </c>
    </row>
    <row r="321" spans="2:2">
      <c r="B321" t="s">
        <v>1396</v>
      </c>
    </row>
    <row r="322" spans="2:2">
      <c r="B322" t="s">
        <v>1672</v>
      </c>
    </row>
    <row r="323" spans="2:2">
      <c r="B323" t="s">
        <v>1673</v>
      </c>
    </row>
    <row r="324" spans="2:2">
      <c r="B324" t="s">
        <v>1674</v>
      </c>
    </row>
    <row r="325" spans="2:2">
      <c r="B325" t="s">
        <v>1675</v>
      </c>
    </row>
    <row r="326" spans="2:2">
      <c r="B326" t="s">
        <v>1676</v>
      </c>
    </row>
    <row r="327" spans="2:2">
      <c r="B327" t="s">
        <v>1677</v>
      </c>
    </row>
    <row r="328" spans="2:2">
      <c r="B328" t="s">
        <v>1678</v>
      </c>
    </row>
    <row r="329" spans="2:2">
      <c r="B329" t="s">
        <v>1679</v>
      </c>
    </row>
    <row r="330" spans="2:2">
      <c r="B330" t="s">
        <v>1680</v>
      </c>
    </row>
    <row r="331" spans="2:2">
      <c r="B331" t="s">
        <v>1681</v>
      </c>
    </row>
    <row r="332" spans="2:2">
      <c r="B332" t="s">
        <v>1682</v>
      </c>
    </row>
    <row r="333" spans="2:2">
      <c r="B333" t="s">
        <v>1683</v>
      </c>
    </row>
    <row r="334" spans="2:2">
      <c r="B334" t="s">
        <v>1684</v>
      </c>
    </row>
    <row r="335" spans="2:2">
      <c r="B335" t="s">
        <v>1685</v>
      </c>
    </row>
    <row r="336" spans="2:2">
      <c r="B336" t="s">
        <v>1686</v>
      </c>
    </row>
    <row r="337" spans="2:2">
      <c r="B337" t="s">
        <v>1687</v>
      </c>
    </row>
    <row r="338" spans="2:2">
      <c r="B338" t="s">
        <v>1688</v>
      </c>
    </row>
    <row r="339" spans="2:2">
      <c r="B339" t="s">
        <v>1689</v>
      </c>
    </row>
    <row r="340" spans="2:2">
      <c r="B340" t="s">
        <v>1690</v>
      </c>
    </row>
    <row r="341" spans="2:2">
      <c r="B341" t="s">
        <v>1691</v>
      </c>
    </row>
    <row r="342" spans="2:2">
      <c r="B342" t="s">
        <v>1692</v>
      </c>
    </row>
    <row r="343" spans="2:2">
      <c r="B343" t="s">
        <v>1693</v>
      </c>
    </row>
    <row r="344" spans="2:2">
      <c r="B344" t="s">
        <v>1694</v>
      </c>
    </row>
    <row r="345" spans="2:2">
      <c r="B345" t="s">
        <v>1695</v>
      </c>
    </row>
    <row r="346" spans="2:2">
      <c r="B346" t="s">
        <v>1696</v>
      </c>
    </row>
    <row r="347" spans="2:2">
      <c r="B347" t="s">
        <v>1697</v>
      </c>
    </row>
    <row r="348" spans="2:2">
      <c r="B348" t="s">
        <v>1698</v>
      </c>
    </row>
    <row r="349" spans="2:2">
      <c r="B349" t="s">
        <v>1699</v>
      </c>
    </row>
    <row r="350" spans="2:2">
      <c r="B350" t="s">
        <v>1700</v>
      </c>
    </row>
    <row r="351" spans="2:2">
      <c r="B351" t="s">
        <v>1701</v>
      </c>
    </row>
    <row r="352" spans="2:2">
      <c r="B352" t="s">
        <v>1702</v>
      </c>
    </row>
    <row r="353" spans="2:2">
      <c r="B353" t="s">
        <v>1703</v>
      </c>
    </row>
    <row r="354" spans="2:2">
      <c r="B354" t="s">
        <v>1704</v>
      </c>
    </row>
    <row r="355" spans="2:2">
      <c r="B355" t="s">
        <v>1705</v>
      </c>
    </row>
    <row r="356" spans="2:2">
      <c r="B356" t="s">
        <v>1706</v>
      </c>
    </row>
    <row r="357" spans="2:2">
      <c r="B357" t="s">
        <v>1707</v>
      </c>
    </row>
    <row r="358" spans="2:2">
      <c r="B358" t="s">
        <v>1708</v>
      </c>
    </row>
    <row r="359" spans="2:2">
      <c r="B359" t="s">
        <v>1709</v>
      </c>
    </row>
    <row r="360" spans="2:2">
      <c r="B360" t="s">
        <v>1710</v>
      </c>
    </row>
    <row r="361" spans="2:2">
      <c r="B361" t="s">
        <v>1711</v>
      </c>
    </row>
    <row r="362" spans="2:2">
      <c r="B362" t="s">
        <v>1712</v>
      </c>
    </row>
    <row r="363" spans="2:2">
      <c r="B363" t="s">
        <v>1713</v>
      </c>
    </row>
    <row r="364" spans="2:2">
      <c r="B364" t="s">
        <v>1714</v>
      </c>
    </row>
    <row r="365" spans="2:2">
      <c r="B365" t="s">
        <v>1715</v>
      </c>
    </row>
    <row r="366" spans="2:2">
      <c r="B366" t="s">
        <v>1716</v>
      </c>
    </row>
    <row r="367" spans="2:2">
      <c r="B367" t="s">
        <v>1717</v>
      </c>
    </row>
    <row r="368" spans="2:2">
      <c r="B368" t="s">
        <v>1718</v>
      </c>
    </row>
    <row r="369" spans="2:2">
      <c r="B369" t="s">
        <v>1719</v>
      </c>
    </row>
    <row r="370" spans="2:2">
      <c r="B370" t="s">
        <v>1720</v>
      </c>
    </row>
    <row r="371" spans="2:2">
      <c r="B371" t="s">
        <v>1385</v>
      </c>
    </row>
    <row r="372" spans="2:2">
      <c r="B372" t="s">
        <v>1721</v>
      </c>
    </row>
    <row r="373" spans="2:2">
      <c r="B373" t="s">
        <v>1722</v>
      </c>
    </row>
    <row r="374" spans="2:2">
      <c r="B374" t="s">
        <v>1723</v>
      </c>
    </row>
    <row r="375" spans="2:2">
      <c r="B375" t="s">
        <v>1724</v>
      </c>
    </row>
    <row r="376" spans="2:2">
      <c r="B376" t="s">
        <v>1725</v>
      </c>
    </row>
    <row r="377" spans="2:2">
      <c r="B377" t="s">
        <v>1726</v>
      </c>
    </row>
    <row r="378" spans="2:2">
      <c r="B378" t="s">
        <v>1727</v>
      </c>
    </row>
    <row r="379" spans="2:2">
      <c r="B379" t="s">
        <v>1728</v>
      </c>
    </row>
    <row r="380" spans="2:2">
      <c r="B380" t="s">
        <v>1729</v>
      </c>
    </row>
    <row r="381" spans="2:2">
      <c r="B381" t="s">
        <v>1730</v>
      </c>
    </row>
    <row r="382" spans="2:2">
      <c r="B382" t="s">
        <v>1731</v>
      </c>
    </row>
    <row r="383" spans="2:2">
      <c r="B383" t="s">
        <v>1732</v>
      </c>
    </row>
    <row r="384" spans="2:2">
      <c r="B384" t="s">
        <v>1733</v>
      </c>
    </row>
    <row r="385" spans="2:2">
      <c r="B385" t="s">
        <v>1734</v>
      </c>
    </row>
    <row r="386" spans="2:2">
      <c r="B386" t="s">
        <v>1735</v>
      </c>
    </row>
    <row r="387" spans="2:2">
      <c r="B387" t="s">
        <v>1736</v>
      </c>
    </row>
    <row r="388" spans="2:2">
      <c r="B388" t="s">
        <v>1737</v>
      </c>
    </row>
    <row r="389" spans="2:2">
      <c r="B389" t="s">
        <v>1738</v>
      </c>
    </row>
    <row r="390" spans="2:2">
      <c r="B390" t="s">
        <v>1739</v>
      </c>
    </row>
    <row r="391" spans="2:2">
      <c r="B391" t="s">
        <v>1740</v>
      </c>
    </row>
    <row r="392" spans="2:2">
      <c r="B392" t="s">
        <v>1741</v>
      </c>
    </row>
    <row r="393" spans="2:2">
      <c r="B393" t="s">
        <v>1742</v>
      </c>
    </row>
    <row r="394" spans="2:2">
      <c r="B394" t="s">
        <v>1743</v>
      </c>
    </row>
    <row r="395" spans="2:2">
      <c r="B395" t="s">
        <v>1744</v>
      </c>
    </row>
    <row r="396" spans="2:2">
      <c r="B396" t="s">
        <v>1745</v>
      </c>
    </row>
    <row r="397" spans="2:2">
      <c r="B397" t="s">
        <v>1746</v>
      </c>
    </row>
    <row r="398" spans="2:2">
      <c r="B398" t="s">
        <v>1747</v>
      </c>
    </row>
    <row r="399" spans="2:2">
      <c r="B399" t="s">
        <v>1748</v>
      </c>
    </row>
    <row r="400" spans="2:2">
      <c r="B400" t="s">
        <v>1749</v>
      </c>
    </row>
    <row r="401" spans="2:2">
      <c r="B401" t="s">
        <v>1750</v>
      </c>
    </row>
    <row r="402" spans="2:2">
      <c r="B402" t="s">
        <v>1751</v>
      </c>
    </row>
    <row r="403" spans="2:2">
      <c r="B403" t="s">
        <v>1752</v>
      </c>
    </row>
    <row r="404" spans="2:2">
      <c r="B404" t="s">
        <v>1753</v>
      </c>
    </row>
    <row r="405" spans="2:2">
      <c r="B405" t="s">
        <v>1754</v>
      </c>
    </row>
    <row r="406" spans="2:2">
      <c r="B406" t="s">
        <v>1755</v>
      </c>
    </row>
    <row r="407" spans="2:2">
      <c r="B407" t="s">
        <v>1398</v>
      </c>
    </row>
    <row r="408" spans="2:2">
      <c r="B408" t="s">
        <v>1756</v>
      </c>
    </row>
    <row r="409" spans="2:2">
      <c r="B409" t="s">
        <v>1757</v>
      </c>
    </row>
    <row r="410" spans="2:2">
      <c r="B410" t="s">
        <v>1758</v>
      </c>
    </row>
    <row r="411" spans="2:2">
      <c r="B411" t="s">
        <v>1759</v>
      </c>
    </row>
    <row r="412" spans="2:2">
      <c r="B412" t="s">
        <v>1760</v>
      </c>
    </row>
    <row r="413" spans="2:2">
      <c r="B413" t="s">
        <v>1761</v>
      </c>
    </row>
    <row r="414" spans="2:2">
      <c r="B414" t="s">
        <v>1762</v>
      </c>
    </row>
    <row r="415" spans="2:2">
      <c r="B415" t="s">
        <v>1763</v>
      </c>
    </row>
    <row r="416" spans="2:2">
      <c r="B416" t="s">
        <v>1764</v>
      </c>
    </row>
    <row r="417" spans="2:2">
      <c r="B417" t="s">
        <v>1765</v>
      </c>
    </row>
    <row r="418" spans="2:2">
      <c r="B418" t="s">
        <v>1766</v>
      </c>
    </row>
    <row r="419" spans="2:2">
      <c r="B419" t="s">
        <v>1767</v>
      </c>
    </row>
    <row r="420" spans="2:2">
      <c r="B420" t="s">
        <v>1768</v>
      </c>
    </row>
    <row r="421" spans="2:2">
      <c r="B421" t="s">
        <v>1401</v>
      </c>
    </row>
    <row r="422" spans="2:2">
      <c r="B422" t="s">
        <v>1769</v>
      </c>
    </row>
    <row r="423" spans="2:2">
      <c r="B423" t="s">
        <v>1770</v>
      </c>
    </row>
    <row r="424" spans="2:2">
      <c r="B424" t="s">
        <v>1771</v>
      </c>
    </row>
    <row r="425" spans="2:2">
      <c r="B425" t="s">
        <v>1772</v>
      </c>
    </row>
    <row r="426" spans="2:2">
      <c r="B426" t="s">
        <v>1773</v>
      </c>
    </row>
    <row r="427" spans="2:2">
      <c r="B427" t="s">
        <v>1774</v>
      </c>
    </row>
    <row r="428" spans="2:2">
      <c r="B428" t="s">
        <v>1775</v>
      </c>
    </row>
    <row r="429" spans="2:2">
      <c r="B429" t="s">
        <v>1391</v>
      </c>
    </row>
    <row r="430" spans="2:2">
      <c r="B430" t="s">
        <v>1776</v>
      </c>
    </row>
    <row r="431" spans="2:2">
      <c r="B431" t="s">
        <v>1777</v>
      </c>
    </row>
    <row r="432" spans="2:2">
      <c r="B432" t="s">
        <v>1778</v>
      </c>
    </row>
    <row r="433" spans="2:2">
      <c r="B433" t="s">
        <v>1779</v>
      </c>
    </row>
    <row r="434" spans="2:2">
      <c r="B434" t="s">
        <v>1780</v>
      </c>
    </row>
    <row r="435" spans="2:2">
      <c r="B435" t="s">
        <v>1781</v>
      </c>
    </row>
    <row r="436" spans="2:2">
      <c r="B436" t="s">
        <v>1782</v>
      </c>
    </row>
    <row r="437" spans="2:2">
      <c r="B437" t="s">
        <v>1783</v>
      </c>
    </row>
    <row r="438" spans="2:2">
      <c r="B438" t="s">
        <v>1784</v>
      </c>
    </row>
    <row r="439" spans="2:2">
      <c r="B439" t="s">
        <v>1785</v>
      </c>
    </row>
    <row r="440" spans="2:2">
      <c r="B440" t="s">
        <v>1473</v>
      </c>
    </row>
    <row r="441" spans="2:2">
      <c r="B441" t="s">
        <v>1786</v>
      </c>
    </row>
    <row r="442" spans="2:2">
      <c r="B442" t="s">
        <v>1787</v>
      </c>
    </row>
    <row r="443" spans="2:2">
      <c r="B443" t="s">
        <v>1788</v>
      </c>
    </row>
    <row r="444" spans="2:2">
      <c r="B444" t="s">
        <v>1789</v>
      </c>
    </row>
    <row r="445" spans="2:2">
      <c r="B445" t="s">
        <v>1790</v>
      </c>
    </row>
    <row r="446" spans="2:2">
      <c r="B446" t="s">
        <v>1791</v>
      </c>
    </row>
    <row r="447" spans="2:2">
      <c r="B447" t="s">
        <v>1792</v>
      </c>
    </row>
    <row r="448" spans="2:2">
      <c r="B448" t="s">
        <v>1793</v>
      </c>
    </row>
    <row r="449" spans="2:2">
      <c r="B449" t="s">
        <v>1794</v>
      </c>
    </row>
    <row r="450" spans="2:2">
      <c r="B450" t="s">
        <v>1795</v>
      </c>
    </row>
    <row r="451" spans="2:2">
      <c r="B451" t="s">
        <v>1796</v>
      </c>
    </row>
    <row r="452" spans="2:2">
      <c r="B452" t="s">
        <v>1797</v>
      </c>
    </row>
    <row r="453" spans="2:2">
      <c r="B453" t="s">
        <v>1798</v>
      </c>
    </row>
    <row r="454" spans="2:2">
      <c r="B454" t="s">
        <v>1799</v>
      </c>
    </row>
    <row r="455" spans="2:2">
      <c r="B455" t="s">
        <v>1800</v>
      </c>
    </row>
    <row r="456" spans="2:2">
      <c r="B456" t="s">
        <v>1801</v>
      </c>
    </row>
    <row r="457" spans="2:2">
      <c r="B457" t="s">
        <v>1802</v>
      </c>
    </row>
    <row r="458" spans="2:2">
      <c r="B458" t="s">
        <v>1803</v>
      </c>
    </row>
    <row r="459" spans="2:2">
      <c r="B459" t="s">
        <v>1804</v>
      </c>
    </row>
    <row r="460" spans="2:2">
      <c r="B460" t="s">
        <v>1805</v>
      </c>
    </row>
    <row r="461" spans="2:2">
      <c r="B461" t="s">
        <v>1806</v>
      </c>
    </row>
    <row r="462" spans="2:2">
      <c r="B462" t="s">
        <v>1807</v>
      </c>
    </row>
    <row r="463" spans="2:2">
      <c r="B463" t="s">
        <v>1808</v>
      </c>
    </row>
    <row r="464" spans="2:2">
      <c r="B464" t="s">
        <v>1809</v>
      </c>
    </row>
    <row r="465" spans="2:2">
      <c r="B465" t="s">
        <v>1810</v>
      </c>
    </row>
    <row r="466" spans="2:2">
      <c r="B466" t="s">
        <v>1811</v>
      </c>
    </row>
    <row r="467" spans="2:2">
      <c r="B467" t="s">
        <v>1812</v>
      </c>
    </row>
    <row r="468" spans="2:2">
      <c r="B468" t="s">
        <v>1813</v>
      </c>
    </row>
    <row r="469" spans="2:2">
      <c r="B469" t="s">
        <v>1814</v>
      </c>
    </row>
    <row r="470" spans="2:2">
      <c r="B470" t="s">
        <v>1815</v>
      </c>
    </row>
    <row r="471" spans="2:2">
      <c r="B471" t="s">
        <v>1816</v>
      </c>
    </row>
    <row r="472" spans="2:2">
      <c r="B472" t="s">
        <v>1817</v>
      </c>
    </row>
    <row r="473" spans="2:2">
      <c r="B473" t="s">
        <v>1818</v>
      </c>
    </row>
    <row r="474" spans="2:2">
      <c r="B474" t="s">
        <v>1819</v>
      </c>
    </row>
    <row r="475" spans="2:2">
      <c r="B475" t="s">
        <v>1820</v>
      </c>
    </row>
    <row r="476" spans="2:2">
      <c r="B476" t="s">
        <v>1821</v>
      </c>
    </row>
    <row r="477" spans="2:2">
      <c r="B477" t="s">
        <v>1822</v>
      </c>
    </row>
    <row r="478" spans="2:2">
      <c r="B478" t="s">
        <v>1823</v>
      </c>
    </row>
    <row r="479" spans="2:2">
      <c r="B479" t="s">
        <v>1824</v>
      </c>
    </row>
    <row r="480" spans="2:2">
      <c r="B480" t="s">
        <v>1825</v>
      </c>
    </row>
    <row r="481" spans="2:2">
      <c r="B481" t="s">
        <v>1826</v>
      </c>
    </row>
    <row r="482" spans="2:2">
      <c r="B482" t="s">
        <v>1827</v>
      </c>
    </row>
    <row r="483" spans="2:2">
      <c r="B483" t="s">
        <v>1828</v>
      </c>
    </row>
    <row r="484" spans="2:2">
      <c r="B484" t="s">
        <v>1829</v>
      </c>
    </row>
    <row r="485" spans="2:2">
      <c r="B485" t="s">
        <v>1830</v>
      </c>
    </row>
    <row r="486" spans="2:2">
      <c r="B486" t="s">
        <v>1831</v>
      </c>
    </row>
    <row r="487" spans="2:2">
      <c r="B487" t="s">
        <v>1832</v>
      </c>
    </row>
    <row r="488" spans="2:2">
      <c r="B488" t="s">
        <v>1833</v>
      </c>
    </row>
    <row r="489" spans="2:2">
      <c r="B489" t="s">
        <v>1834</v>
      </c>
    </row>
    <row r="490" spans="2:2">
      <c r="B490" t="s">
        <v>1835</v>
      </c>
    </row>
    <row r="491" spans="2:2">
      <c r="B491" t="s">
        <v>1836</v>
      </c>
    </row>
    <row r="492" spans="2:2">
      <c r="B492" t="s">
        <v>1837</v>
      </c>
    </row>
    <row r="493" spans="2:2">
      <c r="B493" t="s">
        <v>1838</v>
      </c>
    </row>
    <row r="494" spans="2:2">
      <c r="B494" t="s">
        <v>1839</v>
      </c>
    </row>
    <row r="495" spans="2:2">
      <c r="B495" t="s">
        <v>1840</v>
      </c>
    </row>
    <row r="496" spans="2:2">
      <c r="B496" t="s">
        <v>1841</v>
      </c>
    </row>
    <row r="497" spans="2:2">
      <c r="B497" t="s">
        <v>1842</v>
      </c>
    </row>
    <row r="498" spans="2:2">
      <c r="B498" t="s">
        <v>1843</v>
      </c>
    </row>
    <row r="499" spans="2:2">
      <c r="B499" t="s">
        <v>1844</v>
      </c>
    </row>
    <row r="500" spans="2:2">
      <c r="B500" t="s">
        <v>1845</v>
      </c>
    </row>
    <row r="501" spans="2:2">
      <c r="B501" t="s">
        <v>1846</v>
      </c>
    </row>
    <row r="502" spans="2:2">
      <c r="B502" t="s">
        <v>1847</v>
      </c>
    </row>
    <row r="503" spans="2:2">
      <c r="B503" t="s">
        <v>1848</v>
      </c>
    </row>
    <row r="504" spans="2:2">
      <c r="B504" t="s">
        <v>1849</v>
      </c>
    </row>
    <row r="505" spans="2:2">
      <c r="B505" t="s">
        <v>1850</v>
      </c>
    </row>
    <row r="506" spans="2:2">
      <c r="B506" t="s">
        <v>1851</v>
      </c>
    </row>
    <row r="507" spans="2:2">
      <c r="B507" t="s">
        <v>1852</v>
      </c>
    </row>
    <row r="508" spans="2:2">
      <c r="B508" t="s">
        <v>1853</v>
      </c>
    </row>
    <row r="509" spans="2:2">
      <c r="B509" t="s">
        <v>1854</v>
      </c>
    </row>
    <row r="510" spans="2:2">
      <c r="B510" t="s">
        <v>1855</v>
      </c>
    </row>
    <row r="511" spans="2:2">
      <c r="B511" t="s">
        <v>1414</v>
      </c>
    </row>
    <row r="512" spans="2:2">
      <c r="B512" t="s">
        <v>1856</v>
      </c>
    </row>
    <row r="513" spans="2:2">
      <c r="B513" t="s">
        <v>1857</v>
      </c>
    </row>
    <row r="514" spans="2:2">
      <c r="B514" t="s">
        <v>1858</v>
      </c>
    </row>
    <row r="515" spans="2:2">
      <c r="B515" t="s">
        <v>1859</v>
      </c>
    </row>
    <row r="516" spans="2:2">
      <c r="B516" t="s">
        <v>1860</v>
      </c>
    </row>
    <row r="517" spans="2:2">
      <c r="B517" t="s">
        <v>1861</v>
      </c>
    </row>
    <row r="518" spans="2:2">
      <c r="B518" t="s">
        <v>1862</v>
      </c>
    </row>
    <row r="519" spans="2:2">
      <c r="B519" t="s">
        <v>1863</v>
      </c>
    </row>
    <row r="520" spans="2:2">
      <c r="B520" t="s">
        <v>1864</v>
      </c>
    </row>
    <row r="521" spans="2:2">
      <c r="B521" t="s">
        <v>1865</v>
      </c>
    </row>
    <row r="522" spans="2:2">
      <c r="B522" t="s">
        <v>1866</v>
      </c>
    </row>
    <row r="523" spans="2:2">
      <c r="B523" t="s">
        <v>1867</v>
      </c>
    </row>
    <row r="524" spans="2:2">
      <c r="B524" t="s">
        <v>1868</v>
      </c>
    </row>
    <row r="525" spans="2:2">
      <c r="B525" t="s">
        <v>1869</v>
      </c>
    </row>
    <row r="526" spans="2:2">
      <c r="B526" t="s">
        <v>1870</v>
      </c>
    </row>
    <row r="527" spans="2:2">
      <c r="B527" t="s">
        <v>1871</v>
      </c>
    </row>
    <row r="528" spans="2:2">
      <c r="B528" t="s">
        <v>1872</v>
      </c>
    </row>
    <row r="529" spans="2:2">
      <c r="B529" t="s">
        <v>1873</v>
      </c>
    </row>
    <row r="530" spans="2:2">
      <c r="B530" t="s">
        <v>1874</v>
      </c>
    </row>
    <row r="531" spans="2:2">
      <c r="B531" t="s">
        <v>1875</v>
      </c>
    </row>
    <row r="532" spans="2:2">
      <c r="B532" t="s">
        <v>1876</v>
      </c>
    </row>
    <row r="533" spans="2:2">
      <c r="B533" t="s">
        <v>1877</v>
      </c>
    </row>
    <row r="534" spans="2:2">
      <c r="B534" t="s">
        <v>1878</v>
      </c>
    </row>
    <row r="535" spans="2:2">
      <c r="B535" t="s">
        <v>1879</v>
      </c>
    </row>
    <row r="536" spans="2:2">
      <c r="B536" t="s">
        <v>1880</v>
      </c>
    </row>
    <row r="537" spans="2:2">
      <c r="B537" t="s">
        <v>1881</v>
      </c>
    </row>
    <row r="538" spans="2:2">
      <c r="B538" t="s">
        <v>1882</v>
      </c>
    </row>
    <row r="539" spans="2:2">
      <c r="B539" t="s">
        <v>1883</v>
      </c>
    </row>
    <row r="540" spans="2:2">
      <c r="B540" t="s">
        <v>1884</v>
      </c>
    </row>
    <row r="541" spans="2:2">
      <c r="B541" t="s">
        <v>1885</v>
      </c>
    </row>
    <row r="542" spans="2:2">
      <c r="B542" t="s">
        <v>1886</v>
      </c>
    </row>
    <row r="543" spans="2:2">
      <c r="B543" t="s">
        <v>1887</v>
      </c>
    </row>
    <row r="544" spans="2:2">
      <c r="B544" t="s">
        <v>1888</v>
      </c>
    </row>
    <row r="545" spans="2:2">
      <c r="B545" t="s">
        <v>1889</v>
      </c>
    </row>
    <row r="546" spans="2:2">
      <c r="B546" t="s">
        <v>1890</v>
      </c>
    </row>
    <row r="547" spans="2:2">
      <c r="B547" t="s">
        <v>1891</v>
      </c>
    </row>
    <row r="548" spans="2:2">
      <c r="B548" t="s">
        <v>1892</v>
      </c>
    </row>
    <row r="549" spans="2:2">
      <c r="B549" t="s">
        <v>1893</v>
      </c>
    </row>
    <row r="550" spans="2:2">
      <c r="B550" t="s">
        <v>1894</v>
      </c>
    </row>
    <row r="551" spans="2:2">
      <c r="B551" t="s">
        <v>1895</v>
      </c>
    </row>
    <row r="552" spans="2:2">
      <c r="B552" t="s">
        <v>1896</v>
      </c>
    </row>
    <row r="553" spans="2:2">
      <c r="B553" t="s">
        <v>1897</v>
      </c>
    </row>
    <row r="554" spans="2:2">
      <c r="B554" t="s">
        <v>1898</v>
      </c>
    </row>
    <row r="555" spans="2:2">
      <c r="B555" t="s">
        <v>1899</v>
      </c>
    </row>
    <row r="556" spans="2:2">
      <c r="B556" t="s">
        <v>1900</v>
      </c>
    </row>
    <row r="557" spans="2:2">
      <c r="B557" t="s">
        <v>1901</v>
      </c>
    </row>
    <row r="558" spans="2:2">
      <c r="B558" t="s">
        <v>1902</v>
      </c>
    </row>
    <row r="559" spans="2:2">
      <c r="B559" t="s">
        <v>1903</v>
      </c>
    </row>
    <row r="560" spans="2:2">
      <c r="B560" t="s">
        <v>1904</v>
      </c>
    </row>
    <row r="561" spans="2:2">
      <c r="B561" t="s">
        <v>1905</v>
      </c>
    </row>
    <row r="562" spans="2:2">
      <c r="B562" t="s">
        <v>1906</v>
      </c>
    </row>
    <row r="563" spans="2:2">
      <c r="B563" t="s">
        <v>1907</v>
      </c>
    </row>
    <row r="564" spans="2:2">
      <c r="B564" t="s">
        <v>1908</v>
      </c>
    </row>
    <row r="565" spans="2:2">
      <c r="B565" t="s">
        <v>1909</v>
      </c>
    </row>
    <row r="566" spans="2:2">
      <c r="B566" t="s">
        <v>1910</v>
      </c>
    </row>
    <row r="567" spans="2:2">
      <c r="B567" t="s">
        <v>1911</v>
      </c>
    </row>
    <row r="568" spans="2:2">
      <c r="B568" t="s">
        <v>1912</v>
      </c>
    </row>
    <row r="569" spans="2:2">
      <c r="B569" t="s">
        <v>1913</v>
      </c>
    </row>
    <row r="570" spans="2:2">
      <c r="B570" t="s">
        <v>1914</v>
      </c>
    </row>
    <row r="571" spans="2:2">
      <c r="B571" t="s">
        <v>1915</v>
      </c>
    </row>
    <row r="572" spans="2:2">
      <c r="B572" t="s">
        <v>1916</v>
      </c>
    </row>
    <row r="573" spans="2:2">
      <c r="B573" t="s">
        <v>1917</v>
      </c>
    </row>
    <row r="574" spans="2:2">
      <c r="B574" t="s">
        <v>1918</v>
      </c>
    </row>
    <row r="575" spans="2:2">
      <c r="B575" t="s">
        <v>1919</v>
      </c>
    </row>
    <row r="576" spans="2:2">
      <c r="B576" t="s">
        <v>1920</v>
      </c>
    </row>
    <row r="577" spans="2:2">
      <c r="B577" t="s">
        <v>1921</v>
      </c>
    </row>
    <row r="578" spans="2:2">
      <c r="B578" t="s">
        <v>1922</v>
      </c>
    </row>
    <row r="579" spans="2:2">
      <c r="B579" t="s">
        <v>1923</v>
      </c>
    </row>
    <row r="580" spans="2:2">
      <c r="B580" t="s">
        <v>1924</v>
      </c>
    </row>
    <row r="581" spans="2:2">
      <c r="B581" t="s">
        <v>1925</v>
      </c>
    </row>
    <row r="582" spans="2:2">
      <c r="B582" t="s">
        <v>1926</v>
      </c>
    </row>
    <row r="583" spans="2:2">
      <c r="B583" t="s">
        <v>1927</v>
      </c>
    </row>
    <row r="584" spans="2:2">
      <c r="B584" t="s">
        <v>1928</v>
      </c>
    </row>
    <row r="585" spans="2:2">
      <c r="B585" t="s">
        <v>1929</v>
      </c>
    </row>
    <row r="586" spans="2:2">
      <c r="B586" t="s">
        <v>1930</v>
      </c>
    </row>
    <row r="587" spans="2:2">
      <c r="B587" t="s">
        <v>1931</v>
      </c>
    </row>
    <row r="588" spans="2:2">
      <c r="B588" t="s">
        <v>1932</v>
      </c>
    </row>
    <row r="589" spans="2:2">
      <c r="B589" t="s">
        <v>1933</v>
      </c>
    </row>
    <row r="590" spans="2:2">
      <c r="B590" t="s">
        <v>1934</v>
      </c>
    </row>
    <row r="591" spans="2:2">
      <c r="B591" t="s">
        <v>1935</v>
      </c>
    </row>
    <row r="592" spans="2:2">
      <c r="B592" t="s">
        <v>1936</v>
      </c>
    </row>
    <row r="593" spans="2:2">
      <c r="B593" t="s">
        <v>1937</v>
      </c>
    </row>
    <row r="594" spans="2:2">
      <c r="B594" t="s">
        <v>1938</v>
      </c>
    </row>
    <row r="595" spans="2:2">
      <c r="B595" t="s">
        <v>1939</v>
      </c>
    </row>
    <row r="596" spans="2:2">
      <c r="B596" t="s">
        <v>1940</v>
      </c>
    </row>
    <row r="597" spans="2:2">
      <c r="B597" t="s">
        <v>1941</v>
      </c>
    </row>
    <row r="598" spans="2:2">
      <c r="B598" t="s">
        <v>1942</v>
      </c>
    </row>
    <row r="599" spans="2:2">
      <c r="B599" t="s">
        <v>1943</v>
      </c>
    </row>
    <row r="600" spans="2:2">
      <c r="B600" t="s">
        <v>1944</v>
      </c>
    </row>
    <row r="601" spans="2:2">
      <c r="B601" t="s">
        <v>1945</v>
      </c>
    </row>
    <row r="602" spans="2:2">
      <c r="B602" t="s">
        <v>1946</v>
      </c>
    </row>
    <row r="603" spans="2:2">
      <c r="B603" t="s">
        <v>1947</v>
      </c>
    </row>
    <row r="604" spans="2:2">
      <c r="B604" t="s">
        <v>1948</v>
      </c>
    </row>
    <row r="605" spans="2:2">
      <c r="B605" t="s">
        <v>1949</v>
      </c>
    </row>
    <row r="606" spans="2:2">
      <c r="B606" t="s">
        <v>1950</v>
      </c>
    </row>
    <row r="607" spans="2:2">
      <c r="B607" t="s">
        <v>1951</v>
      </c>
    </row>
    <row r="608" spans="2:2">
      <c r="B608" t="s">
        <v>1952</v>
      </c>
    </row>
    <row r="609" spans="2:2">
      <c r="B609" t="s">
        <v>1953</v>
      </c>
    </row>
    <row r="610" spans="2:2">
      <c r="B610" t="s">
        <v>1954</v>
      </c>
    </row>
    <row r="611" spans="2:2">
      <c r="B611" t="s">
        <v>1955</v>
      </c>
    </row>
    <row r="612" spans="2:2">
      <c r="B612" t="s">
        <v>1956</v>
      </c>
    </row>
    <row r="613" spans="2:2">
      <c r="B613" t="s">
        <v>1957</v>
      </c>
    </row>
    <row r="614" spans="2:2">
      <c r="B614" t="s">
        <v>1958</v>
      </c>
    </row>
    <row r="615" spans="2:2">
      <c r="B615" t="s">
        <v>1959</v>
      </c>
    </row>
    <row r="616" spans="2:2">
      <c r="B616" t="s">
        <v>1960</v>
      </c>
    </row>
    <row r="617" spans="2:2">
      <c r="B617" t="s">
        <v>1961</v>
      </c>
    </row>
    <row r="618" spans="2:2">
      <c r="B618" t="s">
        <v>1962</v>
      </c>
    </row>
    <row r="619" spans="2:2">
      <c r="B619" t="s">
        <v>1963</v>
      </c>
    </row>
    <row r="620" spans="2:2">
      <c r="B620" t="s">
        <v>1964</v>
      </c>
    </row>
    <row r="621" spans="2:2">
      <c r="B621" t="s">
        <v>1965</v>
      </c>
    </row>
    <row r="622" spans="2:2">
      <c r="B622" t="s">
        <v>1966</v>
      </c>
    </row>
    <row r="623" spans="2:2">
      <c r="B623" t="s">
        <v>1967</v>
      </c>
    </row>
    <row r="624" spans="2:2">
      <c r="B624" t="s">
        <v>1968</v>
      </c>
    </row>
    <row r="625" spans="2:2">
      <c r="B625" t="s">
        <v>1969</v>
      </c>
    </row>
    <row r="626" spans="2:2">
      <c r="B626" t="s">
        <v>1970</v>
      </c>
    </row>
    <row r="627" spans="2:2">
      <c r="B627" t="s">
        <v>1971</v>
      </c>
    </row>
    <row r="628" spans="2:2">
      <c r="B628" t="s">
        <v>1972</v>
      </c>
    </row>
    <row r="629" spans="2:2">
      <c r="B629" t="s">
        <v>1973</v>
      </c>
    </row>
    <row r="630" spans="2:2">
      <c r="B630" t="s">
        <v>1974</v>
      </c>
    </row>
    <row r="631" spans="2:2">
      <c r="B631" t="s">
        <v>1975</v>
      </c>
    </row>
    <row r="632" spans="2:2">
      <c r="B632" t="s">
        <v>1976</v>
      </c>
    </row>
    <row r="633" spans="2:2">
      <c r="B633" t="s">
        <v>1977</v>
      </c>
    </row>
    <row r="634" spans="2:2">
      <c r="B634" t="s">
        <v>1978</v>
      </c>
    </row>
    <row r="635" spans="2:2">
      <c r="B635" t="s">
        <v>1979</v>
      </c>
    </row>
    <row r="636" spans="2:2">
      <c r="B636" t="s">
        <v>1980</v>
      </c>
    </row>
    <row r="637" spans="2:2">
      <c r="B637" t="s">
        <v>1981</v>
      </c>
    </row>
    <row r="638" spans="2:2">
      <c r="B638" t="s">
        <v>1982</v>
      </c>
    </row>
    <row r="639" spans="2:2">
      <c r="B639" t="s">
        <v>1983</v>
      </c>
    </row>
    <row r="640" spans="2:2">
      <c r="B640" t="s">
        <v>1984</v>
      </c>
    </row>
    <row r="641" spans="2:2">
      <c r="B641" t="s">
        <v>1985</v>
      </c>
    </row>
    <row r="642" spans="2:2">
      <c r="B642" t="s">
        <v>1986</v>
      </c>
    </row>
    <row r="643" spans="2:2">
      <c r="B643" t="s">
        <v>1987</v>
      </c>
    </row>
    <row r="644" spans="2:2">
      <c r="B644" t="s">
        <v>1988</v>
      </c>
    </row>
    <row r="645" spans="2:2">
      <c r="B645" t="s">
        <v>1989</v>
      </c>
    </row>
    <row r="646" spans="2:2">
      <c r="B646" t="s">
        <v>1990</v>
      </c>
    </row>
    <row r="647" spans="2:2">
      <c r="B647" t="s">
        <v>1991</v>
      </c>
    </row>
    <row r="648" spans="2:2">
      <c r="B648" t="s">
        <v>1992</v>
      </c>
    </row>
    <row r="649" spans="2:2">
      <c r="B649" t="s">
        <v>1993</v>
      </c>
    </row>
    <row r="650" spans="2:2">
      <c r="B650" t="s">
        <v>1994</v>
      </c>
    </row>
    <row r="651" spans="2:2">
      <c r="B651" t="s">
        <v>1995</v>
      </c>
    </row>
    <row r="652" spans="2:2">
      <c r="B652" t="s">
        <v>1799</v>
      </c>
    </row>
    <row r="653" spans="2:2">
      <c r="B653" t="s">
        <v>1390</v>
      </c>
    </row>
    <row r="654" spans="2:2">
      <c r="B654" t="s">
        <v>1996</v>
      </c>
    </row>
    <row r="655" spans="2:2">
      <c r="B655" t="s">
        <v>1997</v>
      </c>
    </row>
    <row r="656" spans="2:2">
      <c r="B656" t="s">
        <v>1998</v>
      </c>
    </row>
    <row r="657" spans="2:2">
      <c r="B657" t="s">
        <v>1999</v>
      </c>
    </row>
    <row r="658" spans="2:2">
      <c r="B658" t="s">
        <v>2000</v>
      </c>
    </row>
    <row r="659" spans="2:2">
      <c r="B659" t="s">
        <v>2001</v>
      </c>
    </row>
    <row r="660" spans="2:2">
      <c r="B660" t="s">
        <v>2002</v>
      </c>
    </row>
    <row r="661" spans="2:2">
      <c r="B661" t="s">
        <v>2003</v>
      </c>
    </row>
    <row r="662" spans="2:2">
      <c r="B662" t="s">
        <v>2004</v>
      </c>
    </row>
    <row r="663" spans="2:2">
      <c r="B663" t="s">
        <v>2005</v>
      </c>
    </row>
    <row r="664" spans="2:2">
      <c r="B664" t="s">
        <v>2006</v>
      </c>
    </row>
    <row r="665" spans="2:2">
      <c r="B665" t="s">
        <v>2007</v>
      </c>
    </row>
    <row r="666" spans="2:2">
      <c r="B666" t="s">
        <v>2008</v>
      </c>
    </row>
    <row r="667" spans="2:2">
      <c r="B667" t="s">
        <v>2009</v>
      </c>
    </row>
    <row r="668" spans="2:2">
      <c r="B668" t="s">
        <v>2010</v>
      </c>
    </row>
    <row r="669" spans="2:2">
      <c r="B669" t="s">
        <v>2011</v>
      </c>
    </row>
    <row r="670" spans="2:2">
      <c r="B670" t="s">
        <v>2012</v>
      </c>
    </row>
    <row r="671" spans="2:2">
      <c r="B671" t="s">
        <v>2013</v>
      </c>
    </row>
    <row r="672" spans="2:2">
      <c r="B672" t="s">
        <v>2014</v>
      </c>
    </row>
    <row r="673" spans="2:2">
      <c r="B673" t="s">
        <v>2015</v>
      </c>
    </row>
    <row r="674" spans="2:2">
      <c r="B674" t="s">
        <v>2016</v>
      </c>
    </row>
    <row r="675" spans="2:2">
      <c r="B675" t="s">
        <v>2017</v>
      </c>
    </row>
    <row r="676" spans="2:2">
      <c r="B676" t="s">
        <v>2018</v>
      </c>
    </row>
    <row r="677" spans="2:2">
      <c r="B677" t="s">
        <v>2019</v>
      </c>
    </row>
    <row r="678" spans="2:2">
      <c r="B678" t="s">
        <v>2020</v>
      </c>
    </row>
    <row r="679" spans="2:2">
      <c r="B679" t="s">
        <v>2021</v>
      </c>
    </row>
    <row r="680" spans="2:2">
      <c r="B680" t="s">
        <v>2022</v>
      </c>
    </row>
    <row r="681" spans="2:2">
      <c r="B681" t="s">
        <v>2023</v>
      </c>
    </row>
    <row r="682" spans="2:2">
      <c r="B682" t="s">
        <v>2024</v>
      </c>
    </row>
    <row r="683" spans="2:2">
      <c r="B683" t="s">
        <v>2025</v>
      </c>
    </row>
    <row r="684" spans="2:2">
      <c r="B684" t="s">
        <v>2026</v>
      </c>
    </row>
    <row r="685" spans="2:2">
      <c r="B685" t="s">
        <v>2027</v>
      </c>
    </row>
    <row r="686" spans="2:2">
      <c r="B686" t="s">
        <v>2028</v>
      </c>
    </row>
    <row r="687" spans="2:2">
      <c r="B687" t="s">
        <v>2029</v>
      </c>
    </row>
    <row r="688" spans="2:2">
      <c r="B688" t="s">
        <v>2030</v>
      </c>
    </row>
    <row r="689" spans="2:2">
      <c r="B689" t="s">
        <v>2031</v>
      </c>
    </row>
    <row r="690" spans="2:2">
      <c r="B690" t="s">
        <v>2032</v>
      </c>
    </row>
    <row r="691" spans="2:2">
      <c r="B691" t="s">
        <v>2033</v>
      </c>
    </row>
    <row r="692" spans="2:2">
      <c r="B692" t="s">
        <v>2034</v>
      </c>
    </row>
    <row r="693" spans="2:2">
      <c r="B693" t="s">
        <v>2035</v>
      </c>
    </row>
    <row r="694" spans="2:2">
      <c r="B694" t="s">
        <v>2036</v>
      </c>
    </row>
    <row r="695" spans="2:2">
      <c r="B695" t="s">
        <v>2037</v>
      </c>
    </row>
    <row r="696" spans="2:2">
      <c r="B696" t="s">
        <v>2038</v>
      </c>
    </row>
    <row r="697" spans="2:2">
      <c r="B697" t="s">
        <v>2039</v>
      </c>
    </row>
    <row r="698" spans="2:2">
      <c r="B698" t="s">
        <v>2040</v>
      </c>
    </row>
    <row r="699" spans="2:2">
      <c r="B699" t="s">
        <v>2041</v>
      </c>
    </row>
    <row r="700" spans="2:2">
      <c r="B700" t="s">
        <v>2042</v>
      </c>
    </row>
    <row r="701" spans="2:2">
      <c r="B701" t="s">
        <v>2043</v>
      </c>
    </row>
    <row r="702" spans="2:2">
      <c r="B702" t="s">
        <v>2044</v>
      </c>
    </row>
    <row r="703" spans="2:2">
      <c r="B703" t="s">
        <v>2045</v>
      </c>
    </row>
    <row r="704" spans="2:2">
      <c r="B704" t="s">
        <v>2046</v>
      </c>
    </row>
    <row r="705" spans="2:2">
      <c r="B705" t="s">
        <v>2047</v>
      </c>
    </row>
    <row r="706" spans="2:2">
      <c r="B706" t="s">
        <v>2048</v>
      </c>
    </row>
    <row r="707" spans="2:2">
      <c r="B707" t="s">
        <v>2049</v>
      </c>
    </row>
    <row r="708" spans="2:2">
      <c r="B708" t="s">
        <v>2050</v>
      </c>
    </row>
    <row r="709" spans="2:2">
      <c r="B709" t="s">
        <v>2051</v>
      </c>
    </row>
    <row r="710" spans="2:2">
      <c r="B710" t="s">
        <v>2052</v>
      </c>
    </row>
    <row r="711" spans="2:2">
      <c r="B711" t="s">
        <v>2053</v>
      </c>
    </row>
    <row r="712" spans="2:2">
      <c r="B712" t="s">
        <v>2054</v>
      </c>
    </row>
    <row r="713" spans="2:2">
      <c r="B713" t="s">
        <v>2055</v>
      </c>
    </row>
    <row r="714" spans="2:2">
      <c r="B714" t="s">
        <v>2056</v>
      </c>
    </row>
    <row r="715" spans="2:2">
      <c r="B715" t="s">
        <v>2057</v>
      </c>
    </row>
    <row r="716" spans="2:2">
      <c r="B716" t="s">
        <v>2058</v>
      </c>
    </row>
    <row r="717" spans="2:2">
      <c r="B717" t="s">
        <v>2059</v>
      </c>
    </row>
    <row r="718" spans="2:2">
      <c r="B718" t="s">
        <v>2060</v>
      </c>
    </row>
    <row r="719" spans="2:2">
      <c r="B719" t="s">
        <v>2061</v>
      </c>
    </row>
    <row r="720" spans="2:2">
      <c r="B720" t="s">
        <v>2062</v>
      </c>
    </row>
    <row r="721" spans="2:2">
      <c r="B721" t="s">
        <v>2063</v>
      </c>
    </row>
    <row r="722" spans="2:2">
      <c r="B722" t="s">
        <v>2064</v>
      </c>
    </row>
    <row r="723" spans="2:2">
      <c r="B723" t="s">
        <v>2065</v>
      </c>
    </row>
    <row r="724" spans="2:2">
      <c r="B724" t="s">
        <v>2066</v>
      </c>
    </row>
    <row r="725" spans="2:2">
      <c r="B725" t="s">
        <v>2067</v>
      </c>
    </row>
    <row r="726" spans="2:2">
      <c r="B726" t="s">
        <v>2068</v>
      </c>
    </row>
    <row r="727" spans="2:2">
      <c r="B727" t="s">
        <v>2069</v>
      </c>
    </row>
    <row r="728" spans="2:2">
      <c r="B728" t="s">
        <v>2070</v>
      </c>
    </row>
    <row r="729" spans="2:2">
      <c r="B729" t="s">
        <v>2071</v>
      </c>
    </row>
    <row r="730" spans="2:2">
      <c r="B730" t="s">
        <v>2072</v>
      </c>
    </row>
    <row r="731" spans="2:2">
      <c r="B731" t="s">
        <v>2073</v>
      </c>
    </row>
    <row r="732" spans="2:2">
      <c r="B732" t="s">
        <v>2074</v>
      </c>
    </row>
    <row r="733" spans="2:2">
      <c r="B733" t="s">
        <v>2075</v>
      </c>
    </row>
    <row r="734" spans="2:2">
      <c r="B734" t="s">
        <v>2076</v>
      </c>
    </row>
    <row r="735" spans="2:2">
      <c r="B735" t="s">
        <v>2077</v>
      </c>
    </row>
    <row r="736" spans="2:2">
      <c r="B736" t="s">
        <v>2078</v>
      </c>
    </row>
    <row r="737" spans="2:2">
      <c r="B737" t="s">
        <v>2079</v>
      </c>
    </row>
    <row r="738" spans="2:2">
      <c r="B738" t="s">
        <v>2080</v>
      </c>
    </row>
    <row r="739" spans="2:2">
      <c r="B739" t="s">
        <v>2081</v>
      </c>
    </row>
    <row r="740" spans="2:2">
      <c r="B740" t="s">
        <v>2082</v>
      </c>
    </row>
    <row r="741" spans="2:2">
      <c r="B741" t="s">
        <v>2083</v>
      </c>
    </row>
    <row r="742" spans="2:2">
      <c r="B742" t="s">
        <v>2084</v>
      </c>
    </row>
    <row r="743" spans="2:2">
      <c r="B743" t="s">
        <v>2085</v>
      </c>
    </row>
    <row r="744" spans="2:2">
      <c r="B744" t="s">
        <v>2086</v>
      </c>
    </row>
    <row r="745" spans="2:2">
      <c r="B745" t="s">
        <v>2087</v>
      </c>
    </row>
    <row r="746" spans="2:2">
      <c r="B746" t="s">
        <v>2088</v>
      </c>
    </row>
    <row r="747" spans="2:2">
      <c r="B747" t="s">
        <v>2089</v>
      </c>
    </row>
    <row r="748" spans="2:2">
      <c r="B748" t="s">
        <v>2090</v>
      </c>
    </row>
    <row r="749" spans="2:2">
      <c r="B749" t="s">
        <v>2091</v>
      </c>
    </row>
    <row r="750" spans="2:2">
      <c r="B750" t="s">
        <v>2092</v>
      </c>
    </row>
    <row r="751" spans="2:2">
      <c r="B751" t="s">
        <v>2093</v>
      </c>
    </row>
    <row r="752" spans="2:2">
      <c r="B752" t="s">
        <v>2094</v>
      </c>
    </row>
    <row r="753" spans="2:2">
      <c r="B753" t="s">
        <v>2095</v>
      </c>
    </row>
    <row r="754" spans="2:2">
      <c r="B754" t="s">
        <v>2096</v>
      </c>
    </row>
    <row r="755" spans="2:2">
      <c r="B755" t="s">
        <v>2097</v>
      </c>
    </row>
    <row r="756" spans="2:2">
      <c r="B756" t="s">
        <v>2098</v>
      </c>
    </row>
    <row r="757" spans="2:2">
      <c r="B757" t="s">
        <v>2099</v>
      </c>
    </row>
    <row r="758" spans="2:2">
      <c r="B758" t="s">
        <v>2100</v>
      </c>
    </row>
    <row r="759" spans="2:2">
      <c r="B759" t="s">
        <v>2101</v>
      </c>
    </row>
    <row r="760" spans="2:2">
      <c r="B760" t="s">
        <v>2102</v>
      </c>
    </row>
    <row r="761" spans="2:2">
      <c r="B761" t="s">
        <v>2103</v>
      </c>
    </row>
    <row r="762" spans="2:2">
      <c r="B762" t="s">
        <v>2104</v>
      </c>
    </row>
    <row r="763" spans="2:2">
      <c r="B763" t="s">
        <v>2105</v>
      </c>
    </row>
    <row r="764" spans="2:2">
      <c r="B764" t="s">
        <v>2106</v>
      </c>
    </row>
    <row r="765" spans="2:2">
      <c r="B765" t="s">
        <v>2107</v>
      </c>
    </row>
    <row r="766" spans="2:2">
      <c r="B766" t="s">
        <v>2108</v>
      </c>
    </row>
    <row r="767" spans="2:2">
      <c r="B767" t="s">
        <v>2109</v>
      </c>
    </row>
    <row r="768" spans="2:2">
      <c r="B768" t="s">
        <v>2110</v>
      </c>
    </row>
    <row r="769" spans="2:2">
      <c r="B769" t="s">
        <v>2111</v>
      </c>
    </row>
    <row r="770" spans="2:2">
      <c r="B770" t="s">
        <v>2112</v>
      </c>
    </row>
    <row r="771" spans="2:2">
      <c r="B771" t="s">
        <v>2113</v>
      </c>
    </row>
    <row r="772" spans="2:2">
      <c r="B772" t="s">
        <v>2114</v>
      </c>
    </row>
    <row r="773" spans="2:2">
      <c r="B773" t="s">
        <v>2115</v>
      </c>
    </row>
    <row r="774" spans="2:2">
      <c r="B774" t="s">
        <v>2116</v>
      </c>
    </row>
    <row r="775" spans="2:2">
      <c r="B775" t="s">
        <v>2117</v>
      </c>
    </row>
    <row r="776" spans="2:2">
      <c r="B776" t="s">
        <v>2118</v>
      </c>
    </row>
    <row r="777" spans="2:2">
      <c r="B777" t="s">
        <v>2119</v>
      </c>
    </row>
    <row r="778" spans="2:2">
      <c r="B778" t="s">
        <v>2120</v>
      </c>
    </row>
    <row r="779" spans="2:2">
      <c r="B779" t="s">
        <v>2121</v>
      </c>
    </row>
    <row r="780" spans="2:2">
      <c r="B780" t="s">
        <v>2122</v>
      </c>
    </row>
    <row r="781" spans="2:2">
      <c r="B781" t="s">
        <v>2123</v>
      </c>
    </row>
    <row r="782" spans="2:2">
      <c r="B782" t="s">
        <v>2124</v>
      </c>
    </row>
    <row r="783" spans="2:2">
      <c r="B783" t="s">
        <v>2125</v>
      </c>
    </row>
    <row r="784" spans="2:2">
      <c r="B784" t="s">
        <v>2126</v>
      </c>
    </row>
    <row r="785" spans="2:2">
      <c r="B785" t="s">
        <v>2127</v>
      </c>
    </row>
    <row r="786" spans="2:2">
      <c r="B786" t="s">
        <v>2128</v>
      </c>
    </row>
    <row r="787" spans="2:2">
      <c r="B787" t="s">
        <v>2129</v>
      </c>
    </row>
    <row r="788" spans="2:2">
      <c r="B788" t="s">
        <v>2130</v>
      </c>
    </row>
    <row r="789" spans="2:2">
      <c r="B789" t="s">
        <v>2131</v>
      </c>
    </row>
    <row r="790" spans="2:2">
      <c r="B790" t="s">
        <v>2132</v>
      </c>
    </row>
    <row r="791" spans="2:2">
      <c r="B791" t="s">
        <v>2133</v>
      </c>
    </row>
    <row r="792" spans="2:2">
      <c r="B792" t="s">
        <v>2134</v>
      </c>
    </row>
    <row r="793" spans="2:2">
      <c r="B793" t="s">
        <v>2135</v>
      </c>
    </row>
    <row r="794" spans="2:2">
      <c r="B794" t="s">
        <v>2136</v>
      </c>
    </row>
    <row r="795" spans="2:2">
      <c r="B795" t="s">
        <v>2137</v>
      </c>
    </row>
    <row r="796" spans="2:2">
      <c r="B796" t="s">
        <v>2138</v>
      </c>
    </row>
    <row r="797" spans="2:2">
      <c r="B797" t="s">
        <v>2139</v>
      </c>
    </row>
    <row r="798" spans="2:2">
      <c r="B798" t="s">
        <v>2140</v>
      </c>
    </row>
    <row r="799" spans="2:2">
      <c r="B799" t="s">
        <v>2141</v>
      </c>
    </row>
    <row r="800" spans="2:2">
      <c r="B800" t="s">
        <v>2142</v>
      </c>
    </row>
    <row r="801" spans="2:2">
      <c r="B801" t="s">
        <v>2143</v>
      </c>
    </row>
    <row r="802" spans="2:2">
      <c r="B802" t="s">
        <v>2144</v>
      </c>
    </row>
    <row r="803" spans="2:2">
      <c r="B803" t="s">
        <v>2145</v>
      </c>
    </row>
    <row r="804" spans="2:2">
      <c r="B804" t="s">
        <v>2146</v>
      </c>
    </row>
    <row r="805" spans="2:2">
      <c r="B805" t="s">
        <v>2147</v>
      </c>
    </row>
    <row r="806" spans="2:2">
      <c r="B806" t="s">
        <v>2148</v>
      </c>
    </row>
    <row r="807" spans="2:2">
      <c r="B807" t="s">
        <v>2149</v>
      </c>
    </row>
    <row r="808" spans="2:2">
      <c r="B808" t="s">
        <v>2150</v>
      </c>
    </row>
    <row r="809" spans="2:2">
      <c r="B809" t="s">
        <v>2151</v>
      </c>
    </row>
    <row r="810" spans="2:2">
      <c r="B810" t="s">
        <v>2152</v>
      </c>
    </row>
    <row r="811" spans="2:2">
      <c r="B811" t="s">
        <v>2153</v>
      </c>
    </row>
    <row r="812" spans="2:2">
      <c r="B812" t="s">
        <v>2154</v>
      </c>
    </row>
    <row r="813" spans="2:2">
      <c r="B813" t="s">
        <v>2155</v>
      </c>
    </row>
    <row r="814" spans="2:2">
      <c r="B814" t="s">
        <v>2156</v>
      </c>
    </row>
    <row r="815" spans="2:2">
      <c r="B815" t="s">
        <v>2157</v>
      </c>
    </row>
    <row r="816" spans="2:2">
      <c r="B816" t="s">
        <v>2158</v>
      </c>
    </row>
    <row r="817" spans="2:2">
      <c r="B817" t="s">
        <v>2159</v>
      </c>
    </row>
    <row r="818" spans="2:2">
      <c r="B818" t="s">
        <v>2160</v>
      </c>
    </row>
    <row r="819" spans="2:2">
      <c r="B819" t="s">
        <v>2161</v>
      </c>
    </row>
    <row r="820" spans="2:2">
      <c r="B820" t="s">
        <v>2162</v>
      </c>
    </row>
    <row r="821" spans="2:2">
      <c r="B821" t="s">
        <v>2163</v>
      </c>
    </row>
    <row r="822" spans="2:2">
      <c r="B822" t="s">
        <v>2164</v>
      </c>
    </row>
    <row r="823" spans="2:2">
      <c r="B823" t="s">
        <v>2165</v>
      </c>
    </row>
    <row r="824" spans="2:2">
      <c r="B824" t="s">
        <v>2166</v>
      </c>
    </row>
    <row r="825" spans="2:2">
      <c r="B825" t="s">
        <v>2167</v>
      </c>
    </row>
    <row r="826" spans="2:2">
      <c r="B826" t="s">
        <v>2168</v>
      </c>
    </row>
    <row r="827" spans="2:2">
      <c r="B827" t="s">
        <v>2169</v>
      </c>
    </row>
    <row r="828" spans="2:2">
      <c r="B828" t="s">
        <v>2170</v>
      </c>
    </row>
    <row r="829" spans="2:2">
      <c r="B829" t="s">
        <v>2171</v>
      </c>
    </row>
    <row r="830" spans="2:2">
      <c r="B830" t="s">
        <v>2172</v>
      </c>
    </row>
    <row r="831" spans="2:2">
      <c r="B831" t="s">
        <v>2173</v>
      </c>
    </row>
    <row r="832" spans="2:2">
      <c r="B832" t="s">
        <v>2174</v>
      </c>
    </row>
    <row r="833" spans="2:2">
      <c r="B833" t="s">
        <v>2175</v>
      </c>
    </row>
    <row r="834" spans="2:2">
      <c r="B834" t="s">
        <v>2176</v>
      </c>
    </row>
    <row r="835" spans="2:2">
      <c r="B835" t="s">
        <v>2177</v>
      </c>
    </row>
    <row r="836" spans="2:2">
      <c r="B836" t="s">
        <v>2178</v>
      </c>
    </row>
    <row r="837" spans="2:2">
      <c r="B837" t="s">
        <v>2179</v>
      </c>
    </row>
    <row r="838" spans="2:2">
      <c r="B838" t="s">
        <v>2180</v>
      </c>
    </row>
    <row r="839" spans="2:2">
      <c r="B839" t="s">
        <v>2181</v>
      </c>
    </row>
    <row r="840" spans="2:2">
      <c r="B840" t="s">
        <v>2182</v>
      </c>
    </row>
    <row r="841" spans="2:2">
      <c r="B841" t="s">
        <v>2183</v>
      </c>
    </row>
    <row r="842" spans="2:2">
      <c r="B842" t="s">
        <v>2184</v>
      </c>
    </row>
    <row r="843" spans="2:2">
      <c r="B843" t="s">
        <v>2185</v>
      </c>
    </row>
    <row r="844" spans="2:2">
      <c r="B844" t="s">
        <v>2186</v>
      </c>
    </row>
    <row r="845" spans="2:2">
      <c r="B845" t="s">
        <v>2187</v>
      </c>
    </row>
    <row r="846" spans="2:2">
      <c r="B846" t="s">
        <v>2188</v>
      </c>
    </row>
    <row r="847" spans="2:2">
      <c r="B847" t="s">
        <v>2189</v>
      </c>
    </row>
    <row r="848" spans="2:2">
      <c r="B848" t="s">
        <v>2190</v>
      </c>
    </row>
    <row r="849" spans="2:2">
      <c r="B849" t="s">
        <v>2191</v>
      </c>
    </row>
    <row r="850" spans="2:2">
      <c r="B850" t="s">
        <v>2192</v>
      </c>
    </row>
    <row r="851" spans="2:2">
      <c r="B851" t="s">
        <v>2193</v>
      </c>
    </row>
    <row r="852" spans="2:2">
      <c r="B852" t="s">
        <v>2194</v>
      </c>
    </row>
    <row r="853" spans="2:2">
      <c r="B853" t="s">
        <v>2195</v>
      </c>
    </row>
    <row r="854" spans="2:2">
      <c r="B854" t="s">
        <v>1738</v>
      </c>
    </row>
    <row r="855" spans="2:2">
      <c r="B855" t="s">
        <v>2196</v>
      </c>
    </row>
    <row r="856" spans="2:2">
      <c r="B856" t="s">
        <v>1805</v>
      </c>
    </row>
    <row r="857" spans="2:2">
      <c r="B857" t="s">
        <v>2197</v>
      </c>
    </row>
    <row r="858" spans="2:2">
      <c r="B858" t="s">
        <v>2198</v>
      </c>
    </row>
    <row r="859" spans="2:2">
      <c r="B859" t="s">
        <v>2199</v>
      </c>
    </row>
    <row r="860" spans="2:2">
      <c r="B860" t="s">
        <v>2200</v>
      </c>
    </row>
    <row r="861" spans="2:2">
      <c r="B861" t="s">
        <v>2201</v>
      </c>
    </row>
    <row r="862" spans="2:2">
      <c r="B862" t="s">
        <v>2202</v>
      </c>
    </row>
    <row r="863" spans="2:2">
      <c r="B863" t="s">
        <v>2203</v>
      </c>
    </row>
    <row r="864" spans="2:2">
      <c r="B864" t="s">
        <v>2204</v>
      </c>
    </row>
    <row r="865" spans="2:2">
      <c r="B865" t="s">
        <v>2205</v>
      </c>
    </row>
    <row r="866" spans="2:2">
      <c r="B866" t="s">
        <v>2206</v>
      </c>
    </row>
    <row r="867" spans="2:2">
      <c r="B867" t="s">
        <v>2207</v>
      </c>
    </row>
    <row r="868" spans="2:2">
      <c r="B868" t="s">
        <v>2208</v>
      </c>
    </row>
    <row r="869" spans="2:2">
      <c r="B869" t="s">
        <v>2209</v>
      </c>
    </row>
    <row r="870" spans="2:2">
      <c r="B870" t="s">
        <v>2210</v>
      </c>
    </row>
    <row r="871" spans="2:2">
      <c r="B871" t="s">
        <v>2211</v>
      </c>
    </row>
    <row r="872" spans="2:2">
      <c r="B872" t="s">
        <v>2212</v>
      </c>
    </row>
    <row r="873" spans="2:2">
      <c r="B873" t="s">
        <v>2213</v>
      </c>
    </row>
    <row r="874" spans="2:2">
      <c r="B874" t="s">
        <v>2214</v>
      </c>
    </row>
    <row r="875" spans="2:2">
      <c r="B875" t="s">
        <v>2215</v>
      </c>
    </row>
    <row r="876" spans="2:2">
      <c r="B876" t="s">
        <v>2216</v>
      </c>
    </row>
    <row r="877" spans="2:2">
      <c r="B877" t="s">
        <v>2217</v>
      </c>
    </row>
    <row r="878" spans="2:2">
      <c r="B878" t="s">
        <v>2218</v>
      </c>
    </row>
    <row r="879" spans="2:2">
      <c r="B879" t="s">
        <v>2219</v>
      </c>
    </row>
    <row r="880" spans="2:2">
      <c r="B880" t="s">
        <v>2220</v>
      </c>
    </row>
    <row r="881" spans="2:2">
      <c r="B881" t="s">
        <v>2221</v>
      </c>
    </row>
    <row r="882" spans="2:2">
      <c r="B882" t="s">
        <v>2222</v>
      </c>
    </row>
    <row r="883" spans="2:2">
      <c r="B883" t="s">
        <v>2223</v>
      </c>
    </row>
    <row r="884" spans="2:2">
      <c r="B884" t="s">
        <v>2224</v>
      </c>
    </row>
    <row r="885" spans="2:2">
      <c r="B885" t="s">
        <v>2225</v>
      </c>
    </row>
    <row r="886" spans="2:2">
      <c r="B886" t="s">
        <v>2226</v>
      </c>
    </row>
    <row r="887" spans="2:2">
      <c r="B887" t="s">
        <v>2227</v>
      </c>
    </row>
    <row r="888" spans="2:2">
      <c r="B888" t="s">
        <v>2228</v>
      </c>
    </row>
    <row r="889" spans="2:2">
      <c r="B889" t="s">
        <v>2229</v>
      </c>
    </row>
    <row r="890" spans="2:2">
      <c r="B890" t="s">
        <v>2230</v>
      </c>
    </row>
    <row r="891" spans="2:2">
      <c r="B891" t="s">
        <v>2231</v>
      </c>
    </row>
    <row r="892" spans="2:2">
      <c r="B892" t="s">
        <v>2232</v>
      </c>
    </row>
    <row r="893" spans="2:2">
      <c r="B893" t="s">
        <v>2233</v>
      </c>
    </row>
    <row r="894" spans="2:2">
      <c r="B894" t="s">
        <v>2234</v>
      </c>
    </row>
    <row r="895" spans="2:2">
      <c r="B895" t="s">
        <v>2235</v>
      </c>
    </row>
    <row r="896" spans="2:2">
      <c r="B896" t="s">
        <v>2236</v>
      </c>
    </row>
    <row r="897" spans="2:2">
      <c r="B897" t="s">
        <v>2237</v>
      </c>
    </row>
    <row r="898" spans="2:2">
      <c r="B898" t="s">
        <v>2238</v>
      </c>
    </row>
    <row r="899" spans="2:2">
      <c r="B899" t="s">
        <v>2239</v>
      </c>
    </row>
    <row r="900" spans="2:2">
      <c r="B900" t="s">
        <v>2240</v>
      </c>
    </row>
    <row r="901" spans="2:2">
      <c r="B901" t="s">
        <v>2241</v>
      </c>
    </row>
    <row r="902" spans="2:2">
      <c r="B902" t="s">
        <v>2242</v>
      </c>
    </row>
    <row r="903" spans="2:2">
      <c r="B903" t="s">
        <v>2243</v>
      </c>
    </row>
    <row r="904" spans="2:2">
      <c r="B904" t="s">
        <v>2244</v>
      </c>
    </row>
    <row r="905" spans="2:2">
      <c r="B905" t="s">
        <v>2245</v>
      </c>
    </row>
    <row r="906" spans="2:2">
      <c r="B906" t="s">
        <v>2246</v>
      </c>
    </row>
    <row r="907" spans="2:2">
      <c r="B907" t="s">
        <v>2247</v>
      </c>
    </row>
    <row r="908" spans="2:2">
      <c r="B908" t="s">
        <v>1424</v>
      </c>
    </row>
    <row r="909" spans="2:2">
      <c r="B909" t="s">
        <v>2248</v>
      </c>
    </row>
    <row r="910" spans="2:2">
      <c r="B910" t="s">
        <v>2249</v>
      </c>
    </row>
    <row r="911" spans="2:2">
      <c r="B911" t="s">
        <v>2250</v>
      </c>
    </row>
    <row r="912" spans="2:2">
      <c r="B912" t="s">
        <v>2251</v>
      </c>
    </row>
    <row r="913" spans="2:2">
      <c r="B913" t="s">
        <v>2252</v>
      </c>
    </row>
    <row r="914" spans="2:2">
      <c r="B914" t="s">
        <v>2253</v>
      </c>
    </row>
    <row r="915" spans="2:2">
      <c r="B915" t="s">
        <v>1400</v>
      </c>
    </row>
    <row r="916" spans="2:2">
      <c r="B916" t="s">
        <v>2254</v>
      </c>
    </row>
    <row r="917" spans="2:2">
      <c r="B917" t="s">
        <v>2255</v>
      </c>
    </row>
    <row r="918" spans="2:2">
      <c r="B918" t="s">
        <v>2256</v>
      </c>
    </row>
    <row r="919" spans="2:2">
      <c r="B919" t="s">
        <v>2257</v>
      </c>
    </row>
    <row r="920" spans="2:2">
      <c r="B920" t="s">
        <v>2258</v>
      </c>
    </row>
    <row r="921" spans="2:2">
      <c r="B921" t="s">
        <v>2259</v>
      </c>
    </row>
    <row r="922" spans="2:2">
      <c r="B922" t="s">
        <v>2260</v>
      </c>
    </row>
    <row r="923" spans="2:2">
      <c r="B923" t="s">
        <v>2261</v>
      </c>
    </row>
    <row r="924" spans="2:2">
      <c r="B924" t="s">
        <v>2262</v>
      </c>
    </row>
    <row r="925" spans="2:2">
      <c r="B925" t="s">
        <v>2263</v>
      </c>
    </row>
    <row r="926" spans="2:2">
      <c r="B926" t="s">
        <v>2264</v>
      </c>
    </row>
    <row r="927" spans="2:2">
      <c r="B927" t="s">
        <v>2265</v>
      </c>
    </row>
    <row r="928" spans="2:2">
      <c r="B928" t="s">
        <v>2266</v>
      </c>
    </row>
    <row r="929" spans="2:2">
      <c r="B929" t="s">
        <v>2267</v>
      </c>
    </row>
    <row r="930" spans="2:2">
      <c r="B930" t="s">
        <v>2268</v>
      </c>
    </row>
    <row r="931" spans="2:2">
      <c r="B931" t="s">
        <v>2269</v>
      </c>
    </row>
    <row r="932" spans="2:2">
      <c r="B932" t="s">
        <v>2270</v>
      </c>
    </row>
    <row r="933" spans="2:2">
      <c r="B933" t="s">
        <v>2271</v>
      </c>
    </row>
    <row r="934" spans="2:2">
      <c r="B934" t="s">
        <v>2272</v>
      </c>
    </row>
    <row r="935" spans="2:2">
      <c r="B935" t="s">
        <v>2273</v>
      </c>
    </row>
    <row r="936" spans="2:2">
      <c r="B936" t="s">
        <v>2274</v>
      </c>
    </row>
    <row r="937" spans="2:2">
      <c r="B937" t="s">
        <v>2275</v>
      </c>
    </row>
    <row r="938" spans="2:2">
      <c r="B938" t="s">
        <v>2276</v>
      </c>
    </row>
    <row r="939" spans="2:2">
      <c r="B939" t="s">
        <v>2277</v>
      </c>
    </row>
    <row r="940" spans="2:2">
      <c r="B940" t="s">
        <v>2278</v>
      </c>
    </row>
    <row r="941" spans="2:2">
      <c r="B941" t="s">
        <v>2279</v>
      </c>
    </row>
    <row r="942" spans="2:2">
      <c r="B942" t="s">
        <v>2280</v>
      </c>
    </row>
    <row r="943" spans="2:2">
      <c r="B943" t="s">
        <v>2281</v>
      </c>
    </row>
    <row r="944" spans="2:2">
      <c r="B944" t="s">
        <v>2282</v>
      </c>
    </row>
    <row r="945" spans="2:2">
      <c r="B945" t="s">
        <v>2283</v>
      </c>
    </row>
    <row r="946" spans="2:2">
      <c r="B946" t="s">
        <v>2284</v>
      </c>
    </row>
    <row r="947" spans="2:2">
      <c r="B947" t="s">
        <v>2285</v>
      </c>
    </row>
    <row r="948" spans="2:2">
      <c r="B948" t="s">
        <v>2286</v>
      </c>
    </row>
    <row r="949" spans="2:2">
      <c r="B949" t="s">
        <v>2287</v>
      </c>
    </row>
    <row r="950" spans="2:2">
      <c r="B950" t="s">
        <v>2288</v>
      </c>
    </row>
    <row r="951" spans="2:2">
      <c r="B951" t="s">
        <v>2289</v>
      </c>
    </row>
    <row r="952" spans="2:2">
      <c r="B952" t="s">
        <v>2290</v>
      </c>
    </row>
    <row r="953" spans="2:2">
      <c r="B953" t="s">
        <v>2291</v>
      </c>
    </row>
    <row r="954" spans="2:2">
      <c r="B954" t="s">
        <v>2292</v>
      </c>
    </row>
    <row r="955" spans="2:2">
      <c r="B955" t="s">
        <v>2293</v>
      </c>
    </row>
    <row r="956" spans="2:2">
      <c r="B956" t="s">
        <v>2294</v>
      </c>
    </row>
    <row r="957" spans="2:2">
      <c r="B957" t="s">
        <v>2295</v>
      </c>
    </row>
    <row r="958" spans="2:2">
      <c r="B958" t="s">
        <v>2296</v>
      </c>
    </row>
    <row r="959" spans="2:2">
      <c r="B959" t="s">
        <v>1395</v>
      </c>
    </row>
    <row r="960" spans="2:2">
      <c r="B960" t="s">
        <v>2297</v>
      </c>
    </row>
    <row r="961" spans="2:2">
      <c r="B961" t="s">
        <v>2298</v>
      </c>
    </row>
    <row r="962" spans="2:2">
      <c r="B962" t="s">
        <v>2299</v>
      </c>
    </row>
    <row r="963" spans="2:2">
      <c r="B963" t="s">
        <v>2300</v>
      </c>
    </row>
    <row r="964" spans="2:2">
      <c r="B964" t="s">
        <v>2301</v>
      </c>
    </row>
    <row r="965" spans="2:2">
      <c r="B965" t="s">
        <v>2302</v>
      </c>
    </row>
    <row r="966" spans="2:2">
      <c r="B966" t="s">
        <v>2303</v>
      </c>
    </row>
    <row r="967" spans="2:2">
      <c r="B967" t="s">
        <v>2304</v>
      </c>
    </row>
    <row r="968" spans="2:2">
      <c r="B968" t="s">
        <v>2305</v>
      </c>
    </row>
    <row r="969" spans="2:2">
      <c r="B969" t="s">
        <v>2306</v>
      </c>
    </row>
    <row r="970" spans="2:2">
      <c r="B970" t="s">
        <v>2307</v>
      </c>
    </row>
    <row r="971" spans="2:2">
      <c r="B971" t="s">
        <v>2308</v>
      </c>
    </row>
    <row r="972" spans="2:2">
      <c r="B972" t="s">
        <v>2309</v>
      </c>
    </row>
    <row r="973" spans="2:2">
      <c r="B973" t="s">
        <v>2254</v>
      </c>
    </row>
    <row r="974" spans="2:2">
      <c r="B974" t="s">
        <v>2310</v>
      </c>
    </row>
    <row r="975" spans="2:2">
      <c r="B975" t="s">
        <v>2311</v>
      </c>
    </row>
    <row r="976" spans="2:2">
      <c r="B976" t="s">
        <v>2312</v>
      </c>
    </row>
    <row r="977" spans="2:2">
      <c r="B977" t="s">
        <v>2313</v>
      </c>
    </row>
    <row r="978" spans="2:2">
      <c r="B978" t="s">
        <v>2314</v>
      </c>
    </row>
    <row r="979" spans="2:2">
      <c r="B979" t="s">
        <v>2315</v>
      </c>
    </row>
    <row r="980" spans="2:2">
      <c r="B980" t="s">
        <v>2316</v>
      </c>
    </row>
    <row r="981" spans="2:2">
      <c r="B981" t="s">
        <v>2317</v>
      </c>
    </row>
    <row r="982" spans="2:2">
      <c r="B982" t="s">
        <v>2318</v>
      </c>
    </row>
    <row r="983" spans="2:2">
      <c r="B983" t="s">
        <v>2319</v>
      </c>
    </row>
    <row r="984" spans="2:2">
      <c r="B984" t="s">
        <v>2320</v>
      </c>
    </row>
    <row r="985" spans="2:2">
      <c r="B985" t="s">
        <v>2321</v>
      </c>
    </row>
    <row r="986" spans="2:2">
      <c r="B986" t="s">
        <v>2322</v>
      </c>
    </row>
    <row r="987" spans="2:2">
      <c r="B987" t="s">
        <v>2323</v>
      </c>
    </row>
    <row r="988" spans="2:2">
      <c r="B988" t="s">
        <v>2324</v>
      </c>
    </row>
    <row r="989" spans="2:2">
      <c r="B989" t="s">
        <v>2325</v>
      </c>
    </row>
    <row r="990" spans="2:2">
      <c r="B990" t="s">
        <v>2326</v>
      </c>
    </row>
    <row r="991" spans="2:2">
      <c r="B991" t="s">
        <v>2327</v>
      </c>
    </row>
    <row r="992" spans="2:2">
      <c r="B992" t="s">
        <v>2328</v>
      </c>
    </row>
    <row r="993" spans="2:2">
      <c r="B993" t="s">
        <v>2329</v>
      </c>
    </row>
    <row r="994" spans="2:2">
      <c r="B994" t="s">
        <v>2330</v>
      </c>
    </row>
    <row r="995" spans="2:2">
      <c r="B995" t="s">
        <v>2331</v>
      </c>
    </row>
    <row r="996" spans="2:2">
      <c r="B996" t="s">
        <v>2332</v>
      </c>
    </row>
    <row r="997" spans="2:2">
      <c r="B997" t="s">
        <v>2333</v>
      </c>
    </row>
    <row r="998" spans="2:2">
      <c r="B998" t="s">
        <v>2334</v>
      </c>
    </row>
    <row r="999" spans="2:2">
      <c r="B999" t="s">
        <v>2335</v>
      </c>
    </row>
    <row r="1000" spans="2:2">
      <c r="B1000" t="s">
        <v>2336</v>
      </c>
    </row>
    <row r="1001" spans="2:2">
      <c r="B1001" t="s">
        <v>2337</v>
      </c>
    </row>
    <row r="1002" spans="2:2">
      <c r="B1002" t="s">
        <v>2338</v>
      </c>
    </row>
    <row r="1003" spans="2:2">
      <c r="B1003" t="s">
        <v>2339</v>
      </c>
    </row>
    <row r="1004" spans="2:2">
      <c r="B1004" t="s">
        <v>2340</v>
      </c>
    </row>
    <row r="1005" spans="2:2">
      <c r="B1005" t="s">
        <v>2341</v>
      </c>
    </row>
    <row r="1006" spans="2:2">
      <c r="B1006" t="s">
        <v>2342</v>
      </c>
    </row>
    <row r="1007" spans="2:2">
      <c r="B1007" t="s">
        <v>2343</v>
      </c>
    </row>
    <row r="1008" spans="2:2">
      <c r="B1008" t="s">
        <v>2344</v>
      </c>
    </row>
    <row r="1009" spans="2:2">
      <c r="B1009" t="s">
        <v>2345</v>
      </c>
    </row>
    <row r="1010" spans="2:2">
      <c r="B1010" t="s">
        <v>2346</v>
      </c>
    </row>
    <row r="1011" spans="2:2">
      <c r="B1011" t="s">
        <v>2347</v>
      </c>
    </row>
    <row r="1012" spans="2:2">
      <c r="B1012" t="s">
        <v>2348</v>
      </c>
    </row>
    <row r="1013" spans="2:2">
      <c r="B1013" t="s">
        <v>2349</v>
      </c>
    </row>
    <row r="1014" spans="2:2">
      <c r="B1014" t="s">
        <v>2350</v>
      </c>
    </row>
    <row r="1015" spans="2:2">
      <c r="B1015" t="s">
        <v>2351</v>
      </c>
    </row>
    <row r="1016" spans="2:2">
      <c r="B1016" t="s">
        <v>2352</v>
      </c>
    </row>
    <row r="1017" spans="2:2">
      <c r="B1017" t="s">
        <v>2353</v>
      </c>
    </row>
    <row r="1018" spans="2:2">
      <c r="B1018" t="s">
        <v>2354</v>
      </c>
    </row>
    <row r="1019" spans="2:2">
      <c r="B1019" t="s">
        <v>2355</v>
      </c>
    </row>
    <row r="1020" spans="2:2">
      <c r="B1020" t="s">
        <v>2356</v>
      </c>
    </row>
    <row r="1021" spans="2:2">
      <c r="B1021" t="s">
        <v>2357</v>
      </c>
    </row>
    <row r="1022" spans="2:2">
      <c r="B1022" t="s">
        <v>2358</v>
      </c>
    </row>
    <row r="1023" spans="2:2">
      <c r="B1023" t="s">
        <v>2359</v>
      </c>
    </row>
    <row r="1024" spans="2:2">
      <c r="B1024" t="s">
        <v>2360</v>
      </c>
    </row>
    <row r="1025" spans="2:2">
      <c r="B1025" t="s">
        <v>2361</v>
      </c>
    </row>
    <row r="1026" spans="2:2">
      <c r="B1026" t="s">
        <v>2362</v>
      </c>
    </row>
    <row r="1027" spans="2:2">
      <c r="B1027" t="s">
        <v>2363</v>
      </c>
    </row>
    <row r="1028" spans="2:2">
      <c r="B1028" t="s">
        <v>1431</v>
      </c>
    </row>
    <row r="1029" spans="2:2">
      <c r="B1029" t="s">
        <v>2364</v>
      </c>
    </row>
    <row r="1030" spans="2:2">
      <c r="B1030" t="s">
        <v>2365</v>
      </c>
    </row>
    <row r="1031" spans="2:2">
      <c r="B1031" t="s">
        <v>2366</v>
      </c>
    </row>
    <row r="1032" spans="2:2">
      <c r="B1032" t="s">
        <v>2367</v>
      </c>
    </row>
    <row r="1033" spans="2:2">
      <c r="B1033" t="s">
        <v>2368</v>
      </c>
    </row>
    <row r="1034" spans="2:2">
      <c r="B1034" t="s">
        <v>2369</v>
      </c>
    </row>
    <row r="1035" spans="2:2">
      <c r="B1035" t="s">
        <v>2370</v>
      </c>
    </row>
    <row r="1036" spans="2:2">
      <c r="B1036" t="s">
        <v>2371</v>
      </c>
    </row>
    <row r="1037" spans="2:2">
      <c r="B1037" t="s">
        <v>2372</v>
      </c>
    </row>
    <row r="1038" spans="2:2">
      <c r="B1038" t="s">
        <v>2373</v>
      </c>
    </row>
    <row r="1039" spans="2:2">
      <c r="B1039" t="s">
        <v>2374</v>
      </c>
    </row>
    <row r="1040" spans="2:2">
      <c r="B1040" t="s">
        <v>2375</v>
      </c>
    </row>
    <row r="1041" spans="2:2">
      <c r="B1041" t="s">
        <v>2376</v>
      </c>
    </row>
    <row r="1042" spans="2:2">
      <c r="B1042" t="s">
        <v>2377</v>
      </c>
    </row>
    <row r="1043" spans="2:2">
      <c r="B1043" t="s">
        <v>2378</v>
      </c>
    </row>
    <row r="1044" spans="2:2">
      <c r="B1044" t="s">
        <v>2379</v>
      </c>
    </row>
    <row r="1045" spans="2:2">
      <c r="B1045" t="s">
        <v>2380</v>
      </c>
    </row>
    <row r="1046" spans="2:2">
      <c r="B1046" t="s">
        <v>2381</v>
      </c>
    </row>
    <row r="1047" spans="2:2">
      <c r="B1047" t="s">
        <v>2382</v>
      </c>
    </row>
    <row r="1048" spans="2:2">
      <c r="B1048" t="s">
        <v>2383</v>
      </c>
    </row>
    <row r="1049" spans="2:2">
      <c r="B1049" t="s">
        <v>2384</v>
      </c>
    </row>
    <row r="1050" spans="2:2">
      <c r="B1050" t="s">
        <v>2385</v>
      </c>
    </row>
    <row r="1051" spans="2:2">
      <c r="B1051" t="s">
        <v>2386</v>
      </c>
    </row>
    <row r="1052" spans="2:2">
      <c r="B1052" t="s">
        <v>2387</v>
      </c>
    </row>
    <row r="1053" spans="2:2">
      <c r="B1053" t="s">
        <v>2388</v>
      </c>
    </row>
    <row r="1054" spans="2:2">
      <c r="B1054" t="s">
        <v>2389</v>
      </c>
    </row>
    <row r="1055" spans="2:2">
      <c r="B1055" t="s">
        <v>2390</v>
      </c>
    </row>
    <row r="1056" spans="2:2">
      <c r="B1056" t="s">
        <v>2391</v>
      </c>
    </row>
    <row r="1057" spans="2:2">
      <c r="B1057" t="s">
        <v>2392</v>
      </c>
    </row>
    <row r="1058" spans="2:2">
      <c r="B1058" t="s">
        <v>2393</v>
      </c>
    </row>
    <row r="1059" spans="2:2">
      <c r="B1059" t="s">
        <v>2394</v>
      </c>
    </row>
    <row r="1060" spans="2:2">
      <c r="B1060" t="s">
        <v>2395</v>
      </c>
    </row>
    <row r="1061" spans="2:2">
      <c r="B1061" t="s">
        <v>2396</v>
      </c>
    </row>
    <row r="1062" spans="2:2">
      <c r="B1062" t="s">
        <v>2397</v>
      </c>
    </row>
    <row r="1063" spans="2:2">
      <c r="B1063" t="s">
        <v>2398</v>
      </c>
    </row>
    <row r="1064" spans="2:2">
      <c r="B1064" t="s">
        <v>2399</v>
      </c>
    </row>
    <row r="1065" spans="2:2">
      <c r="B1065" t="s">
        <v>2400</v>
      </c>
    </row>
    <row r="1066" spans="2:2">
      <c r="B1066" t="s">
        <v>2401</v>
      </c>
    </row>
    <row r="1067" spans="2:2">
      <c r="B1067" t="s">
        <v>2402</v>
      </c>
    </row>
    <row r="1068" spans="2:2">
      <c r="B1068" t="s">
        <v>2403</v>
      </c>
    </row>
    <row r="1069" spans="2:2">
      <c r="B1069" t="s">
        <v>2404</v>
      </c>
    </row>
    <row r="1070" spans="2:2">
      <c r="B1070" t="s">
        <v>2405</v>
      </c>
    </row>
    <row r="1071" spans="2:2">
      <c r="B1071" t="s">
        <v>2406</v>
      </c>
    </row>
    <row r="1072" spans="2:2">
      <c r="B1072" t="s">
        <v>2407</v>
      </c>
    </row>
    <row r="1073" spans="2:2">
      <c r="B1073" t="s">
        <v>2408</v>
      </c>
    </row>
    <row r="1074" spans="2:2">
      <c r="B1074" t="s">
        <v>2409</v>
      </c>
    </row>
    <row r="1075" spans="2:2">
      <c r="B1075" t="s">
        <v>2410</v>
      </c>
    </row>
    <row r="1076" spans="2:2">
      <c r="B1076" t="s">
        <v>2411</v>
      </c>
    </row>
    <row r="1077" spans="2:2">
      <c r="B1077" t="s">
        <v>2412</v>
      </c>
    </row>
    <row r="1078" spans="2:2">
      <c r="B1078" t="s">
        <v>2413</v>
      </c>
    </row>
    <row r="1079" spans="2:2">
      <c r="B1079" t="s">
        <v>2414</v>
      </c>
    </row>
    <row r="1080" spans="2:2">
      <c r="B1080" t="s">
        <v>2415</v>
      </c>
    </row>
    <row r="1081" spans="2:2">
      <c r="B1081" t="s">
        <v>2416</v>
      </c>
    </row>
    <row r="1082" spans="2:2">
      <c r="B1082" t="s">
        <v>2417</v>
      </c>
    </row>
    <row r="1083" spans="2:2">
      <c r="B1083" t="s">
        <v>2418</v>
      </c>
    </row>
    <row r="1084" spans="2:2">
      <c r="B1084" t="s">
        <v>2419</v>
      </c>
    </row>
    <row r="1085" spans="2:2">
      <c r="B1085" t="s">
        <v>2420</v>
      </c>
    </row>
    <row r="1086" spans="2:2">
      <c r="B1086" t="s">
        <v>2421</v>
      </c>
    </row>
    <row r="1087" spans="2:2">
      <c r="B1087" t="s">
        <v>2422</v>
      </c>
    </row>
    <row r="1088" spans="2:2">
      <c r="B1088" t="s">
        <v>2423</v>
      </c>
    </row>
    <row r="1089" spans="2:2">
      <c r="B1089" t="s">
        <v>2424</v>
      </c>
    </row>
    <row r="1090" spans="2:2">
      <c r="B1090" t="s">
        <v>2425</v>
      </c>
    </row>
    <row r="1091" spans="2:2">
      <c r="B1091" t="s">
        <v>2426</v>
      </c>
    </row>
    <row r="1092" spans="2:2">
      <c r="B1092" t="s">
        <v>2427</v>
      </c>
    </row>
    <row r="1093" spans="2:2">
      <c r="B1093" t="s">
        <v>2428</v>
      </c>
    </row>
    <row r="1094" spans="2:2">
      <c r="B1094" t="s">
        <v>2429</v>
      </c>
    </row>
    <row r="1095" spans="2:2">
      <c r="B1095" t="s">
        <v>2430</v>
      </c>
    </row>
    <row r="1096" spans="2:2">
      <c r="B1096" t="s">
        <v>2431</v>
      </c>
    </row>
    <row r="1097" spans="2:2">
      <c r="B1097" t="s">
        <v>2432</v>
      </c>
    </row>
    <row r="1098" spans="2:2">
      <c r="B1098" t="s">
        <v>2433</v>
      </c>
    </row>
    <row r="1099" spans="2:2">
      <c r="B1099" t="s">
        <v>2434</v>
      </c>
    </row>
    <row r="1100" spans="2:2">
      <c r="B1100" t="s">
        <v>2435</v>
      </c>
    </row>
    <row r="1101" spans="2:2">
      <c r="B1101" t="s">
        <v>2436</v>
      </c>
    </row>
    <row r="1102" spans="2:2">
      <c r="B1102" t="s">
        <v>2437</v>
      </c>
    </row>
    <row r="1103" spans="2:2">
      <c r="B1103" t="s">
        <v>2438</v>
      </c>
    </row>
    <row r="1104" spans="2:2">
      <c r="B1104" t="s">
        <v>2439</v>
      </c>
    </row>
    <row r="1105" spans="2:2">
      <c r="B1105" t="s">
        <v>2440</v>
      </c>
    </row>
    <row r="1106" spans="2:2">
      <c r="B1106" t="s">
        <v>2441</v>
      </c>
    </row>
    <row r="1107" spans="2:2">
      <c r="B1107" t="s">
        <v>1406</v>
      </c>
    </row>
    <row r="1108" spans="2:2">
      <c r="B1108" t="s">
        <v>2442</v>
      </c>
    </row>
    <row r="1109" spans="2:2">
      <c r="B1109" t="s">
        <v>2443</v>
      </c>
    </row>
    <row r="1110" spans="2:2">
      <c r="B1110" t="s">
        <v>2444</v>
      </c>
    </row>
    <row r="1111" spans="2:2">
      <c r="B1111" t="s">
        <v>2445</v>
      </c>
    </row>
    <row r="1112" spans="2:2">
      <c r="B1112" t="s">
        <v>2446</v>
      </c>
    </row>
    <row r="1113" spans="2:2">
      <c r="B1113" t="s">
        <v>2447</v>
      </c>
    </row>
    <row r="1114" spans="2:2">
      <c r="B1114" t="s">
        <v>2448</v>
      </c>
    </row>
    <row r="1115" spans="2:2">
      <c r="B1115" t="s">
        <v>2449</v>
      </c>
    </row>
    <row r="1116" spans="2:2">
      <c r="B1116" t="s">
        <v>2450</v>
      </c>
    </row>
    <row r="1117" spans="2:2">
      <c r="B1117" t="s">
        <v>2451</v>
      </c>
    </row>
    <row r="1118" spans="2:2">
      <c r="B1118" t="s">
        <v>2452</v>
      </c>
    </row>
    <row r="1119" spans="2:2">
      <c r="B1119" t="s">
        <v>2453</v>
      </c>
    </row>
    <row r="1120" spans="2:2">
      <c r="B1120" t="s">
        <v>2454</v>
      </c>
    </row>
    <row r="1121" spans="2:2">
      <c r="B1121" t="s">
        <v>2455</v>
      </c>
    </row>
    <row r="1122" spans="2:2">
      <c r="B1122" t="s">
        <v>2456</v>
      </c>
    </row>
    <row r="1123" spans="2:2">
      <c r="B1123" t="s">
        <v>2457</v>
      </c>
    </row>
    <row r="1124" spans="2:2">
      <c r="B1124" t="s">
        <v>2458</v>
      </c>
    </row>
    <row r="1125" spans="2:2">
      <c r="B1125" t="s">
        <v>2459</v>
      </c>
    </row>
    <row r="1126" spans="2:2">
      <c r="B1126" t="s">
        <v>2460</v>
      </c>
    </row>
    <row r="1127" spans="2:2">
      <c r="B1127" t="s">
        <v>2461</v>
      </c>
    </row>
    <row r="1128" spans="2:2">
      <c r="B1128" t="s">
        <v>2462</v>
      </c>
    </row>
    <row r="1129" spans="2:2">
      <c r="B1129" t="s">
        <v>2463</v>
      </c>
    </row>
    <row r="1130" spans="2:2">
      <c r="B1130" t="s">
        <v>2464</v>
      </c>
    </row>
    <row r="1131" spans="2:2">
      <c r="B1131" t="s">
        <v>2465</v>
      </c>
    </row>
    <row r="1132" spans="2:2">
      <c r="B1132" t="s">
        <v>2466</v>
      </c>
    </row>
    <row r="1133" spans="2:2">
      <c r="B1133" t="s">
        <v>2467</v>
      </c>
    </row>
    <row r="1134" spans="2:2">
      <c r="B1134" t="s">
        <v>2468</v>
      </c>
    </row>
    <row r="1135" spans="2:2">
      <c r="B1135" t="s">
        <v>2469</v>
      </c>
    </row>
    <row r="1136" spans="2:2">
      <c r="B1136" t="s">
        <v>2470</v>
      </c>
    </row>
    <row r="1137" spans="2:2">
      <c r="B1137" t="s">
        <v>2471</v>
      </c>
    </row>
    <row r="1138" spans="2:2">
      <c r="B1138" t="s">
        <v>2472</v>
      </c>
    </row>
    <row r="1139" spans="2:2">
      <c r="B1139" t="s">
        <v>2473</v>
      </c>
    </row>
    <row r="1140" spans="2:2">
      <c r="B1140" t="s">
        <v>2474</v>
      </c>
    </row>
    <row r="1141" spans="2:2">
      <c r="B1141" t="s">
        <v>2475</v>
      </c>
    </row>
    <row r="1142" spans="2:2">
      <c r="B1142" t="s">
        <v>2476</v>
      </c>
    </row>
    <row r="1143" spans="2:2">
      <c r="B1143" t="s">
        <v>2477</v>
      </c>
    </row>
    <row r="1144" spans="2:2">
      <c r="B1144" t="s">
        <v>2478</v>
      </c>
    </row>
    <row r="1145" spans="2:2">
      <c r="B1145" t="s">
        <v>2479</v>
      </c>
    </row>
    <row r="1146" spans="2:2">
      <c r="B1146" t="s">
        <v>2480</v>
      </c>
    </row>
    <row r="1147" spans="2:2">
      <c r="B1147" t="s">
        <v>2481</v>
      </c>
    </row>
    <row r="1148" spans="2:2">
      <c r="B1148" t="s">
        <v>2482</v>
      </c>
    </row>
    <row r="1149" spans="2:2">
      <c r="B1149" t="s">
        <v>2483</v>
      </c>
    </row>
    <row r="1150" spans="2:2">
      <c r="B1150" t="s">
        <v>2484</v>
      </c>
    </row>
    <row r="1151" spans="2:2">
      <c r="B1151" t="s">
        <v>2485</v>
      </c>
    </row>
    <row r="1152" spans="2:2">
      <c r="B1152" t="s">
        <v>2486</v>
      </c>
    </row>
    <row r="1153" spans="2:2">
      <c r="B1153" t="s">
        <v>2487</v>
      </c>
    </row>
    <row r="1154" spans="2:2">
      <c r="B1154" t="s">
        <v>2488</v>
      </c>
    </row>
    <row r="1155" spans="2:2">
      <c r="B1155" t="s">
        <v>2489</v>
      </c>
    </row>
    <row r="1156" spans="2:2">
      <c r="B1156" t="s">
        <v>2490</v>
      </c>
    </row>
    <row r="1157" spans="2:2">
      <c r="B1157" t="s">
        <v>2491</v>
      </c>
    </row>
    <row r="1158" spans="2:2">
      <c r="B1158" t="s">
        <v>2492</v>
      </c>
    </row>
    <row r="1159" spans="2:2">
      <c r="B1159" t="s">
        <v>2493</v>
      </c>
    </row>
    <row r="1160" spans="2:2">
      <c r="B1160" t="s">
        <v>2494</v>
      </c>
    </row>
    <row r="1161" spans="2:2">
      <c r="B1161" t="s">
        <v>2495</v>
      </c>
    </row>
    <row r="1162" spans="2:2">
      <c r="B1162" t="s">
        <v>2496</v>
      </c>
    </row>
    <row r="1163" spans="2:2">
      <c r="B1163" t="s">
        <v>2497</v>
      </c>
    </row>
    <row r="1164" spans="2:2">
      <c r="B1164" t="s">
        <v>2498</v>
      </c>
    </row>
    <row r="1165" spans="2:2">
      <c r="B1165" t="s">
        <v>2499</v>
      </c>
    </row>
    <row r="1166" spans="2:2">
      <c r="B1166" t="s">
        <v>2500</v>
      </c>
    </row>
    <row r="1167" spans="2:2">
      <c r="B1167" t="s">
        <v>2501</v>
      </c>
    </row>
    <row r="1168" spans="2:2">
      <c r="B1168" t="s">
        <v>2502</v>
      </c>
    </row>
    <row r="1169" spans="2:2">
      <c r="B1169" t="s">
        <v>2503</v>
      </c>
    </row>
    <row r="1170" spans="2:2">
      <c r="B1170" t="s">
        <v>2504</v>
      </c>
    </row>
    <row r="1171" spans="2:2">
      <c r="B1171" t="s">
        <v>2505</v>
      </c>
    </row>
    <row r="1172" spans="2:2">
      <c r="B1172" t="s">
        <v>2506</v>
      </c>
    </row>
    <row r="1173" spans="2:2">
      <c r="B1173" t="s">
        <v>2507</v>
      </c>
    </row>
    <row r="1174" spans="2:2">
      <c r="B1174" t="s">
        <v>2508</v>
      </c>
    </row>
    <row r="1175" spans="2:2">
      <c r="B1175" t="s">
        <v>2509</v>
      </c>
    </row>
    <row r="1176" spans="2:2">
      <c r="B1176" t="s">
        <v>2510</v>
      </c>
    </row>
    <row r="1177" spans="2:2">
      <c r="B1177" t="s">
        <v>2511</v>
      </c>
    </row>
    <row r="1178" spans="2:2">
      <c r="B1178" t="s">
        <v>2512</v>
      </c>
    </row>
    <row r="1179" spans="2:2">
      <c r="B1179" t="s">
        <v>2513</v>
      </c>
    </row>
    <row r="1180" spans="2:2">
      <c r="B1180" t="s">
        <v>2514</v>
      </c>
    </row>
    <row r="1181" spans="2:2">
      <c r="B1181" t="s">
        <v>2515</v>
      </c>
    </row>
    <row r="1182" spans="2:2">
      <c r="B1182" t="s">
        <v>2516</v>
      </c>
    </row>
    <row r="1183" spans="2:2">
      <c r="B1183" t="s">
        <v>2517</v>
      </c>
    </row>
    <row r="1184" spans="2:2">
      <c r="B1184" t="s">
        <v>2518</v>
      </c>
    </row>
    <row r="1185" spans="2:2">
      <c r="B1185" t="s">
        <v>2519</v>
      </c>
    </row>
    <row r="1186" spans="2:2">
      <c r="B1186" t="s">
        <v>2520</v>
      </c>
    </row>
    <row r="1187" spans="2:2">
      <c r="B1187" t="s">
        <v>2521</v>
      </c>
    </row>
    <row r="1188" spans="2:2">
      <c r="B1188" t="s">
        <v>2522</v>
      </c>
    </row>
    <row r="1189" spans="2:2">
      <c r="B1189" t="s">
        <v>2523</v>
      </c>
    </row>
    <row r="1190" spans="2:2">
      <c r="B1190" t="s">
        <v>2524</v>
      </c>
    </row>
    <row r="1191" spans="2:2">
      <c r="B1191" t="s">
        <v>2525</v>
      </c>
    </row>
    <row r="1192" spans="2:2">
      <c r="B1192" t="s">
        <v>2526</v>
      </c>
    </row>
    <row r="1193" spans="2:2">
      <c r="B1193" t="s">
        <v>2527</v>
      </c>
    </row>
    <row r="1194" spans="2:2">
      <c r="B1194" t="s">
        <v>2528</v>
      </c>
    </row>
    <row r="1195" spans="2:2">
      <c r="B1195" t="s">
        <v>2529</v>
      </c>
    </row>
    <row r="1196" spans="2:2">
      <c r="B1196" t="s">
        <v>2530</v>
      </c>
    </row>
    <row r="1197" spans="2:2">
      <c r="B1197" t="s">
        <v>2531</v>
      </c>
    </row>
    <row r="1198" spans="2:2">
      <c r="B1198" t="s">
        <v>2532</v>
      </c>
    </row>
    <row r="1199" spans="2:2">
      <c r="B1199" t="s">
        <v>2533</v>
      </c>
    </row>
    <row r="1200" spans="2:2">
      <c r="B1200" t="s">
        <v>2534</v>
      </c>
    </row>
    <row r="1201" spans="2:2">
      <c r="B1201" t="s">
        <v>2535</v>
      </c>
    </row>
    <row r="1202" spans="2:2">
      <c r="B1202" t="s">
        <v>2536</v>
      </c>
    </row>
    <row r="1203" spans="2:2">
      <c r="B1203" t="s">
        <v>2537</v>
      </c>
    </row>
    <row r="1204" spans="2:2">
      <c r="B1204" t="s">
        <v>2538</v>
      </c>
    </row>
    <row r="1205" spans="2:2">
      <c r="B1205" t="s">
        <v>2539</v>
      </c>
    </row>
    <row r="1206" spans="2:2">
      <c r="B1206" t="s">
        <v>2540</v>
      </c>
    </row>
    <row r="1207" spans="2:2">
      <c r="B1207" t="s">
        <v>2541</v>
      </c>
    </row>
    <row r="1208" spans="2:2">
      <c r="B1208" t="s">
        <v>2542</v>
      </c>
    </row>
    <row r="1209" spans="2:2">
      <c r="B1209" t="s">
        <v>1435</v>
      </c>
    </row>
    <row r="1210" spans="2:2">
      <c r="B1210" t="s">
        <v>2543</v>
      </c>
    </row>
    <row r="1211" spans="2:2">
      <c r="B1211" t="s">
        <v>2544</v>
      </c>
    </row>
    <row r="1212" spans="2:2">
      <c r="B1212" t="s">
        <v>2545</v>
      </c>
    </row>
    <row r="1213" spans="2:2">
      <c r="B1213" t="s">
        <v>2546</v>
      </c>
    </row>
    <row r="1214" spans="2:2">
      <c r="B1214" t="s">
        <v>2547</v>
      </c>
    </row>
    <row r="1215" spans="2:2">
      <c r="B1215" t="s">
        <v>2548</v>
      </c>
    </row>
    <row r="1216" spans="2:2">
      <c r="B1216" t="s">
        <v>2549</v>
      </c>
    </row>
    <row r="1217" spans="2:2">
      <c r="B1217" t="s">
        <v>2550</v>
      </c>
    </row>
    <row r="1218" spans="2:2">
      <c r="B1218" t="s">
        <v>2551</v>
      </c>
    </row>
    <row r="1219" spans="2:2">
      <c r="B1219" t="s">
        <v>2552</v>
      </c>
    </row>
    <row r="1220" spans="2:2">
      <c r="B1220" t="s">
        <v>2553</v>
      </c>
    </row>
    <row r="1221" spans="2:2">
      <c r="B1221" t="s">
        <v>2554</v>
      </c>
    </row>
    <row r="1222" spans="2:2">
      <c r="B1222" t="s">
        <v>2555</v>
      </c>
    </row>
    <row r="1223" spans="2:2">
      <c r="B1223" t="s">
        <v>2556</v>
      </c>
    </row>
    <row r="1224" spans="2:2">
      <c r="B1224" t="s">
        <v>2557</v>
      </c>
    </row>
    <row r="1225" spans="2:2">
      <c r="B1225" t="s">
        <v>2558</v>
      </c>
    </row>
    <row r="1226" spans="2:2">
      <c r="B1226" t="s">
        <v>2559</v>
      </c>
    </row>
    <row r="1227" spans="2:2">
      <c r="B1227" t="s">
        <v>2560</v>
      </c>
    </row>
    <row r="1228" spans="2:2">
      <c r="B1228" t="s">
        <v>2561</v>
      </c>
    </row>
    <row r="1229" spans="2:2">
      <c r="B1229" t="s">
        <v>2562</v>
      </c>
    </row>
    <row r="1230" spans="2:2">
      <c r="B1230" t="s">
        <v>2563</v>
      </c>
    </row>
    <row r="1231" spans="2:2">
      <c r="B1231" t="s">
        <v>2564</v>
      </c>
    </row>
    <row r="1232" spans="2:2">
      <c r="B1232" t="s">
        <v>2565</v>
      </c>
    </row>
    <row r="1233" spans="2:2">
      <c r="B1233" t="s">
        <v>2566</v>
      </c>
    </row>
    <row r="1234" spans="2:2">
      <c r="B1234" t="s">
        <v>2567</v>
      </c>
    </row>
    <row r="1235" spans="2:2">
      <c r="B1235" t="s">
        <v>2198</v>
      </c>
    </row>
    <row r="1236" spans="2:2">
      <c r="B1236" t="s">
        <v>2568</v>
      </c>
    </row>
    <row r="1237" spans="2:2">
      <c r="B1237" t="s">
        <v>2569</v>
      </c>
    </row>
    <row r="1238" spans="2:2">
      <c r="B1238" t="s">
        <v>2570</v>
      </c>
    </row>
    <row r="1239" spans="2:2">
      <c r="B1239" t="s">
        <v>2571</v>
      </c>
    </row>
    <row r="1240" spans="2:2">
      <c r="B1240" t="s">
        <v>2572</v>
      </c>
    </row>
    <row r="1241" spans="2:2">
      <c r="B1241" t="s">
        <v>2573</v>
      </c>
    </row>
    <row r="1242" spans="2:2">
      <c r="B1242" t="s">
        <v>2574</v>
      </c>
    </row>
    <row r="1243" spans="2:2">
      <c r="B1243" t="s">
        <v>2575</v>
      </c>
    </row>
    <row r="1244" spans="2:2">
      <c r="B1244" t="s">
        <v>2576</v>
      </c>
    </row>
    <row r="1245" spans="2:2">
      <c r="B1245" t="s">
        <v>2577</v>
      </c>
    </row>
    <row r="1246" spans="2:2">
      <c r="B1246" t="s">
        <v>2578</v>
      </c>
    </row>
    <row r="1247" spans="2:2">
      <c r="B1247" t="s">
        <v>2579</v>
      </c>
    </row>
    <row r="1248" spans="2:2">
      <c r="B1248" t="s">
        <v>2580</v>
      </c>
    </row>
    <row r="1249" spans="2:2">
      <c r="B1249" t="s">
        <v>2581</v>
      </c>
    </row>
    <row r="1250" spans="2:2">
      <c r="B1250" t="s">
        <v>2582</v>
      </c>
    </row>
    <row r="1251" spans="2:2">
      <c r="B1251" t="s">
        <v>2583</v>
      </c>
    </row>
    <row r="1252" spans="2:2">
      <c r="B1252" t="s">
        <v>2584</v>
      </c>
    </row>
    <row r="1253" spans="2:2">
      <c r="B1253" t="s">
        <v>2585</v>
      </c>
    </row>
    <row r="1254" spans="2:2">
      <c r="B1254" t="s">
        <v>2586</v>
      </c>
    </row>
    <row r="1255" spans="2:2">
      <c r="B1255" t="s">
        <v>2587</v>
      </c>
    </row>
    <row r="1256" spans="2:2">
      <c r="B1256" t="s">
        <v>2588</v>
      </c>
    </row>
    <row r="1257" spans="2:2">
      <c r="B1257" t="s">
        <v>2589</v>
      </c>
    </row>
    <row r="1258" spans="2:2">
      <c r="B1258" t="s">
        <v>2590</v>
      </c>
    </row>
    <row r="1259" spans="2:2">
      <c r="B1259" t="s">
        <v>2591</v>
      </c>
    </row>
    <row r="1260" spans="2:2">
      <c r="B1260" t="s">
        <v>2592</v>
      </c>
    </row>
    <row r="1261" spans="2:2">
      <c r="B1261" t="s">
        <v>2593</v>
      </c>
    </row>
    <row r="1262" spans="2:2">
      <c r="B1262" t="s">
        <v>2594</v>
      </c>
    </row>
    <row r="1263" spans="2:2">
      <c r="B1263" t="s">
        <v>2595</v>
      </c>
    </row>
    <row r="1264" spans="2:2">
      <c r="B1264" t="s">
        <v>2596</v>
      </c>
    </row>
    <row r="1265" spans="2:2">
      <c r="B1265" t="s">
        <v>2597</v>
      </c>
    </row>
    <row r="1266" spans="2:2">
      <c r="B1266" t="s">
        <v>2598</v>
      </c>
    </row>
    <row r="1267" spans="2:2">
      <c r="B1267" t="s">
        <v>2599</v>
      </c>
    </row>
    <row r="1268" spans="2:2">
      <c r="B1268" t="s">
        <v>2600</v>
      </c>
    </row>
    <row r="1269" spans="2:2">
      <c r="B1269" t="s">
        <v>2601</v>
      </c>
    </row>
    <row r="1270" spans="2:2">
      <c r="B1270" t="s">
        <v>2602</v>
      </c>
    </row>
    <row r="1271" spans="2:2">
      <c r="B1271" t="s">
        <v>2603</v>
      </c>
    </row>
    <row r="1272" spans="2:2">
      <c r="B1272" t="s">
        <v>2604</v>
      </c>
    </row>
    <row r="1273" spans="2:2">
      <c r="B1273" t="s">
        <v>2605</v>
      </c>
    </row>
    <row r="1274" spans="2:2">
      <c r="B1274" t="s">
        <v>2606</v>
      </c>
    </row>
    <row r="1275" spans="2:2">
      <c r="B1275" t="s">
        <v>2607</v>
      </c>
    </row>
    <row r="1276" spans="2:2">
      <c r="B1276" t="s">
        <v>2608</v>
      </c>
    </row>
    <row r="1277" spans="2:2">
      <c r="B1277" t="s">
        <v>2609</v>
      </c>
    </row>
    <row r="1278" spans="2:2">
      <c r="B1278" t="s">
        <v>2610</v>
      </c>
    </row>
    <row r="1279" spans="2:2">
      <c r="B1279" t="s">
        <v>2611</v>
      </c>
    </row>
    <row r="1280" spans="2:2">
      <c r="B1280" t="s">
        <v>2612</v>
      </c>
    </row>
    <row r="1281" spans="2:2">
      <c r="B1281" t="s">
        <v>2613</v>
      </c>
    </row>
    <row r="1282" spans="2:2">
      <c r="B1282" t="s">
        <v>2614</v>
      </c>
    </row>
    <row r="1283" spans="2:2">
      <c r="B1283" t="s">
        <v>2615</v>
      </c>
    </row>
    <row r="1284" spans="2:2">
      <c r="B1284" t="s">
        <v>2616</v>
      </c>
    </row>
    <row r="1285" spans="2:2">
      <c r="B1285" t="s">
        <v>2617</v>
      </c>
    </row>
    <row r="1286" spans="2:2">
      <c r="B1286" t="s">
        <v>2618</v>
      </c>
    </row>
    <row r="1287" spans="2:2">
      <c r="B1287" t="s">
        <v>2619</v>
      </c>
    </row>
    <row r="1288" spans="2:2">
      <c r="B1288" t="s">
        <v>2620</v>
      </c>
    </row>
    <row r="1289" spans="2:2">
      <c r="B1289" t="s">
        <v>2621</v>
      </c>
    </row>
    <row r="1290" spans="2:2">
      <c r="B1290" t="s">
        <v>2254</v>
      </c>
    </row>
    <row r="1291" spans="2:2">
      <c r="B1291" t="s">
        <v>2622</v>
      </c>
    </row>
    <row r="1292" spans="2:2">
      <c r="B1292" t="s">
        <v>2623</v>
      </c>
    </row>
    <row r="1293" spans="2:2">
      <c r="B1293" t="s">
        <v>2624</v>
      </c>
    </row>
    <row r="1294" spans="2:2">
      <c r="B1294" t="s">
        <v>2625</v>
      </c>
    </row>
    <row r="1295" spans="2:2">
      <c r="B1295" t="s">
        <v>2626</v>
      </c>
    </row>
    <row r="1296" spans="2:2">
      <c r="B1296" t="s">
        <v>2627</v>
      </c>
    </row>
    <row r="1297" spans="2:2">
      <c r="B1297" t="s">
        <v>2628</v>
      </c>
    </row>
    <row r="1298" spans="2:2">
      <c r="B1298" t="s">
        <v>2629</v>
      </c>
    </row>
    <row r="1299" spans="2:2">
      <c r="B1299" t="s">
        <v>2630</v>
      </c>
    </row>
    <row r="1300" spans="2:2">
      <c r="B1300" t="s">
        <v>2631</v>
      </c>
    </row>
    <row r="1301" spans="2:2">
      <c r="B1301" t="s">
        <v>2632</v>
      </c>
    </row>
    <row r="1302" spans="2:2">
      <c r="B1302" t="s">
        <v>2633</v>
      </c>
    </row>
    <row r="1303" spans="2:2">
      <c r="B1303" t="s">
        <v>2634</v>
      </c>
    </row>
    <row r="1304" spans="2:2">
      <c r="B1304" t="s">
        <v>2635</v>
      </c>
    </row>
    <row r="1305" spans="2:2">
      <c r="B1305" t="s">
        <v>2636</v>
      </c>
    </row>
    <row r="1306" spans="2:2">
      <c r="B1306" t="s">
        <v>2637</v>
      </c>
    </row>
    <row r="1307" spans="2:2">
      <c r="B1307" t="s">
        <v>2638</v>
      </c>
    </row>
    <row r="1308" spans="2:2">
      <c r="B1308" t="s">
        <v>2639</v>
      </c>
    </row>
    <row r="1309" spans="2:2">
      <c r="B1309" t="s">
        <v>2640</v>
      </c>
    </row>
    <row r="1310" spans="2:2">
      <c r="B1310" t="s">
        <v>2641</v>
      </c>
    </row>
    <row r="1311" spans="2:2">
      <c r="B1311" t="s">
        <v>2642</v>
      </c>
    </row>
    <row r="1312" spans="2:2">
      <c r="B1312" t="s">
        <v>2643</v>
      </c>
    </row>
    <row r="1313" spans="2:2">
      <c r="B1313" t="s">
        <v>2644</v>
      </c>
    </row>
    <row r="1314" spans="2:2">
      <c r="B1314" t="s">
        <v>2645</v>
      </c>
    </row>
    <row r="1315" spans="2:2">
      <c r="B1315" t="s">
        <v>2646</v>
      </c>
    </row>
    <row r="1316" spans="2:2">
      <c r="B1316" t="s">
        <v>2647</v>
      </c>
    </row>
    <row r="1317" spans="2:2">
      <c r="B1317" t="s">
        <v>2648</v>
      </c>
    </row>
    <row r="1318" spans="2:2">
      <c r="B1318" t="s">
        <v>2649</v>
      </c>
    </row>
    <row r="1319" spans="2:2">
      <c r="B1319" t="s">
        <v>2650</v>
      </c>
    </row>
    <row r="1320" spans="2:2">
      <c r="B1320" t="s">
        <v>2651</v>
      </c>
    </row>
    <row r="1321" spans="2:2">
      <c r="B1321" t="s">
        <v>2652</v>
      </c>
    </row>
    <row r="1322" spans="2:2">
      <c r="B1322" t="s">
        <v>2653</v>
      </c>
    </row>
    <row r="1323" spans="2:2">
      <c r="B1323" t="s">
        <v>2654</v>
      </c>
    </row>
    <row r="1324" spans="2:2">
      <c r="B1324" t="s">
        <v>2655</v>
      </c>
    </row>
    <row r="1325" spans="2:2">
      <c r="B1325" t="s">
        <v>2656</v>
      </c>
    </row>
    <row r="1326" spans="2:2">
      <c r="B1326" t="s">
        <v>2657</v>
      </c>
    </row>
    <row r="1327" spans="2:2">
      <c r="B1327" t="s">
        <v>2658</v>
      </c>
    </row>
    <row r="1328" spans="2:2">
      <c r="B1328" t="s">
        <v>2659</v>
      </c>
    </row>
    <row r="1329" spans="2:2">
      <c r="B1329" t="s">
        <v>2660</v>
      </c>
    </row>
    <row r="1330" spans="2:2">
      <c r="B1330" t="s">
        <v>2661</v>
      </c>
    </row>
    <row r="1331" spans="2:2">
      <c r="B1331" t="s">
        <v>2662</v>
      </c>
    </row>
    <row r="1332" spans="2:2">
      <c r="B1332" t="s">
        <v>2663</v>
      </c>
    </row>
    <row r="1333" spans="2:2">
      <c r="B1333" t="s">
        <v>2664</v>
      </c>
    </row>
    <row r="1334" spans="2:2">
      <c r="B1334" t="s">
        <v>2665</v>
      </c>
    </row>
    <row r="1335" spans="2:2">
      <c r="B1335" t="s">
        <v>2666</v>
      </c>
    </row>
    <row r="1336" spans="2:2">
      <c r="B1336" t="s">
        <v>2667</v>
      </c>
    </row>
    <row r="1337" spans="2:2">
      <c r="B1337" t="s">
        <v>2668</v>
      </c>
    </row>
    <row r="1338" spans="2:2">
      <c r="B1338" t="s">
        <v>2669</v>
      </c>
    </row>
    <row r="1339" spans="2:2">
      <c r="B1339" t="s">
        <v>2670</v>
      </c>
    </row>
    <row r="1340" spans="2:2">
      <c r="B1340" t="s">
        <v>2671</v>
      </c>
    </row>
    <row r="1341" spans="2:2">
      <c r="B1341" t="s">
        <v>2672</v>
      </c>
    </row>
    <row r="1342" spans="2:2">
      <c r="B1342" t="s">
        <v>2673</v>
      </c>
    </row>
    <row r="1343" spans="2:2">
      <c r="B1343" t="s">
        <v>2674</v>
      </c>
    </row>
    <row r="1344" spans="2:2">
      <c r="B1344" t="s">
        <v>2675</v>
      </c>
    </row>
    <row r="1345" spans="2:2">
      <c r="B1345" t="s">
        <v>2676</v>
      </c>
    </row>
    <row r="1346" spans="2:2">
      <c r="B1346" t="s">
        <v>2677</v>
      </c>
    </row>
    <row r="1347" spans="2:2">
      <c r="B1347" t="s">
        <v>2678</v>
      </c>
    </row>
    <row r="1348" spans="2:2">
      <c r="B1348" t="s">
        <v>2679</v>
      </c>
    </row>
    <row r="1349" spans="2:2">
      <c r="B1349" t="s">
        <v>2680</v>
      </c>
    </row>
    <row r="1350" spans="2:2">
      <c r="B1350" t="s">
        <v>2681</v>
      </c>
    </row>
    <row r="1351" spans="2:2">
      <c r="B1351" t="s">
        <v>2682</v>
      </c>
    </row>
    <row r="1352" spans="2:2">
      <c r="B1352" t="s">
        <v>2683</v>
      </c>
    </row>
    <row r="1353" spans="2:2">
      <c r="B1353" t="s">
        <v>2684</v>
      </c>
    </row>
    <row r="1354" spans="2:2">
      <c r="B1354" t="s">
        <v>2685</v>
      </c>
    </row>
    <row r="1355" spans="2:2">
      <c r="B1355" t="s">
        <v>2686</v>
      </c>
    </row>
    <row r="1356" spans="2:2">
      <c r="B1356" t="s">
        <v>2687</v>
      </c>
    </row>
    <row r="1357" spans="2:2">
      <c r="B1357" t="s">
        <v>2688</v>
      </c>
    </row>
    <row r="1358" spans="2:2">
      <c r="B1358" t="s">
        <v>2689</v>
      </c>
    </row>
    <row r="1359" spans="2:2">
      <c r="B1359" t="s">
        <v>2690</v>
      </c>
    </row>
    <row r="1360" spans="2:2">
      <c r="B1360" t="s">
        <v>2691</v>
      </c>
    </row>
    <row r="1361" spans="2:2">
      <c r="B1361" t="s">
        <v>2692</v>
      </c>
    </row>
    <row r="1362" spans="2:2">
      <c r="B1362" t="s">
        <v>2693</v>
      </c>
    </row>
    <row r="1363" spans="2:2">
      <c r="B1363" t="s">
        <v>2694</v>
      </c>
    </row>
    <row r="1364" spans="2:2">
      <c r="B1364" t="s">
        <v>2695</v>
      </c>
    </row>
    <row r="1365" spans="2:2">
      <c r="B1365" t="s">
        <v>2696</v>
      </c>
    </row>
    <row r="1366" spans="2:2">
      <c r="B1366" t="s">
        <v>2697</v>
      </c>
    </row>
    <row r="1367" spans="2:2">
      <c r="B1367" t="s">
        <v>2698</v>
      </c>
    </row>
    <row r="1368" spans="2:2">
      <c r="B1368" t="s">
        <v>2699</v>
      </c>
    </row>
    <row r="1369" spans="2:2">
      <c r="B1369" t="s">
        <v>2700</v>
      </c>
    </row>
    <row r="1370" spans="2:2">
      <c r="B1370" t="s">
        <v>2701</v>
      </c>
    </row>
    <row r="1371" spans="2:2">
      <c r="B1371" t="s">
        <v>2702</v>
      </c>
    </row>
    <row r="1372" spans="2:2">
      <c r="B1372" t="s">
        <v>2703</v>
      </c>
    </row>
    <row r="1373" spans="2:2">
      <c r="B1373" t="s">
        <v>2704</v>
      </c>
    </row>
    <row r="1374" spans="2:2">
      <c r="B1374" t="s">
        <v>2705</v>
      </c>
    </row>
    <row r="1375" spans="2:2">
      <c r="B1375" t="s">
        <v>2706</v>
      </c>
    </row>
    <row r="1376" spans="2:2">
      <c r="B1376" t="s">
        <v>2707</v>
      </c>
    </row>
    <row r="1377" spans="2:2">
      <c r="B1377" t="s">
        <v>2708</v>
      </c>
    </row>
    <row r="1378" spans="2:2">
      <c r="B1378" t="s">
        <v>2709</v>
      </c>
    </row>
    <row r="1379" spans="2:2">
      <c r="B1379" t="s">
        <v>2710</v>
      </c>
    </row>
    <row r="1380" spans="2:2">
      <c r="B1380" t="s">
        <v>2711</v>
      </c>
    </row>
    <row r="1381" spans="2:2">
      <c r="B1381" t="s">
        <v>2712</v>
      </c>
    </row>
    <row r="1382" spans="2:2">
      <c r="B1382" t="s">
        <v>2713</v>
      </c>
    </row>
    <row r="1383" spans="2:2">
      <c r="B1383" t="s">
        <v>2714</v>
      </c>
    </row>
    <row r="1384" spans="2:2">
      <c r="B1384" t="s">
        <v>2715</v>
      </c>
    </row>
    <row r="1385" spans="2:2">
      <c r="B1385" t="s">
        <v>2716</v>
      </c>
    </row>
    <row r="1386" spans="2:2">
      <c r="B1386" t="s">
        <v>2717</v>
      </c>
    </row>
    <row r="1387" spans="2:2">
      <c r="B1387" t="s">
        <v>2718</v>
      </c>
    </row>
    <row r="1388" spans="2:2">
      <c r="B1388" t="s">
        <v>2719</v>
      </c>
    </row>
    <row r="1389" spans="2:2">
      <c r="B1389" t="s">
        <v>2720</v>
      </c>
    </row>
    <row r="1390" spans="2:2">
      <c r="B1390" t="s">
        <v>2721</v>
      </c>
    </row>
    <row r="1391" spans="2:2">
      <c r="B1391" t="s">
        <v>2722</v>
      </c>
    </row>
    <row r="1392" spans="2:2">
      <c r="B1392" t="s">
        <v>2723</v>
      </c>
    </row>
    <row r="1393" spans="2:2">
      <c r="B1393" t="s">
        <v>2724</v>
      </c>
    </row>
    <row r="1394" spans="2:2">
      <c r="B1394" t="s">
        <v>1739</v>
      </c>
    </row>
    <row r="1395" spans="2:2">
      <c r="B1395" t="s">
        <v>2725</v>
      </c>
    </row>
    <row r="1396" spans="2:2">
      <c r="B1396" t="s">
        <v>2726</v>
      </c>
    </row>
    <row r="1397" spans="2:2">
      <c r="B1397" t="s">
        <v>2727</v>
      </c>
    </row>
    <row r="1398" spans="2:2">
      <c r="B1398" t="s">
        <v>2728</v>
      </c>
    </row>
    <row r="1399" spans="2:2">
      <c r="B1399" t="s">
        <v>2729</v>
      </c>
    </row>
    <row r="1400" spans="2:2">
      <c r="B1400" t="s">
        <v>2730</v>
      </c>
    </row>
    <row r="1401" spans="2:2">
      <c r="B1401" t="s">
        <v>2731</v>
      </c>
    </row>
    <row r="1402" spans="2:2">
      <c r="B1402" t="s">
        <v>2732</v>
      </c>
    </row>
    <row r="1403" spans="2:2">
      <c r="B1403" t="s">
        <v>2733</v>
      </c>
    </row>
    <row r="1404" spans="2:2">
      <c r="B1404" t="s">
        <v>2734</v>
      </c>
    </row>
    <row r="1405" spans="2:2">
      <c r="B1405" t="s">
        <v>1419</v>
      </c>
    </row>
    <row r="1406" spans="2:2">
      <c r="B1406" t="s">
        <v>2735</v>
      </c>
    </row>
    <row r="1407" spans="2:2">
      <c r="B1407" t="s">
        <v>2736</v>
      </c>
    </row>
    <row r="1408" spans="2:2">
      <c r="B1408" t="s">
        <v>2737</v>
      </c>
    </row>
    <row r="1409" spans="2:2">
      <c r="B1409" t="s">
        <v>2738</v>
      </c>
    </row>
    <row r="1410" spans="2:2">
      <c r="B1410" t="s">
        <v>2739</v>
      </c>
    </row>
    <row r="1411" spans="2:2">
      <c r="B1411" t="s">
        <v>2740</v>
      </c>
    </row>
    <row r="1412" spans="2:2">
      <c r="B1412" t="s">
        <v>2741</v>
      </c>
    </row>
    <row r="1413" spans="2:2">
      <c r="B1413" t="s">
        <v>2742</v>
      </c>
    </row>
    <row r="1414" spans="2:2">
      <c r="B1414" t="s">
        <v>2743</v>
      </c>
    </row>
    <row r="1415" spans="2:2">
      <c r="B1415" t="s">
        <v>2744</v>
      </c>
    </row>
    <row r="1416" spans="2:2">
      <c r="B1416" t="s">
        <v>2745</v>
      </c>
    </row>
    <row r="1417" spans="2:2">
      <c r="B1417" t="s">
        <v>2746</v>
      </c>
    </row>
    <row r="1418" spans="2:2">
      <c r="B1418" t="s">
        <v>2747</v>
      </c>
    </row>
    <row r="1419" spans="2:2">
      <c r="B1419" t="s">
        <v>2748</v>
      </c>
    </row>
    <row r="1420" spans="2:2">
      <c r="B1420" t="s">
        <v>2749</v>
      </c>
    </row>
    <row r="1421" spans="2:2">
      <c r="B1421" t="s">
        <v>2750</v>
      </c>
    </row>
    <row r="1422" spans="2:2">
      <c r="B1422" t="s">
        <v>2751</v>
      </c>
    </row>
    <row r="1423" spans="2:2">
      <c r="B1423" t="s">
        <v>1514</v>
      </c>
    </row>
    <row r="1424" spans="2:2">
      <c r="B1424" t="s">
        <v>2752</v>
      </c>
    </row>
    <row r="1425" spans="2:2">
      <c r="B1425" t="s">
        <v>2753</v>
      </c>
    </row>
    <row r="1426" spans="2:2">
      <c r="B1426" t="s">
        <v>2754</v>
      </c>
    </row>
    <row r="1427" spans="2:2">
      <c r="B1427" t="s">
        <v>2755</v>
      </c>
    </row>
    <row r="1428" spans="2:2">
      <c r="B1428" t="s">
        <v>2756</v>
      </c>
    </row>
    <row r="1429" spans="2:2">
      <c r="B1429" t="s">
        <v>2757</v>
      </c>
    </row>
    <row r="1430" spans="2:2">
      <c r="B1430" t="s">
        <v>2758</v>
      </c>
    </row>
    <row r="1431" spans="2:2">
      <c r="B1431" t="s">
        <v>2759</v>
      </c>
    </row>
    <row r="1432" spans="2:2">
      <c r="B1432" t="s">
        <v>2760</v>
      </c>
    </row>
    <row r="1433" spans="2:2">
      <c r="B1433" t="s">
        <v>2761</v>
      </c>
    </row>
    <row r="1434" spans="2:2">
      <c r="B1434" t="s">
        <v>2762</v>
      </c>
    </row>
    <row r="1435" spans="2:2">
      <c r="B1435" t="s">
        <v>2763</v>
      </c>
    </row>
    <row r="1436" spans="2:2">
      <c r="B1436" t="s">
        <v>2764</v>
      </c>
    </row>
    <row r="1437" spans="2:2">
      <c r="B1437" t="s">
        <v>2765</v>
      </c>
    </row>
    <row r="1438" spans="2:2">
      <c r="B1438" t="s">
        <v>2766</v>
      </c>
    </row>
    <row r="1439" spans="2:2">
      <c r="B1439" t="s">
        <v>2767</v>
      </c>
    </row>
    <row r="1440" spans="2:2">
      <c r="B1440" t="s">
        <v>2768</v>
      </c>
    </row>
    <row r="1441" spans="2:2">
      <c r="B1441" t="s">
        <v>2769</v>
      </c>
    </row>
    <row r="1442" spans="2:2">
      <c r="B1442" t="s">
        <v>2770</v>
      </c>
    </row>
    <row r="1443" spans="2:2">
      <c r="B1443" t="s">
        <v>2771</v>
      </c>
    </row>
    <row r="1444" spans="2:2">
      <c r="B1444" t="s">
        <v>2772</v>
      </c>
    </row>
    <row r="1445" spans="2:2">
      <c r="B1445" t="s">
        <v>2773</v>
      </c>
    </row>
    <row r="1446" spans="2:2">
      <c r="B1446" t="s">
        <v>2774</v>
      </c>
    </row>
    <row r="1447" spans="2:2">
      <c r="B1447" t="s">
        <v>2775</v>
      </c>
    </row>
    <row r="1448" spans="2:2">
      <c r="B1448" t="s">
        <v>2776</v>
      </c>
    </row>
    <row r="1449" spans="2:2">
      <c r="B1449" t="s">
        <v>2777</v>
      </c>
    </row>
    <row r="1450" spans="2:2">
      <c r="B1450" t="s">
        <v>2778</v>
      </c>
    </row>
    <row r="1451" spans="2:2">
      <c r="B1451" t="s">
        <v>2779</v>
      </c>
    </row>
    <row r="1452" spans="2:2">
      <c r="B1452" t="s">
        <v>2780</v>
      </c>
    </row>
    <row r="1453" spans="2:2">
      <c r="B1453" t="s">
        <v>2781</v>
      </c>
    </row>
    <row r="1454" spans="2:2">
      <c r="B1454" t="s">
        <v>2782</v>
      </c>
    </row>
    <row r="1455" spans="2:2">
      <c r="B1455" t="s">
        <v>2783</v>
      </c>
    </row>
    <row r="1456" spans="2:2">
      <c r="B1456" t="s">
        <v>2784</v>
      </c>
    </row>
    <row r="1457" spans="2:2">
      <c r="B1457" t="s">
        <v>2785</v>
      </c>
    </row>
    <row r="1458" spans="2:2">
      <c r="B1458" t="s">
        <v>2786</v>
      </c>
    </row>
    <row r="1459" spans="2:2">
      <c r="B1459" t="s">
        <v>2787</v>
      </c>
    </row>
    <row r="1460" spans="2:2">
      <c r="B1460" t="s">
        <v>2788</v>
      </c>
    </row>
    <row r="1461" spans="2:2">
      <c r="B1461" t="s">
        <v>2789</v>
      </c>
    </row>
    <row r="1462" spans="2:2">
      <c r="B1462" t="s">
        <v>2790</v>
      </c>
    </row>
    <row r="1463" spans="2:2">
      <c r="B1463" t="s">
        <v>2791</v>
      </c>
    </row>
    <row r="1464" spans="2:2">
      <c r="B1464" t="s">
        <v>2792</v>
      </c>
    </row>
    <row r="1465" spans="2:2">
      <c r="B1465" t="s">
        <v>2793</v>
      </c>
    </row>
    <row r="1466" spans="2:2">
      <c r="B1466" t="s">
        <v>2794</v>
      </c>
    </row>
    <row r="1467" spans="2:2">
      <c r="B1467" t="s">
        <v>2795</v>
      </c>
    </row>
    <row r="1468" spans="2:2">
      <c r="B1468" t="s">
        <v>2796</v>
      </c>
    </row>
    <row r="1469" spans="2:2">
      <c r="B1469" t="s">
        <v>2797</v>
      </c>
    </row>
    <row r="1470" spans="2:2">
      <c r="B1470" t="s">
        <v>2798</v>
      </c>
    </row>
    <row r="1471" spans="2:2">
      <c r="B1471" t="s">
        <v>2799</v>
      </c>
    </row>
    <row r="1472" spans="2:2">
      <c r="B1472" t="s">
        <v>2800</v>
      </c>
    </row>
    <row r="1473" spans="2:2">
      <c r="B1473" t="s">
        <v>2801</v>
      </c>
    </row>
    <row r="1474" spans="2:2">
      <c r="B1474" t="s">
        <v>2802</v>
      </c>
    </row>
    <row r="1475" spans="2:2">
      <c r="B1475" t="s">
        <v>2803</v>
      </c>
    </row>
    <row r="1476" spans="2:2">
      <c r="B1476" t="s">
        <v>2804</v>
      </c>
    </row>
    <row r="1477" spans="2:2">
      <c r="B1477" t="s">
        <v>2805</v>
      </c>
    </row>
    <row r="1478" spans="2:2">
      <c r="B1478" t="s">
        <v>2806</v>
      </c>
    </row>
    <row r="1479" spans="2:2">
      <c r="B1479" t="s">
        <v>2807</v>
      </c>
    </row>
    <row r="1480" spans="2:2">
      <c r="B1480" t="s">
        <v>2808</v>
      </c>
    </row>
    <row r="1481" spans="2:2">
      <c r="B1481" t="s">
        <v>2809</v>
      </c>
    </row>
    <row r="1482" spans="2:2">
      <c r="B1482" t="s">
        <v>2810</v>
      </c>
    </row>
    <row r="1483" spans="2:2">
      <c r="B1483" t="s">
        <v>2811</v>
      </c>
    </row>
    <row r="1484" spans="2:2">
      <c r="B1484" t="s">
        <v>2812</v>
      </c>
    </row>
    <row r="1485" spans="2:2">
      <c r="B1485" t="s">
        <v>2813</v>
      </c>
    </row>
    <row r="1486" spans="2:2">
      <c r="B1486" t="s">
        <v>2814</v>
      </c>
    </row>
    <row r="1487" spans="2:2">
      <c r="B1487" t="s">
        <v>2815</v>
      </c>
    </row>
    <row r="1488" spans="2:2">
      <c r="B1488" t="s">
        <v>2816</v>
      </c>
    </row>
    <row r="1489" spans="2:2">
      <c r="B1489" t="s">
        <v>2817</v>
      </c>
    </row>
    <row r="1490" spans="2:2">
      <c r="B1490" t="s">
        <v>2818</v>
      </c>
    </row>
    <row r="1491" spans="2:2">
      <c r="B1491" t="s">
        <v>2819</v>
      </c>
    </row>
    <row r="1492" spans="2:2">
      <c r="B1492" t="s">
        <v>2820</v>
      </c>
    </row>
    <row r="1493" spans="2:2">
      <c r="B1493" t="s">
        <v>1408</v>
      </c>
    </row>
    <row r="1494" spans="2:2">
      <c r="B1494" t="s">
        <v>2821</v>
      </c>
    </row>
    <row r="1495" spans="2:2">
      <c r="B1495" t="s">
        <v>2822</v>
      </c>
    </row>
    <row r="1496" spans="2:2">
      <c r="B1496" t="s">
        <v>2823</v>
      </c>
    </row>
    <row r="1497" spans="2:2">
      <c r="B1497" t="s">
        <v>2824</v>
      </c>
    </row>
    <row r="1498" spans="2:2">
      <c r="B1498" t="s">
        <v>2825</v>
      </c>
    </row>
    <row r="1499" spans="2:2">
      <c r="B1499" t="s">
        <v>2826</v>
      </c>
    </row>
    <row r="1500" spans="2:2">
      <c r="B1500" t="s">
        <v>2827</v>
      </c>
    </row>
    <row r="1501" spans="2:2">
      <c r="B1501" t="s">
        <v>2828</v>
      </c>
    </row>
    <row r="1502" spans="2:2">
      <c r="B1502" t="s">
        <v>2829</v>
      </c>
    </row>
    <row r="1503" spans="2:2">
      <c r="B1503" t="s">
        <v>2830</v>
      </c>
    </row>
    <row r="1504" spans="2:2">
      <c r="B1504" t="s">
        <v>2831</v>
      </c>
    </row>
    <row r="1505" spans="2:2">
      <c r="B1505" t="s">
        <v>2832</v>
      </c>
    </row>
    <row r="1506" spans="2:2">
      <c r="B1506" t="s">
        <v>2833</v>
      </c>
    </row>
    <row r="1507" spans="2:2">
      <c r="B1507" t="s">
        <v>2834</v>
      </c>
    </row>
    <row r="1508" spans="2:2">
      <c r="B1508" t="s">
        <v>2835</v>
      </c>
    </row>
    <row r="1509" spans="2:2">
      <c r="B1509" t="s">
        <v>2836</v>
      </c>
    </row>
    <row r="1510" spans="2:2">
      <c r="B1510" t="s">
        <v>2837</v>
      </c>
    </row>
    <row r="1511" spans="2:2">
      <c r="B1511" t="s">
        <v>2838</v>
      </c>
    </row>
    <row r="1512" spans="2:2">
      <c r="B1512" t="s">
        <v>2839</v>
      </c>
    </row>
    <row r="1513" spans="2:2">
      <c r="B1513" t="s">
        <v>2840</v>
      </c>
    </row>
    <row r="1514" spans="2:2">
      <c r="B1514" t="s">
        <v>2841</v>
      </c>
    </row>
    <row r="1515" spans="2:2">
      <c r="B1515" t="s">
        <v>2842</v>
      </c>
    </row>
    <row r="1516" spans="2:2">
      <c r="B1516" t="s">
        <v>2843</v>
      </c>
    </row>
    <row r="1517" spans="2:2">
      <c r="B1517" t="s">
        <v>2844</v>
      </c>
    </row>
    <row r="1518" spans="2:2">
      <c r="B1518" t="s">
        <v>2214</v>
      </c>
    </row>
    <row r="1519" spans="2:2">
      <c r="B1519" t="s">
        <v>2845</v>
      </c>
    </row>
    <row r="1520" spans="2:2">
      <c r="B1520" t="s">
        <v>2846</v>
      </c>
    </row>
    <row r="1521" spans="2:2">
      <c r="B1521" t="s">
        <v>2847</v>
      </c>
    </row>
    <row r="1522" spans="2:2">
      <c r="B1522" t="s">
        <v>2848</v>
      </c>
    </row>
    <row r="1523" spans="2:2">
      <c r="B1523" t="s">
        <v>2849</v>
      </c>
    </row>
    <row r="1524" spans="2:2">
      <c r="B1524" t="s">
        <v>2850</v>
      </c>
    </row>
    <row r="1525" spans="2:2">
      <c r="B1525" t="s">
        <v>2851</v>
      </c>
    </row>
    <row r="1526" spans="2:2">
      <c r="B1526" t="s">
        <v>2852</v>
      </c>
    </row>
    <row r="1527" spans="2:2">
      <c r="B1527" t="s">
        <v>2853</v>
      </c>
    </row>
    <row r="1528" spans="2:2">
      <c r="B1528" t="s">
        <v>2854</v>
      </c>
    </row>
    <row r="1529" spans="2:2">
      <c r="B1529" t="s">
        <v>2855</v>
      </c>
    </row>
    <row r="1530" spans="2:2">
      <c r="B1530" t="s">
        <v>2856</v>
      </c>
    </row>
    <row r="1531" spans="2:2">
      <c r="B1531" t="s">
        <v>2857</v>
      </c>
    </row>
    <row r="1532" spans="2:2">
      <c r="B1532" t="s">
        <v>2858</v>
      </c>
    </row>
    <row r="1533" spans="2:2">
      <c r="B1533" t="s">
        <v>2859</v>
      </c>
    </row>
    <row r="1534" spans="2:2">
      <c r="B1534" t="s">
        <v>2860</v>
      </c>
    </row>
    <row r="1535" spans="2:2">
      <c r="B1535" t="s">
        <v>2861</v>
      </c>
    </row>
    <row r="1536" spans="2:2">
      <c r="B1536" t="s">
        <v>2862</v>
      </c>
    </row>
    <row r="1537" spans="2:2">
      <c r="B1537" t="s">
        <v>2863</v>
      </c>
    </row>
    <row r="1538" spans="2:2">
      <c r="B1538" t="s">
        <v>2864</v>
      </c>
    </row>
    <row r="1539" spans="2:2">
      <c r="B1539" t="s">
        <v>2865</v>
      </c>
    </row>
    <row r="1540" spans="2:2">
      <c r="B1540" t="s">
        <v>2866</v>
      </c>
    </row>
    <row r="1541" spans="2:2">
      <c r="B1541" t="s">
        <v>2867</v>
      </c>
    </row>
    <row r="1542" spans="2:2">
      <c r="B1542" t="s">
        <v>2868</v>
      </c>
    </row>
    <row r="1543" spans="2:2">
      <c r="B1543" t="s">
        <v>2869</v>
      </c>
    </row>
    <row r="1544" spans="2:2">
      <c r="B1544" t="s">
        <v>2870</v>
      </c>
    </row>
    <row r="1545" spans="2:2">
      <c r="B1545" t="s">
        <v>2871</v>
      </c>
    </row>
    <row r="1546" spans="2:2">
      <c r="B1546" t="s">
        <v>2872</v>
      </c>
    </row>
    <row r="1547" spans="2:2">
      <c r="B1547" t="s">
        <v>2873</v>
      </c>
    </row>
    <row r="1548" spans="2:2">
      <c r="B1548" t="s">
        <v>2874</v>
      </c>
    </row>
    <row r="1549" spans="2:2">
      <c r="B1549" t="s">
        <v>2875</v>
      </c>
    </row>
    <row r="1550" spans="2:2">
      <c r="B1550" t="s">
        <v>2876</v>
      </c>
    </row>
    <row r="1551" spans="2:2">
      <c r="B1551" t="s">
        <v>2877</v>
      </c>
    </row>
    <row r="1552" spans="2:2">
      <c r="B1552" t="s">
        <v>2878</v>
      </c>
    </row>
    <row r="1553" spans="2:2">
      <c r="B1553" t="s">
        <v>2879</v>
      </c>
    </row>
    <row r="1554" spans="2:2">
      <c r="B1554" t="s">
        <v>2880</v>
      </c>
    </row>
    <row r="1555" spans="2:2">
      <c r="B1555" t="s">
        <v>2881</v>
      </c>
    </row>
    <row r="1556" spans="2:2">
      <c r="B1556" t="s">
        <v>2882</v>
      </c>
    </row>
    <row r="1557" spans="2:2">
      <c r="B1557" t="s">
        <v>2883</v>
      </c>
    </row>
    <row r="1558" spans="2:2">
      <c r="B1558" t="s">
        <v>2884</v>
      </c>
    </row>
    <row r="1559" spans="2:2">
      <c r="B1559" t="s">
        <v>2885</v>
      </c>
    </row>
    <row r="1560" spans="2:2">
      <c r="B1560" t="s">
        <v>2886</v>
      </c>
    </row>
    <row r="1561" spans="2:2">
      <c r="B1561" t="s">
        <v>2887</v>
      </c>
    </row>
    <row r="1562" spans="2:2">
      <c r="B1562" t="s">
        <v>2888</v>
      </c>
    </row>
    <row r="1563" spans="2:2">
      <c r="B1563" t="s">
        <v>2889</v>
      </c>
    </row>
    <row r="1564" spans="2:2">
      <c r="B1564" t="s">
        <v>2890</v>
      </c>
    </row>
    <row r="1565" spans="2:2">
      <c r="B1565" t="s">
        <v>2891</v>
      </c>
    </row>
    <row r="1566" spans="2:2">
      <c r="B1566" t="s">
        <v>2892</v>
      </c>
    </row>
    <row r="1567" spans="2:2">
      <c r="B1567" t="s">
        <v>2893</v>
      </c>
    </row>
    <row r="1568" spans="2:2">
      <c r="B1568" t="s">
        <v>2894</v>
      </c>
    </row>
    <row r="1569" spans="2:2">
      <c r="B1569" t="s">
        <v>2895</v>
      </c>
    </row>
    <row r="1570" spans="2:2">
      <c r="B1570" t="s">
        <v>2896</v>
      </c>
    </row>
    <row r="1571" spans="2:2">
      <c r="B1571" t="s">
        <v>2897</v>
      </c>
    </row>
    <row r="1572" spans="2:2">
      <c r="B1572" t="s">
        <v>2898</v>
      </c>
    </row>
    <row r="1573" spans="2:2">
      <c r="B1573" t="s">
        <v>2899</v>
      </c>
    </row>
    <row r="1574" spans="2:2">
      <c r="B1574" t="s">
        <v>2900</v>
      </c>
    </row>
    <row r="1575" spans="2:2">
      <c r="B1575" t="s">
        <v>2901</v>
      </c>
    </row>
    <row r="1576" spans="2:2">
      <c r="B1576" t="s">
        <v>2902</v>
      </c>
    </row>
    <row r="1577" spans="2:2">
      <c r="B1577" t="s">
        <v>2903</v>
      </c>
    </row>
    <row r="1578" spans="2:2">
      <c r="B1578" t="s">
        <v>2904</v>
      </c>
    </row>
    <row r="1579" spans="2:2">
      <c r="B1579" t="s">
        <v>2817</v>
      </c>
    </row>
    <row r="1580" spans="2:2">
      <c r="B1580" t="s">
        <v>2905</v>
      </c>
    </row>
    <row r="1581" spans="2:2">
      <c r="B1581" t="s">
        <v>2906</v>
      </c>
    </row>
    <row r="1582" spans="2:2">
      <c r="B1582" t="s">
        <v>2907</v>
      </c>
    </row>
    <row r="1583" spans="2:2">
      <c r="B1583" t="s">
        <v>2908</v>
      </c>
    </row>
    <row r="1584" spans="2:2">
      <c r="B1584" t="s">
        <v>2909</v>
      </c>
    </row>
    <row r="1585" spans="2:2">
      <c r="B1585" t="s">
        <v>2910</v>
      </c>
    </row>
    <row r="1586" spans="2:2">
      <c r="B1586" t="s">
        <v>2911</v>
      </c>
    </row>
    <row r="1587" spans="2:2">
      <c r="B1587" t="s">
        <v>2912</v>
      </c>
    </row>
    <row r="1588" spans="2:2">
      <c r="B1588" t="s">
        <v>2913</v>
      </c>
    </row>
    <row r="1589" spans="2:2">
      <c r="B1589" t="s">
        <v>2914</v>
      </c>
    </row>
    <row r="1590" spans="2:2">
      <c r="B1590" t="s">
        <v>2915</v>
      </c>
    </row>
    <row r="1591" spans="2:2">
      <c r="B1591" t="s">
        <v>2916</v>
      </c>
    </row>
    <row r="1592" spans="2:2">
      <c r="B1592" t="s">
        <v>2917</v>
      </c>
    </row>
    <row r="1593" spans="2:2">
      <c r="B1593" t="s">
        <v>2918</v>
      </c>
    </row>
    <row r="1594" spans="2:2">
      <c r="B1594" t="s">
        <v>2919</v>
      </c>
    </row>
    <row r="1595" spans="2:2">
      <c r="B1595" t="s">
        <v>2920</v>
      </c>
    </row>
    <row r="1596" spans="2:2">
      <c r="B1596" t="s">
        <v>2921</v>
      </c>
    </row>
    <row r="1597" spans="2:2">
      <c r="B1597" t="s">
        <v>2922</v>
      </c>
    </row>
    <row r="1598" spans="2:2">
      <c r="B1598" t="s">
        <v>1410</v>
      </c>
    </row>
    <row r="1599" spans="2:2">
      <c r="B1599" t="s">
        <v>2923</v>
      </c>
    </row>
    <row r="1600" spans="2:2">
      <c r="B1600" t="s">
        <v>2924</v>
      </c>
    </row>
    <row r="1601" spans="2:2">
      <c r="B1601" t="s">
        <v>2925</v>
      </c>
    </row>
    <row r="1602" spans="2:2">
      <c r="B1602" t="s">
        <v>2926</v>
      </c>
    </row>
    <row r="1603" spans="2:2">
      <c r="B1603" t="s">
        <v>2927</v>
      </c>
    </row>
    <row r="1604" spans="2:2">
      <c r="B1604" t="s">
        <v>2928</v>
      </c>
    </row>
    <row r="1605" spans="2:2">
      <c r="B1605" t="s">
        <v>2929</v>
      </c>
    </row>
    <row r="1606" spans="2:2">
      <c r="B1606" t="s">
        <v>2930</v>
      </c>
    </row>
    <row r="1607" spans="2:2">
      <c r="B1607" t="s">
        <v>2803</v>
      </c>
    </row>
    <row r="1608" spans="2:2">
      <c r="B1608" t="s">
        <v>2931</v>
      </c>
    </row>
    <row r="1609" spans="2:2">
      <c r="B1609" t="s">
        <v>2932</v>
      </c>
    </row>
    <row r="1610" spans="2:2">
      <c r="B1610" t="s">
        <v>2933</v>
      </c>
    </row>
    <row r="1611" spans="2:2">
      <c r="B1611" t="s">
        <v>2934</v>
      </c>
    </row>
    <row r="1612" spans="2:2">
      <c r="B1612" t="s">
        <v>2935</v>
      </c>
    </row>
    <row r="1613" spans="2:2">
      <c r="B1613" t="s">
        <v>2936</v>
      </c>
    </row>
    <row r="1614" spans="2:2">
      <c r="B1614" t="s">
        <v>2937</v>
      </c>
    </row>
    <row r="1615" spans="2:2">
      <c r="B1615" t="s">
        <v>2938</v>
      </c>
    </row>
    <row r="1616" spans="2:2">
      <c r="B1616" t="s">
        <v>2939</v>
      </c>
    </row>
    <row r="1617" spans="2:2">
      <c r="B1617" t="s">
        <v>2940</v>
      </c>
    </row>
    <row r="1618" spans="2:2">
      <c r="B1618" t="s">
        <v>2941</v>
      </c>
    </row>
    <row r="1619" spans="2:2">
      <c r="B1619" t="s">
        <v>2942</v>
      </c>
    </row>
    <row r="1620" spans="2:2">
      <c r="B1620" t="s">
        <v>2943</v>
      </c>
    </row>
    <row r="1621" spans="2:2">
      <c r="B1621" t="s">
        <v>2944</v>
      </c>
    </row>
    <row r="1622" spans="2:2">
      <c r="B1622" t="s">
        <v>2945</v>
      </c>
    </row>
    <row r="1623" spans="2:2">
      <c r="B1623" t="s">
        <v>2946</v>
      </c>
    </row>
    <row r="1624" spans="2:2">
      <c r="B1624" t="s">
        <v>2947</v>
      </c>
    </row>
    <row r="1625" spans="2:2">
      <c r="B1625" t="s">
        <v>2948</v>
      </c>
    </row>
    <row r="1626" spans="2:2">
      <c r="B1626" t="s">
        <v>2949</v>
      </c>
    </row>
    <row r="1627" spans="2:2">
      <c r="B1627" t="s">
        <v>2950</v>
      </c>
    </row>
    <row r="1628" spans="2:2">
      <c r="B1628" t="s">
        <v>2951</v>
      </c>
    </row>
    <row r="1629" spans="2:2">
      <c r="B1629" t="s">
        <v>2952</v>
      </c>
    </row>
    <row r="1630" spans="2:2">
      <c r="B1630" t="s">
        <v>2953</v>
      </c>
    </row>
    <row r="1631" spans="2:2">
      <c r="B1631" t="s">
        <v>1415</v>
      </c>
    </row>
    <row r="1632" spans="2:2">
      <c r="B1632" t="s">
        <v>2954</v>
      </c>
    </row>
    <row r="1633" spans="2:2">
      <c r="B1633" t="s">
        <v>2955</v>
      </c>
    </row>
    <row r="1634" spans="2:2">
      <c r="B1634" t="s">
        <v>2956</v>
      </c>
    </row>
    <row r="1635" spans="2:2">
      <c r="B1635" t="s">
        <v>2957</v>
      </c>
    </row>
    <row r="1636" spans="2:2">
      <c r="B1636" t="s">
        <v>2958</v>
      </c>
    </row>
    <row r="1637" spans="2:2">
      <c r="B1637" t="s">
        <v>2959</v>
      </c>
    </row>
    <row r="1638" spans="2:2">
      <c r="B1638" t="s">
        <v>2960</v>
      </c>
    </row>
    <row r="1639" spans="2:2">
      <c r="B1639" t="s">
        <v>2961</v>
      </c>
    </row>
    <row r="1640" spans="2:2">
      <c r="B1640" t="s">
        <v>2962</v>
      </c>
    </row>
    <row r="1641" spans="2:2">
      <c r="B1641" t="s">
        <v>2963</v>
      </c>
    </row>
    <row r="1642" spans="2:2">
      <c r="B1642" t="s">
        <v>2964</v>
      </c>
    </row>
    <row r="1643" spans="2:2">
      <c r="B1643" t="s">
        <v>2965</v>
      </c>
    </row>
    <row r="1644" spans="2:2">
      <c r="B1644" t="s">
        <v>2966</v>
      </c>
    </row>
    <row r="1645" spans="2:2">
      <c r="B1645" t="s">
        <v>2967</v>
      </c>
    </row>
    <row r="1646" spans="2:2">
      <c r="B1646" t="s">
        <v>2968</v>
      </c>
    </row>
    <row r="1647" spans="2:2">
      <c r="B1647" t="s">
        <v>2969</v>
      </c>
    </row>
    <row r="1648" spans="2:2">
      <c r="B1648" t="s">
        <v>2970</v>
      </c>
    </row>
    <row r="1649" spans="2:2">
      <c r="B1649" t="s">
        <v>2971</v>
      </c>
    </row>
    <row r="1650" spans="2:2">
      <c r="B1650" t="s">
        <v>2972</v>
      </c>
    </row>
    <row r="1651" spans="2:2">
      <c r="B1651" t="s">
        <v>2973</v>
      </c>
    </row>
    <row r="1652" spans="2:2">
      <c r="B1652" t="s">
        <v>2974</v>
      </c>
    </row>
    <row r="1653" spans="2:2">
      <c r="B1653" t="s">
        <v>2975</v>
      </c>
    </row>
    <row r="1654" spans="2:2">
      <c r="B1654" t="s">
        <v>2976</v>
      </c>
    </row>
    <row r="1655" spans="2:2">
      <c r="B1655" t="s">
        <v>2977</v>
      </c>
    </row>
    <row r="1656" spans="2:2">
      <c r="B1656" t="s">
        <v>2978</v>
      </c>
    </row>
    <row r="1657" spans="2:2">
      <c r="B1657" t="s">
        <v>2979</v>
      </c>
    </row>
    <row r="1658" spans="2:2">
      <c r="B1658" t="s">
        <v>2980</v>
      </c>
    </row>
    <row r="1659" spans="2:2">
      <c r="B1659" t="s">
        <v>2981</v>
      </c>
    </row>
    <row r="1660" spans="2:2">
      <c r="B1660" t="s">
        <v>2982</v>
      </c>
    </row>
    <row r="1661" spans="2:2">
      <c r="B1661" t="s">
        <v>2983</v>
      </c>
    </row>
    <row r="1662" spans="2:2">
      <c r="B1662" t="s">
        <v>2984</v>
      </c>
    </row>
    <row r="1663" spans="2:2">
      <c r="B1663" t="s">
        <v>2985</v>
      </c>
    </row>
    <row r="1664" spans="2:2">
      <c r="B1664" t="s">
        <v>2986</v>
      </c>
    </row>
    <row r="1665" spans="2:2">
      <c r="B1665" t="s">
        <v>2987</v>
      </c>
    </row>
    <row r="1666" spans="2:2">
      <c r="B1666" t="s">
        <v>2988</v>
      </c>
    </row>
    <row r="1667" spans="2:2">
      <c r="B1667" t="s">
        <v>2989</v>
      </c>
    </row>
    <row r="1668" spans="2:2">
      <c r="B1668" t="s">
        <v>2990</v>
      </c>
    </row>
    <row r="1669" spans="2:2">
      <c r="B1669" t="s">
        <v>2991</v>
      </c>
    </row>
    <row r="1670" spans="2:2">
      <c r="B1670" t="s">
        <v>2992</v>
      </c>
    </row>
    <row r="1671" spans="2:2">
      <c r="B1671" t="s">
        <v>2993</v>
      </c>
    </row>
    <row r="1672" spans="2:2">
      <c r="B1672" t="s">
        <v>2994</v>
      </c>
    </row>
    <row r="1673" spans="2:2">
      <c r="B1673" t="s">
        <v>2995</v>
      </c>
    </row>
    <row r="1674" spans="2:2">
      <c r="B1674" t="s">
        <v>2996</v>
      </c>
    </row>
    <row r="1675" spans="2:2">
      <c r="B1675" t="s">
        <v>2997</v>
      </c>
    </row>
    <row r="1676" spans="2:2">
      <c r="B1676" t="s">
        <v>2998</v>
      </c>
    </row>
    <row r="1677" spans="2:2">
      <c r="B1677" t="s">
        <v>2999</v>
      </c>
    </row>
    <row r="1678" spans="2:2">
      <c r="B1678" t="s">
        <v>3000</v>
      </c>
    </row>
    <row r="1679" spans="2:2">
      <c r="B1679" t="s">
        <v>3001</v>
      </c>
    </row>
    <row r="1680" spans="2:2">
      <c r="B1680" t="s">
        <v>3002</v>
      </c>
    </row>
    <row r="1681" spans="2:2">
      <c r="B1681" t="s">
        <v>3003</v>
      </c>
    </row>
    <row r="1682" spans="2:2">
      <c r="B1682" t="s">
        <v>3004</v>
      </c>
    </row>
    <row r="1683" spans="2:2">
      <c r="B1683" t="s">
        <v>3005</v>
      </c>
    </row>
    <row r="1684" spans="2:2">
      <c r="B1684" t="s">
        <v>3006</v>
      </c>
    </row>
    <row r="1685" spans="2:2">
      <c r="B1685" t="s">
        <v>3007</v>
      </c>
    </row>
    <row r="1686" spans="2:2">
      <c r="B1686" t="s">
        <v>3008</v>
      </c>
    </row>
    <row r="1687" spans="2:2">
      <c r="B1687" t="s">
        <v>3009</v>
      </c>
    </row>
    <row r="1688" spans="2:2">
      <c r="B1688" t="s">
        <v>3010</v>
      </c>
    </row>
    <row r="1689" spans="2:2">
      <c r="B1689" t="s">
        <v>3011</v>
      </c>
    </row>
    <row r="1690" spans="2:2">
      <c r="B1690" t="s">
        <v>3012</v>
      </c>
    </row>
    <row r="1691" spans="2:2">
      <c r="B1691" t="s">
        <v>3013</v>
      </c>
    </row>
    <row r="1692" spans="2:2">
      <c r="B1692" t="s">
        <v>3014</v>
      </c>
    </row>
    <row r="1693" spans="2:2">
      <c r="B1693" t="s">
        <v>3015</v>
      </c>
    </row>
    <row r="1694" spans="2:2">
      <c r="B1694" t="s">
        <v>3016</v>
      </c>
    </row>
    <row r="1695" spans="2:2">
      <c r="B1695" t="s">
        <v>3017</v>
      </c>
    </row>
    <row r="1696" spans="2:2">
      <c r="B1696" t="s">
        <v>3018</v>
      </c>
    </row>
    <row r="1697" spans="2:2">
      <c r="B1697" t="s">
        <v>3019</v>
      </c>
    </row>
    <row r="1698" spans="2:2">
      <c r="B1698" t="s">
        <v>3020</v>
      </c>
    </row>
    <row r="1699" spans="2:2">
      <c r="B1699" t="s">
        <v>3021</v>
      </c>
    </row>
    <row r="1700" spans="2:2">
      <c r="B1700" t="s">
        <v>3022</v>
      </c>
    </row>
    <row r="1701" spans="2:2">
      <c r="B1701" t="s">
        <v>3023</v>
      </c>
    </row>
    <row r="1702" spans="2:2">
      <c r="B1702" t="s">
        <v>3024</v>
      </c>
    </row>
    <row r="1703" spans="2:2">
      <c r="B1703" t="s">
        <v>3025</v>
      </c>
    </row>
    <row r="1704" spans="2:2">
      <c r="B1704" t="s">
        <v>3026</v>
      </c>
    </row>
    <row r="1705" spans="2:2">
      <c r="B1705" t="s">
        <v>3027</v>
      </c>
    </row>
    <row r="1706" spans="2:2">
      <c r="B1706" t="s">
        <v>3028</v>
      </c>
    </row>
    <row r="1707" spans="2:2">
      <c r="B1707" t="s">
        <v>3029</v>
      </c>
    </row>
    <row r="1708" spans="2:2">
      <c r="B1708" t="s">
        <v>3030</v>
      </c>
    </row>
    <row r="1709" spans="2:2">
      <c r="B1709" t="s">
        <v>3031</v>
      </c>
    </row>
    <row r="1710" spans="2:2">
      <c r="B1710" t="s">
        <v>3032</v>
      </c>
    </row>
    <row r="1711" spans="2:2">
      <c r="B1711" t="s">
        <v>3033</v>
      </c>
    </row>
    <row r="1712" spans="2:2">
      <c r="B1712" t="s">
        <v>3034</v>
      </c>
    </row>
    <row r="1713" spans="2:2">
      <c r="B1713" t="s">
        <v>3035</v>
      </c>
    </row>
    <row r="1714" spans="2:2">
      <c r="B1714" t="s">
        <v>3036</v>
      </c>
    </row>
    <row r="1715" spans="2:2">
      <c r="B1715" t="s">
        <v>3037</v>
      </c>
    </row>
    <row r="1716" spans="2:2">
      <c r="B1716" t="s">
        <v>3038</v>
      </c>
    </row>
    <row r="1717" spans="2:2">
      <c r="B1717" t="s">
        <v>3039</v>
      </c>
    </row>
    <row r="1718" spans="2:2">
      <c r="B1718" t="s">
        <v>3040</v>
      </c>
    </row>
    <row r="1719" spans="2:2">
      <c r="B1719" t="s">
        <v>3041</v>
      </c>
    </row>
    <row r="1720" spans="2:2">
      <c r="B1720" t="s">
        <v>3042</v>
      </c>
    </row>
    <row r="1721" spans="2:2">
      <c r="B1721" t="s">
        <v>3043</v>
      </c>
    </row>
    <row r="1722" spans="2:2">
      <c r="B1722" t="s">
        <v>3044</v>
      </c>
    </row>
    <row r="1723" spans="2:2">
      <c r="B1723" t="s">
        <v>3045</v>
      </c>
    </row>
    <row r="1724" spans="2:2">
      <c r="B1724" t="s">
        <v>3046</v>
      </c>
    </row>
    <row r="1725" spans="2:2">
      <c r="B1725" t="s">
        <v>3047</v>
      </c>
    </row>
    <row r="1726" spans="2:2">
      <c r="B1726" t="s">
        <v>3048</v>
      </c>
    </row>
    <row r="1727" spans="2:2">
      <c r="B1727" t="s">
        <v>3049</v>
      </c>
    </row>
    <row r="1728" spans="2:2">
      <c r="B1728" t="s">
        <v>3050</v>
      </c>
    </row>
    <row r="1729" spans="2:2">
      <c r="B1729" t="s">
        <v>3051</v>
      </c>
    </row>
    <row r="1730" spans="2:2">
      <c r="B1730" t="s">
        <v>3052</v>
      </c>
    </row>
    <row r="1731" spans="2:2">
      <c r="B1731" t="s">
        <v>3053</v>
      </c>
    </row>
    <row r="1732" spans="2:2">
      <c r="B1732" t="s">
        <v>3054</v>
      </c>
    </row>
    <row r="1733" spans="2:2">
      <c r="B1733" t="s">
        <v>3055</v>
      </c>
    </row>
    <row r="1734" spans="2:2">
      <c r="B1734" t="s">
        <v>3056</v>
      </c>
    </row>
    <row r="1735" spans="2:2">
      <c r="B1735" t="s">
        <v>3057</v>
      </c>
    </row>
    <row r="1736" spans="2:2">
      <c r="B1736" t="s">
        <v>3058</v>
      </c>
    </row>
    <row r="1737" spans="2:2">
      <c r="B1737" t="s">
        <v>3059</v>
      </c>
    </row>
    <row r="1738" spans="2:2">
      <c r="B1738" t="s">
        <v>3060</v>
      </c>
    </row>
    <row r="1739" spans="2:2">
      <c r="B1739" t="s">
        <v>3061</v>
      </c>
    </row>
    <row r="1740" spans="2:2">
      <c r="B1740" t="s">
        <v>2749</v>
      </c>
    </row>
    <row r="1741" spans="2:2">
      <c r="B1741" t="s">
        <v>3062</v>
      </c>
    </row>
    <row r="1742" spans="2:2">
      <c r="B1742" t="s">
        <v>3063</v>
      </c>
    </row>
    <row r="1743" spans="2:2">
      <c r="B1743" t="s">
        <v>3064</v>
      </c>
    </row>
    <row r="1744" spans="2:2">
      <c r="B1744" t="s">
        <v>3065</v>
      </c>
    </row>
    <row r="1745" spans="2:2">
      <c r="B1745" t="s">
        <v>3066</v>
      </c>
    </row>
    <row r="1746" spans="2:2">
      <c r="B1746" t="s">
        <v>3067</v>
      </c>
    </row>
    <row r="1747" spans="2:2">
      <c r="B1747" t="s">
        <v>3068</v>
      </c>
    </row>
    <row r="1748" spans="2:2">
      <c r="B1748" t="s">
        <v>3069</v>
      </c>
    </row>
    <row r="1749" spans="2:2">
      <c r="B1749" t="s">
        <v>3070</v>
      </c>
    </row>
    <row r="1750" spans="2:2">
      <c r="B1750" t="s">
        <v>1423</v>
      </c>
    </row>
    <row r="1751" spans="2:2">
      <c r="B1751" t="s">
        <v>3071</v>
      </c>
    </row>
    <row r="1752" spans="2:2">
      <c r="B1752" t="s">
        <v>3072</v>
      </c>
    </row>
    <row r="1753" spans="2:2">
      <c r="B1753" t="s">
        <v>2047</v>
      </c>
    </row>
    <row r="1754" spans="2:2">
      <c r="B1754" t="s">
        <v>2040</v>
      </c>
    </row>
    <row r="1755" spans="2:2">
      <c r="B1755" t="s">
        <v>3073</v>
      </c>
    </row>
    <row r="1756" spans="2:2">
      <c r="B1756" t="s">
        <v>3074</v>
      </c>
    </row>
    <row r="1757" spans="2:2">
      <c r="B1757" t="s">
        <v>3075</v>
      </c>
    </row>
    <row r="1758" spans="2:2">
      <c r="B1758" t="s">
        <v>3076</v>
      </c>
    </row>
    <row r="1759" spans="2:2">
      <c r="B1759" t="s">
        <v>3077</v>
      </c>
    </row>
    <row r="1760" spans="2:2">
      <c r="B1760" t="s">
        <v>3078</v>
      </c>
    </row>
    <row r="1761" spans="2:2">
      <c r="B1761" t="s">
        <v>3079</v>
      </c>
    </row>
    <row r="1762" spans="2:2">
      <c r="B1762" t="s">
        <v>3080</v>
      </c>
    </row>
    <row r="1763" spans="2:2">
      <c r="B1763" t="s">
        <v>3081</v>
      </c>
    </row>
    <row r="1764" spans="2:2">
      <c r="B1764" t="s">
        <v>3082</v>
      </c>
    </row>
    <row r="1765" spans="2:2">
      <c r="B1765" t="s">
        <v>3083</v>
      </c>
    </row>
    <row r="1766" spans="2:2">
      <c r="B1766" t="s">
        <v>3084</v>
      </c>
    </row>
    <row r="1767" spans="2:2">
      <c r="B1767" t="s">
        <v>3085</v>
      </c>
    </row>
    <row r="1768" spans="2:2">
      <c r="B1768" t="s">
        <v>3086</v>
      </c>
    </row>
    <row r="1769" spans="2:2">
      <c r="B1769" t="s">
        <v>3087</v>
      </c>
    </row>
    <row r="1770" spans="2:2">
      <c r="B1770" t="s">
        <v>3088</v>
      </c>
    </row>
    <row r="1771" spans="2:2">
      <c r="B1771" t="s">
        <v>3089</v>
      </c>
    </row>
    <row r="1772" spans="2:2">
      <c r="B1772" t="s">
        <v>3090</v>
      </c>
    </row>
    <row r="1773" spans="2:2">
      <c r="B1773" t="s">
        <v>3091</v>
      </c>
    </row>
    <row r="1774" spans="2:2">
      <c r="B1774" t="s">
        <v>3092</v>
      </c>
    </row>
    <row r="1775" spans="2:2">
      <c r="B1775" t="s">
        <v>1940</v>
      </c>
    </row>
    <row r="1776" spans="2:2">
      <c r="B1776" t="s">
        <v>1814</v>
      </c>
    </row>
    <row r="1777" spans="2:2">
      <c r="B1777" t="s">
        <v>1982</v>
      </c>
    </row>
    <row r="1778" spans="2:2">
      <c r="B1778" t="s">
        <v>1983</v>
      </c>
    </row>
    <row r="1779" spans="2:2">
      <c r="B1779" t="s">
        <v>1961</v>
      </c>
    </row>
    <row r="1780" spans="2:2">
      <c r="B1780" t="s">
        <v>1853</v>
      </c>
    </row>
    <row r="1781" spans="2:2">
      <c r="B1781" t="s">
        <v>1358</v>
      </c>
    </row>
    <row r="1782" spans="2:2">
      <c r="B1782" t="s">
        <v>1946</v>
      </c>
    </row>
    <row r="1783" spans="2:2">
      <c r="B1783" t="s">
        <v>1826</v>
      </c>
    </row>
    <row r="1784" spans="2:2">
      <c r="B1784" t="s">
        <v>1856</v>
      </c>
    </row>
    <row r="1785" spans="2:2">
      <c r="B1785" t="s">
        <v>1964</v>
      </c>
    </row>
    <row r="1786" spans="2:2">
      <c r="B1786" t="s">
        <v>1956</v>
      </c>
    </row>
    <row r="1787" spans="2:2">
      <c r="B1787" t="s">
        <v>1997</v>
      </c>
    </row>
    <row r="1788" spans="2:2">
      <c r="B1788" t="s">
        <v>1942</v>
      </c>
    </row>
    <row r="1789" spans="2:2">
      <c r="B1789" t="s">
        <v>1925</v>
      </c>
    </row>
    <row r="1790" spans="2:2">
      <c r="B1790" t="s">
        <v>2029</v>
      </c>
    </row>
    <row r="1791" spans="2:2">
      <c r="B1791" t="s">
        <v>1815</v>
      </c>
    </row>
    <row r="1792" spans="2:2">
      <c r="B1792" t="s">
        <v>1364</v>
      </c>
    </row>
    <row r="1793" spans="2:2">
      <c r="B1793" t="s">
        <v>1911</v>
      </c>
    </row>
    <row r="1794" spans="2:2">
      <c r="B1794" t="s">
        <v>1798</v>
      </c>
    </row>
    <row r="1795" spans="2:2">
      <c r="B1795" t="s">
        <v>1362</v>
      </c>
    </row>
    <row r="1796" spans="2:2">
      <c r="B1796" t="s">
        <v>1973</v>
      </c>
    </row>
    <row r="1797" spans="2:2">
      <c r="B1797" t="s">
        <v>1841</v>
      </c>
    </row>
    <row r="1798" spans="2:2">
      <c r="B1798" t="s">
        <v>1977</v>
      </c>
    </row>
    <row r="1799" spans="2:2">
      <c r="B1799" t="s">
        <v>1928</v>
      </c>
    </row>
    <row r="1800" spans="2:2">
      <c r="B1800" t="s">
        <v>1926</v>
      </c>
    </row>
    <row r="1801" spans="2:2">
      <c r="B1801" t="s">
        <v>2024</v>
      </c>
    </row>
    <row r="1802" spans="2:2">
      <c r="B1802" t="s">
        <v>1823</v>
      </c>
    </row>
    <row r="1803" spans="2:2">
      <c r="B1803" t="s">
        <v>2011</v>
      </c>
    </row>
    <row r="1804" spans="2:2">
      <c r="B1804" t="s">
        <v>1799</v>
      </c>
    </row>
    <row r="1805" spans="2:2">
      <c r="B1805" t="s">
        <v>1996</v>
      </c>
    </row>
    <row r="1806" spans="2:2">
      <c r="B1806" t="s">
        <v>1970</v>
      </c>
    </row>
    <row r="1807" spans="2:2">
      <c r="B1807" t="s">
        <v>1832</v>
      </c>
    </row>
    <row r="1808" spans="2:2">
      <c r="B1808" t="s">
        <v>1968</v>
      </c>
    </row>
    <row r="1809" spans="2:2">
      <c r="B1809" t="s">
        <v>1812</v>
      </c>
    </row>
    <row r="1810" spans="2:2">
      <c r="B1810" t="s">
        <v>1938</v>
      </c>
    </row>
    <row r="1811" spans="2:2">
      <c r="B1811" t="s">
        <v>1811</v>
      </c>
    </row>
    <row r="1812" spans="2:2">
      <c r="B1812" t="s">
        <v>1931</v>
      </c>
    </row>
    <row r="1813" spans="2:2">
      <c r="B1813" t="s">
        <v>1359</v>
      </c>
    </row>
    <row r="1814" spans="2:2">
      <c r="B1814" t="s">
        <v>1824</v>
      </c>
    </row>
    <row r="1815" spans="2:2">
      <c r="B1815" t="s">
        <v>2171</v>
      </c>
    </row>
    <row r="1816" spans="2:2">
      <c r="B1816" t="s">
        <v>2157</v>
      </c>
    </row>
    <row r="1817" spans="2:2">
      <c r="B1817" t="s">
        <v>2154</v>
      </c>
    </row>
    <row r="1818" spans="2:2">
      <c r="B1818" t="s">
        <v>2174</v>
      </c>
    </row>
    <row r="1819" spans="2:2">
      <c r="B1819" t="s">
        <v>1947</v>
      </c>
    </row>
    <row r="1820" spans="2:2">
      <c r="B1820" t="s">
        <v>1966</v>
      </c>
    </row>
    <row r="1821" spans="2:2">
      <c r="B1821" t="s">
        <v>1936</v>
      </c>
    </row>
    <row r="1822" spans="2:2">
      <c r="B1822" t="s">
        <v>1910</v>
      </c>
    </row>
    <row r="1823" spans="2:2">
      <c r="B1823" t="s">
        <v>1753</v>
      </c>
    </row>
    <row r="1824" spans="2:2">
      <c r="B1824" t="s">
        <v>1817</v>
      </c>
    </row>
    <row r="1825" spans="2:2">
      <c r="B1825" t="s">
        <v>1795</v>
      </c>
    </row>
    <row r="1826" spans="2:2">
      <c r="B1826" t="s">
        <v>1999</v>
      </c>
    </row>
    <row r="1827" spans="2:2">
      <c r="B1827" t="s">
        <v>1886</v>
      </c>
    </row>
    <row r="1828" spans="2:2">
      <c r="B1828" t="s">
        <v>3093</v>
      </c>
    </row>
    <row r="1829" spans="2:2">
      <c r="B1829" t="s">
        <v>1922</v>
      </c>
    </row>
    <row r="1830" spans="2:2">
      <c r="B1830" t="s">
        <v>1974</v>
      </c>
    </row>
    <row r="1831" spans="2:2">
      <c r="B1831" t="s">
        <v>1360</v>
      </c>
    </row>
    <row r="1832" spans="2:2">
      <c r="B1832" t="s">
        <v>1985</v>
      </c>
    </row>
    <row r="1833" spans="2:2">
      <c r="B1833" t="s">
        <v>1839</v>
      </c>
    </row>
    <row r="1834" spans="2:2">
      <c r="B1834" t="s">
        <v>1979</v>
      </c>
    </row>
    <row r="1835" spans="2:2">
      <c r="B1835" t="s">
        <v>1939</v>
      </c>
    </row>
    <row r="1836" spans="2:2">
      <c r="B1836" t="s">
        <v>1822</v>
      </c>
    </row>
    <row r="1837" spans="2:2">
      <c r="B1837" t="s">
        <v>2009</v>
      </c>
    </row>
    <row r="1838" spans="2:2">
      <c r="B1838" t="s">
        <v>1958</v>
      </c>
    </row>
    <row r="1839" spans="2:2">
      <c r="B1839" t="s">
        <v>2025</v>
      </c>
    </row>
    <row r="1840" spans="2:2">
      <c r="B1840" t="s">
        <v>2023</v>
      </c>
    </row>
    <row r="1841" spans="2:2">
      <c r="B1841" t="s">
        <v>2001</v>
      </c>
    </row>
    <row r="1842" spans="2:2">
      <c r="B1842" t="s">
        <v>1855</v>
      </c>
    </row>
    <row r="1843" spans="2:2">
      <c r="B1843" t="s">
        <v>1944</v>
      </c>
    </row>
    <row r="1844" spans="2:2">
      <c r="B1844" t="s">
        <v>1960</v>
      </c>
    </row>
    <row r="1845" spans="2:2">
      <c r="B1845" t="s">
        <v>1828</v>
      </c>
    </row>
    <row r="1846" spans="2:2">
      <c r="B1846" t="s">
        <v>1965</v>
      </c>
    </row>
    <row r="1847" spans="2:2">
      <c r="B1847" t="s">
        <v>1921</v>
      </c>
    </row>
    <row r="1848" spans="2:2">
      <c r="B1848" t="s">
        <v>1993</v>
      </c>
    </row>
    <row r="1849" spans="2:2">
      <c r="B1849" t="s">
        <v>1912</v>
      </c>
    </row>
    <row r="1850" spans="2:2">
      <c r="B1850" t="s">
        <v>2027</v>
      </c>
    </row>
    <row r="1851" spans="2:2">
      <c r="B1851" t="s">
        <v>1363</v>
      </c>
    </row>
    <row r="1852" spans="2:2">
      <c r="B1852" t="s">
        <v>1957</v>
      </c>
    </row>
    <row r="1853" spans="2:2">
      <c r="B1853" t="s">
        <v>2008</v>
      </c>
    </row>
    <row r="1854" spans="2:2">
      <c r="B1854" t="s">
        <v>1797</v>
      </c>
    </row>
    <row r="1855" spans="2:2">
      <c r="B1855" t="s">
        <v>1935</v>
      </c>
    </row>
    <row r="1856" spans="2:2">
      <c r="B1856" t="s">
        <v>1998</v>
      </c>
    </row>
    <row r="1857" spans="2:2">
      <c r="B1857" t="s">
        <v>1978</v>
      </c>
    </row>
    <row r="1858" spans="2:2">
      <c r="B1858" t="s">
        <v>1930</v>
      </c>
    </row>
    <row r="1859" spans="2:2">
      <c r="B1859" t="s">
        <v>1927</v>
      </c>
    </row>
    <row r="1860" spans="2:2">
      <c r="B1860" t="s">
        <v>1840</v>
      </c>
    </row>
    <row r="1861" spans="2:2">
      <c r="B1861" t="s">
        <v>1972</v>
      </c>
    </row>
    <row r="1862" spans="2:2">
      <c r="B1862" t="s">
        <v>1357</v>
      </c>
    </row>
    <row r="1863" spans="2:2">
      <c r="B1863" t="s">
        <v>1937</v>
      </c>
    </row>
    <row r="1864" spans="2:2">
      <c r="B1864" t="s">
        <v>1825</v>
      </c>
    </row>
    <row r="1865" spans="2:2">
      <c r="B1865" t="s">
        <v>1995</v>
      </c>
    </row>
    <row r="1866" spans="2:2">
      <c r="B1866" t="s">
        <v>1959</v>
      </c>
    </row>
    <row r="1867" spans="2:2">
      <c r="B1867" t="s">
        <v>2002</v>
      </c>
    </row>
    <row r="1868" spans="2:2">
      <c r="B1868" t="s">
        <v>1813</v>
      </c>
    </row>
    <row r="1869" spans="2:2">
      <c r="B1869" t="s">
        <v>1929</v>
      </c>
    </row>
    <row r="1870" spans="2:2">
      <c r="B1870" t="s">
        <v>1967</v>
      </c>
    </row>
    <row r="1871" spans="2:2">
      <c r="B1871" t="s">
        <v>1827</v>
      </c>
    </row>
    <row r="1872" spans="2:2">
      <c r="B1872" t="s">
        <v>1962</v>
      </c>
    </row>
    <row r="1873" spans="2:2">
      <c r="B1873" t="s">
        <v>2028</v>
      </c>
    </row>
    <row r="1874" spans="2:2">
      <c r="B1874" t="s">
        <v>1816</v>
      </c>
    </row>
    <row r="1875" spans="2:2">
      <c r="B1875" t="s">
        <v>1365</v>
      </c>
    </row>
    <row r="1876" spans="2:2">
      <c r="B1876" t="s">
        <v>1941</v>
      </c>
    </row>
    <row r="1877" spans="2:2">
      <c r="B1877" t="s">
        <v>1923</v>
      </c>
    </row>
    <row r="1878" spans="2:2">
      <c r="B1878" t="s">
        <v>1796</v>
      </c>
    </row>
    <row r="1879" spans="2:2">
      <c r="B1879" t="s">
        <v>1390</v>
      </c>
    </row>
    <row r="1880" spans="2:2">
      <c r="B1880" t="s">
        <v>2010</v>
      </c>
    </row>
    <row r="1881" spans="2:2">
      <c r="B1881" t="s">
        <v>1994</v>
      </c>
    </row>
    <row r="1882" spans="2:2">
      <c r="B1882" t="s">
        <v>1752</v>
      </c>
    </row>
    <row r="1883" spans="2:2">
      <c r="B1883" t="s">
        <v>1361</v>
      </c>
    </row>
    <row r="1884" spans="2:2">
      <c r="B1884" t="s">
        <v>1976</v>
      </c>
    </row>
    <row r="1885" spans="2:2">
      <c r="B1885" t="s">
        <v>1984</v>
      </c>
    </row>
    <row r="1886" spans="2:2">
      <c r="B1886" t="s">
        <v>2022</v>
      </c>
    </row>
    <row r="1887" spans="2:2">
      <c r="B1887" t="s">
        <v>1971</v>
      </c>
    </row>
    <row r="1888" spans="2:2">
      <c r="B1888" t="s">
        <v>2176</v>
      </c>
    </row>
    <row r="1889" spans="2:2">
      <c r="B1889" t="s">
        <v>1945</v>
      </c>
    </row>
    <row r="1890" spans="2:2">
      <c r="B1890" t="s">
        <v>1955</v>
      </c>
    </row>
    <row r="1891" spans="2:2">
      <c r="B1891" t="s">
        <v>1909</v>
      </c>
    </row>
    <row r="1892" spans="2:2">
      <c r="B1892" t="s">
        <v>1885</v>
      </c>
    </row>
    <row r="1893" spans="2:2">
      <c r="B1893" t="s">
        <v>1934</v>
      </c>
    </row>
    <row r="1894" spans="2:2">
      <c r="B1894" t="s">
        <v>2003</v>
      </c>
    </row>
    <row r="1895" spans="2:2">
      <c r="B1895" t="s">
        <v>3094</v>
      </c>
    </row>
    <row r="1896" spans="2:2">
      <c r="B1896" t="s">
        <v>1986</v>
      </c>
    </row>
    <row r="1897" spans="2:2">
      <c r="B1897" t="s">
        <v>1963</v>
      </c>
    </row>
    <row r="1898" spans="2:2">
      <c r="B1898" t="s">
        <v>1414</v>
      </c>
    </row>
    <row r="1899" spans="2:2">
      <c r="B1899" t="s">
        <v>3095</v>
      </c>
    </row>
    <row r="1900" spans="2:2">
      <c r="B1900" t="s">
        <v>3096</v>
      </c>
    </row>
    <row r="1901" spans="2:2">
      <c r="B1901" t="s">
        <v>2921</v>
      </c>
    </row>
    <row r="1902" spans="2:2">
      <c r="B1902" t="s">
        <v>2938</v>
      </c>
    </row>
    <row r="1903" spans="2:2">
      <c r="B1903" t="s">
        <v>2186</v>
      </c>
    </row>
    <row r="1904" spans="2:2">
      <c r="B1904" t="s">
        <v>2834</v>
      </c>
    </row>
    <row r="1905" spans="2:2">
      <c r="B1905" t="s">
        <v>2887</v>
      </c>
    </row>
    <row r="1906" spans="2:2">
      <c r="B1906" t="s">
        <v>2838</v>
      </c>
    </row>
    <row r="1907" spans="2:2">
      <c r="B1907" t="s">
        <v>2184</v>
      </c>
    </row>
    <row r="1908" spans="2:2">
      <c r="B1908" t="s">
        <v>2181</v>
      </c>
    </row>
    <row r="1909" spans="2:2">
      <c r="B1909" t="s">
        <v>3082</v>
      </c>
    </row>
    <row r="1910" spans="2:2">
      <c r="B1910" t="s">
        <v>2895</v>
      </c>
    </row>
    <row r="1911" spans="2:2">
      <c r="B1911" t="s">
        <v>2856</v>
      </c>
    </row>
    <row r="1912" spans="2:2">
      <c r="B1912" t="s">
        <v>1408</v>
      </c>
    </row>
    <row r="1913" spans="2:2">
      <c r="B1913" t="s">
        <v>2867</v>
      </c>
    </row>
    <row r="1914" spans="2:2">
      <c r="B1914" t="s">
        <v>2870</v>
      </c>
    </row>
    <row r="1915" spans="2:2">
      <c r="B1915" t="s">
        <v>2847</v>
      </c>
    </row>
    <row r="1916" spans="2:2">
      <c r="B1916" t="s">
        <v>2878</v>
      </c>
    </row>
    <row r="1917" spans="2:2">
      <c r="B1917" t="s">
        <v>2746</v>
      </c>
    </row>
    <row r="1918" spans="2:2">
      <c r="B1918" t="s">
        <v>3079</v>
      </c>
    </row>
    <row r="1919" spans="2:2">
      <c r="B1919" t="s">
        <v>3084</v>
      </c>
    </row>
    <row r="1920" spans="2:2">
      <c r="B1920" t="s">
        <v>2776</v>
      </c>
    </row>
    <row r="1921" spans="2:2">
      <c r="B1921" t="s">
        <v>2873</v>
      </c>
    </row>
    <row r="1922" spans="2:2">
      <c r="B1922" t="s">
        <v>2877</v>
      </c>
    </row>
    <row r="1923" spans="2:2">
      <c r="B1923" t="s">
        <v>2910</v>
      </c>
    </row>
    <row r="1924" spans="2:2">
      <c r="B1924" t="s">
        <v>2187</v>
      </c>
    </row>
    <row r="1925" spans="2:2">
      <c r="B1925" t="s">
        <v>2920</v>
      </c>
    </row>
    <row r="1926" spans="2:2">
      <c r="B1926" t="s">
        <v>2907</v>
      </c>
    </row>
    <row r="1927" spans="2:2">
      <c r="B1927" t="s">
        <v>1419</v>
      </c>
    </row>
    <row r="1928" spans="2:2">
      <c r="B1928" t="s">
        <v>2942</v>
      </c>
    </row>
    <row r="1929" spans="2:2">
      <c r="B1929" t="s">
        <v>2846</v>
      </c>
    </row>
    <row r="1930" spans="2:2">
      <c r="B1930" t="s">
        <v>2836</v>
      </c>
    </row>
    <row r="1931" spans="2:2">
      <c r="B1931" t="s">
        <v>2933</v>
      </c>
    </row>
    <row r="1932" spans="2:2">
      <c r="B1932" t="s">
        <v>2843</v>
      </c>
    </row>
    <row r="1933" spans="2:2">
      <c r="B1933" t="s">
        <v>2839</v>
      </c>
    </row>
    <row r="1934" spans="2:2">
      <c r="B1934" t="s">
        <v>2886</v>
      </c>
    </row>
    <row r="1935" spans="2:2">
      <c r="B1935" t="s">
        <v>2767</v>
      </c>
    </row>
    <row r="1936" spans="2:2">
      <c r="B1936" t="s">
        <v>2179</v>
      </c>
    </row>
    <row r="1937" spans="2:2">
      <c r="B1937" t="s">
        <v>2866</v>
      </c>
    </row>
    <row r="1938" spans="2:2">
      <c r="B1938" t="s">
        <v>2748</v>
      </c>
    </row>
    <row r="1939" spans="2:2">
      <c r="B1939" t="s">
        <v>2845</v>
      </c>
    </row>
    <row r="1940" spans="2:2">
      <c r="B1940" t="s">
        <v>2915</v>
      </c>
    </row>
    <row r="1941" spans="2:2">
      <c r="B1941" t="s">
        <v>2876</v>
      </c>
    </row>
    <row r="1942" spans="2:2">
      <c r="B1942" t="s">
        <v>2896</v>
      </c>
    </row>
    <row r="1943" spans="2:2">
      <c r="B1943" t="s">
        <v>2757</v>
      </c>
    </row>
    <row r="1944" spans="2:2">
      <c r="B1944" t="s">
        <v>2855</v>
      </c>
    </row>
    <row r="1945" spans="2:2">
      <c r="B1945" t="s">
        <v>2874</v>
      </c>
    </row>
    <row r="1946" spans="2:2">
      <c r="B1946" t="s">
        <v>3081</v>
      </c>
    </row>
    <row r="1947" spans="2:2">
      <c r="B1947" t="s">
        <v>3077</v>
      </c>
    </row>
    <row r="1948" spans="2:2">
      <c r="B1948" t="s">
        <v>3080</v>
      </c>
    </row>
    <row r="1949" spans="2:2">
      <c r="B1949" t="s">
        <v>3078</v>
      </c>
    </row>
    <row r="1950" spans="2:2">
      <c r="B1950" t="s">
        <v>2189</v>
      </c>
    </row>
    <row r="1951" spans="2:2">
      <c r="B1951" t="s">
        <v>2941</v>
      </c>
    </row>
    <row r="1952" spans="2:2">
      <c r="B1952" t="s">
        <v>1410</v>
      </c>
    </row>
    <row r="1953" spans="2:2">
      <c r="B1953" t="s">
        <v>2937</v>
      </c>
    </row>
    <row r="1954" spans="2:2">
      <c r="B1954" t="s">
        <v>2869</v>
      </c>
    </row>
    <row r="1955" spans="2:2">
      <c r="B1955" t="s">
        <v>2817</v>
      </c>
    </row>
    <row r="1956" spans="2:2">
      <c r="B1956" t="s">
        <v>2848</v>
      </c>
    </row>
    <row r="1957" spans="2:2">
      <c r="B1957" t="s">
        <v>2750</v>
      </c>
    </row>
    <row r="1958" spans="2:2">
      <c r="B1958" t="s">
        <v>2909</v>
      </c>
    </row>
    <row r="1959" spans="2:2">
      <c r="B1959" t="s">
        <v>2820</v>
      </c>
    </row>
    <row r="1960" spans="2:2">
      <c r="B1960" t="s">
        <v>2935</v>
      </c>
    </row>
    <row r="1961" spans="2:2">
      <c r="B1961" t="s">
        <v>2765</v>
      </c>
    </row>
    <row r="1962" spans="2:2">
      <c r="B1962" t="s">
        <v>2897</v>
      </c>
    </row>
    <row r="1963" spans="2:2">
      <c r="B1963" t="s">
        <v>2183</v>
      </c>
    </row>
    <row r="1964" spans="2:2">
      <c r="B1964" t="s">
        <v>2842</v>
      </c>
    </row>
    <row r="1965" spans="2:2">
      <c r="B1965" t="s">
        <v>2864</v>
      </c>
    </row>
    <row r="1966" spans="2:2">
      <c r="B1966" t="s">
        <v>2881</v>
      </c>
    </row>
    <row r="1967" spans="2:2">
      <c r="B1967" t="s">
        <v>2852</v>
      </c>
    </row>
    <row r="1968" spans="2:2">
      <c r="B1968" t="s">
        <v>2880</v>
      </c>
    </row>
    <row r="1969" spans="2:2">
      <c r="B1969" t="s">
        <v>2914</v>
      </c>
    </row>
    <row r="1970" spans="2:2">
      <c r="B1970" t="s">
        <v>2924</v>
      </c>
    </row>
    <row r="1971" spans="2:2">
      <c r="B1971" t="s">
        <v>3073</v>
      </c>
    </row>
    <row r="1972" spans="2:2">
      <c r="B1972" t="s">
        <v>3097</v>
      </c>
    </row>
    <row r="1973" spans="2:2">
      <c r="B1973" t="s">
        <v>3075</v>
      </c>
    </row>
    <row r="1974" spans="2:2">
      <c r="B1974" t="s">
        <v>3083</v>
      </c>
    </row>
    <row r="1975" spans="2:2">
      <c r="B1975" t="s">
        <v>2777</v>
      </c>
    </row>
    <row r="1976" spans="2:2">
      <c r="B1976" t="s">
        <v>2894</v>
      </c>
    </row>
    <row r="1977" spans="2:2">
      <c r="B1977" t="s">
        <v>2178</v>
      </c>
    </row>
    <row r="1978" spans="2:2">
      <c r="B1978" t="s">
        <v>3074</v>
      </c>
    </row>
    <row r="1979" spans="2:2">
      <c r="B1979" t="s">
        <v>3076</v>
      </c>
    </row>
    <row r="1980" spans="2:2">
      <c r="B1980" t="s">
        <v>2821</v>
      </c>
    </row>
    <row r="1981" spans="2:2">
      <c r="B1981" t="s">
        <v>2939</v>
      </c>
    </row>
    <row r="1982" spans="2:2">
      <c r="B1982" t="s">
        <v>2871</v>
      </c>
    </row>
    <row r="1983" spans="2:2">
      <c r="B1983" t="s">
        <v>2188</v>
      </c>
    </row>
    <row r="1984" spans="2:2">
      <c r="B1984" t="s">
        <v>3098</v>
      </c>
    </row>
    <row r="1985" spans="2:2">
      <c r="B1985" t="s">
        <v>2850</v>
      </c>
    </row>
    <row r="1986" spans="2:2">
      <c r="B1986" t="s">
        <v>2735</v>
      </c>
    </row>
    <row r="1987" spans="2:2">
      <c r="B1987" t="s">
        <v>2883</v>
      </c>
    </row>
    <row r="1988" spans="2:2">
      <c r="B1988" t="s">
        <v>3092</v>
      </c>
    </row>
    <row r="1989" spans="2:2">
      <c r="B1989" t="s">
        <v>2837</v>
      </c>
    </row>
    <row r="1990" spans="2:2">
      <c r="B1990" t="s">
        <v>2888</v>
      </c>
    </row>
    <row r="1991" spans="2:2">
      <c r="B1991" t="s">
        <v>2934</v>
      </c>
    </row>
    <row r="1992" spans="2:2">
      <c r="B1992" t="s">
        <v>3099</v>
      </c>
    </row>
    <row r="1993" spans="2:2">
      <c r="B1993" t="s">
        <v>2922</v>
      </c>
    </row>
    <row r="1994" spans="2:2">
      <c r="B1994" t="s">
        <v>2863</v>
      </c>
    </row>
    <row r="1995" spans="2:2">
      <c r="B1995" t="s">
        <v>2912</v>
      </c>
    </row>
    <row r="1996" spans="2:2">
      <c r="B1996" t="s">
        <v>2879</v>
      </c>
    </row>
    <row r="1997" spans="2:2">
      <c r="B1997" t="s">
        <v>2851</v>
      </c>
    </row>
    <row r="1998" spans="2:2">
      <c r="B1998" t="s">
        <v>2916</v>
      </c>
    </row>
    <row r="1999" spans="2:2">
      <c r="B1999" t="s">
        <v>2841</v>
      </c>
    </row>
    <row r="2000" spans="2:2">
      <c r="B2000" t="s">
        <v>2844</v>
      </c>
    </row>
    <row r="2001" spans="2:2">
      <c r="B2001" t="s">
        <v>2745</v>
      </c>
    </row>
    <row r="2002" spans="2:2">
      <c r="B2002" t="s">
        <v>2854</v>
      </c>
    </row>
    <row r="2003" spans="2:2">
      <c r="B2003" t="s">
        <v>3100</v>
      </c>
    </row>
    <row r="2004" spans="2:2">
      <c r="B2004" t="s">
        <v>2893</v>
      </c>
    </row>
    <row r="2005" spans="2:2">
      <c r="B2005" t="s">
        <v>2775</v>
      </c>
    </row>
    <row r="2006" spans="2:2">
      <c r="B2006" t="s">
        <v>2180</v>
      </c>
    </row>
    <row r="2007" spans="2:2">
      <c r="B2007" t="s">
        <v>2875</v>
      </c>
    </row>
    <row r="2008" spans="2:2">
      <c r="B2008" t="s">
        <v>2751</v>
      </c>
    </row>
    <row r="2009" spans="2:2">
      <c r="B2009" t="s">
        <v>2835</v>
      </c>
    </row>
    <row r="2010" spans="2:2">
      <c r="B2010" t="s">
        <v>2911</v>
      </c>
    </row>
    <row r="2011" spans="2:2">
      <c r="B2011" t="s">
        <v>2923</v>
      </c>
    </row>
    <row r="2012" spans="2:2">
      <c r="B2012" t="s">
        <v>2868</v>
      </c>
    </row>
    <row r="2013" spans="2:2">
      <c r="B2013" t="s">
        <v>2865</v>
      </c>
    </row>
    <row r="2014" spans="2:2">
      <c r="B2014" t="s">
        <v>2904</v>
      </c>
    </row>
    <row r="2015" spans="2:2">
      <c r="B2015" t="s">
        <v>3101</v>
      </c>
    </row>
    <row r="2016" spans="2:2">
      <c r="B2016" t="s">
        <v>2908</v>
      </c>
    </row>
    <row r="2017" spans="2:2">
      <c r="B2017" t="s">
        <v>2185</v>
      </c>
    </row>
    <row r="2018" spans="2:2">
      <c r="B2018" t="s">
        <v>2940</v>
      </c>
    </row>
    <row r="2019" spans="2:2">
      <c r="B2019" t="s">
        <v>2849</v>
      </c>
    </row>
    <row r="2020" spans="2:2">
      <c r="B2020" t="s">
        <v>2882</v>
      </c>
    </row>
    <row r="2021" spans="2:2">
      <c r="B2021" t="s">
        <v>2766</v>
      </c>
    </row>
    <row r="2022" spans="2:2">
      <c r="B2022" t="s">
        <v>2182</v>
      </c>
    </row>
    <row r="2023" spans="2:2">
      <c r="B2023" t="s">
        <v>2840</v>
      </c>
    </row>
    <row r="2024" spans="2:2">
      <c r="B2024" t="s">
        <v>2898</v>
      </c>
    </row>
    <row r="2025" spans="2:2">
      <c r="B2025" t="s">
        <v>2885</v>
      </c>
    </row>
    <row r="2026" spans="2:2">
      <c r="B2026" t="s">
        <v>2747</v>
      </c>
    </row>
  </sheetData>
  <autoFilter ref="B3:B2026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19-01-2022</vt:lpstr>
      <vt:lpstr>Check Hóa đơn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NTPC01</cp:lastModifiedBy>
  <dcterms:created xsi:type="dcterms:W3CDTF">2022-01-27T02:22:00Z</dcterms:created>
  <dcterms:modified xsi:type="dcterms:W3CDTF">2022-09-16T03:52:51Z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47FCC611EDA64211BD0F28186F81F55B</vt:lpwstr>
  </property>
  <property fmtid="{D5CDD505-2E9C-101B-9397-08002B2CF9AE}" pid="3" name="KSOProductBuildVer">
    <vt:lpwstr>1033-11.2.0.10296</vt:lpwstr>
  </property>
</Properties>
</file>