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CÔNG NỢ PHẢI TRẢ\KHÁNH TOÀN\THÁNG 03\"/>
    </mc:Choice>
  </mc:AlternateContent>
  <bookViews>
    <workbookView xWindow="0" yWindow="0" windowWidth="21600" windowHeight="9630"/>
  </bookViews>
  <sheets>
    <sheet name="T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7" i="1" l="1"/>
  <c r="D36" i="1"/>
  <c r="D35" i="1"/>
  <c r="D15" i="1"/>
  <c r="E29" i="1"/>
  <c r="E15" i="1"/>
  <c r="D17" i="1" l="1"/>
  <c r="D19" i="1" s="1"/>
  <c r="D20" i="1" s="1"/>
  <c r="E31" i="1" l="1"/>
  <c r="E33" i="1" s="1"/>
  <c r="D34" i="1" s="1"/>
  <c r="D29" i="1"/>
  <c r="D31" i="1" s="1"/>
  <c r="D33" i="1" s="1"/>
  <c r="E17" i="1" l="1"/>
  <c r="E19" i="1" s="1"/>
</calcChain>
</file>

<file path=xl/sharedStrings.xml><?xml version="1.0" encoding="utf-8"?>
<sst xmlns="http://schemas.openxmlformats.org/spreadsheetml/2006/main" count="58" uniqueCount="34">
  <si>
    <t>Từ ngày 01 đến ngày 31 tháng 3 năm 2022</t>
  </si>
  <si>
    <t>STT</t>
  </si>
  <si>
    <t>Ngày xuất HĐ</t>
  </si>
  <si>
    <t>ĐVT</t>
  </si>
  <si>
    <t>SL Giò lụa</t>
  </si>
  <si>
    <t>SL Giò tai</t>
  </si>
  <si>
    <t>Ghi chú</t>
  </si>
  <si>
    <t>08/3/2022</t>
  </si>
  <si>
    <t>Cái</t>
  </si>
  <si>
    <t>10/3/2022</t>
  </si>
  <si>
    <t>12/3/2022</t>
  </si>
  <si>
    <t>13/3/2022</t>
  </si>
  <si>
    <t>14/3/2022</t>
  </si>
  <si>
    <t>17/3/2022</t>
  </si>
  <si>
    <t>19/3/2022</t>
  </si>
  <si>
    <t>23/3/2022</t>
  </si>
  <si>
    <t>24/3/2022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</si>
  <si>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</si>
  <si>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</si>
  <si>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</si>
  <si>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</si>
  <si>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</si>
  <si>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</si>
  <si>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BẢNG TỔNG HỢP ĐỐI HÀNG SỰ CỐ THÁNG 3-2022</t>
  </si>
  <si>
    <t>BẢNG TỔNG HỢP ĐỐI CHIẾU XUẤT HÀNG KHO C6- HÀ NỘI</t>
  </si>
  <si>
    <t>Tháng 2-2022</t>
  </si>
  <si>
    <t>Trừ hàng đã viết HĐ tháng 2</t>
  </si>
  <si>
    <t>Thêm hàng chưa viết HĐ T2</t>
  </si>
  <si>
    <t xml:space="preserve">Xác nhận của bên mua </t>
  </si>
  <si>
    <t>(Đã xác nhận)</t>
  </si>
  <si>
    <t>Trần Thị Huệ</t>
  </si>
  <si>
    <t>THÁNG 2</t>
  </si>
  <si>
    <t>THÁNG 3</t>
  </si>
  <si>
    <t>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</si>
</sst>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15" xfId="0" applyFont="1" applyBorder="1"/>
    <xf numFmtId="49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3" fillId="0" borderId="8" xfId="0" applyFont="1" applyBorder="1"/>
    <xf numFmtId="0" fontId="3" fillId="0" borderId="9" xfId="0" applyFont="1" applyBorder="1"/>
    <xf numFmtId="3" fontId="3" fillId="0" borderId="1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8" xfId="0" applyFont="1" applyBorder="1"/>
    <xf numFmtId="0" fontId="2" fillId="0" borderId="24" xfId="0" applyFont="1" applyBorder="1"/>
    <xf numFmtId="0" fontId="2" fillId="0" borderId="27" xfId="0" applyFont="1" applyBorder="1"/>
    <xf numFmtId="0" fontId="2" fillId="2" borderId="17" xfId="0" applyFont="1" applyFill="1" applyBorder="1"/>
    <xf numFmtId="3" fontId="2" fillId="2" borderId="17" xfId="0" applyNumberFormat="1" applyFont="1" applyFill="1" applyBorder="1"/>
    <xf numFmtId="3" fontId="4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9" xfId="0" applyNumberFormat="1" applyFont="1" applyBorder="1"/>
    <xf numFmtId="3" fontId="0" fillId="0" borderId="0" xfId="0" applyNumberFormat="1"/>
    <xf numFmtId="165" fontId="0" fillId="0" borderId="0" xfId="1" applyNumberFormat="1" applyFont="1"/>
    <xf numFmtId="0" fontId="6" fillId="0" borderId="0" xfId="0" applyFont="1" applyAlignment="1">
      <alignment horizontal="center"/>
    </xf>
    <xf numFmtId="165" fontId="6" fillId="0" borderId="0" xfId="1" applyNumberFormat="1" applyFont="1" applyAlignment="1"/>
    <xf numFmtId="165" fontId="0" fillId="0" borderId="0" xfId="0" applyNumberFormat="1"/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3" workbookViewId="0">
      <selection activeCell="D34" sqref="D33:E34"/>
    </sheetView>
  </sheetViews>
  <sheetFormatPr defaultRowHeight="15" x14ac:dyDescent="0.25"/>
  <cols>
    <col min="2" max="2" width="18.42578125" customWidth="1"/>
    <col min="3" max="5" width="16.28515625" customWidth="1"/>
    <col min="6" max="6" width="33.42578125" customWidth="1"/>
  </cols>
  <sheetData>
    <row r="1" spans="1:7" ht="18.75" x14ac:dyDescent="0.3">
      <c r="A1" s="41" t="s">
        <v>24</v>
      </c>
      <c r="B1" s="41"/>
      <c r="C1" s="41"/>
      <c r="D1" s="42"/>
      <c r="E1" s="42"/>
      <c r="F1" s="43"/>
    </row>
    <row r="2" spans="1:7" ht="18.75" x14ac:dyDescent="0.3">
      <c r="A2" s="44" t="s">
        <v>0</v>
      </c>
      <c r="B2" s="44"/>
      <c r="C2" s="44"/>
      <c r="D2" s="44"/>
      <c r="E2" s="44"/>
      <c r="F2" s="44"/>
    </row>
    <row r="3" spans="1:7" ht="18.75" x14ac:dyDescent="0.3">
      <c r="A3" s="45"/>
      <c r="B3" s="45"/>
      <c r="C3" s="45"/>
      <c r="D3" s="46"/>
      <c r="E3" s="46"/>
      <c r="F3" s="47"/>
    </row>
    <row r="4" spans="1:7" ht="18.75" x14ac:dyDescent="0.3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7" ht="18.75" x14ac:dyDescent="0.3">
      <c r="A5" s="5">
        <v>1</v>
      </c>
      <c r="B5" s="6" t="s">
        <v>25</v>
      </c>
      <c r="C5" s="7" t="s">
        <v>8</v>
      </c>
      <c r="D5" s="8">
        <v>2</v>
      </c>
      <c r="E5" s="9"/>
      <c r="F5" s="27" t="s">
        <v>27</v>
      </c>
    </row>
    <row r="6" spans="1:7" ht="18.75" x14ac:dyDescent="0.3">
      <c r="A6" s="5">
        <v>2</v>
      </c>
      <c r="B6" s="6" t="s">
        <v>7</v>
      </c>
      <c r="C6" s="7" t="s">
        <v>8</v>
      </c>
      <c r="D6" s="8">
        <v>13</v>
      </c>
      <c r="E6" s="9">
        <v>15</v>
      </c>
      <c r="F6" s="10"/>
    </row>
    <row r="7" spans="1:7" ht="18.75" x14ac:dyDescent="0.3">
      <c r="A7" s="11">
        <v>3</v>
      </c>
      <c r="B7" s="12" t="s">
        <v>9</v>
      </c>
      <c r="C7" s="13" t="s">
        <v>8</v>
      </c>
      <c r="D7" s="14">
        <v>20</v>
      </c>
      <c r="E7" s="15">
        <v>15</v>
      </c>
      <c r="F7" s="16"/>
    </row>
    <row r="8" spans="1:7" ht="18.75" x14ac:dyDescent="0.3">
      <c r="A8" s="5">
        <v>4</v>
      </c>
      <c r="B8" s="12" t="s">
        <v>10</v>
      </c>
      <c r="C8" s="13" t="s">
        <v>8</v>
      </c>
      <c r="D8" s="14">
        <v>11</v>
      </c>
      <c r="E8" s="15">
        <v>10</v>
      </c>
      <c r="F8" s="16"/>
    </row>
    <row r="9" spans="1:7" ht="18.75" x14ac:dyDescent="0.3">
      <c r="A9" s="11">
        <v>5</v>
      </c>
      <c r="B9" s="6" t="s">
        <v>11</v>
      </c>
      <c r="C9" s="7" t="s">
        <v>8</v>
      </c>
      <c r="D9" s="25">
        <v>10</v>
      </c>
      <c r="E9" s="26">
        <v>15</v>
      </c>
      <c r="F9" s="16"/>
    </row>
    <row r="10" spans="1:7" ht="18.75" x14ac:dyDescent="0.3">
      <c r="A10" s="5">
        <v>6</v>
      </c>
      <c r="B10" s="12" t="s">
        <v>12</v>
      </c>
      <c r="C10" s="13" t="s">
        <v>8</v>
      </c>
      <c r="D10" s="14">
        <v>11</v>
      </c>
      <c r="E10" s="15">
        <v>16</v>
      </c>
      <c r="F10" s="16"/>
    </row>
    <row r="11" spans="1:7" ht="18.75" x14ac:dyDescent="0.3">
      <c r="A11" s="11">
        <v>7</v>
      </c>
      <c r="B11" s="12" t="s">
        <v>13</v>
      </c>
      <c r="C11" s="13" t="s">
        <v>8</v>
      </c>
      <c r="D11" s="14">
        <v>5</v>
      </c>
      <c r="E11" s="15">
        <v>4</v>
      </c>
      <c r="F11" s="16"/>
    </row>
    <row r="12" spans="1:7" ht="18.75" x14ac:dyDescent="0.3">
      <c r="A12" s="5">
        <v>8</v>
      </c>
      <c r="B12" s="12" t="s">
        <v>14</v>
      </c>
      <c r="C12" s="13" t="s">
        <v>8</v>
      </c>
      <c r="D12" s="14">
        <v>10</v>
      </c>
      <c r="E12" s="15">
        <v>6</v>
      </c>
      <c r="F12" s="16"/>
    </row>
    <row r="13" spans="1:7" ht="18.75" x14ac:dyDescent="0.3">
      <c r="A13" s="11">
        <v>9</v>
      </c>
      <c r="B13" s="12" t="s">
        <v>15</v>
      </c>
      <c r="C13" s="13" t="s">
        <v>8</v>
      </c>
      <c r="D13" s="14">
        <v>18</v>
      </c>
      <c r="E13" s="15">
        <v>2</v>
      </c>
      <c r="F13" s="16"/>
    </row>
    <row r="14" spans="1:7" ht="18.75" x14ac:dyDescent="0.3">
      <c r="A14" s="5">
        <v>10</v>
      </c>
      <c r="B14" s="12" t="s">
        <v>16</v>
      </c>
      <c r="C14" s="13" t="s">
        <v>8</v>
      </c>
      <c r="D14" s="14">
        <v>4</v>
      </c>
      <c r="E14" s="15">
        <v>5</v>
      </c>
      <c r="F14" s="16"/>
    </row>
    <row r="15" spans="1:7" ht="18.75" x14ac:dyDescent="0.3">
      <c r="A15" s="48" t="s">
        <v>17</v>
      </c>
      <c r="B15" s="49"/>
      <c r="C15" s="17"/>
      <c r="D15" s="18">
        <f>SUM(D5:D14)</f>
        <v>104</v>
      </c>
      <c r="E15" s="29">
        <f>SUM(E5:E14)</f>
        <v>88</v>
      </c>
      <c r="F15" s="19"/>
      <c r="G15" s="30"/>
    </row>
    <row r="16" spans="1:7" ht="18.75" x14ac:dyDescent="0.3">
      <c r="A16" s="50" t="s">
        <v>18</v>
      </c>
      <c r="B16" s="51"/>
      <c r="C16" s="20"/>
      <c r="D16" s="20"/>
      <c r="E16" s="20"/>
      <c r="F16" s="21"/>
    </row>
    <row r="17" spans="1:6" ht="18.75" x14ac:dyDescent="0.3">
      <c r="A17" s="35" t="s">
        <v>19</v>
      </c>
      <c r="B17" s="36"/>
      <c r="C17" s="14"/>
      <c r="D17" s="14">
        <f>D15-D16</f>
        <v>104</v>
      </c>
      <c r="E17" s="14">
        <f>E15-E16</f>
        <v>88</v>
      </c>
      <c r="F17" s="22"/>
    </row>
    <row r="18" spans="1:6" ht="18.75" x14ac:dyDescent="0.3">
      <c r="A18" s="35" t="s">
        <v>20</v>
      </c>
      <c r="B18" s="36"/>
      <c r="C18" s="14"/>
      <c r="D18" s="15">
        <v>63750</v>
      </c>
      <c r="E18" s="15">
        <v>64750</v>
      </c>
      <c r="F18" s="22"/>
    </row>
    <row r="19" spans="1:6" ht="18.75" x14ac:dyDescent="0.3">
      <c r="A19" s="35" t="s">
        <v>21</v>
      </c>
      <c r="B19" s="36"/>
      <c r="C19" s="14"/>
      <c r="D19" s="15">
        <f>D18*D17</f>
        <v>6630000</v>
      </c>
      <c r="E19" s="15">
        <f>E18*E17</f>
        <v>5698000</v>
      </c>
      <c r="F19" s="22"/>
    </row>
    <row r="20" spans="1:6" ht="18.75" x14ac:dyDescent="0.3">
      <c r="A20" s="37" t="s">
        <v>22</v>
      </c>
      <c r="B20" s="38"/>
      <c r="C20" s="23"/>
      <c r="D20" s="39">
        <f>D19+E19</f>
        <v>12328000</v>
      </c>
      <c r="E20" s="40"/>
      <c r="F20" s="24"/>
    </row>
    <row r="22" spans="1:6" ht="18.75" x14ac:dyDescent="0.3">
      <c r="A22" s="41" t="s">
        <v>23</v>
      </c>
      <c r="B22" s="41"/>
      <c r="C22" s="41"/>
      <c r="D22" s="42"/>
      <c r="E22" s="42"/>
      <c r="F22" s="43"/>
    </row>
    <row r="23" spans="1:6" ht="18.75" x14ac:dyDescent="0.3">
      <c r="A23" s="44" t="s">
        <v>0</v>
      </c>
      <c r="B23" s="44"/>
      <c r="C23" s="44"/>
      <c r="D23" s="44"/>
      <c r="E23" s="44"/>
      <c r="F23" s="44"/>
    </row>
    <row r="24" spans="1:6" ht="18.75" x14ac:dyDescent="0.3">
      <c r="A24" s="45"/>
      <c r="B24" s="45"/>
      <c r="C24" s="45"/>
      <c r="D24" s="46"/>
      <c r="E24" s="46"/>
      <c r="F24" s="47"/>
    </row>
    <row r="25" spans="1:6" ht="18.75" x14ac:dyDescent="0.3">
      <c r="A25" s="1" t="s">
        <v>1</v>
      </c>
      <c r="B25" s="2" t="s">
        <v>2</v>
      </c>
      <c r="C25" s="2" t="s">
        <v>3</v>
      </c>
      <c r="D25" s="3" t="s">
        <v>4</v>
      </c>
      <c r="E25" s="3" t="s">
        <v>5</v>
      </c>
      <c r="F25" s="4" t="s">
        <v>6</v>
      </c>
    </row>
    <row r="26" spans="1:6" ht="18.75" x14ac:dyDescent="0.3">
      <c r="A26" s="5">
        <v>1</v>
      </c>
      <c r="B26" s="6" t="s">
        <v>25</v>
      </c>
      <c r="C26" s="7"/>
      <c r="D26" s="8"/>
      <c r="E26" s="9">
        <v>30</v>
      </c>
      <c r="F26" s="27" t="s">
        <v>26</v>
      </c>
    </row>
    <row r="27" spans="1:6" ht="18.75" x14ac:dyDescent="0.3">
      <c r="A27" s="11">
        <v>2</v>
      </c>
      <c r="B27" s="12" t="s">
        <v>10</v>
      </c>
      <c r="C27" s="13"/>
      <c r="D27" s="14"/>
      <c r="E27" s="15">
        <v>1</v>
      </c>
      <c r="F27" s="16"/>
    </row>
    <row r="28" spans="1:6" ht="18.75" x14ac:dyDescent="0.3">
      <c r="A28" s="11">
        <v>3</v>
      </c>
      <c r="B28" s="12"/>
      <c r="C28" s="13"/>
      <c r="D28" s="14"/>
      <c r="E28" s="15"/>
      <c r="F28" s="16"/>
    </row>
    <row r="29" spans="1:6" ht="18.75" x14ac:dyDescent="0.3">
      <c r="A29" s="48" t="s">
        <v>17</v>
      </c>
      <c r="B29" s="49"/>
      <c r="C29" s="17"/>
      <c r="D29" s="18">
        <f>SUM(D26:D28)</f>
        <v>0</v>
      </c>
      <c r="E29" s="29">
        <f>SUM(E26:E28)</f>
        <v>31</v>
      </c>
      <c r="F29" s="19"/>
    </row>
    <row r="30" spans="1:6" ht="18.75" x14ac:dyDescent="0.3">
      <c r="A30" s="50" t="s">
        <v>18</v>
      </c>
      <c r="B30" s="51"/>
      <c r="C30" s="20"/>
      <c r="D30" s="20"/>
      <c r="E30" s="20"/>
      <c r="F30" s="21"/>
    </row>
    <row r="31" spans="1:6" ht="18.75" x14ac:dyDescent="0.3">
      <c r="A31" s="35" t="s">
        <v>19</v>
      </c>
      <c r="B31" s="36"/>
      <c r="C31" s="14"/>
      <c r="D31" s="14">
        <f>D29-D30</f>
        <v>0</v>
      </c>
      <c r="E31" s="14">
        <f>E29-E30</f>
        <v>31</v>
      </c>
      <c r="F31" s="22"/>
    </row>
    <row r="32" spans="1:6" ht="18.75" x14ac:dyDescent="0.3">
      <c r="A32" s="35" t="s">
        <v>20</v>
      </c>
      <c r="B32" s="36"/>
      <c r="C32" s="14"/>
      <c r="D32" s="15">
        <v>63750</v>
      </c>
      <c r="E32" s="15">
        <v>64750</v>
      </c>
      <c r="F32" s="22"/>
    </row>
    <row r="33" spans="1:6" ht="18.75" x14ac:dyDescent="0.3">
      <c r="A33" s="35" t="s">
        <v>21</v>
      </c>
      <c r="B33" s="36"/>
      <c r="C33" s="14"/>
      <c r="D33" s="15">
        <f>D32*D31</f>
        <v>0</v>
      </c>
      <c r="E33" s="15">
        <f>E32*E31</f>
        <v>2007250</v>
      </c>
      <c r="F33" s="22"/>
    </row>
    <row r="34" spans="1:6" ht="18.75" x14ac:dyDescent="0.3">
      <c r="A34" s="37" t="s">
        <v>22</v>
      </c>
      <c r="B34" s="38"/>
      <c r="C34" s="23"/>
      <c r="D34" s="39">
        <f>D33+E33</f>
        <v>2007250</v>
      </c>
      <c r="E34" s="40"/>
      <c r="F34" s="24"/>
    </row>
    <row r="35" spans="1:6" x14ac:dyDescent="0.25">
      <c r="D35" s="31">
        <f>2*D18</f>
        <v>127500</v>
      </c>
    </row>
    <row r="36" spans="1:6" x14ac:dyDescent="0.25">
      <c r="D36" s="31">
        <f>E26*E18</f>
        <v>1942500</v>
      </c>
      <c r="F36" s="28" t="s">
        <v>28</v>
      </c>
    </row>
    <row r="37" spans="1:6" x14ac:dyDescent="0.25">
      <c r="D37" s="34">
        <f>D36-D35</f>
        <v>1815000</v>
      </c>
      <c r="F37" s="28"/>
    </row>
    <row r="38" spans="1:6" x14ac:dyDescent="0.25">
      <c r="F38" s="28" t="s">
        <v>29</v>
      </c>
    </row>
    <row r="39" spans="1:6" x14ac:dyDescent="0.25">
      <c r="F39" s="28"/>
    </row>
    <row r="40" spans="1:6" x14ac:dyDescent="0.25">
      <c r="D40" s="30"/>
      <c r="F40" s="28" t="s">
        <v>30</v>
      </c>
    </row>
    <row r="42" spans="1:6" x14ac:dyDescent="0.25">
      <c r="B42" s="32" t="s">
        <v>31</v>
      </c>
      <c r="C42" s="33">
        <v>22690000</v>
      </c>
      <c r="D42" s="33"/>
      <c r="E42" s="33"/>
    </row>
    <row r="43" spans="1:6" ht="18.75" x14ac:dyDescent="0.3">
      <c r="B43" s="32" t="s">
        <v>32</v>
      </c>
      <c r="C43" s="33">
        <v>51461650</v>
      </c>
      <c r="D43" s="33"/>
      <c r="E43" s="15"/>
      <c r="F43" s="15"/>
    </row>
    <row r="44" spans="1:6" x14ac:dyDescent="0.25">
      <c r="B44" s="32" t="s">
        <v>33</v>
      </c>
      <c r="C44" s="33"/>
      <c r="D44" s="33"/>
      <c r="E44" s="33"/>
      <c r="F44" s="33"/>
    </row>
    <row r="45" spans="1:6" x14ac:dyDescent="0.25">
      <c r="E45" s="34"/>
    </row>
    <row r="50" spans="5:6" ht="18.75" x14ac:dyDescent="0.3">
      <c r="E50" s="15"/>
      <c r="F50" s="15"/>
    </row>
    <row r="51" spans="5:6" x14ac:dyDescent="0.25">
      <c r="E51" s="31"/>
      <c r="F51" s="31"/>
    </row>
    <row r="52" spans="5:6" x14ac:dyDescent="0.25">
      <c r="E52" s="31"/>
      <c r="F52" s="31"/>
    </row>
  </sheetData>
  <mergeCells count="20">
    <mergeCell ref="A31:B31"/>
    <mergeCell ref="A32:B32"/>
    <mergeCell ref="A33:B33"/>
    <mergeCell ref="A34:B34"/>
    <mergeCell ref="D34:E34"/>
    <mergeCell ref="A22:F22"/>
    <mergeCell ref="A23:F23"/>
    <mergeCell ref="A24:F24"/>
    <mergeCell ref="A29:B29"/>
    <mergeCell ref="A30:B30"/>
    <mergeCell ref="A18:B18"/>
    <mergeCell ref="A19:B19"/>
    <mergeCell ref="A20:B20"/>
    <mergeCell ref="D20:E20"/>
    <mergeCell ref="A1:F1"/>
    <mergeCell ref="A2:F2"/>
    <mergeCell ref="A3:F3"/>
    <mergeCell ref="A15:B15"/>
    <mergeCell ref="A16:B16"/>
    <mergeCell ref="A17:B17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T3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2022-04-07T05:47:35Z</cp:lastPrinted>
  <dcterms:created xsi:type="dcterms:W3CDTF">2021-12-05T06:53:37Z</dcterms:created>
  <dcterms:modified xsi:type="dcterms:W3CDTF">2022-05-18T08:25:51Z</dcterms:modified>
</cp:coreProperties>
</file>