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THUY\"/>
    </mc:Choice>
  </mc:AlternateContent>
  <bookViews>
    <workbookView xWindow="0" yWindow="0" windowWidth="24000" windowHeight="9630" activeTab="1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E14" i="3" l="1"/>
  <c r="F29" i="2" l="1"/>
  <c r="F31" i="2" s="1"/>
  <c r="F33" i="2" s="1"/>
  <c r="G29" i="2"/>
  <c r="G31" i="2" s="1"/>
  <c r="G33" i="2" s="1"/>
  <c r="D14" i="3" l="1"/>
  <c r="D29" i="2" l="1"/>
  <c r="E29" i="2" l="1"/>
  <c r="E31" i="2" s="1"/>
  <c r="E33" i="2" s="1"/>
  <c r="D31" i="2"/>
  <c r="D33" i="2" s="1"/>
  <c r="E16" i="3"/>
  <c r="E18" i="3" s="1"/>
  <c r="D34" i="2" l="1"/>
  <c r="D23" i="3" s="1"/>
  <c r="D16" i="3"/>
  <c r="D18" i="3" s="1"/>
  <c r="D19" i="3" s="1"/>
  <c r="D22" i="3" s="1"/>
  <c r="D24" i="3" l="1"/>
</calcChain>
</file>

<file path=xl/sharedStrings.xml><?xml version="1.0" encoding="utf-8"?>
<sst xmlns="http://schemas.openxmlformats.org/spreadsheetml/2006/main" count="95" uniqueCount="46">
  <si>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</si>
  <si>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</si>
  <si>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</si>
  <si>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</si>
  <si>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</si>
  <si>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</si>
  <si>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</si>
  <si>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</si>
  <si>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</si>
  <si>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</si>
  <si>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</si>
  <si>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</si>
  <si>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</si>
  <si>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</si>
  <si>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</si>
  <si>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</si>
  <si>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</si>
  <si>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</si>
  <si>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SL Giò lụa 250g</t>
  </si>
  <si>
    <t xml:space="preserve">SL giò tai 250g </t>
  </si>
  <si>
    <t>Từ ngày 01 đến ngày 31 tháng 8  năm 2022</t>
  </si>
  <si>
    <t>Chốt công nợ T8/2022</t>
  </si>
  <si>
    <t>02/8/2022</t>
  </si>
  <si>
    <t>03/8/2022</t>
  </si>
  <si>
    <t>04/8/2022</t>
  </si>
  <si>
    <t>05/8/2022</t>
  </si>
  <si>
    <t>06/8/2022</t>
  </si>
  <si>
    <t>08/8/2022</t>
  </si>
  <si>
    <t>10/8/2022</t>
  </si>
  <si>
    <t>12/8/2022</t>
  </si>
  <si>
    <t>13/8/2022</t>
  </si>
  <si>
    <t>14/8/2022</t>
  </si>
  <si>
    <t>15/8/2022</t>
  </si>
  <si>
    <t>16/8/2022</t>
  </si>
  <si>
    <t>17/8/2022</t>
  </si>
  <si>
    <t>18/8/2022</t>
  </si>
  <si>
    <t>19/8/2022</t>
  </si>
  <si>
    <t>11/8/2022</t>
  </si>
  <si>
    <t>23/8/2022</t>
  </si>
  <si>
    <t>24/8/2022</t>
  </si>
  <si>
    <t>25/8/2022</t>
  </si>
  <si>
    <t>29/8/2022</t>
  </si>
  <si>
    <t>30/8/2022</t>
  </si>
  <si>
    <t>31/8/2022</t>
  </si>
  <si>
    <t>22/8/2022</t>
  </si>
  <si>
    <t>Từ ngày 01 đến ngày 31 tháng 8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</si>
</sst>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28" xfId="0" applyFont="1" applyBorder="1" applyAlignment="1">
      <alignment horizontal="center"/>
    </xf>
    <xf numFmtId="3" fontId="1" fillId="0" borderId="29" xfId="0" applyNumberFormat="1" applyFon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 applyAlignment="1">
      <alignment horizontal="center"/>
    </xf>
    <xf numFmtId="3" fontId="3" fillId="0" borderId="13" xfId="0" applyNumberFormat="1" applyFont="1" applyBorder="1"/>
    <xf numFmtId="0" fontId="5" fillId="0" borderId="5" xfId="0" applyFont="1" applyBorder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A4" sqref="A4:H4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20.28515625" customWidth="1"/>
    <col min="7" max="7" width="19.140625" customWidth="1"/>
    <col min="8" max="8" width="13.5703125" customWidth="1"/>
    <col min="9" max="9" width="20.5703125" customWidth="1"/>
  </cols>
  <sheetData>
    <row r="1" spans="1:9" ht="21" x14ac:dyDescent="0.35">
      <c r="A1" s="37"/>
      <c r="B1" s="37"/>
      <c r="C1" s="37"/>
      <c r="D1" s="37"/>
      <c r="E1" s="37"/>
      <c r="F1" s="37"/>
      <c r="G1" s="37"/>
      <c r="H1" s="37"/>
      <c r="I1" s="37"/>
    </row>
    <row r="3" spans="1:9" ht="18.75" x14ac:dyDescent="0.3">
      <c r="A3" s="38" t="s">
        <v>14</v>
      </c>
      <c r="B3" s="38"/>
      <c r="C3" s="38"/>
      <c r="D3" s="39"/>
      <c r="E3" s="39"/>
      <c r="F3" s="40"/>
      <c r="G3" s="40"/>
      <c r="H3" s="40"/>
    </row>
    <row r="4" spans="1:9" ht="18.75" x14ac:dyDescent="0.3">
      <c r="A4" s="41" t="s">
        <v>45</v>
      </c>
      <c r="B4" s="41"/>
      <c r="C4" s="41"/>
      <c r="D4" s="41"/>
      <c r="E4" s="41"/>
      <c r="F4" s="41"/>
      <c r="G4" s="41"/>
      <c r="H4" s="41"/>
    </row>
    <row r="5" spans="1:9" ht="18.75" x14ac:dyDescent="0.3">
      <c r="A5" s="42"/>
      <c r="B5" s="42"/>
      <c r="C5" s="42"/>
      <c r="D5" s="43"/>
      <c r="E5" s="43"/>
      <c r="F5" s="44"/>
      <c r="G5" s="44"/>
      <c r="H5" s="44"/>
    </row>
    <row r="6" spans="1:9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30" t="s">
        <v>18</v>
      </c>
      <c r="G6" s="30" t="s">
        <v>19</v>
      </c>
      <c r="H6" s="18" t="s">
        <v>7</v>
      </c>
    </row>
    <row r="7" spans="1:9" ht="18.75" x14ac:dyDescent="0.3">
      <c r="A7" s="7">
        <v>1</v>
      </c>
      <c r="B7" s="26" t="s">
        <v>22</v>
      </c>
      <c r="C7" s="21" t="s">
        <v>8</v>
      </c>
      <c r="D7" s="8">
        <v>11</v>
      </c>
      <c r="E7" s="9">
        <v>25</v>
      </c>
      <c r="F7" s="31"/>
      <c r="G7" s="31"/>
      <c r="H7" s="10"/>
    </row>
    <row r="8" spans="1:9" ht="18.75" x14ac:dyDescent="0.3">
      <c r="A8" s="7">
        <v>3</v>
      </c>
      <c r="B8" s="26" t="s">
        <v>23</v>
      </c>
      <c r="C8" s="21" t="s">
        <v>8</v>
      </c>
      <c r="D8" s="8">
        <v>10</v>
      </c>
      <c r="E8" s="9">
        <v>28</v>
      </c>
      <c r="F8" s="31">
        <v>10</v>
      </c>
      <c r="G8" s="31">
        <v>4</v>
      </c>
      <c r="H8" s="10"/>
    </row>
    <row r="9" spans="1:9" ht="18.75" x14ac:dyDescent="0.3">
      <c r="A9" s="7">
        <v>4</v>
      </c>
      <c r="B9" s="26" t="s">
        <v>24</v>
      </c>
      <c r="C9" s="21" t="s">
        <v>8</v>
      </c>
      <c r="D9" s="8">
        <v>25</v>
      </c>
      <c r="E9" s="9">
        <v>5</v>
      </c>
      <c r="F9" s="31"/>
      <c r="G9" s="31"/>
      <c r="H9" s="10"/>
    </row>
    <row r="10" spans="1:9" ht="18.75" x14ac:dyDescent="0.3">
      <c r="A10" s="7">
        <v>5</v>
      </c>
      <c r="B10" s="26" t="s">
        <v>25</v>
      </c>
      <c r="C10" s="21" t="s">
        <v>8</v>
      </c>
      <c r="D10" s="8">
        <v>10</v>
      </c>
      <c r="E10" s="9"/>
      <c r="F10" s="31"/>
      <c r="G10" s="31"/>
      <c r="H10" s="10"/>
    </row>
    <row r="11" spans="1:9" ht="18.75" x14ac:dyDescent="0.3">
      <c r="A11" s="7">
        <v>6</v>
      </c>
      <c r="B11" s="26" t="s">
        <v>26</v>
      </c>
      <c r="C11" s="21" t="s">
        <v>8</v>
      </c>
      <c r="D11" s="8">
        <v>7</v>
      </c>
      <c r="E11" s="9">
        <v>5</v>
      </c>
      <c r="F11" s="31"/>
      <c r="G11" s="31"/>
      <c r="H11" s="10"/>
    </row>
    <row r="12" spans="1:9" ht="18.75" x14ac:dyDescent="0.3">
      <c r="A12" s="7">
        <v>7</v>
      </c>
      <c r="B12" s="26" t="s">
        <v>27</v>
      </c>
      <c r="C12" s="21" t="s">
        <v>8</v>
      </c>
      <c r="D12" s="8">
        <v>10</v>
      </c>
      <c r="E12" s="9">
        <v>5</v>
      </c>
      <c r="F12" s="31">
        <v>3</v>
      </c>
      <c r="G12" s="31">
        <v>1</v>
      </c>
      <c r="H12" s="10"/>
    </row>
    <row r="13" spans="1:9" ht="18.75" x14ac:dyDescent="0.3">
      <c r="A13" s="7">
        <v>8</v>
      </c>
      <c r="B13" s="26" t="s">
        <v>28</v>
      </c>
      <c r="C13" s="21" t="s">
        <v>8</v>
      </c>
      <c r="D13" s="8">
        <v>25</v>
      </c>
      <c r="E13" s="9">
        <v>11</v>
      </c>
      <c r="F13" s="31">
        <v>3</v>
      </c>
      <c r="G13" s="31"/>
      <c r="H13" s="10"/>
    </row>
    <row r="14" spans="1:9" ht="18.75" x14ac:dyDescent="0.3">
      <c r="A14" s="7">
        <v>9</v>
      </c>
      <c r="B14" s="26" t="s">
        <v>29</v>
      </c>
      <c r="C14" s="21" t="s">
        <v>8</v>
      </c>
      <c r="D14" s="8">
        <v>20</v>
      </c>
      <c r="E14" s="9">
        <v>30</v>
      </c>
      <c r="F14" s="31"/>
      <c r="G14" s="31"/>
      <c r="H14" s="10"/>
    </row>
    <row r="15" spans="1:9" ht="18.75" x14ac:dyDescent="0.3">
      <c r="A15" s="7">
        <v>10</v>
      </c>
      <c r="B15" s="26" t="s">
        <v>30</v>
      </c>
      <c r="C15" s="21" t="s">
        <v>8</v>
      </c>
      <c r="D15" s="8">
        <v>10</v>
      </c>
      <c r="E15" s="9">
        <v>13</v>
      </c>
      <c r="F15" s="31"/>
      <c r="G15" s="31"/>
      <c r="H15" s="10"/>
    </row>
    <row r="16" spans="1:9" ht="18.75" x14ac:dyDescent="0.3">
      <c r="A16" s="7">
        <v>11</v>
      </c>
      <c r="B16" s="26" t="s">
        <v>31</v>
      </c>
      <c r="C16" s="21" t="s">
        <v>8</v>
      </c>
      <c r="D16" s="8">
        <v>15</v>
      </c>
      <c r="E16" s="9">
        <v>20</v>
      </c>
      <c r="F16" s="31"/>
      <c r="G16" s="31"/>
      <c r="H16" s="10"/>
    </row>
    <row r="17" spans="1:8" ht="18.75" x14ac:dyDescent="0.3">
      <c r="A17" s="7">
        <v>12</v>
      </c>
      <c r="B17" s="26" t="s">
        <v>32</v>
      </c>
      <c r="C17" s="21" t="s">
        <v>8</v>
      </c>
      <c r="D17" s="8"/>
      <c r="E17" s="9">
        <v>10</v>
      </c>
      <c r="F17" s="31"/>
      <c r="G17" s="31">
        <v>3</v>
      </c>
      <c r="H17" s="10"/>
    </row>
    <row r="18" spans="1:8" ht="18.75" x14ac:dyDescent="0.3">
      <c r="A18" s="7">
        <v>13</v>
      </c>
      <c r="B18" s="26" t="s">
        <v>33</v>
      </c>
      <c r="C18" s="21" t="s">
        <v>8</v>
      </c>
      <c r="D18" s="8"/>
      <c r="E18" s="9">
        <v>37</v>
      </c>
      <c r="F18" s="31">
        <v>3</v>
      </c>
      <c r="G18" s="31"/>
      <c r="H18" s="10"/>
    </row>
    <row r="19" spans="1:8" ht="18.75" x14ac:dyDescent="0.3">
      <c r="A19" s="7">
        <v>14</v>
      </c>
      <c r="B19" s="26" t="s">
        <v>34</v>
      </c>
      <c r="C19" s="21" t="s">
        <v>8</v>
      </c>
      <c r="D19" s="8">
        <v>20</v>
      </c>
      <c r="E19" s="9">
        <v>15</v>
      </c>
      <c r="F19" s="31">
        <v>1</v>
      </c>
      <c r="G19" s="31"/>
      <c r="H19" s="10"/>
    </row>
    <row r="20" spans="1:8" ht="18.75" x14ac:dyDescent="0.3">
      <c r="A20" s="7">
        <v>15</v>
      </c>
      <c r="B20" s="26" t="s">
        <v>35</v>
      </c>
      <c r="C20" s="21" t="s">
        <v>8</v>
      </c>
      <c r="D20" s="8">
        <v>21</v>
      </c>
      <c r="E20" s="9">
        <v>5</v>
      </c>
      <c r="F20" s="31"/>
      <c r="G20" s="31"/>
      <c r="H20" s="10"/>
    </row>
    <row r="21" spans="1:8" ht="18.75" x14ac:dyDescent="0.3">
      <c r="A21" s="7">
        <v>16</v>
      </c>
      <c r="B21" s="26" t="s">
        <v>36</v>
      </c>
      <c r="C21" s="21" t="s">
        <v>8</v>
      </c>
      <c r="D21" s="8"/>
      <c r="E21" s="9">
        <v>17</v>
      </c>
      <c r="F21" s="31"/>
      <c r="G21" s="31">
        <v>10</v>
      </c>
      <c r="H21" s="10"/>
    </row>
    <row r="22" spans="1:8" ht="18.75" x14ac:dyDescent="0.3">
      <c r="A22" s="7">
        <v>17</v>
      </c>
      <c r="B22" s="26" t="s">
        <v>38</v>
      </c>
      <c r="C22" s="21" t="s">
        <v>8</v>
      </c>
      <c r="D22" s="8">
        <v>25</v>
      </c>
      <c r="E22" s="9">
        <v>35</v>
      </c>
      <c r="F22" s="31"/>
      <c r="G22" s="31"/>
      <c r="H22" s="10"/>
    </row>
    <row r="23" spans="1:8" ht="18.75" x14ac:dyDescent="0.3">
      <c r="A23" s="7">
        <v>18</v>
      </c>
      <c r="B23" s="26" t="s">
        <v>39</v>
      </c>
      <c r="C23" s="21" t="s">
        <v>8</v>
      </c>
      <c r="D23" s="8">
        <v>25</v>
      </c>
      <c r="E23" s="9">
        <v>30</v>
      </c>
      <c r="F23" s="31"/>
      <c r="G23" s="31"/>
      <c r="H23" s="10"/>
    </row>
    <row r="24" spans="1:8" ht="18.75" x14ac:dyDescent="0.3">
      <c r="A24" s="7">
        <v>19</v>
      </c>
      <c r="B24" s="26" t="s">
        <v>40</v>
      </c>
      <c r="C24" s="21" t="s">
        <v>8</v>
      </c>
      <c r="D24" s="8">
        <v>10</v>
      </c>
      <c r="E24" s="9">
        <v>10</v>
      </c>
      <c r="F24" s="31"/>
      <c r="G24" s="31">
        <v>5</v>
      </c>
      <c r="H24" s="10"/>
    </row>
    <row r="25" spans="1:8" ht="18.75" x14ac:dyDescent="0.3">
      <c r="A25" s="7">
        <v>20</v>
      </c>
      <c r="B25" s="26" t="s">
        <v>41</v>
      </c>
      <c r="C25" s="21" t="s">
        <v>8</v>
      </c>
      <c r="D25" s="8">
        <v>10</v>
      </c>
      <c r="E25" s="9">
        <v>25</v>
      </c>
      <c r="F25" s="31">
        <v>3</v>
      </c>
      <c r="G25" s="31"/>
      <c r="H25" s="10"/>
    </row>
    <row r="26" spans="1:8" ht="18.75" x14ac:dyDescent="0.3">
      <c r="A26" s="7">
        <v>21</v>
      </c>
      <c r="B26" s="26" t="s">
        <v>42</v>
      </c>
      <c r="C26" s="21" t="s">
        <v>8</v>
      </c>
      <c r="D26" s="8">
        <v>30</v>
      </c>
      <c r="E26" s="9">
        <v>5</v>
      </c>
      <c r="F26" s="31"/>
      <c r="G26" s="31"/>
      <c r="H26" s="10"/>
    </row>
    <row r="27" spans="1:8" ht="18.75" x14ac:dyDescent="0.3">
      <c r="A27" s="7">
        <v>22</v>
      </c>
      <c r="B27" s="26" t="s">
        <v>43</v>
      </c>
      <c r="C27" s="21" t="s">
        <v>8</v>
      </c>
      <c r="D27" s="8"/>
      <c r="E27" s="9">
        <v>5</v>
      </c>
      <c r="F27" s="31">
        <v>4</v>
      </c>
      <c r="G27" s="31">
        <v>8</v>
      </c>
      <c r="H27" s="10"/>
    </row>
    <row r="28" spans="1:8" ht="18.75" x14ac:dyDescent="0.3">
      <c r="A28" s="7">
        <v>23</v>
      </c>
      <c r="B28" s="26"/>
      <c r="C28" s="21" t="s">
        <v>8</v>
      </c>
      <c r="D28" s="8"/>
      <c r="E28" s="9"/>
      <c r="F28" s="31"/>
      <c r="G28" s="31"/>
      <c r="H28" s="10"/>
    </row>
    <row r="29" spans="1:8" ht="18.75" x14ac:dyDescent="0.3">
      <c r="A29" s="45" t="s">
        <v>9</v>
      </c>
      <c r="B29" s="46"/>
      <c r="C29" s="20"/>
      <c r="D29" s="12">
        <f>SUM(D7:D28)</f>
        <v>284</v>
      </c>
      <c r="E29" s="12">
        <f>SUM(E7:E28)</f>
        <v>336</v>
      </c>
      <c r="F29" s="12">
        <f>SUM(F7:F28)</f>
        <v>27</v>
      </c>
      <c r="G29" s="12">
        <f>SUM(G7:G28)</f>
        <v>31</v>
      </c>
      <c r="H29" s="13"/>
    </row>
    <row r="30" spans="1:8" ht="18.75" x14ac:dyDescent="0.3">
      <c r="A30" s="49" t="s">
        <v>10</v>
      </c>
      <c r="B30" s="50"/>
      <c r="C30" s="11"/>
      <c r="D30" s="11">
        <v>2</v>
      </c>
      <c r="E30" s="11">
        <v>2</v>
      </c>
      <c r="F30" s="32"/>
      <c r="G30" s="32"/>
      <c r="H30" s="23"/>
    </row>
    <row r="31" spans="1:8" ht="18.75" x14ac:dyDescent="0.3">
      <c r="A31" s="51" t="s">
        <v>11</v>
      </c>
      <c r="B31" s="52"/>
      <c r="C31" s="3"/>
      <c r="D31" s="36">
        <f>D29-D30</f>
        <v>282</v>
      </c>
      <c r="E31" s="36">
        <f>E29-E30</f>
        <v>334</v>
      </c>
      <c r="F31" s="36">
        <f t="shared" ref="F31:G31" si="0">F29-F30</f>
        <v>27</v>
      </c>
      <c r="G31" s="36">
        <f t="shared" si="0"/>
        <v>31</v>
      </c>
      <c r="H31" s="24"/>
    </row>
    <row r="32" spans="1:8" ht="18.75" x14ac:dyDescent="0.3">
      <c r="A32" s="51" t="s">
        <v>0</v>
      </c>
      <c r="B32" s="52"/>
      <c r="C32" s="3"/>
      <c r="D32" s="4">
        <v>63750</v>
      </c>
      <c r="E32" s="4">
        <v>64750</v>
      </c>
      <c r="F32" s="33">
        <v>31875</v>
      </c>
      <c r="G32" s="33">
        <v>32375</v>
      </c>
      <c r="H32" s="24"/>
    </row>
    <row r="33" spans="1:8" ht="18.75" x14ac:dyDescent="0.3">
      <c r="A33" s="51" t="s">
        <v>12</v>
      </c>
      <c r="B33" s="52"/>
      <c r="C33" s="3"/>
      <c r="D33" s="4">
        <f>D32*D31</f>
        <v>17977500</v>
      </c>
      <c r="E33" s="4">
        <f>E32*E31</f>
        <v>21626500</v>
      </c>
      <c r="F33" s="4">
        <f t="shared" ref="F33:G33" si="1">F32*F31</f>
        <v>860625</v>
      </c>
      <c r="G33" s="4">
        <f t="shared" si="1"/>
        <v>1003625</v>
      </c>
      <c r="H33" s="24"/>
    </row>
    <row r="34" spans="1:8" ht="18.75" x14ac:dyDescent="0.3">
      <c r="A34" s="53" t="s">
        <v>13</v>
      </c>
      <c r="B34" s="54"/>
      <c r="C34" s="6"/>
      <c r="D34" s="47">
        <f>D33+E33+F33+G33</f>
        <v>41468250</v>
      </c>
      <c r="E34" s="48"/>
      <c r="F34" s="34"/>
      <c r="G34" s="34"/>
      <c r="H34" s="25"/>
    </row>
    <row r="39" spans="1:8" x14ac:dyDescent="0.25">
      <c r="D39" s="1"/>
    </row>
  </sheetData>
  <mergeCells count="11">
    <mergeCell ref="D34:E34"/>
    <mergeCell ref="A30:B30"/>
    <mergeCell ref="A31:B31"/>
    <mergeCell ref="A32:B32"/>
    <mergeCell ref="A33:B33"/>
    <mergeCell ref="A34:B34"/>
    <mergeCell ref="A1:I1"/>
    <mergeCell ref="A3:H3"/>
    <mergeCell ref="A4:H4"/>
    <mergeCell ref="A5:H5"/>
    <mergeCell ref="A29:B29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10" workbookViewId="0">
      <selection activeCell="G12" sqref="G12"/>
    </sheetView>
  </sheetViews>
  <sheetFormatPr defaultRowHeight="15" x14ac:dyDescent="0.25"/>
  <cols>
    <col min="2" max="2" width="17" customWidth="1"/>
    <col min="3" max="3" width="15.85546875" customWidth="1"/>
    <col min="4" max="4" width="16.85546875" customWidth="1"/>
    <col min="5" max="5" width="17.140625" customWidth="1"/>
    <col min="6" max="6" width="18" customWidth="1"/>
  </cols>
  <sheetData>
    <row r="1" spans="1:6" ht="24.95" customHeight="1" x14ac:dyDescent="0.3">
      <c r="A1" s="38" t="s">
        <v>1</v>
      </c>
      <c r="B1" s="38"/>
      <c r="C1" s="38"/>
      <c r="D1" s="39"/>
      <c r="E1" s="39"/>
      <c r="F1" s="40"/>
    </row>
    <row r="2" spans="1:6" ht="24.95" customHeight="1" x14ac:dyDescent="0.3">
      <c r="A2" s="41" t="s">
        <v>20</v>
      </c>
      <c r="B2" s="41"/>
      <c r="C2" s="41"/>
      <c r="D2" s="41"/>
      <c r="E2" s="41"/>
      <c r="F2" s="41"/>
    </row>
    <row r="3" spans="1:6" ht="24.95" customHeight="1" x14ac:dyDescent="0.3">
      <c r="A3" s="42"/>
      <c r="B3" s="42"/>
      <c r="C3" s="42"/>
      <c r="D3" s="43"/>
      <c r="E3" s="43"/>
      <c r="F3" s="44"/>
    </row>
    <row r="4" spans="1:6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6" ht="24.95" customHeight="1" x14ac:dyDescent="0.3">
      <c r="A5" s="7">
        <v>1</v>
      </c>
      <c r="B5" s="26" t="s">
        <v>22</v>
      </c>
      <c r="C5" s="21" t="s">
        <v>8</v>
      </c>
      <c r="D5" s="8">
        <v>80</v>
      </c>
      <c r="E5" s="9">
        <v>80</v>
      </c>
      <c r="F5" s="10"/>
    </row>
    <row r="6" spans="1:6" ht="24.95" customHeight="1" x14ac:dyDescent="0.3">
      <c r="A6" s="7">
        <v>2</v>
      </c>
      <c r="B6" s="26" t="s">
        <v>25</v>
      </c>
      <c r="C6" s="21" t="s">
        <v>8</v>
      </c>
      <c r="D6" s="8">
        <v>80</v>
      </c>
      <c r="E6" s="9">
        <v>80</v>
      </c>
      <c r="F6" s="10"/>
    </row>
    <row r="7" spans="1:6" ht="24.95" customHeight="1" x14ac:dyDescent="0.3">
      <c r="A7" s="2">
        <v>3</v>
      </c>
      <c r="B7" s="27" t="s">
        <v>37</v>
      </c>
      <c r="C7" s="22" t="s">
        <v>8</v>
      </c>
      <c r="D7" s="3"/>
      <c r="E7" s="4">
        <v>80</v>
      </c>
      <c r="F7" s="5"/>
    </row>
    <row r="8" spans="1:6" ht="24.95" customHeight="1" x14ac:dyDescent="0.3">
      <c r="A8" s="7">
        <v>4</v>
      </c>
      <c r="B8" s="27" t="s">
        <v>32</v>
      </c>
      <c r="C8" s="22" t="s">
        <v>8</v>
      </c>
      <c r="D8" s="3"/>
      <c r="E8" s="4">
        <v>80</v>
      </c>
      <c r="F8" s="5"/>
    </row>
    <row r="9" spans="1:6" ht="24.95" customHeight="1" x14ac:dyDescent="0.3">
      <c r="A9" s="2">
        <v>6</v>
      </c>
      <c r="B9" s="27" t="s">
        <v>36</v>
      </c>
      <c r="C9" s="22" t="s">
        <v>8</v>
      </c>
      <c r="D9" s="3">
        <v>80</v>
      </c>
      <c r="E9" s="4">
        <v>80</v>
      </c>
      <c r="F9" s="5"/>
    </row>
    <row r="10" spans="1:6" ht="24.95" customHeight="1" x14ac:dyDescent="0.3">
      <c r="A10" s="7">
        <v>7</v>
      </c>
      <c r="B10" s="27" t="s">
        <v>44</v>
      </c>
      <c r="C10" s="22" t="s">
        <v>8</v>
      </c>
      <c r="D10" s="3">
        <v>74</v>
      </c>
      <c r="E10" s="4">
        <v>86</v>
      </c>
      <c r="F10" s="5"/>
    </row>
    <row r="11" spans="1:6" ht="24.95" customHeight="1" x14ac:dyDescent="0.3">
      <c r="A11" s="7">
        <v>8</v>
      </c>
      <c r="B11" s="26" t="s">
        <v>40</v>
      </c>
      <c r="C11" s="21" t="s">
        <v>8</v>
      </c>
      <c r="D11" s="3"/>
      <c r="E11" s="4">
        <v>80</v>
      </c>
      <c r="F11" s="5"/>
    </row>
    <row r="12" spans="1:6" ht="24.95" customHeight="1" x14ac:dyDescent="0.3">
      <c r="A12" s="7">
        <v>9</v>
      </c>
      <c r="B12" s="26" t="s">
        <v>41</v>
      </c>
      <c r="C12" s="21" t="s">
        <v>8</v>
      </c>
      <c r="D12" s="3">
        <v>80</v>
      </c>
      <c r="E12" s="4">
        <v>80</v>
      </c>
      <c r="F12" s="5"/>
    </row>
    <row r="13" spans="1:6" ht="24.95" customHeight="1" x14ac:dyDescent="0.3">
      <c r="A13" s="2">
        <v>9</v>
      </c>
      <c r="B13" s="27" t="s">
        <v>43</v>
      </c>
      <c r="C13" s="22" t="s">
        <v>8</v>
      </c>
      <c r="D13" s="3">
        <v>80</v>
      </c>
      <c r="E13" s="4"/>
      <c r="F13" s="5"/>
    </row>
    <row r="14" spans="1:6" ht="24.95" customHeight="1" x14ac:dyDescent="0.3">
      <c r="A14" s="45" t="s">
        <v>9</v>
      </c>
      <c r="B14" s="46"/>
      <c r="C14" s="20"/>
      <c r="D14" s="12">
        <f>SUM(D5:D13)</f>
        <v>474</v>
      </c>
      <c r="E14" s="35">
        <f>SUM(E5:E13)</f>
        <v>646</v>
      </c>
      <c r="F14" s="13"/>
    </row>
    <row r="15" spans="1:6" ht="23.1" customHeight="1" x14ac:dyDescent="0.3">
      <c r="A15" s="49" t="s">
        <v>10</v>
      </c>
      <c r="B15" s="50"/>
      <c r="C15" s="11"/>
      <c r="D15" s="11"/>
      <c r="E15" s="11"/>
      <c r="F15" s="23"/>
    </row>
    <row r="16" spans="1:6" ht="23.1" customHeight="1" x14ac:dyDescent="0.3">
      <c r="A16" s="51" t="s">
        <v>11</v>
      </c>
      <c r="B16" s="52"/>
      <c r="C16" s="3"/>
      <c r="D16" s="3">
        <f>D14-D15</f>
        <v>474</v>
      </c>
      <c r="E16" s="3">
        <f>E14-E15</f>
        <v>646</v>
      </c>
      <c r="F16" s="24"/>
    </row>
    <row r="17" spans="1:6" ht="23.1" customHeight="1" x14ac:dyDescent="0.3">
      <c r="A17" s="51" t="s">
        <v>0</v>
      </c>
      <c r="B17" s="52"/>
      <c r="C17" s="3"/>
      <c r="D17" s="4">
        <v>63750</v>
      </c>
      <c r="E17" s="4">
        <v>64750</v>
      </c>
      <c r="F17" s="24"/>
    </row>
    <row r="18" spans="1:6" ht="23.1" customHeight="1" x14ac:dyDescent="0.3">
      <c r="A18" s="51" t="s">
        <v>12</v>
      </c>
      <c r="B18" s="52"/>
      <c r="C18" s="3"/>
      <c r="D18" s="4">
        <f>D17*D16</f>
        <v>30217500</v>
      </c>
      <c r="E18" s="4">
        <f>E17*E16</f>
        <v>41828500</v>
      </c>
      <c r="F18" s="24"/>
    </row>
    <row r="19" spans="1:6" ht="23.1" customHeight="1" x14ac:dyDescent="0.3">
      <c r="A19" s="53" t="s">
        <v>13</v>
      </c>
      <c r="B19" s="54"/>
      <c r="C19" s="6"/>
      <c r="D19" s="47">
        <f>D18+E18</f>
        <v>72046000</v>
      </c>
      <c r="E19" s="48"/>
      <c r="F19" s="25"/>
    </row>
    <row r="21" spans="1:6" ht="18.75" x14ac:dyDescent="0.3">
      <c r="A21" s="55" t="s">
        <v>21</v>
      </c>
      <c r="B21" s="55"/>
      <c r="C21" s="28"/>
      <c r="D21" s="28"/>
      <c r="E21" s="1"/>
    </row>
    <row r="22" spans="1:6" ht="18.75" x14ac:dyDescent="0.3">
      <c r="A22" s="56" t="s">
        <v>15</v>
      </c>
      <c r="B22" s="56"/>
      <c r="C22" s="56"/>
      <c r="D22" s="29">
        <f>D19</f>
        <v>72046000</v>
      </c>
    </row>
    <row r="23" spans="1:6" ht="18.75" x14ac:dyDescent="0.3">
      <c r="A23" s="56" t="s">
        <v>16</v>
      </c>
      <c r="B23" s="56"/>
      <c r="C23" s="56"/>
      <c r="D23" s="29">
        <f>'Doi chieu HN'!D34:E34</f>
        <v>41468250</v>
      </c>
    </row>
    <row r="24" spans="1:6" ht="18.75" x14ac:dyDescent="0.3">
      <c r="A24" s="56" t="s">
        <v>17</v>
      </c>
      <c r="B24" s="56"/>
      <c r="C24" s="56"/>
      <c r="D24" s="29">
        <f>D22+D23</f>
        <v>113514250</v>
      </c>
    </row>
  </sheetData>
  <mergeCells count="14">
    <mergeCell ref="A21:B21"/>
    <mergeCell ref="A22:C22"/>
    <mergeCell ref="A23:C23"/>
    <mergeCell ref="A24:C24"/>
    <mergeCell ref="A16:B16"/>
    <mergeCell ref="A17:B17"/>
    <mergeCell ref="A18:B18"/>
    <mergeCell ref="A19:B19"/>
    <mergeCell ref="D19:E19"/>
    <mergeCell ref="A1:F1"/>
    <mergeCell ref="A3:F3"/>
    <mergeCell ref="A2:F2"/>
    <mergeCell ref="A14:B14"/>
    <mergeCell ref="A15:B15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2008-12-31T17:20:25Z</cp:lastPrinted>
  <dcterms:created xsi:type="dcterms:W3CDTF">2009-01-01T19:07:43Z</dcterms:created>
  <dcterms:modified xsi:type="dcterms:W3CDTF">2022-09-07T05:51:27Z</dcterms:modified>
</cp:coreProperties>
</file>