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<sst xmlns="http://schemas.openxmlformats.org/spreadsheetml/2006/main" count="1177" uniqueCount="396">
  <si>
    <t>BẢNG KÊ HÓA ĐƠN, CHỨNG TỪ HÀNG HÓA, DỊCH VỤ BÁN RA (MẪU QUẢN TRỊ)</t>
  </si>
  <si>
    <t>Ngày 23 tháng 9 năm 2022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</si>
  <si>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</si>
  <si>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</si>
  <si>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</si>
  <si>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</si>
  <si>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</si>
  <si>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</si>
  <si>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</si>
  <si>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</si>
  <si>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</si>
  <si>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</si>
  <si>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</si>
  <si>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(166 )</t>
  </si>
  <si>
    <t>00043868</t>
  </si>
  <si>
    <t>1C22TNT</t>
  </si>
  <si>
    <t>4142552578</t>
  </si>
  <si>
    <t>CHI NHÁNH HỒ CHÍ MINH - CÔNG TY CỔ PHẦN DỊCH VỤ THƯƠNG MẠI TỔNG HỢP WINCOMMERCE</t>
  </si>
  <si>
    <t>0104918404-048</t>
  </si>
  <si>
    <t>Giò lụa cây 250g</t>
  </si>
  <si>
    <t>8%</t>
  </si>
  <si>
    <t>00043883</t>
  </si>
  <si>
    <t>4140010783</t>
  </si>
  <si>
    <t>CHI NHÁNH ĐỒNG NAI - CÔNG TY CỔ PHẦN DỊCH VỤ THƯƠNG MẠI TỔNG HỢP WINCOMMERCE</t>
  </si>
  <si>
    <t>0104918404-023</t>
  </si>
  <si>
    <t>Chân giò heo muối 300g</t>
  </si>
  <si>
    <t>00043884</t>
  </si>
  <si>
    <t>4140760572</t>
  </si>
  <si>
    <t>Gà muối 500g</t>
  </si>
  <si>
    <t>00043885</t>
  </si>
  <si>
    <t>4140583271</t>
  </si>
  <si>
    <t>00043886</t>
  </si>
  <si>
    <t>4140715115</t>
  </si>
  <si>
    <t>00043887</t>
  </si>
  <si>
    <t>4140930519</t>
  </si>
  <si>
    <t>00043888</t>
  </si>
  <si>
    <t>4142629827</t>
  </si>
  <si>
    <t>00043889</t>
  </si>
  <si>
    <t>4142618622</t>
  </si>
  <si>
    <t>Bắp bò muối 200g</t>
  </si>
  <si>
    <t>00043890</t>
  </si>
  <si>
    <t>4142618724</t>
  </si>
  <si>
    <t>Đùi gà sốt cay 500g</t>
  </si>
  <si>
    <t>00043891</t>
  </si>
  <si>
    <t>4142632302</t>
  </si>
  <si>
    <t>00043892</t>
  </si>
  <si>
    <t>4140560377</t>
  </si>
  <si>
    <t>CHI NHÁNH BÌNH DƯƠNG - CÔNG TY CỔ PHẦN DỊCH VỤ THƯƠNG MẠI TỔNG HỢP WINCOMMERCE</t>
  </si>
  <si>
    <t>0104918404-024</t>
  </si>
  <si>
    <t>00043893</t>
  </si>
  <si>
    <t>4140856532</t>
  </si>
  <si>
    <t>00043894</t>
  </si>
  <si>
    <t>4140755751</t>
  </si>
  <si>
    <t>00043895</t>
  </si>
  <si>
    <t>4140872445</t>
  </si>
  <si>
    <t>00043896</t>
  </si>
  <si>
    <t>4142592122</t>
  </si>
  <si>
    <t>Mọc Nấm Hương 250g</t>
  </si>
  <si>
    <t>00043897</t>
  </si>
  <si>
    <t>4142593785</t>
  </si>
  <si>
    <t>00043898</t>
  </si>
  <si>
    <t>4142755529</t>
  </si>
  <si>
    <t>00043899</t>
  </si>
  <si>
    <t>4142627985</t>
  </si>
  <si>
    <t>00043900</t>
  </si>
  <si>
    <t>4142618621</t>
  </si>
  <si>
    <t>00043901</t>
  </si>
  <si>
    <t>4142618768</t>
  </si>
  <si>
    <t>00043902</t>
  </si>
  <si>
    <t>4142644300</t>
  </si>
  <si>
    <t>00043903</t>
  </si>
  <si>
    <t>4142664997</t>
  </si>
  <si>
    <t>00043904</t>
  </si>
  <si>
    <t>4142617337</t>
  </si>
  <si>
    <t>Chân gà sốt cay 400g</t>
  </si>
  <si>
    <t>00043905</t>
  </si>
  <si>
    <t>4142627273</t>
  </si>
  <si>
    <t>00043906</t>
  </si>
  <si>
    <t>4142618337</t>
  </si>
  <si>
    <t>00043907</t>
  </si>
  <si>
    <t>4142626247</t>
  </si>
  <si>
    <t>00043908</t>
  </si>
  <si>
    <t>4142669043</t>
  </si>
  <si>
    <t>00043909</t>
  </si>
  <si>
    <t>4142710560</t>
  </si>
  <si>
    <t>00043910</t>
  </si>
  <si>
    <t>4140517557</t>
  </si>
  <si>
    <t>00043911</t>
  </si>
  <si>
    <t>4140517005</t>
  </si>
  <si>
    <t>00043912</t>
  </si>
  <si>
    <t>4140518220</t>
  </si>
  <si>
    <t>00043913</t>
  </si>
  <si>
    <t>4140516655</t>
  </si>
  <si>
    <t>00043914</t>
  </si>
  <si>
    <t>4140744993</t>
  </si>
  <si>
    <t>00043915</t>
  </si>
  <si>
    <t>4140745016</t>
  </si>
  <si>
    <t>00043916</t>
  </si>
  <si>
    <t>4140745146</t>
  </si>
  <si>
    <t>00043917</t>
  </si>
  <si>
    <t>4140517687</t>
  </si>
  <si>
    <t>00043918</t>
  </si>
  <si>
    <t>4140516928</t>
  </si>
  <si>
    <t>00043919</t>
  </si>
  <si>
    <t>4140921292</t>
  </si>
  <si>
    <t>00043920</t>
  </si>
  <si>
    <t>4141009645</t>
  </si>
  <si>
    <t>00043921</t>
  </si>
  <si>
    <t>4140039220</t>
  </si>
  <si>
    <t>Giò Tai Lưỡi Xào 250g</t>
  </si>
  <si>
    <t>00043922</t>
  </si>
  <si>
    <t>4141023761</t>
  </si>
  <si>
    <t>00043923</t>
  </si>
  <si>
    <t>4139788047</t>
  </si>
  <si>
    <t>00043924</t>
  </si>
  <si>
    <t>4140516787</t>
  </si>
  <si>
    <t>00043925</t>
  </si>
  <si>
    <t>4140745624</t>
  </si>
  <si>
    <t>00043926</t>
  </si>
  <si>
    <t>4140745069</t>
  </si>
  <si>
    <t>00043927</t>
  </si>
  <si>
    <t>4140745118</t>
  </si>
  <si>
    <t>00043928</t>
  </si>
  <si>
    <t>4140745185</t>
  </si>
  <si>
    <t>00043929</t>
  </si>
  <si>
    <t>4140744923</t>
  </si>
  <si>
    <t>00043930</t>
  </si>
  <si>
    <t>4140745666</t>
  </si>
  <si>
    <t>00043931</t>
  </si>
  <si>
    <t>4140744784</t>
  </si>
  <si>
    <t>CN HCM - CÔNG TY CỔ PHẦN DỊCH VỤ THƯƠNG MẠI TỔNG HỢP WINCOMMERCE</t>
  </si>
  <si>
    <t>00043932</t>
  </si>
  <si>
    <t>4140987717</t>
  </si>
  <si>
    <t>00043933</t>
  </si>
  <si>
    <t>4142596779</t>
  </si>
  <si>
    <t>00043934</t>
  </si>
  <si>
    <t>4141180126</t>
  </si>
  <si>
    <t>Tai heo muối 200g</t>
  </si>
  <si>
    <t>00043935</t>
  </si>
  <si>
    <t>4141179424</t>
  </si>
  <si>
    <t>00043936</t>
  </si>
  <si>
    <t>4141179313</t>
  </si>
  <si>
    <t>00043937</t>
  </si>
  <si>
    <t>4141179502</t>
  </si>
  <si>
    <t>00043938</t>
  </si>
  <si>
    <t>4141180100</t>
  </si>
  <si>
    <t>00043939</t>
  </si>
  <si>
    <t>4141179110</t>
  </si>
  <si>
    <t>00043940</t>
  </si>
  <si>
    <t>4141178737</t>
  </si>
  <si>
    <t>00043941</t>
  </si>
  <si>
    <t>4141088807</t>
  </si>
  <si>
    <t>00043942</t>
  </si>
  <si>
    <t>4141179463</t>
  </si>
  <si>
    <t>00043943</t>
  </si>
  <si>
    <t>4141179764</t>
  </si>
  <si>
    <t>00043944</t>
  </si>
  <si>
    <t>4141179857</t>
  </si>
  <si>
    <t>00043945</t>
  </si>
  <si>
    <t>4141179075</t>
  </si>
  <si>
    <t>00043946</t>
  </si>
  <si>
    <t>4141178896</t>
  </si>
  <si>
    <t>00043947</t>
  </si>
  <si>
    <t>4141191446</t>
  </si>
  <si>
    <t>00043948</t>
  </si>
  <si>
    <t>4141179038</t>
  </si>
  <si>
    <t>00043949</t>
  </si>
  <si>
    <t>4141179079</t>
  </si>
  <si>
    <t>00043950</t>
  </si>
  <si>
    <t>4140972540</t>
  </si>
  <si>
    <t>00043951</t>
  </si>
  <si>
    <t>4140973391</t>
  </si>
  <si>
    <t>00043952</t>
  </si>
  <si>
    <t>4140972033</t>
  </si>
  <si>
    <t>00043953</t>
  </si>
  <si>
    <t>4140972315</t>
  </si>
  <si>
    <t>00043954</t>
  </si>
  <si>
    <t>4141119328</t>
  </si>
  <si>
    <t>00043955</t>
  </si>
  <si>
    <t>4140972174</t>
  </si>
  <si>
    <t>00043956</t>
  </si>
  <si>
    <t>4140972709</t>
  </si>
  <si>
    <t>00043957</t>
  </si>
  <si>
    <t>4140974169</t>
  </si>
  <si>
    <t>00043958</t>
  </si>
  <si>
    <t>4141179201</t>
  </si>
  <si>
    <t>00043959</t>
  </si>
  <si>
    <t>4141179399</t>
  </si>
  <si>
    <t>00043960</t>
  </si>
  <si>
    <t>4141179773</t>
  </si>
  <si>
    <t>00043961</t>
  </si>
  <si>
    <t>4141179112</t>
  </si>
  <si>
    <t>00043962</t>
  </si>
  <si>
    <t>4141179586</t>
  </si>
  <si>
    <t>00043963</t>
  </si>
  <si>
    <t>4141179551</t>
  </si>
  <si>
    <t>00043964</t>
  </si>
  <si>
    <t>4141179590</t>
  </si>
  <si>
    <t>00043965</t>
  </si>
  <si>
    <t>4141179310</t>
  </si>
  <si>
    <t>00043966</t>
  </si>
  <si>
    <t>4141179858</t>
  </si>
  <si>
    <t>00043967</t>
  </si>
  <si>
    <t>4141179985</t>
  </si>
  <si>
    <t>00043968</t>
  </si>
  <si>
    <t>4141179625</t>
  </si>
  <si>
    <t>00043969</t>
  </si>
  <si>
    <t>4142554896</t>
  </si>
  <si>
    <t>00043970</t>
  </si>
  <si>
    <t>4142714497</t>
  </si>
  <si>
    <t>00043971</t>
  </si>
  <si>
    <t>4142631842</t>
  </si>
  <si>
    <t>00043972</t>
  </si>
  <si>
    <t>4142668485</t>
  </si>
  <si>
    <t>00043973</t>
  </si>
  <si>
    <t>4142631398</t>
  </si>
  <si>
    <t>Chả cốm 300g</t>
  </si>
  <si>
    <t>00043974</t>
  </si>
  <si>
    <t>4142644691</t>
  </si>
  <si>
    <t>00043975</t>
  </si>
  <si>
    <t>4142595989</t>
  </si>
  <si>
    <t>00043976</t>
  </si>
  <si>
    <t>4142632297</t>
  </si>
  <si>
    <t>00043977</t>
  </si>
  <si>
    <t>4142708910</t>
  </si>
  <si>
    <t>00043978</t>
  </si>
  <si>
    <t>4142555276</t>
  </si>
  <si>
    <t>00043979</t>
  </si>
  <si>
    <t>4142629050</t>
  </si>
  <si>
    <t>00043980</t>
  </si>
  <si>
    <t>4142644390</t>
  </si>
  <si>
    <t>00043981</t>
  </si>
  <si>
    <t>4142645245</t>
  </si>
  <si>
    <t>00043982</t>
  </si>
  <si>
    <t>4142551677</t>
  </si>
  <si>
    <t>00043983</t>
  </si>
  <si>
    <t>4142555672</t>
  </si>
  <si>
    <t>00043984</t>
  </si>
  <si>
    <t>4142554297</t>
  </si>
  <si>
    <t>00043985</t>
  </si>
  <si>
    <t>4142605197</t>
  </si>
  <si>
    <t>00043986</t>
  </si>
  <si>
    <t>4139561162</t>
  </si>
  <si>
    <t>CHI NHÁNH CẦN THƠ - CÔNG TY CỔ PHẦN DỊCH VỤ THƯƠNG MẠI TỔNG HỢP WINCOMMERCE</t>
  </si>
  <si>
    <t>0104918404-016</t>
  </si>
  <si>
    <t>00043987</t>
  </si>
  <si>
    <t>4139591523</t>
  </si>
  <si>
    <t>CHI NHÁNH AN GIANG - CÔNG TY CỔ PHẦN DỊCH VỤ THƯƠNG MẠI TỔNG HỢP WINCOMMERCE</t>
  </si>
  <si>
    <t>0104918404-010</t>
  </si>
  <si>
    <t>00043988</t>
  </si>
  <si>
    <t>4139520151</t>
  </si>
  <si>
    <t>CHI NHÁNH KHÁNH HÒA - CÔNG TY CỔ PHẦN DỊCH VỤ THƯƠNG MẠI TỔNG HỢP WINCOMMERCE</t>
  </si>
  <si>
    <t>0104918404-028</t>
  </si>
  <si>
    <t>00043989</t>
  </si>
  <si>
    <t>4139596017</t>
  </si>
  <si>
    <t>CHI NHÁNH BÀ RỊA - VŨNG TÀU - CÔNG TY CỔ PHẦN DỊCH VỤ THƯƠNG MẠI TỔNG HỢP WINCOMMERCE</t>
  </si>
  <si>
    <t>0104918404-047</t>
  </si>
  <si>
    <t>00043990</t>
  </si>
  <si>
    <t>4139602402</t>
  </si>
  <si>
    <t>00043991</t>
  </si>
  <si>
    <t>4139603157</t>
  </si>
  <si>
    <t>CHI NHÁNH TIỀN GIANG - CÔNG TY CỔ PHẦN DỊCH VỤ THƯƠNG MẠI TỔNG HỢP WINCOMMERCE</t>
  </si>
  <si>
    <t>0104918404-063</t>
  </si>
  <si>
    <t>00043992</t>
  </si>
  <si>
    <t>4139474075</t>
  </si>
  <si>
    <t>CHI NHÁNH ĐẮK LẮK - CÔNG TY CỔ PHẦN DỊCH VỤ THƯƠNG MẠI TỔNG HỢP WINCOMMERCE</t>
  </si>
  <si>
    <t>0104918404-017</t>
  </si>
  <si>
    <t>00043993</t>
  </si>
  <si>
    <t>4139582641</t>
  </si>
  <si>
    <t>00043994</t>
  </si>
  <si>
    <t>4139531334</t>
  </si>
  <si>
    <t>CHI NHÁNH LÂM ĐỒNG - CÔNG TY CỔ PHẦN DỊCH VỤ THƯƠNG MẠI TỔNG HỢP WINCOMMERCE</t>
  </si>
  <si>
    <t>0104918404-008</t>
  </si>
  <si>
    <t>00043995</t>
  </si>
  <si>
    <t>4139565738</t>
  </si>
  <si>
    <t>00043996</t>
  </si>
  <si>
    <t>4139586479</t>
  </si>
  <si>
    <t>00043997</t>
  </si>
  <si>
    <t>4139601675</t>
  </si>
  <si>
    <t>CHI NHÁNH LONG AN - CÔNG TY CỔ PHẦN DỊCH VỤ THƯƠNG MẠI TỔNG HỢP WINCOMMERCE</t>
  </si>
  <si>
    <t>0104918404-041</t>
  </si>
  <si>
    <t>00043998</t>
  </si>
  <si>
    <t>4140084366</t>
  </si>
  <si>
    <t>00043999</t>
  </si>
  <si>
    <t>4140313690</t>
  </si>
  <si>
    <t>00044000</t>
  </si>
  <si>
    <t>4140365429</t>
  </si>
  <si>
    <t>CHI NHÁNH PHÚ YÊN - CÔNG TY CỔ PHẦN DỊCH VỤ THƯƠNG MẠI TỔNG HỢP WINCOMMERCE</t>
  </si>
  <si>
    <t>0104918404-039</t>
  </si>
  <si>
    <t>00044001</t>
  </si>
  <si>
    <t>4140684675</t>
  </si>
  <si>
    <t>CHI NHÁNH SÓC TRĂNG - CÔNG TY CỔ PHẦN DỊCH VỤ THƯƠNG MẠI TỔNG HỢP WINCOMMERCE</t>
  </si>
  <si>
    <t>0104918404-066</t>
  </si>
  <si>
    <t>00044002</t>
  </si>
  <si>
    <t>4140130064</t>
  </si>
  <si>
    <t>CHI NHÁNH CÀ MAU - CÔNG TY CỔ PHẦN DỊCH VỤ THƯƠNG MẠI TỔNG HỢP WINCOMMERCE</t>
  </si>
  <si>
    <t>0104918404-060</t>
  </si>
  <si>
    <t>00044003</t>
  </si>
  <si>
    <t>4140534660</t>
  </si>
  <si>
    <t>00044004</t>
  </si>
  <si>
    <t>4140622881</t>
  </si>
  <si>
    <t>00044005</t>
  </si>
  <si>
    <t>4140320425</t>
  </si>
  <si>
    <t>00044006</t>
  </si>
  <si>
    <t>4140313881</t>
  </si>
  <si>
    <t>CHI NHÁNH VĨNH LONG - CÔNG TY CỔ PHẦN DỊCH VỤ THƯƠNG MẠI TỔNG HỢP WINCOMMERCE</t>
  </si>
  <si>
    <t>0104918404-019</t>
  </si>
  <si>
    <t>00044007</t>
  </si>
  <si>
    <t>4140666631</t>
  </si>
  <si>
    <t>CHI NHÁNH BẾN TRE- CÔNG TY CỔ PHẦN DỊCH VỤ THƯƠNG MẠI TỔNG HỢP WINCOMMERCE</t>
  </si>
  <si>
    <t>0104918404-067</t>
  </si>
  <si>
    <t>00044008</t>
  </si>
  <si>
    <t>4138997223</t>
  </si>
  <si>
    <t>CHI NHÁNH KIÊN GIANG - CÔNG TY CỔ PHẦN DỊCH VỤ THƯƠNG MẠI TỔNG HỢP WINCOMMERCE</t>
  </si>
  <si>
    <t>0104918404-057</t>
  </si>
  <si>
    <t>00044009</t>
  </si>
  <si>
    <t>4141378605</t>
  </si>
  <si>
    <t>00044010</t>
  </si>
  <si>
    <t>4141748242</t>
  </si>
  <si>
    <t>00044014</t>
  </si>
  <si>
    <t>4200014042</t>
  </si>
  <si>
    <t>CHI NHÁNH HÀ NỘI - CÔNG TY CỔ PHẦN DỊCH VỤ THƯƠNG MẠI TỔNG HỢP WINCOMMERCE</t>
  </si>
  <si>
    <t>0104918404-002</t>
  </si>
  <si>
    <t>00044015</t>
  </si>
  <si>
    <t>4140252613</t>
  </si>
  <si>
    <t>00044016</t>
  </si>
  <si>
    <t>4140441100</t>
  </si>
  <si>
    <t>00044017</t>
  </si>
  <si>
    <t>4140400318</t>
  </si>
  <si>
    <t>00044018</t>
  </si>
  <si>
    <t>4140593154</t>
  </si>
  <si>
    <t>00044019</t>
  </si>
  <si>
    <t>4140567143</t>
  </si>
  <si>
    <t>00044020</t>
  </si>
  <si>
    <t>4140582762</t>
  </si>
  <si>
    <t>00044021</t>
  </si>
  <si>
    <t>4140644055</t>
  </si>
  <si>
    <t>00044022</t>
  </si>
  <si>
    <t>4140616546</t>
  </si>
  <si>
    <t>00044023</t>
  </si>
  <si>
    <t>4140652643</t>
  </si>
  <si>
    <t>00044024</t>
  </si>
  <si>
    <t>4140572926</t>
  </si>
  <si>
    <t>00044025</t>
  </si>
  <si>
    <t>4140446237</t>
  </si>
  <si>
    <t>00044026</t>
  </si>
  <si>
    <t>4140220569</t>
  </si>
  <si>
    <t>00044027</t>
  </si>
  <si>
    <t>4140240023, 4140113488</t>
  </si>
  <si>
    <t>00044028</t>
  </si>
  <si>
    <t>4140246328</t>
  </si>
  <si>
    <t>00044029</t>
  </si>
  <si>
    <t>4140545900</t>
  </si>
  <si>
    <t>00044030</t>
  </si>
  <si>
    <t>4140685889</t>
  </si>
  <si>
    <t>00044031</t>
  </si>
  <si>
    <t>4140688336</t>
  </si>
  <si>
    <t>00044032</t>
  </si>
  <si>
    <t>4140709375</t>
  </si>
  <si>
    <t>00044033</t>
  </si>
  <si>
    <t>4140746668</t>
  </si>
  <si>
    <t>00044034</t>
  </si>
  <si>
    <t>4140737737</t>
  </si>
  <si>
    <t>00044035</t>
  </si>
  <si>
    <t>4140773599</t>
  </si>
  <si>
    <t>00044036</t>
  </si>
  <si>
    <t>4140731790</t>
  </si>
  <si>
    <t>00044037</t>
  </si>
  <si>
    <t>4140807690</t>
  </si>
  <si>
    <t>00044038</t>
  </si>
  <si>
    <t>4140876057</t>
  </si>
  <si>
    <t>00044039</t>
  </si>
  <si>
    <t>4140854146</t>
  </si>
  <si>
    <t>00044040</t>
  </si>
  <si>
    <t>4140903037</t>
  </si>
  <si>
    <t>00044041</t>
  </si>
  <si>
    <t>4140912563</t>
  </si>
  <si>
    <t>00044042</t>
  </si>
  <si>
    <t>4140808086</t>
  </si>
  <si>
    <t>00044043</t>
  </si>
  <si>
    <t>4140978664</t>
  </si>
  <si>
    <t>00044044</t>
  </si>
  <si>
    <t>4140253091</t>
  </si>
  <si>
    <t>00044045</t>
  </si>
  <si>
    <t>4140220632</t>
  </si>
  <si>
    <t>00044046</t>
  </si>
  <si>
    <t>4200014427</t>
  </si>
  <si>
    <t>00044047</t>
  </si>
  <si>
    <t>4140292043</t>
  </si>
  <si>
    <t>00044048</t>
  </si>
  <si>
    <t>4140317056</t>
  </si>
  <si>
    <t>00044049</t>
  </si>
  <si>
    <t>4140358238 , 4140586200</t>
  </si>
  <si>
    <t>00044050</t>
  </si>
  <si>
    <t>4140572709</t>
  </si>
  <si>
    <t>Số dòng = 166</t>
  </si>
</sst>
</file>

<file path=xl/styles.xml><?xml version="1.0" encoding="utf-8"?>
<styleSheet xmlns="http://schemas.openxmlformats.org/spreadsheetml/2006/main">
  <numFmts count="5">
    <numFmt numFmtId="176" formatCode="dd/mm/yyyy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  <numFmt numFmtId="178" formatCode="_ * #,##0.00_ ;_ * \-#,##0.00_ ;_ * &quot;-&quot;??_ ;_ @_ "/>
  </numFmts>
  <fonts count="3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sz val="10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0"/>
      <name val="Microsoft Sans Serif"/>
      <charset val="134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2" borderId="0" xfId="0" applyFill="1"/>
    <xf numFmtId="176" fontId="0" fillId="0" borderId="0" xfId="0" applyNumberFormat="1"/>
    <xf numFmtId="0" fontId="1" fillId="0" borderId="0" xfId="0" applyFont="1"/>
    <xf numFmtId="38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6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8" fontId="6" fillId="3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38" fontId="9" fillId="4" borderId="3" xfId="0" applyNumberFormat="1" applyFont="1" applyFill="1" applyBorder="1" applyAlignment="1">
      <alignment horizontal="right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38" fontId="9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0" fontId="2" fillId="2" borderId="0" xfId="0" applyFont="1" applyFill="1"/>
    <xf numFmtId="176" fontId="9" fillId="4" borderId="3" xfId="0" applyNumberFormat="1" applyFont="1" applyFill="1" applyBorder="1" applyAlignment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171"/>
  <sheetViews>
    <sheetView tabSelected="1" zoomScaleSheetLayoutView="60" topLeftCell="A142" workbookViewId="0">
      <selection activeCell="M171" sqref="M171"/>
    </sheetView>
  </sheetViews>
  <sheetFormatPr defaultColWidth="9.14285714285714" defaultRowHeight="15"/>
  <cols>
    <col min="1" max="1" width="1.42857142857143" customWidth="1"/>
    <col min="2" max="2" width="14.2857142857143" style="2" customWidth="1"/>
    <col min="3" max="3" width="13" style="3" customWidth="1"/>
    <col min="4" max="5" width="13" customWidth="1"/>
    <col min="6" max="6" width="13" style="4" customWidth="1"/>
    <col min="7" max="7" width="14.2857142857143" style="4" customWidth="1"/>
    <col min="8" max="8" width="25.7142857142857" hidden="1" customWidth="1"/>
    <col min="9" max="9" width="21.4285714285714" hidden="1" customWidth="1"/>
    <col min="10" max="10" width="28.5714285714286" hidden="1" customWidth="1"/>
    <col min="11" max="12" width="14.2857142857143" hidden="1" customWidth="1"/>
    <col min="13" max="13" width="12.4285714285714"/>
    <col min="14" max="14" width="9.14285714285714" style="5"/>
  </cols>
  <sheetData>
    <row r="1" ht="18.75" spans="1:11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</row>
    <row r="2" spans="1:11">
      <c r="A2" s="8" t="s">
        <v>1</v>
      </c>
      <c r="B2" s="8"/>
      <c r="C2" s="7"/>
      <c r="D2" s="8"/>
      <c r="E2" s="8"/>
      <c r="F2" s="8"/>
      <c r="G2" s="8"/>
      <c r="H2" s="8"/>
      <c r="I2" s="8"/>
      <c r="J2" s="8"/>
      <c r="K2" s="8"/>
    </row>
    <row r="3" ht="24.75" customHeight="1" spans="2:12">
      <c r="B3" s="9" t="s">
        <v>2</v>
      </c>
      <c r="C3" s="10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spans="1:7">
      <c r="A4" s="13" t="s">
        <v>13</v>
      </c>
      <c r="F4" s="14"/>
      <c r="G4" s="14"/>
    </row>
    <row r="5" s="1" customFormat="1" outlineLevel="1" spans="2:14">
      <c r="B5" s="15">
        <v>44827</v>
      </c>
      <c r="C5" s="16" t="s">
        <v>14</v>
      </c>
      <c r="D5" s="17" t="s">
        <v>15</v>
      </c>
      <c r="E5" s="17" t="s">
        <v>16</v>
      </c>
      <c r="F5" s="18">
        <v>237600</v>
      </c>
      <c r="G5" s="18">
        <v>19008</v>
      </c>
      <c r="H5" s="17" t="s">
        <v>17</v>
      </c>
      <c r="I5" s="17" t="s">
        <v>18</v>
      </c>
      <c r="J5" s="17" t="s">
        <v>19</v>
      </c>
      <c r="K5" s="19" t="s">
        <v>20</v>
      </c>
      <c r="L5" s="17"/>
      <c r="M5" s="20">
        <f>G5+F5</f>
        <v>256608</v>
      </c>
      <c r="N5" s="21"/>
    </row>
    <row r="6" s="1" customFormat="1" outlineLevel="1" spans="2:14">
      <c r="B6" s="15">
        <v>44827</v>
      </c>
      <c r="C6" s="16" t="s">
        <v>21</v>
      </c>
      <c r="D6" s="17" t="s">
        <v>15</v>
      </c>
      <c r="E6" s="17" t="s">
        <v>22</v>
      </c>
      <c r="F6" s="18">
        <v>562655</v>
      </c>
      <c r="G6" s="18">
        <v>45012</v>
      </c>
      <c r="H6" s="17" t="s">
        <v>23</v>
      </c>
      <c r="I6" s="17" t="s">
        <v>24</v>
      </c>
      <c r="J6" s="17" t="s">
        <v>25</v>
      </c>
      <c r="K6" s="19" t="s">
        <v>20</v>
      </c>
      <c r="L6" s="17"/>
      <c r="M6" s="20">
        <f t="shared" ref="M6:M37" si="0">G6+F6</f>
        <v>607667</v>
      </c>
      <c r="N6" s="21">
        <f>IF(C6-C5=1,"",C6-C5)</f>
        <v>15</v>
      </c>
    </row>
    <row r="7" s="1" customFormat="1" outlineLevel="1" spans="2:14">
      <c r="B7" s="15">
        <v>44827</v>
      </c>
      <c r="C7" s="16" t="s">
        <v>26</v>
      </c>
      <c r="D7" s="17" t="s">
        <v>15</v>
      </c>
      <c r="E7" s="17" t="s">
        <v>27</v>
      </c>
      <c r="F7" s="18">
        <v>2627841</v>
      </c>
      <c r="G7" s="18">
        <v>210227</v>
      </c>
      <c r="H7" s="17" t="s">
        <v>23</v>
      </c>
      <c r="I7" s="17" t="s">
        <v>24</v>
      </c>
      <c r="J7" s="17" t="s">
        <v>28</v>
      </c>
      <c r="K7" s="19" t="s">
        <v>20</v>
      </c>
      <c r="L7" s="17"/>
      <c r="M7" s="20">
        <f t="shared" si="0"/>
        <v>2838068</v>
      </c>
      <c r="N7" s="21" t="str">
        <f t="shared" ref="N7:N38" si="1">IF(C7-C6=1,"",C7-C6)</f>
        <v/>
      </c>
    </row>
    <row r="8" s="1" customFormat="1" outlineLevel="1" spans="2:14">
      <c r="B8" s="15">
        <v>44827</v>
      </c>
      <c r="C8" s="16" t="s">
        <v>29</v>
      </c>
      <c r="D8" s="17" t="s">
        <v>15</v>
      </c>
      <c r="E8" s="17" t="s">
        <v>30</v>
      </c>
      <c r="F8" s="18">
        <v>2384614</v>
      </c>
      <c r="G8" s="18">
        <v>190769</v>
      </c>
      <c r="H8" s="17" t="s">
        <v>23</v>
      </c>
      <c r="I8" s="17" t="s">
        <v>24</v>
      </c>
      <c r="J8" s="17" t="s">
        <v>25</v>
      </c>
      <c r="K8" s="19" t="s">
        <v>20</v>
      </c>
      <c r="L8" s="17"/>
      <c r="M8" s="20">
        <f t="shared" si="0"/>
        <v>2575383</v>
      </c>
      <c r="N8" s="21" t="str">
        <f t="shared" si="1"/>
        <v/>
      </c>
    </row>
    <row r="9" s="1" customFormat="1" outlineLevel="1" spans="2:14">
      <c r="B9" s="15">
        <v>44827</v>
      </c>
      <c r="C9" s="16" t="s">
        <v>31</v>
      </c>
      <c r="D9" s="17" t="s">
        <v>15</v>
      </c>
      <c r="E9" s="17" t="s">
        <v>32</v>
      </c>
      <c r="F9" s="18">
        <v>1662224</v>
      </c>
      <c r="G9" s="18">
        <v>132978</v>
      </c>
      <c r="H9" s="17" t="s">
        <v>23</v>
      </c>
      <c r="I9" s="17" t="s">
        <v>24</v>
      </c>
      <c r="J9" s="17" t="s">
        <v>28</v>
      </c>
      <c r="K9" s="19" t="s">
        <v>20</v>
      </c>
      <c r="L9" s="17"/>
      <c r="M9" s="20">
        <f t="shared" si="0"/>
        <v>1795202</v>
      </c>
      <c r="N9" s="21" t="str">
        <f t="shared" si="1"/>
        <v/>
      </c>
    </row>
    <row r="10" s="1" customFormat="1" outlineLevel="1" spans="2:14">
      <c r="B10" s="15">
        <v>44827</v>
      </c>
      <c r="C10" s="16" t="s">
        <v>33</v>
      </c>
      <c r="D10" s="17" t="s">
        <v>15</v>
      </c>
      <c r="E10" s="17" t="s">
        <v>34</v>
      </c>
      <c r="F10" s="18">
        <v>2648985</v>
      </c>
      <c r="G10" s="18">
        <v>211919</v>
      </c>
      <c r="H10" s="17" t="s">
        <v>23</v>
      </c>
      <c r="I10" s="17" t="s">
        <v>24</v>
      </c>
      <c r="J10" s="17" t="s">
        <v>25</v>
      </c>
      <c r="K10" s="19" t="s">
        <v>20</v>
      </c>
      <c r="L10" s="17"/>
      <c r="M10" s="20">
        <f t="shared" si="0"/>
        <v>2860904</v>
      </c>
      <c r="N10" s="21" t="str">
        <f t="shared" si="1"/>
        <v/>
      </c>
    </row>
    <row r="11" s="1" customFormat="1" outlineLevel="1" spans="2:14">
      <c r="B11" s="15">
        <v>44827</v>
      </c>
      <c r="C11" s="16" t="s">
        <v>35</v>
      </c>
      <c r="D11" s="17" t="s">
        <v>15</v>
      </c>
      <c r="E11" s="17" t="s">
        <v>36</v>
      </c>
      <c r="F11" s="18">
        <v>1007224</v>
      </c>
      <c r="G11" s="18">
        <v>80578</v>
      </c>
      <c r="H11" s="17" t="s">
        <v>23</v>
      </c>
      <c r="I11" s="17" t="s">
        <v>24</v>
      </c>
      <c r="J11" s="17" t="s">
        <v>28</v>
      </c>
      <c r="K11" s="19" t="s">
        <v>20</v>
      </c>
      <c r="L11" s="17"/>
      <c r="M11" s="20">
        <f t="shared" si="0"/>
        <v>1087802</v>
      </c>
      <c r="N11" s="21" t="str">
        <f t="shared" si="1"/>
        <v/>
      </c>
    </row>
    <row r="12" s="1" customFormat="1" outlineLevel="1" spans="2:14">
      <c r="B12" s="15">
        <v>44827</v>
      </c>
      <c r="C12" s="16" t="s">
        <v>37</v>
      </c>
      <c r="D12" s="17" t="s">
        <v>15</v>
      </c>
      <c r="E12" s="17" t="s">
        <v>38</v>
      </c>
      <c r="F12" s="18">
        <v>1533620</v>
      </c>
      <c r="G12" s="18">
        <v>122690</v>
      </c>
      <c r="H12" s="17" t="s">
        <v>23</v>
      </c>
      <c r="I12" s="17" t="s">
        <v>24</v>
      </c>
      <c r="J12" s="17" t="s">
        <v>39</v>
      </c>
      <c r="K12" s="19" t="s">
        <v>20</v>
      </c>
      <c r="L12" s="17"/>
      <c r="M12" s="20">
        <f t="shared" si="0"/>
        <v>1656310</v>
      </c>
      <c r="N12" s="21" t="str">
        <f t="shared" si="1"/>
        <v/>
      </c>
    </row>
    <row r="13" s="1" customFormat="1" outlineLevel="1" spans="2:14">
      <c r="B13" s="15">
        <v>44827</v>
      </c>
      <c r="C13" s="16" t="s">
        <v>40</v>
      </c>
      <c r="D13" s="17" t="s">
        <v>15</v>
      </c>
      <c r="E13" s="17" t="s">
        <v>41</v>
      </c>
      <c r="F13" s="18">
        <v>1804750</v>
      </c>
      <c r="G13" s="18">
        <v>144380</v>
      </c>
      <c r="H13" s="17" t="s">
        <v>23</v>
      </c>
      <c r="I13" s="17" t="s">
        <v>24</v>
      </c>
      <c r="J13" s="17" t="s">
        <v>42</v>
      </c>
      <c r="K13" s="19" t="s">
        <v>20</v>
      </c>
      <c r="L13" s="17"/>
      <c r="M13" s="20">
        <f t="shared" si="0"/>
        <v>1949130</v>
      </c>
      <c r="N13" s="21" t="str">
        <f t="shared" si="1"/>
        <v/>
      </c>
    </row>
    <row r="14" s="1" customFormat="1" outlineLevel="1" spans="2:14">
      <c r="B14" s="15">
        <v>44827</v>
      </c>
      <c r="C14" s="16" t="s">
        <v>43</v>
      </c>
      <c r="D14" s="17" t="s">
        <v>15</v>
      </c>
      <c r="E14" s="17" t="s">
        <v>44</v>
      </c>
      <c r="F14" s="18">
        <v>1142143</v>
      </c>
      <c r="G14" s="18">
        <v>91371</v>
      </c>
      <c r="H14" s="17" t="s">
        <v>23</v>
      </c>
      <c r="I14" s="17" t="s">
        <v>24</v>
      </c>
      <c r="J14" s="17" t="s">
        <v>28</v>
      </c>
      <c r="K14" s="19" t="s">
        <v>20</v>
      </c>
      <c r="L14" s="17"/>
      <c r="M14" s="20">
        <f t="shared" si="0"/>
        <v>1233514</v>
      </c>
      <c r="N14" s="21" t="str">
        <f t="shared" si="1"/>
        <v/>
      </c>
    </row>
    <row r="15" s="1" customFormat="1" outlineLevel="1" spans="2:14">
      <c r="B15" s="15">
        <v>44827</v>
      </c>
      <c r="C15" s="16" t="s">
        <v>45</v>
      </c>
      <c r="D15" s="17" t="s">
        <v>15</v>
      </c>
      <c r="E15" s="17" t="s">
        <v>46</v>
      </c>
      <c r="F15" s="18">
        <v>2183480</v>
      </c>
      <c r="G15" s="18">
        <v>174678</v>
      </c>
      <c r="H15" s="17" t="s">
        <v>47</v>
      </c>
      <c r="I15" s="17" t="s">
        <v>48</v>
      </c>
      <c r="J15" s="17" t="s">
        <v>28</v>
      </c>
      <c r="K15" s="19" t="s">
        <v>20</v>
      </c>
      <c r="L15" s="17"/>
      <c r="M15" s="20">
        <f t="shared" si="0"/>
        <v>2358158</v>
      </c>
      <c r="N15" s="21" t="str">
        <f t="shared" si="1"/>
        <v/>
      </c>
    </row>
    <row r="16" s="1" customFormat="1" outlineLevel="1" spans="2:14">
      <c r="B16" s="15">
        <v>44827</v>
      </c>
      <c r="C16" s="16" t="s">
        <v>49</v>
      </c>
      <c r="D16" s="17" t="s">
        <v>15</v>
      </c>
      <c r="E16" s="17" t="s">
        <v>50</v>
      </c>
      <c r="F16" s="18">
        <v>1477735</v>
      </c>
      <c r="G16" s="18">
        <v>118219</v>
      </c>
      <c r="H16" s="17" t="s">
        <v>47</v>
      </c>
      <c r="I16" s="17" t="s">
        <v>48</v>
      </c>
      <c r="J16" s="17" t="s">
        <v>28</v>
      </c>
      <c r="K16" s="19" t="s">
        <v>20</v>
      </c>
      <c r="L16" s="17"/>
      <c r="M16" s="20">
        <f t="shared" si="0"/>
        <v>1595954</v>
      </c>
      <c r="N16" s="21" t="str">
        <f t="shared" si="1"/>
        <v/>
      </c>
    </row>
    <row r="17" s="1" customFormat="1" outlineLevel="1" spans="2:14">
      <c r="B17" s="15">
        <v>44827</v>
      </c>
      <c r="C17" s="16" t="s">
        <v>51</v>
      </c>
      <c r="D17" s="17" t="s">
        <v>15</v>
      </c>
      <c r="E17" s="17" t="s">
        <v>52</v>
      </c>
      <c r="F17" s="18">
        <v>2471960</v>
      </c>
      <c r="G17" s="18">
        <v>197757</v>
      </c>
      <c r="H17" s="17" t="s">
        <v>47</v>
      </c>
      <c r="I17" s="17" t="s">
        <v>48</v>
      </c>
      <c r="J17" s="17" t="s">
        <v>28</v>
      </c>
      <c r="K17" s="19" t="s">
        <v>20</v>
      </c>
      <c r="L17" s="17"/>
      <c r="M17" s="20">
        <f t="shared" si="0"/>
        <v>2669717</v>
      </c>
      <c r="N17" s="21" t="str">
        <f t="shared" si="1"/>
        <v/>
      </c>
    </row>
    <row r="18" s="1" customFormat="1" outlineLevel="1" spans="2:14">
      <c r="B18" s="15">
        <v>44827</v>
      </c>
      <c r="C18" s="16" t="s">
        <v>53</v>
      </c>
      <c r="D18" s="17" t="s">
        <v>15</v>
      </c>
      <c r="E18" s="17" t="s">
        <v>54</v>
      </c>
      <c r="F18" s="18">
        <v>1449167</v>
      </c>
      <c r="G18" s="18">
        <v>115933</v>
      </c>
      <c r="H18" s="17" t="s">
        <v>47</v>
      </c>
      <c r="I18" s="17" t="s">
        <v>48</v>
      </c>
      <c r="J18" s="17" t="s">
        <v>28</v>
      </c>
      <c r="K18" s="19" t="s">
        <v>20</v>
      </c>
      <c r="L18" s="17"/>
      <c r="M18" s="20">
        <f t="shared" si="0"/>
        <v>1565100</v>
      </c>
      <c r="N18" s="21" t="str">
        <f t="shared" si="1"/>
        <v/>
      </c>
    </row>
    <row r="19" s="1" customFormat="1" outlineLevel="1" spans="2:14">
      <c r="B19" s="15">
        <v>44827</v>
      </c>
      <c r="C19" s="16" t="s">
        <v>55</v>
      </c>
      <c r="D19" s="17" t="s">
        <v>15</v>
      </c>
      <c r="E19" s="17" t="s">
        <v>56</v>
      </c>
      <c r="F19" s="18">
        <v>276000</v>
      </c>
      <c r="G19" s="18">
        <v>22080</v>
      </c>
      <c r="H19" s="17" t="s">
        <v>47</v>
      </c>
      <c r="I19" s="17" t="s">
        <v>48</v>
      </c>
      <c r="J19" s="17" t="s">
        <v>57</v>
      </c>
      <c r="K19" s="19" t="s">
        <v>20</v>
      </c>
      <c r="L19" s="17"/>
      <c r="M19" s="20">
        <f t="shared" si="0"/>
        <v>298080</v>
      </c>
      <c r="N19" s="21" t="str">
        <f t="shared" si="1"/>
        <v/>
      </c>
    </row>
    <row r="20" s="1" customFormat="1" outlineLevel="1" spans="2:14">
      <c r="B20" s="15">
        <v>44827</v>
      </c>
      <c r="C20" s="16" t="s">
        <v>58</v>
      </c>
      <c r="D20" s="17" t="s">
        <v>15</v>
      </c>
      <c r="E20" s="17" t="s">
        <v>59</v>
      </c>
      <c r="F20" s="18">
        <v>896166</v>
      </c>
      <c r="G20" s="18">
        <v>71693</v>
      </c>
      <c r="H20" s="17" t="s">
        <v>47</v>
      </c>
      <c r="I20" s="17" t="s">
        <v>48</v>
      </c>
      <c r="J20" s="17" t="s">
        <v>28</v>
      </c>
      <c r="K20" s="19" t="s">
        <v>20</v>
      </c>
      <c r="L20" s="17"/>
      <c r="M20" s="20">
        <f t="shared" si="0"/>
        <v>967859</v>
      </c>
      <c r="N20" s="21" t="str">
        <f t="shared" si="1"/>
        <v/>
      </c>
    </row>
    <row r="21" s="1" customFormat="1" outlineLevel="1" spans="2:14">
      <c r="B21" s="15">
        <v>44827</v>
      </c>
      <c r="C21" s="16" t="s">
        <v>60</v>
      </c>
      <c r="D21" s="17" t="s">
        <v>15</v>
      </c>
      <c r="E21" s="17" t="s">
        <v>61</v>
      </c>
      <c r="F21" s="18">
        <v>2012718</v>
      </c>
      <c r="G21" s="18">
        <v>161017</v>
      </c>
      <c r="H21" s="17" t="s">
        <v>47</v>
      </c>
      <c r="I21" s="17" t="s">
        <v>48</v>
      </c>
      <c r="J21" s="17" t="s">
        <v>28</v>
      </c>
      <c r="K21" s="19" t="s">
        <v>20</v>
      </c>
      <c r="L21" s="17"/>
      <c r="M21" s="20">
        <f t="shared" si="0"/>
        <v>2173735</v>
      </c>
      <c r="N21" s="21" t="str">
        <f t="shared" si="1"/>
        <v/>
      </c>
    </row>
    <row r="22" s="1" customFormat="1" outlineLevel="1" spans="2:14">
      <c r="B22" s="15">
        <v>44827</v>
      </c>
      <c r="C22" s="16" t="s">
        <v>62</v>
      </c>
      <c r="D22" s="17" t="s">
        <v>15</v>
      </c>
      <c r="E22" s="17" t="s">
        <v>63</v>
      </c>
      <c r="F22" s="18">
        <v>967440</v>
      </c>
      <c r="G22" s="18">
        <v>77395</v>
      </c>
      <c r="H22" s="17" t="s">
        <v>47</v>
      </c>
      <c r="I22" s="17" t="s">
        <v>48</v>
      </c>
      <c r="J22" s="17" t="s">
        <v>28</v>
      </c>
      <c r="K22" s="19" t="s">
        <v>20</v>
      </c>
      <c r="L22" s="17"/>
      <c r="M22" s="20">
        <f t="shared" si="0"/>
        <v>1044835</v>
      </c>
      <c r="N22" s="21" t="str">
        <f t="shared" si="1"/>
        <v/>
      </c>
    </row>
    <row r="23" s="1" customFormat="1" outlineLevel="1" spans="2:14">
      <c r="B23" s="15">
        <v>44827</v>
      </c>
      <c r="C23" s="16" t="s">
        <v>64</v>
      </c>
      <c r="D23" s="17" t="s">
        <v>15</v>
      </c>
      <c r="E23" s="17" t="s">
        <v>65</v>
      </c>
      <c r="F23" s="18">
        <v>1368045</v>
      </c>
      <c r="G23" s="18">
        <v>109444</v>
      </c>
      <c r="H23" s="17" t="s">
        <v>47</v>
      </c>
      <c r="I23" s="17" t="s">
        <v>48</v>
      </c>
      <c r="J23" s="17" t="s">
        <v>25</v>
      </c>
      <c r="K23" s="19" t="s">
        <v>20</v>
      </c>
      <c r="L23" s="17"/>
      <c r="M23" s="20">
        <f t="shared" si="0"/>
        <v>1477489</v>
      </c>
      <c r="N23" s="21" t="str">
        <f t="shared" si="1"/>
        <v/>
      </c>
    </row>
    <row r="24" s="1" customFormat="1" outlineLevel="1" spans="2:14">
      <c r="B24" s="15">
        <v>44827</v>
      </c>
      <c r="C24" s="16" t="s">
        <v>66</v>
      </c>
      <c r="D24" s="17" t="s">
        <v>15</v>
      </c>
      <c r="E24" s="17" t="s">
        <v>67</v>
      </c>
      <c r="F24" s="18">
        <v>3907322</v>
      </c>
      <c r="G24" s="18">
        <v>312586</v>
      </c>
      <c r="H24" s="17" t="s">
        <v>47</v>
      </c>
      <c r="I24" s="17" t="s">
        <v>48</v>
      </c>
      <c r="J24" s="17" t="s">
        <v>28</v>
      </c>
      <c r="K24" s="19" t="s">
        <v>20</v>
      </c>
      <c r="L24" s="17"/>
      <c r="M24" s="20">
        <f t="shared" si="0"/>
        <v>4219908</v>
      </c>
      <c r="N24" s="21" t="str">
        <f t="shared" si="1"/>
        <v/>
      </c>
    </row>
    <row r="25" s="1" customFormat="1" outlineLevel="1" spans="2:14">
      <c r="B25" s="15">
        <v>44827</v>
      </c>
      <c r="C25" s="16" t="s">
        <v>68</v>
      </c>
      <c r="D25" s="17" t="s">
        <v>15</v>
      </c>
      <c r="E25" s="17" t="s">
        <v>69</v>
      </c>
      <c r="F25" s="18">
        <v>1977938</v>
      </c>
      <c r="G25" s="18">
        <v>158235</v>
      </c>
      <c r="H25" s="17" t="s">
        <v>47</v>
      </c>
      <c r="I25" s="17" t="s">
        <v>48</v>
      </c>
      <c r="J25" s="17" t="s">
        <v>28</v>
      </c>
      <c r="K25" s="19" t="s">
        <v>20</v>
      </c>
      <c r="L25" s="17"/>
      <c r="M25" s="20">
        <f t="shared" si="0"/>
        <v>2136173</v>
      </c>
      <c r="N25" s="21" t="str">
        <f t="shared" si="1"/>
        <v/>
      </c>
    </row>
    <row r="26" s="1" customFormat="1" outlineLevel="1" spans="2:14">
      <c r="B26" s="15">
        <v>44827</v>
      </c>
      <c r="C26" s="16" t="s">
        <v>70</v>
      </c>
      <c r="D26" s="17" t="s">
        <v>15</v>
      </c>
      <c r="E26" s="17" t="s">
        <v>71</v>
      </c>
      <c r="F26" s="18">
        <v>2804595</v>
      </c>
      <c r="G26" s="18">
        <v>224368</v>
      </c>
      <c r="H26" s="17" t="s">
        <v>47</v>
      </c>
      <c r="I26" s="17" t="s">
        <v>48</v>
      </c>
      <c r="J26" s="17" t="s">
        <v>28</v>
      </c>
      <c r="K26" s="19" t="s">
        <v>20</v>
      </c>
      <c r="L26" s="17"/>
      <c r="M26" s="20">
        <f t="shared" si="0"/>
        <v>3028963</v>
      </c>
      <c r="N26" s="21" t="str">
        <f t="shared" si="1"/>
        <v/>
      </c>
    </row>
    <row r="27" s="1" customFormat="1" outlineLevel="1" spans="2:14">
      <c r="B27" s="15">
        <v>44827</v>
      </c>
      <c r="C27" s="16" t="s">
        <v>72</v>
      </c>
      <c r="D27" s="17" t="s">
        <v>15</v>
      </c>
      <c r="E27" s="17" t="s">
        <v>73</v>
      </c>
      <c r="F27" s="18">
        <v>1399975</v>
      </c>
      <c r="G27" s="18">
        <v>111998</v>
      </c>
      <c r="H27" s="17" t="s">
        <v>47</v>
      </c>
      <c r="I27" s="17" t="s">
        <v>48</v>
      </c>
      <c r="J27" s="17" t="s">
        <v>74</v>
      </c>
      <c r="K27" s="19" t="s">
        <v>20</v>
      </c>
      <c r="L27" s="17"/>
      <c r="M27" s="20">
        <f t="shared" si="0"/>
        <v>1511973</v>
      </c>
      <c r="N27" s="21" t="str">
        <f t="shared" si="1"/>
        <v/>
      </c>
    </row>
    <row r="28" s="1" customFormat="1" outlineLevel="1" spans="2:14">
      <c r="B28" s="15">
        <v>44827</v>
      </c>
      <c r="C28" s="16" t="s">
        <v>75</v>
      </c>
      <c r="D28" s="17" t="s">
        <v>15</v>
      </c>
      <c r="E28" s="17" t="s">
        <v>76</v>
      </c>
      <c r="F28" s="18">
        <v>727882</v>
      </c>
      <c r="G28" s="18">
        <v>58231</v>
      </c>
      <c r="H28" s="17" t="s">
        <v>47</v>
      </c>
      <c r="I28" s="17" t="s">
        <v>48</v>
      </c>
      <c r="J28" s="17" t="s">
        <v>19</v>
      </c>
      <c r="K28" s="19" t="s">
        <v>20</v>
      </c>
      <c r="L28" s="17"/>
      <c r="M28" s="20">
        <f t="shared" si="0"/>
        <v>786113</v>
      </c>
      <c r="N28" s="21" t="str">
        <f t="shared" si="1"/>
        <v/>
      </c>
    </row>
    <row r="29" s="1" customFormat="1" outlineLevel="1" spans="2:14">
      <c r="B29" s="15">
        <v>44827</v>
      </c>
      <c r="C29" s="16" t="s">
        <v>77</v>
      </c>
      <c r="D29" s="17" t="s">
        <v>15</v>
      </c>
      <c r="E29" s="17" t="s">
        <v>78</v>
      </c>
      <c r="F29" s="18">
        <v>1354948</v>
      </c>
      <c r="G29" s="18">
        <v>108396</v>
      </c>
      <c r="H29" s="17" t="s">
        <v>47</v>
      </c>
      <c r="I29" s="17" t="s">
        <v>48</v>
      </c>
      <c r="J29" s="17" t="s">
        <v>39</v>
      </c>
      <c r="K29" s="19" t="s">
        <v>20</v>
      </c>
      <c r="L29" s="17"/>
      <c r="M29" s="20">
        <f t="shared" si="0"/>
        <v>1463344</v>
      </c>
      <c r="N29" s="21" t="str">
        <f t="shared" si="1"/>
        <v/>
      </c>
    </row>
    <row r="30" s="1" customFormat="1" outlineLevel="1" spans="2:14">
      <c r="B30" s="15">
        <v>44827</v>
      </c>
      <c r="C30" s="16" t="s">
        <v>79</v>
      </c>
      <c r="D30" s="17" t="s">
        <v>15</v>
      </c>
      <c r="E30" s="17" t="s">
        <v>80</v>
      </c>
      <c r="F30" s="18">
        <v>841596</v>
      </c>
      <c r="G30" s="18">
        <v>67328</v>
      </c>
      <c r="H30" s="17" t="s">
        <v>47</v>
      </c>
      <c r="I30" s="17" t="s">
        <v>48</v>
      </c>
      <c r="J30" s="17" t="s">
        <v>28</v>
      </c>
      <c r="K30" s="19" t="s">
        <v>20</v>
      </c>
      <c r="L30" s="17"/>
      <c r="M30" s="20">
        <f t="shared" si="0"/>
        <v>908924</v>
      </c>
      <c r="N30" s="21" t="str">
        <f t="shared" si="1"/>
        <v/>
      </c>
    </row>
    <row r="31" s="1" customFormat="1" outlineLevel="1" spans="2:14">
      <c r="B31" s="15">
        <v>44827</v>
      </c>
      <c r="C31" s="16" t="s">
        <v>81</v>
      </c>
      <c r="D31" s="17" t="s">
        <v>15</v>
      </c>
      <c r="E31" s="17" t="s">
        <v>82</v>
      </c>
      <c r="F31" s="18">
        <v>1951547</v>
      </c>
      <c r="G31" s="18">
        <v>156124</v>
      </c>
      <c r="H31" s="17" t="s">
        <v>47</v>
      </c>
      <c r="I31" s="17" t="s">
        <v>48</v>
      </c>
      <c r="J31" s="17" t="s">
        <v>28</v>
      </c>
      <c r="K31" s="19" t="s">
        <v>20</v>
      </c>
      <c r="L31" s="17"/>
      <c r="M31" s="20">
        <f t="shared" si="0"/>
        <v>2107671</v>
      </c>
      <c r="N31" s="21" t="str">
        <f t="shared" si="1"/>
        <v/>
      </c>
    </row>
    <row r="32" s="1" customFormat="1" outlineLevel="1" spans="2:14">
      <c r="B32" s="15">
        <v>44827</v>
      </c>
      <c r="C32" s="16" t="s">
        <v>83</v>
      </c>
      <c r="D32" s="17" t="s">
        <v>15</v>
      </c>
      <c r="E32" s="17" t="s">
        <v>84</v>
      </c>
      <c r="F32" s="18">
        <v>1952080</v>
      </c>
      <c r="G32" s="18">
        <v>156166</v>
      </c>
      <c r="H32" s="17" t="s">
        <v>47</v>
      </c>
      <c r="I32" s="17" t="s">
        <v>48</v>
      </c>
      <c r="J32" s="17" t="s">
        <v>28</v>
      </c>
      <c r="K32" s="19" t="s">
        <v>20</v>
      </c>
      <c r="L32" s="17"/>
      <c r="M32" s="20">
        <f t="shared" si="0"/>
        <v>2108246</v>
      </c>
      <c r="N32" s="21" t="str">
        <f t="shared" si="1"/>
        <v/>
      </c>
    </row>
    <row r="33" s="1" customFormat="1" outlineLevel="1" spans="2:14">
      <c r="B33" s="15">
        <v>44827</v>
      </c>
      <c r="C33" s="16" t="s">
        <v>85</v>
      </c>
      <c r="D33" s="17" t="s">
        <v>15</v>
      </c>
      <c r="E33" s="17" t="s">
        <v>86</v>
      </c>
      <c r="F33" s="18">
        <v>499932</v>
      </c>
      <c r="G33" s="18">
        <v>39995</v>
      </c>
      <c r="H33" s="17" t="s">
        <v>17</v>
      </c>
      <c r="I33" s="17" t="s">
        <v>18</v>
      </c>
      <c r="J33" s="17" t="s">
        <v>42</v>
      </c>
      <c r="K33" s="19" t="s">
        <v>20</v>
      </c>
      <c r="L33" s="17"/>
      <c r="M33" s="20">
        <f t="shared" si="0"/>
        <v>539927</v>
      </c>
      <c r="N33" s="21" t="str">
        <f t="shared" si="1"/>
        <v/>
      </c>
    </row>
    <row r="34" s="1" customFormat="1" outlineLevel="1" spans="2:14">
      <c r="B34" s="15">
        <v>44827</v>
      </c>
      <c r="C34" s="16" t="s">
        <v>87</v>
      </c>
      <c r="D34" s="17" t="s">
        <v>15</v>
      </c>
      <c r="E34" s="17" t="s">
        <v>88</v>
      </c>
      <c r="F34" s="18">
        <v>353070</v>
      </c>
      <c r="G34" s="18">
        <v>28246</v>
      </c>
      <c r="H34" s="17" t="s">
        <v>17</v>
      </c>
      <c r="I34" s="17" t="s">
        <v>18</v>
      </c>
      <c r="J34" s="17" t="s">
        <v>42</v>
      </c>
      <c r="K34" s="19" t="s">
        <v>20</v>
      </c>
      <c r="L34" s="17"/>
      <c r="M34" s="20">
        <f t="shared" si="0"/>
        <v>381316</v>
      </c>
      <c r="N34" s="21" t="str">
        <f t="shared" si="1"/>
        <v/>
      </c>
    </row>
    <row r="35" s="1" customFormat="1" outlineLevel="1" spans="2:14">
      <c r="B35" s="15">
        <v>44827</v>
      </c>
      <c r="C35" s="16" t="s">
        <v>89</v>
      </c>
      <c r="D35" s="17" t="s">
        <v>15</v>
      </c>
      <c r="E35" s="17" t="s">
        <v>90</v>
      </c>
      <c r="F35" s="18">
        <v>1629960</v>
      </c>
      <c r="G35" s="18">
        <v>130397</v>
      </c>
      <c r="H35" s="17" t="s">
        <v>17</v>
      </c>
      <c r="I35" s="17" t="s">
        <v>18</v>
      </c>
      <c r="J35" s="17" t="s">
        <v>28</v>
      </c>
      <c r="K35" s="19" t="s">
        <v>20</v>
      </c>
      <c r="L35" s="17"/>
      <c r="M35" s="20">
        <f t="shared" si="0"/>
        <v>1760357</v>
      </c>
      <c r="N35" s="21" t="str">
        <f t="shared" si="1"/>
        <v/>
      </c>
    </row>
    <row r="36" s="1" customFormat="1" outlineLevel="1" spans="2:14">
      <c r="B36" s="15">
        <v>44827</v>
      </c>
      <c r="C36" s="16" t="s">
        <v>91</v>
      </c>
      <c r="D36" s="17" t="s">
        <v>15</v>
      </c>
      <c r="E36" s="17" t="s">
        <v>92</v>
      </c>
      <c r="F36" s="18">
        <v>860292</v>
      </c>
      <c r="G36" s="18">
        <v>68823</v>
      </c>
      <c r="H36" s="17" t="s">
        <v>17</v>
      </c>
      <c r="I36" s="17" t="s">
        <v>18</v>
      </c>
      <c r="J36" s="17" t="s">
        <v>39</v>
      </c>
      <c r="K36" s="19" t="s">
        <v>20</v>
      </c>
      <c r="L36" s="17"/>
      <c r="M36" s="20">
        <f t="shared" si="0"/>
        <v>929115</v>
      </c>
      <c r="N36" s="21" t="str">
        <f t="shared" si="1"/>
        <v/>
      </c>
    </row>
    <row r="37" s="1" customFormat="1" outlineLevel="1" spans="2:14">
      <c r="B37" s="15">
        <v>44827</v>
      </c>
      <c r="C37" s="16" t="s">
        <v>93</v>
      </c>
      <c r="D37" s="17" t="s">
        <v>15</v>
      </c>
      <c r="E37" s="17" t="s">
        <v>94</v>
      </c>
      <c r="F37" s="18">
        <v>222116</v>
      </c>
      <c r="G37" s="18">
        <v>17769</v>
      </c>
      <c r="H37" s="17" t="s">
        <v>17</v>
      </c>
      <c r="I37" s="17" t="s">
        <v>18</v>
      </c>
      <c r="J37" s="17" t="s">
        <v>28</v>
      </c>
      <c r="K37" s="19" t="s">
        <v>20</v>
      </c>
      <c r="L37" s="17"/>
      <c r="M37" s="20">
        <f t="shared" si="0"/>
        <v>239885</v>
      </c>
      <c r="N37" s="21" t="str">
        <f t="shared" si="1"/>
        <v/>
      </c>
    </row>
    <row r="38" s="1" customFormat="1" outlineLevel="1" spans="2:14">
      <c r="B38" s="15">
        <v>44827</v>
      </c>
      <c r="C38" s="16" t="s">
        <v>95</v>
      </c>
      <c r="D38" s="17" t="s">
        <v>15</v>
      </c>
      <c r="E38" s="17" t="s">
        <v>96</v>
      </c>
      <c r="F38" s="18">
        <v>666348</v>
      </c>
      <c r="G38" s="18">
        <v>53308</v>
      </c>
      <c r="H38" s="17" t="s">
        <v>17</v>
      </c>
      <c r="I38" s="17" t="s">
        <v>18</v>
      </c>
      <c r="J38" s="17" t="s">
        <v>28</v>
      </c>
      <c r="K38" s="19" t="s">
        <v>20</v>
      </c>
      <c r="L38" s="17"/>
      <c r="M38" s="20">
        <f t="shared" ref="M38:M69" si="2">G38+F38</f>
        <v>719656</v>
      </c>
      <c r="N38" s="21" t="str">
        <f t="shared" si="1"/>
        <v/>
      </c>
    </row>
    <row r="39" s="1" customFormat="1" outlineLevel="1" spans="2:14">
      <c r="B39" s="15">
        <v>44827</v>
      </c>
      <c r="C39" s="16" t="s">
        <v>97</v>
      </c>
      <c r="D39" s="17" t="s">
        <v>15</v>
      </c>
      <c r="E39" s="17" t="s">
        <v>98</v>
      </c>
      <c r="F39" s="18">
        <v>444232</v>
      </c>
      <c r="G39" s="18">
        <v>35539</v>
      </c>
      <c r="H39" s="17" t="s">
        <v>17</v>
      </c>
      <c r="I39" s="17" t="s">
        <v>18</v>
      </c>
      <c r="J39" s="17" t="s">
        <v>28</v>
      </c>
      <c r="K39" s="19" t="s">
        <v>20</v>
      </c>
      <c r="L39" s="17"/>
      <c r="M39" s="20">
        <f t="shared" si="2"/>
        <v>479771</v>
      </c>
      <c r="N39" s="21" t="str">
        <f t="shared" ref="N39:N70" si="3">IF(C39-C38=1,"",C39-C38)</f>
        <v/>
      </c>
    </row>
    <row r="40" s="1" customFormat="1" outlineLevel="1" spans="2:14">
      <c r="B40" s="15">
        <v>44827</v>
      </c>
      <c r="C40" s="16" t="s">
        <v>99</v>
      </c>
      <c r="D40" s="17" t="s">
        <v>15</v>
      </c>
      <c r="E40" s="17" t="s">
        <v>100</v>
      </c>
      <c r="F40" s="18">
        <v>1220058</v>
      </c>
      <c r="G40" s="18">
        <v>97605</v>
      </c>
      <c r="H40" s="17" t="s">
        <v>17</v>
      </c>
      <c r="I40" s="17" t="s">
        <v>18</v>
      </c>
      <c r="J40" s="17" t="s">
        <v>39</v>
      </c>
      <c r="K40" s="19" t="s">
        <v>20</v>
      </c>
      <c r="L40" s="17"/>
      <c r="M40" s="20">
        <f t="shared" si="2"/>
        <v>1317663</v>
      </c>
      <c r="N40" s="21" t="str">
        <f t="shared" si="3"/>
        <v/>
      </c>
    </row>
    <row r="41" s="1" customFormat="1" outlineLevel="1" spans="2:14">
      <c r="B41" s="15">
        <v>44827</v>
      </c>
      <c r="C41" s="16" t="s">
        <v>101</v>
      </c>
      <c r="D41" s="17" t="s">
        <v>15</v>
      </c>
      <c r="E41" s="17" t="s">
        <v>102</v>
      </c>
      <c r="F41" s="18">
        <v>2053968</v>
      </c>
      <c r="G41" s="18">
        <v>164317</v>
      </c>
      <c r="H41" s="17" t="s">
        <v>17</v>
      </c>
      <c r="I41" s="17" t="s">
        <v>18</v>
      </c>
      <c r="J41" s="17" t="s">
        <v>28</v>
      </c>
      <c r="K41" s="19" t="s">
        <v>20</v>
      </c>
      <c r="L41" s="17"/>
      <c r="M41" s="20">
        <f t="shared" si="2"/>
        <v>2218285</v>
      </c>
      <c r="N41" s="21" t="str">
        <f t="shared" si="3"/>
        <v/>
      </c>
    </row>
    <row r="42" s="1" customFormat="1" outlineLevel="1" spans="2:14">
      <c r="B42" s="15">
        <v>44827</v>
      </c>
      <c r="C42" s="16" t="s">
        <v>103</v>
      </c>
      <c r="D42" s="17" t="s">
        <v>15</v>
      </c>
      <c r="E42" s="17" t="s">
        <v>104</v>
      </c>
      <c r="F42" s="18">
        <v>4489600</v>
      </c>
      <c r="G42" s="18">
        <v>359168</v>
      </c>
      <c r="H42" s="17" t="s">
        <v>17</v>
      </c>
      <c r="I42" s="17" t="s">
        <v>18</v>
      </c>
      <c r="J42" s="17" t="s">
        <v>28</v>
      </c>
      <c r="K42" s="19" t="s">
        <v>20</v>
      </c>
      <c r="L42" s="17"/>
      <c r="M42" s="20">
        <f t="shared" si="2"/>
        <v>4848768</v>
      </c>
      <c r="N42" s="21" t="str">
        <f t="shared" si="3"/>
        <v/>
      </c>
    </row>
    <row r="43" s="1" customFormat="1" outlineLevel="1" spans="2:14">
      <c r="B43" s="15">
        <v>44827</v>
      </c>
      <c r="C43" s="16" t="s">
        <v>105</v>
      </c>
      <c r="D43" s="17" t="s">
        <v>15</v>
      </c>
      <c r="E43" s="17" t="s">
        <v>106</v>
      </c>
      <c r="F43" s="18">
        <v>888464</v>
      </c>
      <c r="G43" s="18">
        <v>71077</v>
      </c>
      <c r="H43" s="17" t="s">
        <v>17</v>
      </c>
      <c r="I43" s="17" t="s">
        <v>18</v>
      </c>
      <c r="J43" s="17" t="s">
        <v>28</v>
      </c>
      <c r="K43" s="19" t="s">
        <v>20</v>
      </c>
      <c r="L43" s="17"/>
      <c r="M43" s="20">
        <f t="shared" si="2"/>
        <v>959541</v>
      </c>
      <c r="N43" s="21" t="str">
        <f t="shared" si="3"/>
        <v/>
      </c>
    </row>
    <row r="44" s="1" customFormat="1" outlineLevel="1" spans="2:14">
      <c r="B44" s="15">
        <v>44827</v>
      </c>
      <c r="C44" s="16" t="s">
        <v>107</v>
      </c>
      <c r="D44" s="17" t="s">
        <v>15</v>
      </c>
      <c r="E44" s="17" t="s">
        <v>108</v>
      </c>
      <c r="F44" s="18">
        <v>100364</v>
      </c>
      <c r="G44" s="18">
        <v>8029</v>
      </c>
      <c r="H44" s="17" t="s">
        <v>17</v>
      </c>
      <c r="I44" s="17" t="s">
        <v>18</v>
      </c>
      <c r="J44" s="17" t="s">
        <v>109</v>
      </c>
      <c r="K44" s="19" t="s">
        <v>20</v>
      </c>
      <c r="L44" s="17"/>
      <c r="M44" s="20">
        <f t="shared" si="2"/>
        <v>108393</v>
      </c>
      <c r="N44" s="21" t="str">
        <f t="shared" si="3"/>
        <v/>
      </c>
    </row>
    <row r="45" s="1" customFormat="1" outlineLevel="1" spans="2:14">
      <c r="B45" s="15">
        <v>44827</v>
      </c>
      <c r="C45" s="16" t="s">
        <v>110</v>
      </c>
      <c r="D45" s="17" t="s">
        <v>15</v>
      </c>
      <c r="E45" s="17" t="s">
        <v>111</v>
      </c>
      <c r="F45" s="18">
        <v>1255619</v>
      </c>
      <c r="G45" s="18">
        <v>100450</v>
      </c>
      <c r="H45" s="17" t="s">
        <v>17</v>
      </c>
      <c r="I45" s="17" t="s">
        <v>18</v>
      </c>
      <c r="J45" s="17" t="s">
        <v>28</v>
      </c>
      <c r="K45" s="19" t="s">
        <v>20</v>
      </c>
      <c r="L45" s="17"/>
      <c r="M45" s="20">
        <f t="shared" si="2"/>
        <v>1356069</v>
      </c>
      <c r="N45" s="21" t="str">
        <f t="shared" si="3"/>
        <v/>
      </c>
    </row>
    <row r="46" s="1" customFormat="1" outlineLevel="1" spans="2:14">
      <c r="B46" s="15">
        <v>44827</v>
      </c>
      <c r="C46" s="16" t="s">
        <v>112</v>
      </c>
      <c r="D46" s="17" t="s">
        <v>15</v>
      </c>
      <c r="E46" s="17" t="s">
        <v>113</v>
      </c>
      <c r="F46" s="18">
        <v>1001700</v>
      </c>
      <c r="G46" s="18">
        <v>80136</v>
      </c>
      <c r="H46" s="17" t="s">
        <v>17</v>
      </c>
      <c r="I46" s="17" t="s">
        <v>18</v>
      </c>
      <c r="J46" s="17" t="s">
        <v>28</v>
      </c>
      <c r="K46" s="19" t="s">
        <v>20</v>
      </c>
      <c r="L46" s="17"/>
      <c r="M46" s="20">
        <f t="shared" si="2"/>
        <v>1081836</v>
      </c>
      <c r="N46" s="21" t="str">
        <f t="shared" si="3"/>
        <v/>
      </c>
    </row>
    <row r="47" s="1" customFormat="1" outlineLevel="1" spans="2:14">
      <c r="B47" s="15">
        <v>44827</v>
      </c>
      <c r="C47" s="16" t="s">
        <v>114</v>
      </c>
      <c r="D47" s="17" t="s">
        <v>15</v>
      </c>
      <c r="E47" s="17" t="s">
        <v>115</v>
      </c>
      <c r="F47" s="18">
        <v>353070</v>
      </c>
      <c r="G47" s="18">
        <v>28246</v>
      </c>
      <c r="H47" s="17" t="s">
        <v>17</v>
      </c>
      <c r="I47" s="17" t="s">
        <v>18</v>
      </c>
      <c r="J47" s="17" t="s">
        <v>42</v>
      </c>
      <c r="K47" s="19" t="s">
        <v>20</v>
      </c>
      <c r="L47" s="17"/>
      <c r="M47" s="20">
        <f t="shared" si="2"/>
        <v>381316</v>
      </c>
      <c r="N47" s="21" t="str">
        <f t="shared" si="3"/>
        <v/>
      </c>
    </row>
    <row r="48" s="1" customFormat="1" outlineLevel="1" spans="2:14">
      <c r="B48" s="15">
        <v>44827</v>
      </c>
      <c r="C48" s="16" t="s">
        <v>116</v>
      </c>
      <c r="D48" s="17" t="s">
        <v>15</v>
      </c>
      <c r="E48" s="17" t="s">
        <v>117</v>
      </c>
      <c r="F48" s="18">
        <v>888464</v>
      </c>
      <c r="G48" s="18">
        <v>71077</v>
      </c>
      <c r="H48" s="17" t="s">
        <v>17</v>
      </c>
      <c r="I48" s="17" t="s">
        <v>18</v>
      </c>
      <c r="J48" s="17" t="s">
        <v>28</v>
      </c>
      <c r="K48" s="19" t="s">
        <v>20</v>
      </c>
      <c r="L48" s="17"/>
      <c r="M48" s="20">
        <f t="shared" si="2"/>
        <v>959541</v>
      </c>
      <c r="N48" s="21" t="str">
        <f t="shared" si="3"/>
        <v/>
      </c>
    </row>
    <row r="49" s="1" customFormat="1" outlineLevel="1" spans="2:14">
      <c r="B49" s="15">
        <v>44827</v>
      </c>
      <c r="C49" s="16" t="s">
        <v>118</v>
      </c>
      <c r="D49" s="17" t="s">
        <v>15</v>
      </c>
      <c r="E49" s="17" t="s">
        <v>119</v>
      </c>
      <c r="F49" s="18">
        <v>146862</v>
      </c>
      <c r="G49" s="18">
        <v>11749</v>
      </c>
      <c r="H49" s="17" t="s">
        <v>17</v>
      </c>
      <c r="I49" s="17" t="s">
        <v>18</v>
      </c>
      <c r="J49" s="17" t="s">
        <v>25</v>
      </c>
      <c r="K49" s="19" t="s">
        <v>20</v>
      </c>
      <c r="L49" s="17"/>
      <c r="M49" s="20">
        <f t="shared" si="2"/>
        <v>158611</v>
      </c>
      <c r="N49" s="21" t="str">
        <f t="shared" si="3"/>
        <v/>
      </c>
    </row>
    <row r="50" s="1" customFormat="1" outlineLevel="1" spans="2:14">
      <c r="B50" s="15">
        <v>44827</v>
      </c>
      <c r="C50" s="16" t="s">
        <v>120</v>
      </c>
      <c r="D50" s="17" t="s">
        <v>15</v>
      </c>
      <c r="E50" s="17" t="s">
        <v>121</v>
      </c>
      <c r="F50" s="18">
        <v>385466</v>
      </c>
      <c r="G50" s="18">
        <v>30837</v>
      </c>
      <c r="H50" s="17" t="s">
        <v>17</v>
      </c>
      <c r="I50" s="17" t="s">
        <v>18</v>
      </c>
      <c r="J50" s="17" t="s">
        <v>28</v>
      </c>
      <c r="K50" s="19" t="s">
        <v>20</v>
      </c>
      <c r="L50" s="17"/>
      <c r="M50" s="20">
        <f t="shared" si="2"/>
        <v>416303</v>
      </c>
      <c r="N50" s="21" t="str">
        <f t="shared" si="3"/>
        <v/>
      </c>
    </row>
    <row r="51" s="1" customFormat="1" outlineLevel="1" spans="2:14">
      <c r="B51" s="15">
        <v>44827</v>
      </c>
      <c r="C51" s="16" t="s">
        <v>122</v>
      </c>
      <c r="D51" s="17" t="s">
        <v>15</v>
      </c>
      <c r="E51" s="17" t="s">
        <v>123</v>
      </c>
      <c r="F51" s="18">
        <v>737956</v>
      </c>
      <c r="G51" s="18">
        <v>59036</v>
      </c>
      <c r="H51" s="17" t="s">
        <v>17</v>
      </c>
      <c r="I51" s="17" t="s">
        <v>18</v>
      </c>
      <c r="J51" s="17" t="s">
        <v>28</v>
      </c>
      <c r="K51" s="19" t="s">
        <v>20</v>
      </c>
      <c r="L51" s="17"/>
      <c r="M51" s="20">
        <f t="shared" si="2"/>
        <v>796992</v>
      </c>
      <c r="N51" s="21" t="str">
        <f t="shared" si="3"/>
        <v/>
      </c>
    </row>
    <row r="52" s="1" customFormat="1" outlineLevel="1" spans="2:14">
      <c r="B52" s="15">
        <v>44827</v>
      </c>
      <c r="C52" s="16" t="s">
        <v>124</v>
      </c>
      <c r="D52" s="17" t="s">
        <v>15</v>
      </c>
      <c r="E52" s="17" t="s">
        <v>125</v>
      </c>
      <c r="F52" s="18">
        <v>275938</v>
      </c>
      <c r="G52" s="18">
        <v>22075</v>
      </c>
      <c r="H52" s="17" t="s">
        <v>17</v>
      </c>
      <c r="I52" s="17" t="s">
        <v>18</v>
      </c>
      <c r="J52" s="17" t="s">
        <v>39</v>
      </c>
      <c r="K52" s="19" t="s">
        <v>20</v>
      </c>
      <c r="L52" s="17"/>
      <c r="M52" s="20">
        <f t="shared" si="2"/>
        <v>298013</v>
      </c>
      <c r="N52" s="21" t="str">
        <f t="shared" si="3"/>
        <v/>
      </c>
    </row>
    <row r="53" s="1" customFormat="1" outlineLevel="1" spans="2:14">
      <c r="B53" s="15">
        <v>44827</v>
      </c>
      <c r="C53" s="16" t="s">
        <v>126</v>
      </c>
      <c r="D53" s="17" t="s">
        <v>15</v>
      </c>
      <c r="E53" s="17" t="s">
        <v>127</v>
      </c>
      <c r="F53" s="18">
        <v>263714</v>
      </c>
      <c r="G53" s="18">
        <v>21097</v>
      </c>
      <c r="H53" s="17" t="s">
        <v>17</v>
      </c>
      <c r="I53" s="17" t="s">
        <v>18</v>
      </c>
      <c r="J53" s="17" t="s">
        <v>74</v>
      </c>
      <c r="K53" s="19" t="s">
        <v>20</v>
      </c>
      <c r="L53" s="17"/>
      <c r="M53" s="20">
        <f t="shared" si="2"/>
        <v>284811</v>
      </c>
      <c r="N53" s="21" t="str">
        <f t="shared" si="3"/>
        <v/>
      </c>
    </row>
    <row r="54" s="1" customFormat="1" outlineLevel="1" spans="2:14">
      <c r="B54" s="15">
        <v>44827</v>
      </c>
      <c r="C54" s="16" t="s">
        <v>128</v>
      </c>
      <c r="D54" s="17" t="s">
        <v>15</v>
      </c>
      <c r="E54" s="17" t="s">
        <v>129</v>
      </c>
      <c r="F54" s="18">
        <v>353070</v>
      </c>
      <c r="G54" s="18">
        <v>28246</v>
      </c>
      <c r="H54" s="17" t="s">
        <v>130</v>
      </c>
      <c r="I54" s="17" t="s">
        <v>18</v>
      </c>
      <c r="J54" s="17" t="s">
        <v>42</v>
      </c>
      <c r="K54" s="19" t="s">
        <v>20</v>
      </c>
      <c r="L54" s="17"/>
      <c r="M54" s="20">
        <f t="shared" si="2"/>
        <v>381316</v>
      </c>
      <c r="N54" s="21" t="str">
        <f t="shared" si="3"/>
        <v/>
      </c>
    </row>
    <row r="55" s="1" customFormat="1" outlineLevel="1" spans="2:14">
      <c r="B55" s="15">
        <v>44827</v>
      </c>
      <c r="C55" s="16" t="s">
        <v>131</v>
      </c>
      <c r="D55" s="17" t="s">
        <v>15</v>
      </c>
      <c r="E55" s="17" t="s">
        <v>132</v>
      </c>
      <c r="F55" s="18">
        <v>1106934</v>
      </c>
      <c r="G55" s="18">
        <v>88555</v>
      </c>
      <c r="H55" s="17" t="s">
        <v>17</v>
      </c>
      <c r="I55" s="17" t="s">
        <v>18</v>
      </c>
      <c r="J55" s="17" t="s">
        <v>28</v>
      </c>
      <c r="K55" s="19" t="s">
        <v>20</v>
      </c>
      <c r="L55" s="17"/>
      <c r="M55" s="20">
        <f t="shared" si="2"/>
        <v>1195489</v>
      </c>
      <c r="N55" s="21" t="str">
        <f t="shared" si="3"/>
        <v/>
      </c>
    </row>
    <row r="56" s="1" customFormat="1" outlineLevel="1" spans="2:14">
      <c r="B56" s="15">
        <v>44827</v>
      </c>
      <c r="C56" s="16" t="s">
        <v>133</v>
      </c>
      <c r="D56" s="17" t="s">
        <v>15</v>
      </c>
      <c r="E56" s="17" t="s">
        <v>134</v>
      </c>
      <c r="F56" s="18">
        <v>501200</v>
      </c>
      <c r="G56" s="18">
        <v>40096</v>
      </c>
      <c r="H56" s="17" t="s">
        <v>17</v>
      </c>
      <c r="I56" s="17" t="s">
        <v>18</v>
      </c>
      <c r="J56" s="17" t="s">
        <v>42</v>
      </c>
      <c r="K56" s="19" t="s">
        <v>20</v>
      </c>
      <c r="L56" s="17"/>
      <c r="M56" s="20">
        <f t="shared" si="2"/>
        <v>541296</v>
      </c>
      <c r="N56" s="21" t="str">
        <f t="shared" si="3"/>
        <v/>
      </c>
    </row>
    <row r="57" s="1" customFormat="1" outlineLevel="1" spans="2:14">
      <c r="B57" s="15">
        <v>44827</v>
      </c>
      <c r="C57" s="16" t="s">
        <v>135</v>
      </c>
      <c r="D57" s="17" t="s">
        <v>15</v>
      </c>
      <c r="E57" s="17" t="s">
        <v>136</v>
      </c>
      <c r="F57" s="18">
        <v>111190</v>
      </c>
      <c r="G57" s="18">
        <v>8895</v>
      </c>
      <c r="H57" s="17" t="s">
        <v>17</v>
      </c>
      <c r="I57" s="17" t="s">
        <v>18</v>
      </c>
      <c r="J57" s="17" t="s">
        <v>137</v>
      </c>
      <c r="K57" s="19" t="s">
        <v>20</v>
      </c>
      <c r="L57" s="17"/>
      <c r="M57" s="20">
        <f t="shared" si="2"/>
        <v>120085</v>
      </c>
      <c r="N57" s="21" t="str">
        <f t="shared" si="3"/>
        <v/>
      </c>
    </row>
    <row r="58" s="1" customFormat="1" outlineLevel="1" spans="2:14">
      <c r="B58" s="15">
        <v>44827</v>
      </c>
      <c r="C58" s="16" t="s">
        <v>138</v>
      </c>
      <c r="D58" s="17" t="s">
        <v>15</v>
      </c>
      <c r="E58" s="17" t="s">
        <v>139</v>
      </c>
      <c r="F58" s="18">
        <v>368978</v>
      </c>
      <c r="G58" s="18">
        <v>29518</v>
      </c>
      <c r="H58" s="17" t="s">
        <v>130</v>
      </c>
      <c r="I58" s="17" t="s">
        <v>18</v>
      </c>
      <c r="J58" s="17" t="s">
        <v>28</v>
      </c>
      <c r="K58" s="19" t="s">
        <v>20</v>
      </c>
      <c r="L58" s="17"/>
      <c r="M58" s="20">
        <f t="shared" si="2"/>
        <v>398496</v>
      </c>
      <c r="N58" s="21" t="str">
        <f t="shared" si="3"/>
        <v/>
      </c>
    </row>
    <row r="59" s="1" customFormat="1" outlineLevel="1" spans="2:14">
      <c r="B59" s="15">
        <v>44827</v>
      </c>
      <c r="C59" s="16" t="s">
        <v>140</v>
      </c>
      <c r="D59" s="17" t="s">
        <v>15</v>
      </c>
      <c r="E59" s="17" t="s">
        <v>141</v>
      </c>
      <c r="F59" s="18">
        <v>444232</v>
      </c>
      <c r="G59" s="18">
        <v>35539</v>
      </c>
      <c r="H59" s="17" t="s">
        <v>17</v>
      </c>
      <c r="I59" s="17" t="s">
        <v>18</v>
      </c>
      <c r="J59" s="17" t="s">
        <v>28</v>
      </c>
      <c r="K59" s="19" t="s">
        <v>20</v>
      </c>
      <c r="L59" s="17"/>
      <c r="M59" s="20">
        <f t="shared" si="2"/>
        <v>479771</v>
      </c>
      <c r="N59" s="21" t="str">
        <f t="shared" si="3"/>
        <v/>
      </c>
    </row>
    <row r="60" s="1" customFormat="1" outlineLevel="1" spans="2:14">
      <c r="B60" s="15">
        <v>44827</v>
      </c>
      <c r="C60" s="16" t="s">
        <v>142</v>
      </c>
      <c r="D60" s="17" t="s">
        <v>15</v>
      </c>
      <c r="E60" s="17" t="s">
        <v>143</v>
      </c>
      <c r="F60" s="18">
        <v>469298</v>
      </c>
      <c r="G60" s="18">
        <v>37544</v>
      </c>
      <c r="H60" s="17" t="s">
        <v>17</v>
      </c>
      <c r="I60" s="17" t="s">
        <v>18</v>
      </c>
      <c r="J60" s="17" t="s">
        <v>25</v>
      </c>
      <c r="K60" s="19" t="s">
        <v>20</v>
      </c>
      <c r="L60" s="17"/>
      <c r="M60" s="20">
        <f t="shared" si="2"/>
        <v>506842</v>
      </c>
      <c r="N60" s="21" t="str">
        <f t="shared" si="3"/>
        <v/>
      </c>
    </row>
    <row r="61" s="1" customFormat="1" outlineLevel="1" spans="2:14">
      <c r="B61" s="15">
        <v>44827</v>
      </c>
      <c r="C61" s="16" t="s">
        <v>144</v>
      </c>
      <c r="D61" s="17" t="s">
        <v>15</v>
      </c>
      <c r="E61" s="17" t="s">
        <v>145</v>
      </c>
      <c r="F61" s="18">
        <v>684718</v>
      </c>
      <c r="G61" s="18">
        <v>54777</v>
      </c>
      <c r="H61" s="17" t="s">
        <v>17</v>
      </c>
      <c r="I61" s="17" t="s">
        <v>18</v>
      </c>
      <c r="J61" s="17" t="s">
        <v>39</v>
      </c>
      <c r="K61" s="19" t="s">
        <v>20</v>
      </c>
      <c r="L61" s="17"/>
      <c r="M61" s="20">
        <f t="shared" si="2"/>
        <v>739495</v>
      </c>
      <c r="N61" s="21" t="str">
        <f t="shared" si="3"/>
        <v/>
      </c>
    </row>
    <row r="62" s="1" customFormat="1" outlineLevel="1" spans="2:14">
      <c r="B62" s="15">
        <v>44827</v>
      </c>
      <c r="C62" s="16" t="s">
        <v>146</v>
      </c>
      <c r="D62" s="17" t="s">
        <v>15</v>
      </c>
      <c r="E62" s="17" t="s">
        <v>147</v>
      </c>
      <c r="F62" s="18">
        <v>1296918</v>
      </c>
      <c r="G62" s="18">
        <v>103753</v>
      </c>
      <c r="H62" s="17" t="s">
        <v>17</v>
      </c>
      <c r="I62" s="17" t="s">
        <v>18</v>
      </c>
      <c r="J62" s="17" t="s">
        <v>28</v>
      </c>
      <c r="K62" s="19" t="s">
        <v>20</v>
      </c>
      <c r="L62" s="17"/>
      <c r="M62" s="20">
        <f t="shared" si="2"/>
        <v>1400671</v>
      </c>
      <c r="N62" s="21" t="str">
        <f t="shared" si="3"/>
        <v/>
      </c>
    </row>
    <row r="63" s="1" customFormat="1" outlineLevel="1" spans="2:14">
      <c r="B63" s="15">
        <v>44827</v>
      </c>
      <c r="C63" s="16" t="s">
        <v>148</v>
      </c>
      <c r="D63" s="17" t="s">
        <v>15</v>
      </c>
      <c r="E63" s="17" t="s">
        <v>149</v>
      </c>
      <c r="F63" s="18">
        <v>111190</v>
      </c>
      <c r="G63" s="18">
        <v>8895</v>
      </c>
      <c r="H63" s="17" t="s">
        <v>17</v>
      </c>
      <c r="I63" s="17" t="s">
        <v>18</v>
      </c>
      <c r="J63" s="17" t="s">
        <v>137</v>
      </c>
      <c r="K63" s="19" t="s">
        <v>20</v>
      </c>
      <c r="L63" s="17"/>
      <c r="M63" s="20">
        <f t="shared" si="2"/>
        <v>120085</v>
      </c>
      <c r="N63" s="21" t="str">
        <f t="shared" si="3"/>
        <v/>
      </c>
    </row>
    <row r="64" s="1" customFormat="1" outlineLevel="1" spans="2:14">
      <c r="B64" s="15">
        <v>44827</v>
      </c>
      <c r="C64" s="16" t="s">
        <v>150</v>
      </c>
      <c r="D64" s="17" t="s">
        <v>15</v>
      </c>
      <c r="E64" s="17" t="s">
        <v>151</v>
      </c>
      <c r="F64" s="18">
        <v>1406755</v>
      </c>
      <c r="G64" s="18">
        <v>112540</v>
      </c>
      <c r="H64" s="17" t="s">
        <v>17</v>
      </c>
      <c r="I64" s="17" t="s">
        <v>18</v>
      </c>
      <c r="J64" s="17" t="s">
        <v>39</v>
      </c>
      <c r="K64" s="19" t="s">
        <v>20</v>
      </c>
      <c r="L64" s="17"/>
      <c r="M64" s="20">
        <f t="shared" si="2"/>
        <v>1519295</v>
      </c>
      <c r="N64" s="21" t="str">
        <f t="shared" si="3"/>
        <v/>
      </c>
    </row>
    <row r="65" s="1" customFormat="1" outlineLevel="1" spans="2:14">
      <c r="B65" s="15">
        <v>44827</v>
      </c>
      <c r="C65" s="16" t="s">
        <v>152</v>
      </c>
      <c r="D65" s="17" t="s">
        <v>15</v>
      </c>
      <c r="E65" s="17" t="s">
        <v>153</v>
      </c>
      <c r="F65" s="18">
        <v>222116</v>
      </c>
      <c r="G65" s="18">
        <v>17769</v>
      </c>
      <c r="H65" s="17" t="s">
        <v>17</v>
      </c>
      <c r="I65" s="17" t="s">
        <v>18</v>
      </c>
      <c r="J65" s="17" t="s">
        <v>28</v>
      </c>
      <c r="K65" s="19" t="s">
        <v>20</v>
      </c>
      <c r="L65" s="17"/>
      <c r="M65" s="20">
        <f t="shared" si="2"/>
        <v>239885</v>
      </c>
      <c r="N65" s="21" t="str">
        <f t="shared" si="3"/>
        <v/>
      </c>
    </row>
    <row r="66" s="1" customFormat="1" outlineLevel="1" spans="2:14">
      <c r="B66" s="15">
        <v>44827</v>
      </c>
      <c r="C66" s="16" t="s">
        <v>154</v>
      </c>
      <c r="D66" s="17" t="s">
        <v>15</v>
      </c>
      <c r="E66" s="17" t="s">
        <v>155</v>
      </c>
      <c r="F66" s="18">
        <v>444232</v>
      </c>
      <c r="G66" s="18">
        <v>35539</v>
      </c>
      <c r="H66" s="17" t="s">
        <v>17</v>
      </c>
      <c r="I66" s="17" t="s">
        <v>18</v>
      </c>
      <c r="J66" s="17" t="s">
        <v>28</v>
      </c>
      <c r="K66" s="19" t="s">
        <v>20</v>
      </c>
      <c r="L66" s="17"/>
      <c r="M66" s="20">
        <f t="shared" si="2"/>
        <v>479771</v>
      </c>
      <c r="N66" s="21" t="str">
        <f t="shared" si="3"/>
        <v/>
      </c>
    </row>
    <row r="67" s="1" customFormat="1" outlineLevel="1" spans="2:14">
      <c r="B67" s="15">
        <v>44827</v>
      </c>
      <c r="C67" s="16" t="s">
        <v>156</v>
      </c>
      <c r="D67" s="17" t="s">
        <v>15</v>
      </c>
      <c r="E67" s="17" t="s">
        <v>157</v>
      </c>
      <c r="F67" s="18">
        <v>544552</v>
      </c>
      <c r="G67" s="18">
        <v>43564</v>
      </c>
      <c r="H67" s="17" t="s">
        <v>17</v>
      </c>
      <c r="I67" s="17" t="s">
        <v>18</v>
      </c>
      <c r="J67" s="17" t="s">
        <v>28</v>
      </c>
      <c r="K67" s="19" t="s">
        <v>20</v>
      </c>
      <c r="L67" s="17"/>
      <c r="M67" s="20">
        <f t="shared" si="2"/>
        <v>588116</v>
      </c>
      <c r="N67" s="21" t="str">
        <f t="shared" si="3"/>
        <v/>
      </c>
    </row>
    <row r="68" s="1" customFormat="1" outlineLevel="1" spans="2:14">
      <c r="B68" s="15">
        <v>44827</v>
      </c>
      <c r="C68" s="16" t="s">
        <v>158</v>
      </c>
      <c r="D68" s="17" t="s">
        <v>15</v>
      </c>
      <c r="E68" s="17" t="s">
        <v>159</v>
      </c>
      <c r="F68" s="18">
        <v>616204</v>
      </c>
      <c r="G68" s="18">
        <v>49296</v>
      </c>
      <c r="H68" s="17" t="s">
        <v>17</v>
      </c>
      <c r="I68" s="17" t="s">
        <v>18</v>
      </c>
      <c r="J68" s="17" t="s">
        <v>25</v>
      </c>
      <c r="K68" s="19" t="s">
        <v>20</v>
      </c>
      <c r="L68" s="17"/>
      <c r="M68" s="20">
        <f t="shared" si="2"/>
        <v>665500</v>
      </c>
      <c r="N68" s="21" t="str">
        <f t="shared" si="3"/>
        <v/>
      </c>
    </row>
    <row r="69" s="1" customFormat="1" outlineLevel="1" spans="2:14">
      <c r="B69" s="15">
        <v>44827</v>
      </c>
      <c r="C69" s="16" t="s">
        <v>160</v>
      </c>
      <c r="D69" s="17" t="s">
        <v>15</v>
      </c>
      <c r="E69" s="17" t="s">
        <v>161</v>
      </c>
      <c r="F69" s="18">
        <v>222116</v>
      </c>
      <c r="G69" s="18">
        <v>17769</v>
      </c>
      <c r="H69" s="17" t="s">
        <v>17</v>
      </c>
      <c r="I69" s="17" t="s">
        <v>18</v>
      </c>
      <c r="J69" s="17" t="s">
        <v>28</v>
      </c>
      <c r="K69" s="19" t="s">
        <v>20</v>
      </c>
      <c r="L69" s="17"/>
      <c r="M69" s="20">
        <f t="shared" si="2"/>
        <v>239885</v>
      </c>
      <c r="N69" s="21" t="str">
        <f t="shared" si="3"/>
        <v/>
      </c>
    </row>
    <row r="70" s="1" customFormat="1" outlineLevel="1" spans="2:14">
      <c r="B70" s="15">
        <v>44827</v>
      </c>
      <c r="C70" s="16" t="s">
        <v>162</v>
      </c>
      <c r="D70" s="17" t="s">
        <v>15</v>
      </c>
      <c r="E70" s="17" t="s">
        <v>163</v>
      </c>
      <c r="F70" s="18">
        <v>1361380</v>
      </c>
      <c r="G70" s="18">
        <v>108910</v>
      </c>
      <c r="H70" s="17" t="s">
        <v>17</v>
      </c>
      <c r="I70" s="17" t="s">
        <v>18</v>
      </c>
      <c r="J70" s="17" t="s">
        <v>28</v>
      </c>
      <c r="K70" s="19" t="s">
        <v>20</v>
      </c>
      <c r="L70" s="17"/>
      <c r="M70" s="20">
        <f t="shared" ref="M70:M101" si="4">G70+F70</f>
        <v>1470290</v>
      </c>
      <c r="N70" s="21" t="str">
        <f t="shared" si="3"/>
        <v/>
      </c>
    </row>
    <row r="71" s="1" customFormat="1" outlineLevel="1" spans="2:14">
      <c r="B71" s="15">
        <v>44827</v>
      </c>
      <c r="C71" s="16" t="s">
        <v>164</v>
      </c>
      <c r="D71" s="17" t="s">
        <v>15</v>
      </c>
      <c r="E71" s="17" t="s">
        <v>165</v>
      </c>
      <c r="F71" s="18">
        <v>607582</v>
      </c>
      <c r="G71" s="18">
        <v>48607</v>
      </c>
      <c r="H71" s="17" t="s">
        <v>17</v>
      </c>
      <c r="I71" s="17" t="s">
        <v>18</v>
      </c>
      <c r="J71" s="17" t="s">
        <v>28</v>
      </c>
      <c r="K71" s="19" t="s">
        <v>20</v>
      </c>
      <c r="L71" s="17"/>
      <c r="M71" s="20">
        <f t="shared" si="4"/>
        <v>656189</v>
      </c>
      <c r="N71" s="21" t="str">
        <f t="shared" ref="N71:N102" si="5">IF(C71-C70=1,"",C71-C70)</f>
        <v/>
      </c>
    </row>
    <row r="72" s="1" customFormat="1" outlineLevel="1" spans="2:14">
      <c r="B72" s="15">
        <v>44827</v>
      </c>
      <c r="C72" s="16" t="s">
        <v>166</v>
      </c>
      <c r="D72" s="17" t="s">
        <v>15</v>
      </c>
      <c r="E72" s="17" t="s">
        <v>167</v>
      </c>
      <c r="F72" s="18">
        <v>1626684</v>
      </c>
      <c r="G72" s="18">
        <v>130135</v>
      </c>
      <c r="H72" s="17" t="s">
        <v>17</v>
      </c>
      <c r="I72" s="17" t="s">
        <v>18</v>
      </c>
      <c r="J72" s="17" t="s">
        <v>28</v>
      </c>
      <c r="K72" s="19" t="s">
        <v>20</v>
      </c>
      <c r="L72" s="17"/>
      <c r="M72" s="20">
        <f t="shared" si="4"/>
        <v>1756819</v>
      </c>
      <c r="N72" s="21" t="str">
        <f t="shared" si="5"/>
        <v/>
      </c>
    </row>
    <row r="73" s="1" customFormat="1" outlineLevel="1" spans="2:14">
      <c r="B73" s="15">
        <v>44827</v>
      </c>
      <c r="C73" s="16" t="s">
        <v>168</v>
      </c>
      <c r="D73" s="17" t="s">
        <v>15</v>
      </c>
      <c r="E73" s="17" t="s">
        <v>169</v>
      </c>
      <c r="F73" s="18">
        <v>385730</v>
      </c>
      <c r="G73" s="18">
        <v>30858</v>
      </c>
      <c r="H73" s="17" t="s">
        <v>17</v>
      </c>
      <c r="I73" s="17" t="s">
        <v>18</v>
      </c>
      <c r="J73" s="17" t="s">
        <v>137</v>
      </c>
      <c r="K73" s="19" t="s">
        <v>20</v>
      </c>
      <c r="L73" s="17"/>
      <c r="M73" s="20">
        <f t="shared" si="4"/>
        <v>416588</v>
      </c>
      <c r="N73" s="21" t="str">
        <f t="shared" si="5"/>
        <v/>
      </c>
    </row>
    <row r="74" s="1" customFormat="1" outlineLevel="1" spans="2:14">
      <c r="B74" s="15">
        <v>44827</v>
      </c>
      <c r="C74" s="16" t="s">
        <v>170</v>
      </c>
      <c r="D74" s="17" t="s">
        <v>15</v>
      </c>
      <c r="E74" s="17" t="s">
        <v>171</v>
      </c>
      <c r="F74" s="18">
        <v>1460004</v>
      </c>
      <c r="G74" s="18">
        <v>116800</v>
      </c>
      <c r="H74" s="17" t="s">
        <v>17</v>
      </c>
      <c r="I74" s="17" t="s">
        <v>18</v>
      </c>
      <c r="J74" s="17" t="s">
        <v>28</v>
      </c>
      <c r="K74" s="19" t="s">
        <v>20</v>
      </c>
      <c r="L74" s="17"/>
      <c r="M74" s="20">
        <f t="shared" si="4"/>
        <v>1576804</v>
      </c>
      <c r="N74" s="21" t="str">
        <f t="shared" si="5"/>
        <v/>
      </c>
    </row>
    <row r="75" s="1" customFormat="1" outlineLevel="1" spans="2:14">
      <c r="B75" s="15">
        <v>44827</v>
      </c>
      <c r="C75" s="16" t="s">
        <v>172</v>
      </c>
      <c r="D75" s="17" t="s">
        <v>15</v>
      </c>
      <c r="E75" s="17" t="s">
        <v>173</v>
      </c>
      <c r="F75" s="18">
        <v>944164</v>
      </c>
      <c r="G75" s="18">
        <v>75533</v>
      </c>
      <c r="H75" s="17" t="s">
        <v>17</v>
      </c>
      <c r="I75" s="17" t="s">
        <v>18</v>
      </c>
      <c r="J75" s="17" t="s">
        <v>28</v>
      </c>
      <c r="K75" s="19" t="s">
        <v>20</v>
      </c>
      <c r="L75" s="17"/>
      <c r="M75" s="20">
        <f t="shared" si="4"/>
        <v>1019697</v>
      </c>
      <c r="N75" s="21" t="str">
        <f t="shared" si="5"/>
        <v/>
      </c>
    </row>
    <row r="76" s="1" customFormat="1" outlineLevel="1" spans="2:14">
      <c r="B76" s="15">
        <v>44827</v>
      </c>
      <c r="C76" s="16" t="s">
        <v>174</v>
      </c>
      <c r="D76" s="17" t="s">
        <v>15</v>
      </c>
      <c r="E76" s="17" t="s">
        <v>175</v>
      </c>
      <c r="F76" s="18">
        <v>410576</v>
      </c>
      <c r="G76" s="18">
        <v>32846</v>
      </c>
      <c r="H76" s="17" t="s">
        <v>17</v>
      </c>
      <c r="I76" s="17" t="s">
        <v>18</v>
      </c>
      <c r="J76" s="17" t="s">
        <v>74</v>
      </c>
      <c r="K76" s="19" t="s">
        <v>20</v>
      </c>
      <c r="L76" s="17"/>
      <c r="M76" s="20">
        <f t="shared" si="4"/>
        <v>443422</v>
      </c>
      <c r="N76" s="21" t="str">
        <f t="shared" si="5"/>
        <v/>
      </c>
    </row>
    <row r="77" s="1" customFormat="1" outlineLevel="1" spans="2:14">
      <c r="B77" s="15">
        <v>44827</v>
      </c>
      <c r="C77" s="16" t="s">
        <v>176</v>
      </c>
      <c r="D77" s="17" t="s">
        <v>15</v>
      </c>
      <c r="E77" s="17" t="s">
        <v>177</v>
      </c>
      <c r="F77" s="18">
        <v>1429452</v>
      </c>
      <c r="G77" s="18">
        <v>114356</v>
      </c>
      <c r="H77" s="17" t="s">
        <v>17</v>
      </c>
      <c r="I77" s="17" t="s">
        <v>18</v>
      </c>
      <c r="J77" s="17" t="s">
        <v>25</v>
      </c>
      <c r="K77" s="19" t="s">
        <v>20</v>
      </c>
      <c r="L77" s="17"/>
      <c r="M77" s="20">
        <f t="shared" si="4"/>
        <v>1543808</v>
      </c>
      <c r="N77" s="21" t="str">
        <f t="shared" si="5"/>
        <v/>
      </c>
    </row>
    <row r="78" s="1" customFormat="1" outlineLevel="1" spans="2:14">
      <c r="B78" s="15">
        <v>44827</v>
      </c>
      <c r="C78" s="16" t="s">
        <v>178</v>
      </c>
      <c r="D78" s="17" t="s">
        <v>15</v>
      </c>
      <c r="E78" s="17" t="s">
        <v>179</v>
      </c>
      <c r="F78" s="18">
        <v>222116</v>
      </c>
      <c r="G78" s="18">
        <v>17769</v>
      </c>
      <c r="H78" s="17" t="s">
        <v>17</v>
      </c>
      <c r="I78" s="17" t="s">
        <v>18</v>
      </c>
      <c r="J78" s="17" t="s">
        <v>28</v>
      </c>
      <c r="K78" s="19" t="s">
        <v>20</v>
      </c>
      <c r="L78" s="17"/>
      <c r="M78" s="20">
        <f t="shared" si="4"/>
        <v>239885</v>
      </c>
      <c r="N78" s="21" t="str">
        <f t="shared" si="5"/>
        <v/>
      </c>
    </row>
    <row r="79" s="1" customFormat="1" outlineLevel="1" spans="2:14">
      <c r="B79" s="15">
        <v>44827</v>
      </c>
      <c r="C79" s="16" t="s">
        <v>180</v>
      </c>
      <c r="D79" s="17" t="s">
        <v>15</v>
      </c>
      <c r="E79" s="17" t="s">
        <v>181</v>
      </c>
      <c r="F79" s="18">
        <v>368978</v>
      </c>
      <c r="G79" s="18">
        <v>29518</v>
      </c>
      <c r="H79" s="17" t="s">
        <v>17</v>
      </c>
      <c r="I79" s="17" t="s">
        <v>18</v>
      </c>
      <c r="J79" s="17" t="s">
        <v>28</v>
      </c>
      <c r="K79" s="19" t="s">
        <v>20</v>
      </c>
      <c r="L79" s="17"/>
      <c r="M79" s="20">
        <f t="shared" si="4"/>
        <v>398496</v>
      </c>
      <c r="N79" s="21" t="str">
        <f t="shared" si="5"/>
        <v/>
      </c>
    </row>
    <row r="80" s="1" customFormat="1" outlineLevel="1" spans="2:14">
      <c r="B80" s="15">
        <v>44827</v>
      </c>
      <c r="C80" s="16" t="s">
        <v>182</v>
      </c>
      <c r="D80" s="17" t="s">
        <v>15</v>
      </c>
      <c r="E80" s="17" t="s">
        <v>183</v>
      </c>
      <c r="F80" s="18">
        <v>222116</v>
      </c>
      <c r="G80" s="18">
        <v>17769</v>
      </c>
      <c r="H80" s="17" t="s">
        <v>17</v>
      </c>
      <c r="I80" s="17" t="s">
        <v>18</v>
      </c>
      <c r="J80" s="17" t="s">
        <v>28</v>
      </c>
      <c r="K80" s="19" t="s">
        <v>20</v>
      </c>
      <c r="L80" s="17"/>
      <c r="M80" s="20">
        <f t="shared" si="4"/>
        <v>239885</v>
      </c>
      <c r="N80" s="21" t="str">
        <f t="shared" si="5"/>
        <v/>
      </c>
    </row>
    <row r="81" s="1" customFormat="1" outlineLevel="1" spans="2:14">
      <c r="B81" s="15">
        <v>44827</v>
      </c>
      <c r="C81" s="16" t="s">
        <v>184</v>
      </c>
      <c r="D81" s="17" t="s">
        <v>15</v>
      </c>
      <c r="E81" s="17" t="s">
        <v>185</v>
      </c>
      <c r="F81" s="18">
        <v>457074</v>
      </c>
      <c r="G81" s="18">
        <v>36566</v>
      </c>
      <c r="H81" s="17" t="s">
        <v>17</v>
      </c>
      <c r="I81" s="17" t="s">
        <v>18</v>
      </c>
      <c r="J81" s="17" t="s">
        <v>25</v>
      </c>
      <c r="K81" s="19" t="s">
        <v>20</v>
      </c>
      <c r="L81" s="17"/>
      <c r="M81" s="20">
        <f t="shared" si="4"/>
        <v>493640</v>
      </c>
      <c r="N81" s="21" t="str">
        <f t="shared" si="5"/>
        <v/>
      </c>
    </row>
    <row r="82" s="1" customFormat="1" outlineLevel="1" spans="2:14">
      <c r="B82" s="15">
        <v>44827</v>
      </c>
      <c r="C82" s="16" t="s">
        <v>186</v>
      </c>
      <c r="D82" s="17" t="s">
        <v>15</v>
      </c>
      <c r="E82" s="17" t="s">
        <v>187</v>
      </c>
      <c r="F82" s="18">
        <v>336582</v>
      </c>
      <c r="G82" s="18">
        <v>26927</v>
      </c>
      <c r="H82" s="17" t="s">
        <v>17</v>
      </c>
      <c r="I82" s="17" t="s">
        <v>18</v>
      </c>
      <c r="J82" s="17" t="s">
        <v>42</v>
      </c>
      <c r="K82" s="19" t="s">
        <v>20</v>
      </c>
      <c r="L82" s="17"/>
      <c r="M82" s="20">
        <f t="shared" si="4"/>
        <v>363509</v>
      </c>
      <c r="N82" s="21" t="str">
        <f t="shared" si="5"/>
        <v/>
      </c>
    </row>
    <row r="83" s="1" customFormat="1" outlineLevel="1" spans="2:14">
      <c r="B83" s="15">
        <v>44827</v>
      </c>
      <c r="C83" s="16" t="s">
        <v>188</v>
      </c>
      <c r="D83" s="17" t="s">
        <v>15</v>
      </c>
      <c r="E83" s="17" t="s">
        <v>189</v>
      </c>
      <c r="F83" s="18">
        <v>397690</v>
      </c>
      <c r="G83" s="18">
        <v>31815</v>
      </c>
      <c r="H83" s="17" t="s">
        <v>17</v>
      </c>
      <c r="I83" s="17" t="s">
        <v>18</v>
      </c>
      <c r="J83" s="17" t="s">
        <v>28</v>
      </c>
      <c r="K83" s="19" t="s">
        <v>20</v>
      </c>
      <c r="L83" s="17"/>
      <c r="M83" s="20">
        <f t="shared" si="4"/>
        <v>429505</v>
      </c>
      <c r="N83" s="21" t="str">
        <f t="shared" si="5"/>
        <v/>
      </c>
    </row>
    <row r="84" s="1" customFormat="1" outlineLevel="1" spans="2:14">
      <c r="B84" s="15">
        <v>44827</v>
      </c>
      <c r="C84" s="16" t="s">
        <v>190</v>
      </c>
      <c r="D84" s="17" t="s">
        <v>15</v>
      </c>
      <c r="E84" s="17" t="s">
        <v>191</v>
      </c>
      <c r="F84" s="18">
        <v>368978</v>
      </c>
      <c r="G84" s="18">
        <v>29518</v>
      </c>
      <c r="H84" s="17" t="s">
        <v>17</v>
      </c>
      <c r="I84" s="17" t="s">
        <v>18</v>
      </c>
      <c r="J84" s="17" t="s">
        <v>28</v>
      </c>
      <c r="K84" s="19" t="s">
        <v>20</v>
      </c>
      <c r="L84" s="17"/>
      <c r="M84" s="20">
        <f t="shared" si="4"/>
        <v>398496</v>
      </c>
      <c r="N84" s="21" t="str">
        <f t="shared" si="5"/>
        <v/>
      </c>
    </row>
    <row r="85" s="1" customFormat="1" outlineLevel="1" spans="2:14">
      <c r="B85" s="15">
        <v>44827</v>
      </c>
      <c r="C85" s="16" t="s">
        <v>192</v>
      </c>
      <c r="D85" s="17" t="s">
        <v>15</v>
      </c>
      <c r="E85" s="17" t="s">
        <v>193</v>
      </c>
      <c r="F85" s="18">
        <v>444232</v>
      </c>
      <c r="G85" s="18">
        <v>35539</v>
      </c>
      <c r="H85" s="17" t="s">
        <v>17</v>
      </c>
      <c r="I85" s="17" t="s">
        <v>18</v>
      </c>
      <c r="J85" s="17" t="s">
        <v>28</v>
      </c>
      <c r="K85" s="19" t="s">
        <v>20</v>
      </c>
      <c r="L85" s="17"/>
      <c r="M85" s="20">
        <f t="shared" si="4"/>
        <v>479771</v>
      </c>
      <c r="N85" s="21" t="str">
        <f t="shared" si="5"/>
        <v/>
      </c>
    </row>
    <row r="86" s="1" customFormat="1" outlineLevel="1" spans="2:14">
      <c r="B86" s="15">
        <v>44827</v>
      </c>
      <c r="C86" s="16" t="s">
        <v>194</v>
      </c>
      <c r="D86" s="17" t="s">
        <v>15</v>
      </c>
      <c r="E86" s="17" t="s">
        <v>195</v>
      </c>
      <c r="F86" s="18">
        <v>258052</v>
      </c>
      <c r="G86" s="18">
        <v>20644</v>
      </c>
      <c r="H86" s="17" t="s">
        <v>17</v>
      </c>
      <c r="I86" s="17" t="s">
        <v>18</v>
      </c>
      <c r="J86" s="17" t="s">
        <v>25</v>
      </c>
      <c r="K86" s="19" t="s">
        <v>20</v>
      </c>
      <c r="L86" s="17"/>
      <c r="M86" s="20">
        <f t="shared" si="4"/>
        <v>278696</v>
      </c>
      <c r="N86" s="21" t="str">
        <f t="shared" si="5"/>
        <v/>
      </c>
    </row>
    <row r="87" s="1" customFormat="1" outlineLevel="1" spans="2:14">
      <c r="B87" s="15">
        <v>44827</v>
      </c>
      <c r="C87" s="16" t="s">
        <v>196</v>
      </c>
      <c r="D87" s="17" t="s">
        <v>15</v>
      </c>
      <c r="E87" s="17" t="s">
        <v>197</v>
      </c>
      <c r="F87" s="18">
        <v>222116</v>
      </c>
      <c r="G87" s="18">
        <v>17769</v>
      </c>
      <c r="H87" s="17" t="s">
        <v>17</v>
      </c>
      <c r="I87" s="17" t="s">
        <v>18</v>
      </c>
      <c r="J87" s="17" t="s">
        <v>28</v>
      </c>
      <c r="K87" s="19" t="s">
        <v>20</v>
      </c>
      <c r="L87" s="17"/>
      <c r="M87" s="20">
        <f t="shared" si="4"/>
        <v>239885</v>
      </c>
      <c r="N87" s="21" t="str">
        <f t="shared" si="5"/>
        <v/>
      </c>
    </row>
    <row r="88" s="1" customFormat="1" outlineLevel="1" spans="2:14">
      <c r="B88" s="15">
        <v>44827</v>
      </c>
      <c r="C88" s="16" t="s">
        <v>198</v>
      </c>
      <c r="D88" s="17" t="s">
        <v>15</v>
      </c>
      <c r="E88" s="17" t="s">
        <v>199</v>
      </c>
      <c r="F88" s="18">
        <v>544552</v>
      </c>
      <c r="G88" s="18">
        <v>43564</v>
      </c>
      <c r="H88" s="17" t="s">
        <v>17</v>
      </c>
      <c r="I88" s="17" t="s">
        <v>18</v>
      </c>
      <c r="J88" s="17" t="s">
        <v>28</v>
      </c>
      <c r="K88" s="19" t="s">
        <v>20</v>
      </c>
      <c r="L88" s="17"/>
      <c r="M88" s="20">
        <f t="shared" si="4"/>
        <v>588116</v>
      </c>
      <c r="N88" s="21" t="str">
        <f t="shared" si="5"/>
        <v/>
      </c>
    </row>
    <row r="89" s="1" customFormat="1" outlineLevel="1" spans="2:14">
      <c r="B89" s="15">
        <v>44827</v>
      </c>
      <c r="C89" s="16" t="s">
        <v>200</v>
      </c>
      <c r="D89" s="17" t="s">
        <v>15</v>
      </c>
      <c r="E89" s="17" t="s">
        <v>201</v>
      </c>
      <c r="F89" s="18">
        <v>111190</v>
      </c>
      <c r="G89" s="18">
        <v>8895</v>
      </c>
      <c r="H89" s="17" t="s">
        <v>17</v>
      </c>
      <c r="I89" s="17" t="s">
        <v>18</v>
      </c>
      <c r="J89" s="17" t="s">
        <v>137</v>
      </c>
      <c r="K89" s="19" t="s">
        <v>20</v>
      </c>
      <c r="L89" s="17"/>
      <c r="M89" s="20">
        <f t="shared" si="4"/>
        <v>120085</v>
      </c>
      <c r="N89" s="21" t="str">
        <f t="shared" si="5"/>
        <v/>
      </c>
    </row>
    <row r="90" s="1" customFormat="1" outlineLevel="1" spans="2:14">
      <c r="B90" s="15">
        <v>44827</v>
      </c>
      <c r="C90" s="16" t="s">
        <v>202</v>
      </c>
      <c r="D90" s="17" t="s">
        <v>15</v>
      </c>
      <c r="E90" s="17" t="s">
        <v>203</v>
      </c>
      <c r="F90" s="18">
        <v>111190</v>
      </c>
      <c r="G90" s="18">
        <v>8895</v>
      </c>
      <c r="H90" s="17" t="s">
        <v>17</v>
      </c>
      <c r="I90" s="17" t="s">
        <v>18</v>
      </c>
      <c r="J90" s="17" t="s">
        <v>137</v>
      </c>
      <c r="K90" s="19" t="s">
        <v>20</v>
      </c>
      <c r="L90" s="17"/>
      <c r="M90" s="20">
        <f t="shared" si="4"/>
        <v>120085</v>
      </c>
      <c r="N90" s="21" t="str">
        <f t="shared" si="5"/>
        <v/>
      </c>
    </row>
    <row r="91" s="1" customFormat="1" outlineLevel="1" spans="2:14">
      <c r="B91" s="15">
        <v>44827</v>
      </c>
      <c r="C91" s="16" t="s">
        <v>204</v>
      </c>
      <c r="D91" s="17" t="s">
        <v>15</v>
      </c>
      <c r="E91" s="17" t="s">
        <v>205</v>
      </c>
      <c r="F91" s="18">
        <v>591094</v>
      </c>
      <c r="G91" s="18">
        <v>47288</v>
      </c>
      <c r="H91" s="17" t="s">
        <v>17</v>
      </c>
      <c r="I91" s="17" t="s">
        <v>18</v>
      </c>
      <c r="J91" s="17" t="s">
        <v>28</v>
      </c>
      <c r="K91" s="19" t="s">
        <v>20</v>
      </c>
      <c r="L91" s="17"/>
      <c r="M91" s="20">
        <f t="shared" si="4"/>
        <v>638382</v>
      </c>
      <c r="N91" s="21" t="str">
        <f t="shared" si="5"/>
        <v/>
      </c>
    </row>
    <row r="92" s="1" customFormat="1" outlineLevel="1" spans="2:14">
      <c r="B92" s="15">
        <v>44827</v>
      </c>
      <c r="C92" s="16" t="s">
        <v>206</v>
      </c>
      <c r="D92" s="17" t="s">
        <v>15</v>
      </c>
      <c r="E92" s="17" t="s">
        <v>207</v>
      </c>
      <c r="F92" s="18">
        <v>337964</v>
      </c>
      <c r="G92" s="18">
        <v>27037</v>
      </c>
      <c r="H92" s="17" t="s">
        <v>17</v>
      </c>
      <c r="I92" s="17" t="s">
        <v>18</v>
      </c>
      <c r="J92" s="17" t="s">
        <v>19</v>
      </c>
      <c r="K92" s="19" t="s">
        <v>20</v>
      </c>
      <c r="L92" s="17"/>
      <c r="M92" s="20">
        <f t="shared" si="4"/>
        <v>365001</v>
      </c>
      <c r="N92" s="21" t="str">
        <f t="shared" si="5"/>
        <v/>
      </c>
    </row>
    <row r="93" s="1" customFormat="1" outlineLevel="1" spans="2:14">
      <c r="B93" s="15">
        <v>44827</v>
      </c>
      <c r="C93" s="16" t="s">
        <v>208</v>
      </c>
      <c r="D93" s="17" t="s">
        <v>15</v>
      </c>
      <c r="E93" s="17" t="s">
        <v>209</v>
      </c>
      <c r="F93" s="18">
        <v>2326509</v>
      </c>
      <c r="G93" s="18">
        <v>186121</v>
      </c>
      <c r="H93" s="17" t="s">
        <v>17</v>
      </c>
      <c r="I93" s="17" t="s">
        <v>18</v>
      </c>
      <c r="J93" s="17" t="s">
        <v>39</v>
      </c>
      <c r="K93" s="19" t="s">
        <v>20</v>
      </c>
      <c r="L93" s="17"/>
      <c r="M93" s="20">
        <f t="shared" si="4"/>
        <v>2512630</v>
      </c>
      <c r="N93" s="21" t="str">
        <f t="shared" si="5"/>
        <v/>
      </c>
    </row>
    <row r="94" s="1" customFormat="1" outlineLevel="1" spans="2:14">
      <c r="B94" s="15">
        <v>44827</v>
      </c>
      <c r="C94" s="16" t="s">
        <v>210</v>
      </c>
      <c r="D94" s="17" t="s">
        <v>15</v>
      </c>
      <c r="E94" s="17" t="s">
        <v>211</v>
      </c>
      <c r="F94" s="18">
        <v>800632</v>
      </c>
      <c r="G94" s="18">
        <v>64051</v>
      </c>
      <c r="H94" s="17" t="s">
        <v>17</v>
      </c>
      <c r="I94" s="17" t="s">
        <v>18</v>
      </c>
      <c r="J94" s="17" t="s">
        <v>28</v>
      </c>
      <c r="K94" s="19" t="s">
        <v>20</v>
      </c>
      <c r="L94" s="17"/>
      <c r="M94" s="20">
        <f t="shared" si="4"/>
        <v>864683</v>
      </c>
      <c r="N94" s="21" t="str">
        <f t="shared" si="5"/>
        <v/>
      </c>
    </row>
    <row r="95" s="1" customFormat="1" outlineLevel="1" spans="2:14">
      <c r="B95" s="15">
        <v>44827</v>
      </c>
      <c r="C95" s="16" t="s">
        <v>212</v>
      </c>
      <c r="D95" s="17" t="s">
        <v>15</v>
      </c>
      <c r="E95" s="17" t="s">
        <v>213</v>
      </c>
      <c r="F95" s="18">
        <v>1012297</v>
      </c>
      <c r="G95" s="18">
        <v>80984</v>
      </c>
      <c r="H95" s="17" t="s">
        <v>17</v>
      </c>
      <c r="I95" s="17" t="s">
        <v>18</v>
      </c>
      <c r="J95" s="17" t="s">
        <v>28</v>
      </c>
      <c r="K95" s="19" t="s">
        <v>20</v>
      </c>
      <c r="L95" s="17"/>
      <c r="M95" s="20">
        <f t="shared" si="4"/>
        <v>1093281</v>
      </c>
      <c r="N95" s="21" t="str">
        <f t="shared" si="5"/>
        <v/>
      </c>
    </row>
    <row r="96" s="1" customFormat="1" outlineLevel="1" spans="2:14">
      <c r="B96" s="15">
        <v>44827</v>
      </c>
      <c r="C96" s="16" t="s">
        <v>214</v>
      </c>
      <c r="D96" s="17" t="s">
        <v>15</v>
      </c>
      <c r="E96" s="17" t="s">
        <v>215</v>
      </c>
      <c r="F96" s="18">
        <v>1038082</v>
      </c>
      <c r="G96" s="18">
        <v>83047</v>
      </c>
      <c r="H96" s="17" t="s">
        <v>17</v>
      </c>
      <c r="I96" s="17" t="s">
        <v>18</v>
      </c>
      <c r="J96" s="17" t="s">
        <v>216</v>
      </c>
      <c r="K96" s="19" t="s">
        <v>20</v>
      </c>
      <c r="L96" s="17"/>
      <c r="M96" s="20">
        <f t="shared" si="4"/>
        <v>1121129</v>
      </c>
      <c r="N96" s="21" t="str">
        <f t="shared" si="5"/>
        <v/>
      </c>
    </row>
    <row r="97" s="1" customFormat="1" outlineLevel="1" spans="2:14">
      <c r="B97" s="15">
        <v>44827</v>
      </c>
      <c r="C97" s="16" t="s">
        <v>217</v>
      </c>
      <c r="D97" s="17" t="s">
        <v>15</v>
      </c>
      <c r="E97" s="17" t="s">
        <v>218</v>
      </c>
      <c r="F97" s="18">
        <v>4351060</v>
      </c>
      <c r="G97" s="18">
        <v>348085</v>
      </c>
      <c r="H97" s="17" t="s">
        <v>17</v>
      </c>
      <c r="I97" s="17" t="s">
        <v>18</v>
      </c>
      <c r="J97" s="17" t="s">
        <v>216</v>
      </c>
      <c r="K97" s="19" t="s">
        <v>20</v>
      </c>
      <c r="L97" s="17"/>
      <c r="M97" s="20">
        <f t="shared" si="4"/>
        <v>4699145</v>
      </c>
      <c r="N97" s="21" t="str">
        <f t="shared" si="5"/>
        <v/>
      </c>
    </row>
    <row r="98" s="1" customFormat="1" outlineLevel="1" spans="2:14">
      <c r="B98" s="15">
        <v>44827</v>
      </c>
      <c r="C98" s="16" t="s">
        <v>219</v>
      </c>
      <c r="D98" s="17" t="s">
        <v>15</v>
      </c>
      <c r="E98" s="17" t="s">
        <v>220</v>
      </c>
      <c r="F98" s="18">
        <v>1874892</v>
      </c>
      <c r="G98" s="18">
        <v>149991</v>
      </c>
      <c r="H98" s="17" t="s">
        <v>17</v>
      </c>
      <c r="I98" s="17" t="s">
        <v>18</v>
      </c>
      <c r="J98" s="17" t="s">
        <v>74</v>
      </c>
      <c r="K98" s="19" t="s">
        <v>20</v>
      </c>
      <c r="L98" s="17"/>
      <c r="M98" s="20">
        <f t="shared" si="4"/>
        <v>2024883</v>
      </c>
      <c r="N98" s="21" t="str">
        <f t="shared" si="5"/>
        <v/>
      </c>
    </row>
    <row r="99" s="1" customFormat="1" outlineLevel="1" spans="2:14">
      <c r="B99" s="15">
        <v>44827</v>
      </c>
      <c r="C99" s="16" t="s">
        <v>221</v>
      </c>
      <c r="D99" s="17" t="s">
        <v>15</v>
      </c>
      <c r="E99" s="17" t="s">
        <v>222</v>
      </c>
      <c r="F99" s="18">
        <v>1232576</v>
      </c>
      <c r="G99" s="18">
        <v>98606</v>
      </c>
      <c r="H99" s="17" t="s">
        <v>17</v>
      </c>
      <c r="I99" s="17" t="s">
        <v>18</v>
      </c>
      <c r="J99" s="17" t="s">
        <v>28</v>
      </c>
      <c r="K99" s="19" t="s">
        <v>20</v>
      </c>
      <c r="L99" s="17"/>
      <c r="M99" s="20">
        <f t="shared" si="4"/>
        <v>1331182</v>
      </c>
      <c r="N99" s="21" t="str">
        <f t="shared" si="5"/>
        <v/>
      </c>
    </row>
    <row r="100" s="1" customFormat="1" outlineLevel="1" spans="2:14">
      <c r="B100" s="15">
        <v>44827</v>
      </c>
      <c r="C100" s="16" t="s">
        <v>223</v>
      </c>
      <c r="D100" s="17" t="s">
        <v>15</v>
      </c>
      <c r="E100" s="17" t="s">
        <v>224</v>
      </c>
      <c r="F100" s="18">
        <v>1436622</v>
      </c>
      <c r="G100" s="18">
        <v>114930</v>
      </c>
      <c r="H100" s="17" t="s">
        <v>17</v>
      </c>
      <c r="I100" s="17" t="s">
        <v>18</v>
      </c>
      <c r="J100" s="17" t="s">
        <v>28</v>
      </c>
      <c r="K100" s="19" t="s">
        <v>20</v>
      </c>
      <c r="L100" s="17"/>
      <c r="M100" s="20">
        <f t="shared" si="4"/>
        <v>1551552</v>
      </c>
      <c r="N100" s="21" t="str">
        <f t="shared" si="5"/>
        <v/>
      </c>
    </row>
    <row r="101" s="1" customFormat="1" outlineLevel="1" spans="2:14">
      <c r="B101" s="15">
        <v>44827</v>
      </c>
      <c r="C101" s="16" t="s">
        <v>225</v>
      </c>
      <c r="D101" s="17" t="s">
        <v>15</v>
      </c>
      <c r="E101" s="17" t="s">
        <v>226</v>
      </c>
      <c r="F101" s="18">
        <v>787739</v>
      </c>
      <c r="G101" s="18">
        <v>63019</v>
      </c>
      <c r="H101" s="17" t="s">
        <v>17</v>
      </c>
      <c r="I101" s="17" t="s">
        <v>18</v>
      </c>
      <c r="J101" s="17" t="s">
        <v>19</v>
      </c>
      <c r="K101" s="19" t="s">
        <v>20</v>
      </c>
      <c r="L101" s="17"/>
      <c r="M101" s="20">
        <f t="shared" si="4"/>
        <v>850758</v>
      </c>
      <c r="N101" s="21" t="str">
        <f t="shared" si="5"/>
        <v/>
      </c>
    </row>
    <row r="102" s="1" customFormat="1" outlineLevel="1" spans="2:14">
      <c r="B102" s="15">
        <v>44827</v>
      </c>
      <c r="C102" s="16" t="s">
        <v>227</v>
      </c>
      <c r="D102" s="17" t="s">
        <v>15</v>
      </c>
      <c r="E102" s="17" t="s">
        <v>228</v>
      </c>
      <c r="F102" s="18">
        <v>1145347</v>
      </c>
      <c r="G102" s="18">
        <v>91628</v>
      </c>
      <c r="H102" s="17" t="s">
        <v>17</v>
      </c>
      <c r="I102" s="17" t="s">
        <v>18</v>
      </c>
      <c r="J102" s="17" t="s">
        <v>28</v>
      </c>
      <c r="K102" s="19" t="s">
        <v>20</v>
      </c>
      <c r="L102" s="17"/>
      <c r="M102" s="20">
        <f t="shared" ref="M102:M133" si="6">G102+F102</f>
        <v>1236975</v>
      </c>
      <c r="N102" s="21" t="str">
        <f t="shared" si="5"/>
        <v/>
      </c>
    </row>
    <row r="103" s="1" customFormat="1" outlineLevel="1" spans="2:14">
      <c r="B103" s="15">
        <v>44827</v>
      </c>
      <c r="C103" s="16" t="s">
        <v>229</v>
      </c>
      <c r="D103" s="17" t="s">
        <v>15</v>
      </c>
      <c r="E103" s="17" t="s">
        <v>230</v>
      </c>
      <c r="F103" s="18">
        <v>1916104</v>
      </c>
      <c r="G103" s="18">
        <v>153288</v>
      </c>
      <c r="H103" s="17" t="s">
        <v>17</v>
      </c>
      <c r="I103" s="17" t="s">
        <v>18</v>
      </c>
      <c r="J103" s="17" t="s">
        <v>25</v>
      </c>
      <c r="K103" s="19" t="s">
        <v>20</v>
      </c>
      <c r="L103" s="17"/>
      <c r="M103" s="20">
        <f t="shared" si="6"/>
        <v>2069392</v>
      </c>
      <c r="N103" s="21" t="str">
        <f t="shared" ref="N103:N134" si="7">IF(C103-C102=1,"",C103-C102)</f>
        <v/>
      </c>
    </row>
    <row r="104" s="1" customFormat="1" outlineLevel="1" spans="2:14">
      <c r="B104" s="15">
        <v>44827</v>
      </c>
      <c r="C104" s="16" t="s">
        <v>231</v>
      </c>
      <c r="D104" s="17" t="s">
        <v>15</v>
      </c>
      <c r="E104" s="17" t="s">
        <v>232</v>
      </c>
      <c r="F104" s="18">
        <v>479292</v>
      </c>
      <c r="G104" s="18">
        <v>38343</v>
      </c>
      <c r="H104" s="17" t="s">
        <v>17</v>
      </c>
      <c r="I104" s="17" t="s">
        <v>18</v>
      </c>
      <c r="J104" s="17" t="s">
        <v>109</v>
      </c>
      <c r="K104" s="19" t="s">
        <v>20</v>
      </c>
      <c r="L104" s="17"/>
      <c r="M104" s="20">
        <f t="shared" si="6"/>
        <v>517635</v>
      </c>
      <c r="N104" s="21" t="str">
        <f t="shared" si="7"/>
        <v/>
      </c>
    </row>
    <row r="105" s="1" customFormat="1" outlineLevel="1" spans="2:14">
      <c r="B105" s="15">
        <v>44827</v>
      </c>
      <c r="C105" s="16" t="s">
        <v>233</v>
      </c>
      <c r="D105" s="17" t="s">
        <v>15</v>
      </c>
      <c r="E105" s="17" t="s">
        <v>234</v>
      </c>
      <c r="F105" s="18">
        <v>412282</v>
      </c>
      <c r="G105" s="18">
        <v>32983</v>
      </c>
      <c r="H105" s="17" t="s">
        <v>17</v>
      </c>
      <c r="I105" s="17" t="s">
        <v>18</v>
      </c>
      <c r="J105" s="17" t="s">
        <v>109</v>
      </c>
      <c r="K105" s="19" t="s">
        <v>20</v>
      </c>
      <c r="L105" s="17"/>
      <c r="M105" s="20">
        <f t="shared" si="6"/>
        <v>445265</v>
      </c>
      <c r="N105" s="21" t="str">
        <f t="shared" si="7"/>
        <v/>
      </c>
    </row>
    <row r="106" s="1" customFormat="1" outlineLevel="1" spans="2:14">
      <c r="B106" s="15">
        <v>44827</v>
      </c>
      <c r="C106" s="16" t="s">
        <v>235</v>
      </c>
      <c r="D106" s="17" t="s">
        <v>15</v>
      </c>
      <c r="E106" s="17" t="s">
        <v>236</v>
      </c>
      <c r="F106" s="18">
        <v>237600</v>
      </c>
      <c r="G106" s="18">
        <v>19008</v>
      </c>
      <c r="H106" s="17" t="s">
        <v>17</v>
      </c>
      <c r="I106" s="17" t="s">
        <v>18</v>
      </c>
      <c r="J106" s="17" t="s">
        <v>19</v>
      </c>
      <c r="K106" s="19" t="s">
        <v>20</v>
      </c>
      <c r="L106" s="17"/>
      <c r="M106" s="20">
        <f t="shared" si="6"/>
        <v>256608</v>
      </c>
      <c r="N106" s="21" t="str">
        <f t="shared" si="7"/>
        <v/>
      </c>
    </row>
    <row r="107" s="1" customFormat="1" outlineLevel="1" spans="2:14">
      <c r="B107" s="15">
        <v>44827</v>
      </c>
      <c r="C107" s="16" t="s">
        <v>237</v>
      </c>
      <c r="D107" s="17" t="s">
        <v>15</v>
      </c>
      <c r="E107" s="17" t="s">
        <v>238</v>
      </c>
      <c r="F107" s="18">
        <v>598455</v>
      </c>
      <c r="G107" s="18">
        <v>47876</v>
      </c>
      <c r="H107" s="17" t="s">
        <v>17</v>
      </c>
      <c r="I107" s="17" t="s">
        <v>18</v>
      </c>
      <c r="J107" s="17" t="s">
        <v>25</v>
      </c>
      <c r="K107" s="19" t="s">
        <v>20</v>
      </c>
      <c r="L107" s="17"/>
      <c r="M107" s="20">
        <f t="shared" si="6"/>
        <v>646331</v>
      </c>
      <c r="N107" s="21" t="str">
        <f t="shared" si="7"/>
        <v/>
      </c>
    </row>
    <row r="108" s="1" customFormat="1" outlineLevel="1" spans="2:14">
      <c r="B108" s="15">
        <v>44827</v>
      </c>
      <c r="C108" s="16" t="s">
        <v>239</v>
      </c>
      <c r="D108" s="17" t="s">
        <v>15</v>
      </c>
      <c r="E108" s="17" t="s">
        <v>240</v>
      </c>
      <c r="F108" s="18">
        <v>1528630</v>
      </c>
      <c r="G108" s="18">
        <v>122290</v>
      </c>
      <c r="H108" s="17" t="s">
        <v>17</v>
      </c>
      <c r="I108" s="17" t="s">
        <v>18</v>
      </c>
      <c r="J108" s="17" t="s">
        <v>42</v>
      </c>
      <c r="K108" s="19" t="s">
        <v>20</v>
      </c>
      <c r="L108" s="17"/>
      <c r="M108" s="20">
        <f t="shared" si="6"/>
        <v>1650920</v>
      </c>
      <c r="N108" s="21" t="str">
        <f t="shared" si="7"/>
        <v/>
      </c>
    </row>
    <row r="109" s="1" customFormat="1" outlineLevel="1" spans="2:14">
      <c r="B109" s="15">
        <v>44827</v>
      </c>
      <c r="C109" s="16" t="s">
        <v>241</v>
      </c>
      <c r="D109" s="17" t="s">
        <v>15</v>
      </c>
      <c r="E109" s="17" t="s">
        <v>242</v>
      </c>
      <c r="F109" s="18">
        <v>1332696</v>
      </c>
      <c r="G109" s="18">
        <v>106616</v>
      </c>
      <c r="H109" s="17" t="s">
        <v>243</v>
      </c>
      <c r="I109" s="17" t="s">
        <v>244</v>
      </c>
      <c r="J109" s="17" t="s">
        <v>28</v>
      </c>
      <c r="K109" s="19" t="s">
        <v>20</v>
      </c>
      <c r="L109" s="17"/>
      <c r="M109" s="20">
        <f t="shared" si="6"/>
        <v>1439312</v>
      </c>
      <c r="N109" s="21" t="str">
        <f t="shared" si="7"/>
        <v/>
      </c>
    </row>
    <row r="110" s="1" customFormat="1" outlineLevel="1" spans="2:14">
      <c r="B110" s="15">
        <v>44827</v>
      </c>
      <c r="C110" s="16" t="s">
        <v>245</v>
      </c>
      <c r="D110" s="17" t="s">
        <v>15</v>
      </c>
      <c r="E110" s="17" t="s">
        <v>246</v>
      </c>
      <c r="F110" s="18">
        <v>1110580</v>
      </c>
      <c r="G110" s="18">
        <v>88846</v>
      </c>
      <c r="H110" s="17" t="s">
        <v>247</v>
      </c>
      <c r="I110" s="17" t="s">
        <v>248</v>
      </c>
      <c r="J110" s="17" t="s">
        <v>28</v>
      </c>
      <c r="K110" s="19" t="s">
        <v>20</v>
      </c>
      <c r="L110" s="17"/>
      <c r="M110" s="20">
        <f t="shared" si="6"/>
        <v>1199426</v>
      </c>
      <c r="N110" s="21" t="str">
        <f t="shared" si="7"/>
        <v/>
      </c>
    </row>
    <row r="111" s="1" customFormat="1" outlineLevel="1" spans="2:14">
      <c r="B111" s="15">
        <v>44827</v>
      </c>
      <c r="C111" s="16" t="s">
        <v>249</v>
      </c>
      <c r="D111" s="17" t="s">
        <v>15</v>
      </c>
      <c r="E111" s="17" t="s">
        <v>250</v>
      </c>
      <c r="F111" s="18">
        <v>734310</v>
      </c>
      <c r="G111" s="18">
        <v>58745</v>
      </c>
      <c r="H111" s="17" t="s">
        <v>251</v>
      </c>
      <c r="I111" s="17" t="s">
        <v>252</v>
      </c>
      <c r="J111" s="17" t="s">
        <v>25</v>
      </c>
      <c r="K111" s="19" t="s">
        <v>20</v>
      </c>
      <c r="L111" s="17"/>
      <c r="M111" s="20">
        <f t="shared" si="6"/>
        <v>793055</v>
      </c>
      <c r="N111" s="21" t="str">
        <f t="shared" si="7"/>
        <v/>
      </c>
    </row>
    <row r="112" s="1" customFormat="1" outlineLevel="1" spans="2:14">
      <c r="B112" s="15">
        <v>44827</v>
      </c>
      <c r="C112" s="16" t="s">
        <v>253</v>
      </c>
      <c r="D112" s="17" t="s">
        <v>15</v>
      </c>
      <c r="E112" s="17" t="s">
        <v>254</v>
      </c>
      <c r="F112" s="18">
        <v>645130</v>
      </c>
      <c r="G112" s="18">
        <v>51610</v>
      </c>
      <c r="H112" s="17" t="s">
        <v>255</v>
      </c>
      <c r="I112" s="17" t="s">
        <v>256</v>
      </c>
      <c r="J112" s="17" t="s">
        <v>25</v>
      </c>
      <c r="K112" s="19" t="s">
        <v>20</v>
      </c>
      <c r="L112" s="17"/>
      <c r="M112" s="20">
        <f t="shared" si="6"/>
        <v>696740</v>
      </c>
      <c r="N112" s="21" t="str">
        <f t="shared" si="7"/>
        <v/>
      </c>
    </row>
    <row r="113" s="1" customFormat="1" outlineLevel="1" spans="2:14">
      <c r="B113" s="15">
        <v>44827</v>
      </c>
      <c r="C113" s="16" t="s">
        <v>257</v>
      </c>
      <c r="D113" s="17" t="s">
        <v>15</v>
      </c>
      <c r="E113" s="17" t="s">
        <v>258</v>
      </c>
      <c r="F113" s="18">
        <v>655654</v>
      </c>
      <c r="G113" s="18">
        <v>52452</v>
      </c>
      <c r="H113" s="17" t="s">
        <v>243</v>
      </c>
      <c r="I113" s="17" t="s">
        <v>244</v>
      </c>
      <c r="J113" s="17" t="s">
        <v>28</v>
      </c>
      <c r="K113" s="19" t="s">
        <v>20</v>
      </c>
      <c r="L113" s="17"/>
      <c r="M113" s="20">
        <f t="shared" si="6"/>
        <v>708106</v>
      </c>
      <c r="N113" s="21" t="str">
        <f t="shared" si="7"/>
        <v/>
      </c>
    </row>
    <row r="114" s="1" customFormat="1" outlineLevel="1" spans="2:14">
      <c r="B114" s="15">
        <v>44827</v>
      </c>
      <c r="C114" s="16" t="s">
        <v>259</v>
      </c>
      <c r="D114" s="17" t="s">
        <v>15</v>
      </c>
      <c r="E114" s="17" t="s">
        <v>260</v>
      </c>
      <c r="F114" s="18">
        <v>407310</v>
      </c>
      <c r="G114" s="18">
        <v>32585</v>
      </c>
      <c r="H114" s="17" t="s">
        <v>261</v>
      </c>
      <c r="I114" s="17" t="s">
        <v>262</v>
      </c>
      <c r="J114" s="17" t="s">
        <v>109</v>
      </c>
      <c r="K114" s="19" t="s">
        <v>20</v>
      </c>
      <c r="L114" s="17"/>
      <c r="M114" s="20">
        <f t="shared" si="6"/>
        <v>439895</v>
      </c>
      <c r="N114" s="21" t="str">
        <f t="shared" si="7"/>
        <v/>
      </c>
    </row>
    <row r="115" s="1" customFormat="1" outlineLevel="1" spans="2:14">
      <c r="B115" s="15">
        <v>44827</v>
      </c>
      <c r="C115" s="16" t="s">
        <v>263</v>
      </c>
      <c r="D115" s="17" t="s">
        <v>15</v>
      </c>
      <c r="E115" s="17" t="s">
        <v>264</v>
      </c>
      <c r="F115" s="18">
        <v>1704641</v>
      </c>
      <c r="G115" s="18">
        <v>136371</v>
      </c>
      <c r="H115" s="17" t="s">
        <v>265</v>
      </c>
      <c r="I115" s="17" t="s">
        <v>266</v>
      </c>
      <c r="J115" s="17" t="s">
        <v>28</v>
      </c>
      <c r="K115" s="19" t="s">
        <v>20</v>
      </c>
      <c r="L115" s="17"/>
      <c r="M115" s="20">
        <f t="shared" si="6"/>
        <v>1841012</v>
      </c>
      <c r="N115" s="21" t="str">
        <f t="shared" si="7"/>
        <v/>
      </c>
    </row>
    <row r="116" s="1" customFormat="1" outlineLevel="1" spans="2:14">
      <c r="B116" s="15">
        <v>44827</v>
      </c>
      <c r="C116" s="16" t="s">
        <v>267</v>
      </c>
      <c r="D116" s="17" t="s">
        <v>15</v>
      </c>
      <c r="E116" s="17" t="s">
        <v>268</v>
      </c>
      <c r="F116" s="18">
        <v>2013985</v>
      </c>
      <c r="G116" s="18">
        <v>161119</v>
      </c>
      <c r="H116" s="17" t="s">
        <v>255</v>
      </c>
      <c r="I116" s="17" t="s">
        <v>256</v>
      </c>
      <c r="J116" s="17" t="s">
        <v>25</v>
      </c>
      <c r="K116" s="19" t="s">
        <v>20</v>
      </c>
      <c r="L116" s="17"/>
      <c r="M116" s="20">
        <f t="shared" si="6"/>
        <v>2175104</v>
      </c>
      <c r="N116" s="21" t="str">
        <f t="shared" si="7"/>
        <v/>
      </c>
    </row>
    <row r="117" s="1" customFormat="1" outlineLevel="1" spans="2:14">
      <c r="B117" s="15">
        <v>44827</v>
      </c>
      <c r="C117" s="16" t="s">
        <v>269</v>
      </c>
      <c r="D117" s="17" t="s">
        <v>15</v>
      </c>
      <c r="E117" s="17" t="s">
        <v>270</v>
      </c>
      <c r="F117" s="18">
        <v>2101740</v>
      </c>
      <c r="G117" s="18">
        <v>168139</v>
      </c>
      <c r="H117" s="17" t="s">
        <v>271</v>
      </c>
      <c r="I117" s="17" t="s">
        <v>272</v>
      </c>
      <c r="J117" s="17" t="s">
        <v>28</v>
      </c>
      <c r="K117" s="19" t="s">
        <v>20</v>
      </c>
      <c r="L117" s="17"/>
      <c r="M117" s="20">
        <f t="shared" si="6"/>
        <v>2269879</v>
      </c>
      <c r="N117" s="21" t="str">
        <f t="shared" si="7"/>
        <v/>
      </c>
    </row>
    <row r="118" s="1" customFormat="1" outlineLevel="1" spans="2:14">
      <c r="B118" s="15">
        <v>44827</v>
      </c>
      <c r="C118" s="16" t="s">
        <v>273</v>
      </c>
      <c r="D118" s="17" t="s">
        <v>15</v>
      </c>
      <c r="E118" s="17" t="s">
        <v>274</v>
      </c>
      <c r="F118" s="18">
        <v>1979555</v>
      </c>
      <c r="G118" s="18">
        <v>158364</v>
      </c>
      <c r="H118" s="17" t="s">
        <v>243</v>
      </c>
      <c r="I118" s="17" t="s">
        <v>244</v>
      </c>
      <c r="J118" s="17" t="s">
        <v>28</v>
      </c>
      <c r="K118" s="19" t="s">
        <v>20</v>
      </c>
      <c r="L118" s="17"/>
      <c r="M118" s="20">
        <f t="shared" si="6"/>
        <v>2137919</v>
      </c>
      <c r="N118" s="21" t="str">
        <f t="shared" si="7"/>
        <v/>
      </c>
    </row>
    <row r="119" s="1" customFormat="1" outlineLevel="1" spans="2:14">
      <c r="B119" s="15">
        <v>44827</v>
      </c>
      <c r="C119" s="16" t="s">
        <v>275</v>
      </c>
      <c r="D119" s="17" t="s">
        <v>15</v>
      </c>
      <c r="E119" s="17" t="s">
        <v>276</v>
      </c>
      <c r="F119" s="18">
        <v>1041486</v>
      </c>
      <c r="G119" s="18">
        <v>83319</v>
      </c>
      <c r="H119" s="17" t="s">
        <v>255</v>
      </c>
      <c r="I119" s="17" t="s">
        <v>256</v>
      </c>
      <c r="J119" s="17" t="s">
        <v>25</v>
      </c>
      <c r="K119" s="19" t="s">
        <v>20</v>
      </c>
      <c r="L119" s="17"/>
      <c r="M119" s="20">
        <f t="shared" si="6"/>
        <v>1124805</v>
      </c>
      <c r="N119" s="21" t="str">
        <f t="shared" si="7"/>
        <v/>
      </c>
    </row>
    <row r="120" s="1" customFormat="1" outlineLevel="1" spans="2:14">
      <c r="B120" s="15">
        <v>44827</v>
      </c>
      <c r="C120" s="16" t="s">
        <v>277</v>
      </c>
      <c r="D120" s="17" t="s">
        <v>15</v>
      </c>
      <c r="E120" s="17" t="s">
        <v>278</v>
      </c>
      <c r="F120" s="18">
        <v>1229214</v>
      </c>
      <c r="G120" s="18">
        <v>98337</v>
      </c>
      <c r="H120" s="17" t="s">
        <v>279</v>
      </c>
      <c r="I120" s="17" t="s">
        <v>280</v>
      </c>
      <c r="J120" s="17" t="s">
        <v>25</v>
      </c>
      <c r="K120" s="19" t="s">
        <v>20</v>
      </c>
      <c r="L120" s="17"/>
      <c r="M120" s="20">
        <f t="shared" si="6"/>
        <v>1327551</v>
      </c>
      <c r="N120" s="21" t="str">
        <f t="shared" si="7"/>
        <v/>
      </c>
    </row>
    <row r="121" s="1" customFormat="1" outlineLevel="1" spans="2:14">
      <c r="B121" s="15">
        <v>44827</v>
      </c>
      <c r="C121" s="16" t="s">
        <v>281</v>
      </c>
      <c r="D121" s="17" t="s">
        <v>15</v>
      </c>
      <c r="E121" s="17" t="s">
        <v>282</v>
      </c>
      <c r="F121" s="18">
        <v>5428769</v>
      </c>
      <c r="G121" s="18">
        <v>434302</v>
      </c>
      <c r="H121" s="17" t="s">
        <v>271</v>
      </c>
      <c r="I121" s="17" t="s">
        <v>272</v>
      </c>
      <c r="J121" s="17" t="s">
        <v>28</v>
      </c>
      <c r="K121" s="19" t="s">
        <v>20</v>
      </c>
      <c r="L121" s="17"/>
      <c r="M121" s="20">
        <f t="shared" si="6"/>
        <v>5863071</v>
      </c>
      <c r="N121" s="21" t="str">
        <f t="shared" si="7"/>
        <v/>
      </c>
    </row>
    <row r="122" s="1" customFormat="1" outlineLevel="1" spans="2:14">
      <c r="B122" s="15">
        <v>44827</v>
      </c>
      <c r="C122" s="16" t="s">
        <v>283</v>
      </c>
      <c r="D122" s="17" t="s">
        <v>15</v>
      </c>
      <c r="E122" s="17" t="s">
        <v>284</v>
      </c>
      <c r="F122" s="18">
        <v>1351770</v>
      </c>
      <c r="G122" s="18">
        <v>108142</v>
      </c>
      <c r="H122" s="17" t="s">
        <v>247</v>
      </c>
      <c r="I122" s="17" t="s">
        <v>248</v>
      </c>
      <c r="J122" s="17" t="s">
        <v>28</v>
      </c>
      <c r="K122" s="19" t="s">
        <v>20</v>
      </c>
      <c r="L122" s="17"/>
      <c r="M122" s="20">
        <f t="shared" si="6"/>
        <v>1459912</v>
      </c>
      <c r="N122" s="21" t="str">
        <f t="shared" si="7"/>
        <v/>
      </c>
    </row>
    <row r="123" s="1" customFormat="1" outlineLevel="1" spans="2:14">
      <c r="B123" s="15">
        <v>44827</v>
      </c>
      <c r="C123" s="16" t="s">
        <v>285</v>
      </c>
      <c r="D123" s="17" t="s">
        <v>15</v>
      </c>
      <c r="E123" s="17" t="s">
        <v>286</v>
      </c>
      <c r="F123" s="18">
        <v>1181738</v>
      </c>
      <c r="G123" s="18">
        <v>94539</v>
      </c>
      <c r="H123" s="17" t="s">
        <v>287</v>
      </c>
      <c r="I123" s="17" t="s">
        <v>288</v>
      </c>
      <c r="J123" s="17" t="s">
        <v>42</v>
      </c>
      <c r="K123" s="19" t="s">
        <v>20</v>
      </c>
      <c r="L123" s="17"/>
      <c r="M123" s="20">
        <f t="shared" si="6"/>
        <v>1276277</v>
      </c>
      <c r="N123" s="21" t="str">
        <f t="shared" si="7"/>
        <v/>
      </c>
    </row>
    <row r="124" s="1" customFormat="1" outlineLevel="1" spans="2:14">
      <c r="B124" s="15">
        <v>44827</v>
      </c>
      <c r="C124" s="16" t="s">
        <v>289</v>
      </c>
      <c r="D124" s="17" t="s">
        <v>15</v>
      </c>
      <c r="E124" s="17" t="s">
        <v>290</v>
      </c>
      <c r="F124" s="18">
        <v>2038836</v>
      </c>
      <c r="G124" s="18">
        <v>163107</v>
      </c>
      <c r="H124" s="17" t="s">
        <v>291</v>
      </c>
      <c r="I124" s="17" t="s">
        <v>292</v>
      </c>
      <c r="J124" s="17" t="s">
        <v>28</v>
      </c>
      <c r="K124" s="19" t="s">
        <v>20</v>
      </c>
      <c r="L124" s="17"/>
      <c r="M124" s="20">
        <f t="shared" si="6"/>
        <v>2201943</v>
      </c>
      <c r="N124" s="21" t="str">
        <f t="shared" si="7"/>
        <v/>
      </c>
    </row>
    <row r="125" s="1" customFormat="1" outlineLevel="1" spans="2:14">
      <c r="B125" s="15">
        <v>44827</v>
      </c>
      <c r="C125" s="16" t="s">
        <v>293</v>
      </c>
      <c r="D125" s="17" t="s">
        <v>15</v>
      </c>
      <c r="E125" s="17" t="s">
        <v>294</v>
      </c>
      <c r="F125" s="18">
        <v>1692250</v>
      </c>
      <c r="G125" s="18">
        <v>135380</v>
      </c>
      <c r="H125" s="17" t="s">
        <v>295</v>
      </c>
      <c r="I125" s="17" t="s">
        <v>296</v>
      </c>
      <c r="J125" s="17" t="s">
        <v>28</v>
      </c>
      <c r="K125" s="19" t="s">
        <v>20</v>
      </c>
      <c r="L125" s="17"/>
      <c r="M125" s="20">
        <f t="shared" si="6"/>
        <v>1827630</v>
      </c>
      <c r="N125" s="21" t="str">
        <f t="shared" si="7"/>
        <v/>
      </c>
    </row>
    <row r="126" s="1" customFormat="1" outlineLevel="1" spans="2:14">
      <c r="B126" s="15">
        <v>44827</v>
      </c>
      <c r="C126" s="16" t="s">
        <v>297</v>
      </c>
      <c r="D126" s="17" t="s">
        <v>15</v>
      </c>
      <c r="E126" s="17" t="s">
        <v>298</v>
      </c>
      <c r="F126" s="18">
        <v>775530</v>
      </c>
      <c r="G126" s="18">
        <v>62042</v>
      </c>
      <c r="H126" s="17" t="s">
        <v>261</v>
      </c>
      <c r="I126" s="17" t="s">
        <v>262</v>
      </c>
      <c r="J126" s="17" t="s">
        <v>74</v>
      </c>
      <c r="K126" s="19" t="s">
        <v>20</v>
      </c>
      <c r="L126" s="17"/>
      <c r="M126" s="20">
        <f t="shared" si="6"/>
        <v>837572</v>
      </c>
      <c r="N126" s="21" t="str">
        <f t="shared" si="7"/>
        <v/>
      </c>
    </row>
    <row r="127" s="1" customFormat="1" outlineLevel="1" spans="2:14">
      <c r="B127" s="15">
        <v>44827</v>
      </c>
      <c r="C127" s="16" t="s">
        <v>299</v>
      </c>
      <c r="D127" s="17" t="s">
        <v>15</v>
      </c>
      <c r="E127" s="17" t="s">
        <v>300</v>
      </c>
      <c r="F127" s="18">
        <v>2526068</v>
      </c>
      <c r="G127" s="18">
        <v>202085</v>
      </c>
      <c r="H127" s="17" t="s">
        <v>261</v>
      </c>
      <c r="I127" s="17" t="s">
        <v>262</v>
      </c>
      <c r="J127" s="17" t="s">
        <v>28</v>
      </c>
      <c r="K127" s="19" t="s">
        <v>20</v>
      </c>
      <c r="L127" s="17"/>
      <c r="M127" s="20">
        <f t="shared" si="6"/>
        <v>2728153</v>
      </c>
      <c r="N127" s="21" t="str">
        <f t="shared" si="7"/>
        <v/>
      </c>
    </row>
    <row r="128" s="1" customFormat="1" outlineLevel="1" spans="2:14">
      <c r="B128" s="15">
        <v>44827</v>
      </c>
      <c r="C128" s="16" t="s">
        <v>301</v>
      </c>
      <c r="D128" s="17" t="s">
        <v>15</v>
      </c>
      <c r="E128" s="17" t="s">
        <v>302</v>
      </c>
      <c r="F128" s="18">
        <v>3806390</v>
      </c>
      <c r="G128" s="18">
        <v>304511</v>
      </c>
      <c r="H128" s="17" t="s">
        <v>47</v>
      </c>
      <c r="I128" s="17" t="s">
        <v>48</v>
      </c>
      <c r="J128" s="17" t="s">
        <v>28</v>
      </c>
      <c r="K128" s="19" t="s">
        <v>20</v>
      </c>
      <c r="L128" s="17"/>
      <c r="M128" s="20">
        <f t="shared" si="6"/>
        <v>4110901</v>
      </c>
      <c r="N128" s="21" t="str">
        <f t="shared" si="7"/>
        <v/>
      </c>
    </row>
    <row r="129" s="1" customFormat="1" outlineLevel="1" spans="2:14">
      <c r="B129" s="15">
        <v>44827</v>
      </c>
      <c r="C129" s="16" t="s">
        <v>303</v>
      </c>
      <c r="D129" s="17" t="s">
        <v>15</v>
      </c>
      <c r="E129" s="17" t="s">
        <v>304</v>
      </c>
      <c r="F129" s="18">
        <v>588450</v>
      </c>
      <c r="G129" s="18">
        <v>47076</v>
      </c>
      <c r="H129" s="17" t="s">
        <v>305</v>
      </c>
      <c r="I129" s="17" t="s">
        <v>306</v>
      </c>
      <c r="J129" s="17" t="s">
        <v>42</v>
      </c>
      <c r="K129" s="19" t="s">
        <v>20</v>
      </c>
      <c r="L129" s="17"/>
      <c r="M129" s="20">
        <f t="shared" si="6"/>
        <v>635526</v>
      </c>
      <c r="N129" s="21" t="str">
        <f t="shared" si="7"/>
        <v/>
      </c>
    </row>
    <row r="130" s="1" customFormat="1" outlineLevel="1" spans="2:14">
      <c r="B130" s="15">
        <v>44827</v>
      </c>
      <c r="C130" s="16" t="s">
        <v>307</v>
      </c>
      <c r="D130" s="17" t="s">
        <v>15</v>
      </c>
      <c r="E130" s="17" t="s">
        <v>308</v>
      </c>
      <c r="F130" s="18">
        <v>1747887</v>
      </c>
      <c r="G130" s="18">
        <v>139831</v>
      </c>
      <c r="H130" s="17" t="s">
        <v>309</v>
      </c>
      <c r="I130" s="17" t="s">
        <v>310</v>
      </c>
      <c r="J130" s="17" t="s">
        <v>28</v>
      </c>
      <c r="K130" s="19" t="s">
        <v>20</v>
      </c>
      <c r="L130" s="17"/>
      <c r="M130" s="20">
        <f t="shared" si="6"/>
        <v>1887718</v>
      </c>
      <c r="N130" s="21" t="str">
        <f t="shared" si="7"/>
        <v/>
      </c>
    </row>
    <row r="131" s="1" customFormat="1" outlineLevel="1" spans="2:14">
      <c r="B131" s="15">
        <v>44827</v>
      </c>
      <c r="C131" s="16" t="s">
        <v>311</v>
      </c>
      <c r="D131" s="17" t="s">
        <v>15</v>
      </c>
      <c r="E131" s="17" t="s">
        <v>312</v>
      </c>
      <c r="F131" s="18">
        <v>1200420</v>
      </c>
      <c r="G131" s="18">
        <v>96034</v>
      </c>
      <c r="H131" s="17" t="s">
        <v>313</v>
      </c>
      <c r="I131" s="17" t="s">
        <v>314</v>
      </c>
      <c r="J131" s="17" t="s">
        <v>28</v>
      </c>
      <c r="K131" s="19" t="s">
        <v>20</v>
      </c>
      <c r="L131" s="17"/>
      <c r="M131" s="20">
        <f t="shared" si="6"/>
        <v>1296454</v>
      </c>
      <c r="N131" s="21" t="str">
        <f t="shared" si="7"/>
        <v/>
      </c>
    </row>
    <row r="132" s="1" customFormat="1" outlineLevel="1" spans="2:14">
      <c r="B132" s="15">
        <v>44827</v>
      </c>
      <c r="C132" s="16" t="s">
        <v>315</v>
      </c>
      <c r="D132" s="17" t="s">
        <v>15</v>
      </c>
      <c r="E132" s="17" t="s">
        <v>316</v>
      </c>
      <c r="F132" s="18">
        <v>1477735</v>
      </c>
      <c r="G132" s="18">
        <v>118219</v>
      </c>
      <c r="H132" s="17" t="s">
        <v>255</v>
      </c>
      <c r="I132" s="17" t="s">
        <v>256</v>
      </c>
      <c r="J132" s="17" t="s">
        <v>28</v>
      </c>
      <c r="K132" s="19" t="s">
        <v>20</v>
      </c>
      <c r="L132" s="17"/>
      <c r="M132" s="20">
        <f t="shared" si="6"/>
        <v>1595954</v>
      </c>
      <c r="N132" s="21" t="str">
        <f t="shared" si="7"/>
        <v/>
      </c>
    </row>
    <row r="133" s="1" customFormat="1" outlineLevel="1" spans="2:14">
      <c r="B133" s="15">
        <v>44827</v>
      </c>
      <c r="C133" s="16" t="s">
        <v>317</v>
      </c>
      <c r="D133" s="17" t="s">
        <v>15</v>
      </c>
      <c r="E133" s="17" t="s">
        <v>318</v>
      </c>
      <c r="F133" s="18">
        <v>734310</v>
      </c>
      <c r="G133" s="18">
        <v>58745</v>
      </c>
      <c r="H133" s="17" t="s">
        <v>243</v>
      </c>
      <c r="I133" s="17" t="s">
        <v>244</v>
      </c>
      <c r="J133" s="17" t="s">
        <v>25</v>
      </c>
      <c r="K133" s="19" t="s">
        <v>20</v>
      </c>
      <c r="L133" s="17"/>
      <c r="M133" s="20">
        <f t="shared" si="6"/>
        <v>793055</v>
      </c>
      <c r="N133" s="21" t="str">
        <f t="shared" si="7"/>
        <v/>
      </c>
    </row>
    <row r="134" s="1" customFormat="1" outlineLevel="1" spans="2:14">
      <c r="B134" s="15">
        <v>44827</v>
      </c>
      <c r="C134" s="16" t="s">
        <v>319</v>
      </c>
      <c r="D134" s="17" t="s">
        <v>15</v>
      </c>
      <c r="E134" s="17" t="s">
        <v>320</v>
      </c>
      <c r="F134" s="18">
        <v>2010280</v>
      </c>
      <c r="G134" s="18">
        <v>160822</v>
      </c>
      <c r="H134" s="17" t="s">
        <v>321</v>
      </c>
      <c r="I134" s="17" t="s">
        <v>322</v>
      </c>
      <c r="J134" s="17" t="s">
        <v>28</v>
      </c>
      <c r="K134" s="19" t="s">
        <v>20</v>
      </c>
      <c r="L134" s="17"/>
      <c r="M134" s="20">
        <f t="shared" ref="M134:M170" si="8">G134+F134</f>
        <v>2171102</v>
      </c>
      <c r="N134" s="21">
        <f t="shared" si="7"/>
        <v>4</v>
      </c>
    </row>
    <row r="135" s="1" customFormat="1" outlineLevel="1" spans="2:14">
      <c r="B135" s="15">
        <v>44827</v>
      </c>
      <c r="C135" s="16" t="s">
        <v>323</v>
      </c>
      <c r="D135" s="17" t="s">
        <v>15</v>
      </c>
      <c r="E135" s="17" t="s">
        <v>324</v>
      </c>
      <c r="F135" s="18">
        <v>2085090</v>
      </c>
      <c r="G135" s="18">
        <v>166807</v>
      </c>
      <c r="H135" s="17" t="s">
        <v>321</v>
      </c>
      <c r="I135" s="17" t="s">
        <v>322</v>
      </c>
      <c r="J135" s="17" t="s">
        <v>42</v>
      </c>
      <c r="K135" s="19" t="s">
        <v>20</v>
      </c>
      <c r="L135" s="17"/>
      <c r="M135" s="20">
        <f t="shared" si="8"/>
        <v>2251897</v>
      </c>
      <c r="N135" s="21" t="str">
        <f t="shared" ref="N135:N170" si="9">IF(C135-C134=1,"",C135-C134)</f>
        <v/>
      </c>
    </row>
    <row r="136" s="1" customFormat="1" outlineLevel="1" spans="2:14">
      <c r="B136" s="15">
        <v>44827</v>
      </c>
      <c r="C136" s="16" t="s">
        <v>325</v>
      </c>
      <c r="D136" s="17" t="s">
        <v>15</v>
      </c>
      <c r="E136" s="17" t="s">
        <v>326</v>
      </c>
      <c r="F136" s="18">
        <v>1674241</v>
      </c>
      <c r="G136" s="18">
        <v>133939</v>
      </c>
      <c r="H136" s="17" t="s">
        <v>321</v>
      </c>
      <c r="I136" s="17" t="s">
        <v>322</v>
      </c>
      <c r="J136" s="17" t="s">
        <v>28</v>
      </c>
      <c r="K136" s="19" t="s">
        <v>20</v>
      </c>
      <c r="L136" s="17"/>
      <c r="M136" s="20">
        <f t="shared" si="8"/>
        <v>1808180</v>
      </c>
      <c r="N136" s="21" t="str">
        <f t="shared" si="9"/>
        <v/>
      </c>
    </row>
    <row r="137" s="1" customFormat="1" outlineLevel="1" spans="2:14">
      <c r="B137" s="15">
        <v>44827</v>
      </c>
      <c r="C137" s="16" t="s">
        <v>327</v>
      </c>
      <c r="D137" s="17" t="s">
        <v>15</v>
      </c>
      <c r="E137" s="17" t="s">
        <v>328</v>
      </c>
      <c r="F137" s="18">
        <v>588450</v>
      </c>
      <c r="G137" s="18">
        <v>47076</v>
      </c>
      <c r="H137" s="17" t="s">
        <v>321</v>
      </c>
      <c r="I137" s="17" t="s">
        <v>322</v>
      </c>
      <c r="J137" s="17" t="s">
        <v>42</v>
      </c>
      <c r="K137" s="19" t="s">
        <v>20</v>
      </c>
      <c r="L137" s="17"/>
      <c r="M137" s="20">
        <f t="shared" si="8"/>
        <v>635526</v>
      </c>
      <c r="N137" s="21" t="str">
        <f t="shared" si="9"/>
        <v/>
      </c>
    </row>
    <row r="138" s="1" customFormat="1" outlineLevel="1" spans="2:14">
      <c r="B138" s="15">
        <v>44827</v>
      </c>
      <c r="C138" s="16" t="s">
        <v>329</v>
      </c>
      <c r="D138" s="17" t="s">
        <v>15</v>
      </c>
      <c r="E138" s="17" t="s">
        <v>330</v>
      </c>
      <c r="F138" s="18">
        <v>1263503</v>
      </c>
      <c r="G138" s="18">
        <v>101080</v>
      </c>
      <c r="H138" s="17" t="s">
        <v>321</v>
      </c>
      <c r="I138" s="17" t="s">
        <v>322</v>
      </c>
      <c r="J138" s="17" t="s">
        <v>28</v>
      </c>
      <c r="K138" s="19" t="s">
        <v>20</v>
      </c>
      <c r="L138" s="17"/>
      <c r="M138" s="20">
        <f t="shared" si="8"/>
        <v>1364583</v>
      </c>
      <c r="N138" s="21" t="str">
        <f t="shared" si="9"/>
        <v/>
      </c>
    </row>
    <row r="139" s="1" customFormat="1" outlineLevel="1" spans="2:14">
      <c r="B139" s="15">
        <v>44827</v>
      </c>
      <c r="C139" s="16" t="s">
        <v>331</v>
      </c>
      <c r="D139" s="17" t="s">
        <v>15</v>
      </c>
      <c r="E139" s="17" t="s">
        <v>332</v>
      </c>
      <c r="F139" s="18">
        <v>1681642</v>
      </c>
      <c r="G139" s="18">
        <v>134531</v>
      </c>
      <c r="H139" s="17" t="s">
        <v>321</v>
      </c>
      <c r="I139" s="17" t="s">
        <v>322</v>
      </c>
      <c r="J139" s="17" t="s">
        <v>28</v>
      </c>
      <c r="K139" s="19" t="s">
        <v>20</v>
      </c>
      <c r="L139" s="17"/>
      <c r="M139" s="20">
        <f t="shared" si="8"/>
        <v>1816173</v>
      </c>
      <c r="N139" s="21" t="str">
        <f t="shared" si="9"/>
        <v/>
      </c>
    </row>
    <row r="140" s="1" customFormat="1" outlineLevel="1" spans="2:14">
      <c r="B140" s="15">
        <v>44827</v>
      </c>
      <c r="C140" s="16" t="s">
        <v>333</v>
      </c>
      <c r="D140" s="17" t="s">
        <v>15</v>
      </c>
      <c r="E140" s="17" t="s">
        <v>334</v>
      </c>
      <c r="F140" s="18">
        <v>3166500</v>
      </c>
      <c r="G140" s="18">
        <v>253320</v>
      </c>
      <c r="H140" s="17" t="s">
        <v>321</v>
      </c>
      <c r="I140" s="17" t="s">
        <v>322</v>
      </c>
      <c r="J140" s="17" t="s">
        <v>28</v>
      </c>
      <c r="K140" s="19" t="s">
        <v>20</v>
      </c>
      <c r="L140" s="17"/>
      <c r="M140" s="20">
        <f t="shared" si="8"/>
        <v>3419820</v>
      </c>
      <c r="N140" s="21" t="str">
        <f t="shared" si="9"/>
        <v/>
      </c>
    </row>
    <row r="141" s="1" customFormat="1" outlineLevel="1" spans="2:14">
      <c r="B141" s="15">
        <v>44827</v>
      </c>
      <c r="C141" s="16" t="s">
        <v>335</v>
      </c>
      <c r="D141" s="17" t="s">
        <v>15</v>
      </c>
      <c r="E141" s="17" t="s">
        <v>336</v>
      </c>
      <c r="F141" s="18">
        <v>460000</v>
      </c>
      <c r="G141" s="18">
        <v>36800</v>
      </c>
      <c r="H141" s="17" t="s">
        <v>321</v>
      </c>
      <c r="I141" s="17" t="s">
        <v>322</v>
      </c>
      <c r="J141" s="17" t="s">
        <v>57</v>
      </c>
      <c r="K141" s="19" t="s">
        <v>20</v>
      </c>
      <c r="L141" s="17"/>
      <c r="M141" s="20">
        <f t="shared" si="8"/>
        <v>496800</v>
      </c>
      <c r="N141" s="21" t="str">
        <f t="shared" si="9"/>
        <v/>
      </c>
    </row>
    <row r="142" s="1" customFormat="1" outlineLevel="1" spans="2:14">
      <c r="B142" s="15">
        <v>44827</v>
      </c>
      <c r="C142" s="16" t="s">
        <v>337</v>
      </c>
      <c r="D142" s="17" t="s">
        <v>15</v>
      </c>
      <c r="E142" s="17" t="s">
        <v>338</v>
      </c>
      <c r="F142" s="18">
        <v>3484030</v>
      </c>
      <c r="G142" s="18">
        <v>278722</v>
      </c>
      <c r="H142" s="17" t="s">
        <v>321</v>
      </c>
      <c r="I142" s="17" t="s">
        <v>322</v>
      </c>
      <c r="J142" s="17" t="s">
        <v>25</v>
      </c>
      <c r="K142" s="19" t="s">
        <v>20</v>
      </c>
      <c r="L142" s="17"/>
      <c r="M142" s="20">
        <f t="shared" si="8"/>
        <v>3762752</v>
      </c>
      <c r="N142" s="21" t="str">
        <f t="shared" si="9"/>
        <v/>
      </c>
    </row>
    <row r="143" s="1" customFormat="1" outlineLevel="1" spans="2:14">
      <c r="B143" s="15">
        <v>44827</v>
      </c>
      <c r="C143" s="16" t="s">
        <v>339</v>
      </c>
      <c r="D143" s="17" t="s">
        <v>15</v>
      </c>
      <c r="E143" s="17" t="s">
        <v>340</v>
      </c>
      <c r="F143" s="18">
        <v>1475135</v>
      </c>
      <c r="G143" s="18">
        <v>118011</v>
      </c>
      <c r="H143" s="17" t="s">
        <v>321</v>
      </c>
      <c r="I143" s="17" t="s">
        <v>322</v>
      </c>
      <c r="J143" s="17" t="s">
        <v>28</v>
      </c>
      <c r="K143" s="19" t="s">
        <v>20</v>
      </c>
      <c r="L143" s="17"/>
      <c r="M143" s="20">
        <f t="shared" si="8"/>
        <v>1593146</v>
      </c>
      <c r="N143" s="21" t="str">
        <f t="shared" si="9"/>
        <v/>
      </c>
    </row>
    <row r="144" s="1" customFormat="1" outlineLevel="1" spans="2:14">
      <c r="B144" s="15">
        <v>44827</v>
      </c>
      <c r="C144" s="16" t="s">
        <v>341</v>
      </c>
      <c r="D144" s="17" t="s">
        <v>15</v>
      </c>
      <c r="E144" s="17" t="s">
        <v>342</v>
      </c>
      <c r="F144" s="18">
        <v>1035402</v>
      </c>
      <c r="G144" s="18">
        <v>82832</v>
      </c>
      <c r="H144" s="17" t="s">
        <v>321</v>
      </c>
      <c r="I144" s="17" t="s">
        <v>322</v>
      </c>
      <c r="J144" s="17" t="s">
        <v>25</v>
      </c>
      <c r="K144" s="19" t="s">
        <v>20</v>
      </c>
      <c r="L144" s="17"/>
      <c r="M144" s="20">
        <f t="shared" si="8"/>
        <v>1118234</v>
      </c>
      <c r="N144" s="21" t="str">
        <f t="shared" si="9"/>
        <v/>
      </c>
    </row>
    <row r="145" s="1" customFormat="1" outlineLevel="1" spans="2:14">
      <c r="B145" s="15">
        <v>44827</v>
      </c>
      <c r="C145" s="16" t="s">
        <v>343</v>
      </c>
      <c r="D145" s="17" t="s">
        <v>15</v>
      </c>
      <c r="E145" s="17" t="s">
        <v>344</v>
      </c>
      <c r="F145" s="18">
        <v>1675065</v>
      </c>
      <c r="G145" s="18">
        <v>134005</v>
      </c>
      <c r="H145" s="17" t="s">
        <v>321</v>
      </c>
      <c r="I145" s="17" t="s">
        <v>322</v>
      </c>
      <c r="J145" s="17" t="s">
        <v>25</v>
      </c>
      <c r="K145" s="19" t="s">
        <v>20</v>
      </c>
      <c r="L145" s="17"/>
      <c r="M145" s="20">
        <f t="shared" si="8"/>
        <v>1809070</v>
      </c>
      <c r="N145" s="21" t="str">
        <f t="shared" si="9"/>
        <v/>
      </c>
    </row>
    <row r="146" s="1" customFormat="1" outlineLevel="1" spans="2:14">
      <c r="B146" s="15">
        <v>44827</v>
      </c>
      <c r="C146" s="16" t="s">
        <v>345</v>
      </c>
      <c r="D146" s="17" t="s">
        <v>15</v>
      </c>
      <c r="E146" s="17" t="s">
        <v>346</v>
      </c>
      <c r="F146" s="18">
        <v>597155</v>
      </c>
      <c r="G146" s="18">
        <v>47772</v>
      </c>
      <c r="H146" s="17" t="s">
        <v>321</v>
      </c>
      <c r="I146" s="17" t="s">
        <v>322</v>
      </c>
      <c r="J146" s="17" t="s">
        <v>25</v>
      </c>
      <c r="K146" s="19" t="s">
        <v>20</v>
      </c>
      <c r="L146" s="17"/>
      <c r="M146" s="20">
        <f t="shared" si="8"/>
        <v>644927</v>
      </c>
      <c r="N146" s="21" t="str">
        <f t="shared" si="9"/>
        <v/>
      </c>
    </row>
    <row r="147" s="1" customFormat="1" outlineLevel="1" spans="2:14">
      <c r="B147" s="15">
        <v>44827</v>
      </c>
      <c r="C147" s="16" t="s">
        <v>347</v>
      </c>
      <c r="D147" s="17" t="s">
        <v>15</v>
      </c>
      <c r="E147" s="17" t="s">
        <v>348</v>
      </c>
      <c r="F147" s="18">
        <v>2400180</v>
      </c>
      <c r="G147" s="18">
        <v>192014</v>
      </c>
      <c r="H147" s="17" t="s">
        <v>321</v>
      </c>
      <c r="I147" s="17" t="s">
        <v>322</v>
      </c>
      <c r="J147" s="17" t="s">
        <v>28</v>
      </c>
      <c r="K147" s="19" t="s">
        <v>20</v>
      </c>
      <c r="L147" s="17"/>
      <c r="M147" s="20">
        <f t="shared" si="8"/>
        <v>2592194</v>
      </c>
      <c r="N147" s="21" t="str">
        <f t="shared" si="9"/>
        <v/>
      </c>
    </row>
    <row r="148" s="1" customFormat="1" outlineLevel="1" spans="2:14">
      <c r="B148" s="15">
        <v>44827</v>
      </c>
      <c r="C148" s="16" t="s">
        <v>349</v>
      </c>
      <c r="D148" s="17" t="s">
        <v>15</v>
      </c>
      <c r="E148" s="17" t="s">
        <v>350</v>
      </c>
      <c r="F148" s="18">
        <v>734310</v>
      </c>
      <c r="G148" s="18">
        <v>58745</v>
      </c>
      <c r="H148" s="17" t="s">
        <v>321</v>
      </c>
      <c r="I148" s="17" t="s">
        <v>322</v>
      </c>
      <c r="J148" s="17" t="s">
        <v>25</v>
      </c>
      <c r="K148" s="19" t="s">
        <v>20</v>
      </c>
      <c r="L148" s="17"/>
      <c r="M148" s="20">
        <f t="shared" si="8"/>
        <v>793055</v>
      </c>
      <c r="N148" s="21" t="str">
        <f t="shared" si="9"/>
        <v/>
      </c>
    </row>
    <row r="149" s="1" customFormat="1" outlineLevel="1" spans="2:14">
      <c r="B149" s="15">
        <v>44827</v>
      </c>
      <c r="C149" s="16" t="s">
        <v>351</v>
      </c>
      <c r="D149" s="17" t="s">
        <v>15</v>
      </c>
      <c r="E149" s="17" t="s">
        <v>352</v>
      </c>
      <c r="F149" s="18">
        <v>2528960</v>
      </c>
      <c r="G149" s="18">
        <v>202317</v>
      </c>
      <c r="H149" s="17" t="s">
        <v>321</v>
      </c>
      <c r="I149" s="17" t="s">
        <v>322</v>
      </c>
      <c r="J149" s="17" t="s">
        <v>28</v>
      </c>
      <c r="K149" s="19" t="s">
        <v>20</v>
      </c>
      <c r="L149" s="17"/>
      <c r="M149" s="20">
        <f t="shared" si="8"/>
        <v>2731277</v>
      </c>
      <c r="N149" s="21" t="str">
        <f t="shared" si="9"/>
        <v/>
      </c>
    </row>
    <row r="150" s="1" customFormat="1" outlineLevel="1" spans="2:14">
      <c r="B150" s="15">
        <v>44827</v>
      </c>
      <c r="C150" s="16" t="s">
        <v>353</v>
      </c>
      <c r="D150" s="17" t="s">
        <v>15</v>
      </c>
      <c r="E150" s="17" t="s">
        <v>354</v>
      </c>
      <c r="F150" s="18">
        <v>1110580</v>
      </c>
      <c r="G150" s="18">
        <v>88846</v>
      </c>
      <c r="H150" s="17" t="s">
        <v>321</v>
      </c>
      <c r="I150" s="17" t="s">
        <v>322</v>
      </c>
      <c r="J150" s="17" t="s">
        <v>28</v>
      </c>
      <c r="K150" s="19" t="s">
        <v>20</v>
      </c>
      <c r="L150" s="17"/>
      <c r="M150" s="20">
        <f t="shared" si="8"/>
        <v>1199426</v>
      </c>
      <c r="N150" s="21" t="str">
        <f t="shared" si="9"/>
        <v/>
      </c>
    </row>
    <row r="151" s="1" customFormat="1" outlineLevel="1" spans="2:14">
      <c r="B151" s="15">
        <v>44827</v>
      </c>
      <c r="C151" s="16" t="s">
        <v>355</v>
      </c>
      <c r="D151" s="17" t="s">
        <v>15</v>
      </c>
      <c r="E151" s="17" t="s">
        <v>356</v>
      </c>
      <c r="F151" s="18">
        <v>2400180</v>
      </c>
      <c r="G151" s="18">
        <v>192014</v>
      </c>
      <c r="H151" s="17" t="s">
        <v>321</v>
      </c>
      <c r="I151" s="17" t="s">
        <v>322</v>
      </c>
      <c r="J151" s="17" t="s">
        <v>28</v>
      </c>
      <c r="K151" s="19" t="s">
        <v>20</v>
      </c>
      <c r="L151" s="17"/>
      <c r="M151" s="20">
        <f t="shared" si="8"/>
        <v>2592194</v>
      </c>
      <c r="N151" s="21" t="str">
        <f t="shared" si="9"/>
        <v/>
      </c>
    </row>
    <row r="152" s="1" customFormat="1" outlineLevel="1" spans="2:14">
      <c r="B152" s="15">
        <v>44827</v>
      </c>
      <c r="C152" s="16" t="s">
        <v>357</v>
      </c>
      <c r="D152" s="17" t="s">
        <v>15</v>
      </c>
      <c r="E152" s="17" t="s">
        <v>358</v>
      </c>
      <c r="F152" s="18">
        <v>2372599</v>
      </c>
      <c r="G152" s="18">
        <v>189808</v>
      </c>
      <c r="H152" s="17" t="s">
        <v>321</v>
      </c>
      <c r="I152" s="17" t="s">
        <v>322</v>
      </c>
      <c r="J152" s="17" t="s">
        <v>28</v>
      </c>
      <c r="K152" s="19" t="s">
        <v>20</v>
      </c>
      <c r="L152" s="17"/>
      <c r="M152" s="20">
        <f t="shared" si="8"/>
        <v>2562407</v>
      </c>
      <c r="N152" s="21" t="str">
        <f t="shared" si="9"/>
        <v/>
      </c>
    </row>
    <row r="153" s="1" customFormat="1" outlineLevel="1" spans="2:14">
      <c r="B153" s="15">
        <v>44827</v>
      </c>
      <c r="C153" s="16" t="s">
        <v>359</v>
      </c>
      <c r="D153" s="17" t="s">
        <v>15</v>
      </c>
      <c r="E153" s="17" t="s">
        <v>360</v>
      </c>
      <c r="F153" s="18">
        <v>3729155</v>
      </c>
      <c r="G153" s="18">
        <v>298332</v>
      </c>
      <c r="H153" s="17" t="s">
        <v>321</v>
      </c>
      <c r="I153" s="17" t="s">
        <v>322</v>
      </c>
      <c r="J153" s="17" t="s">
        <v>28</v>
      </c>
      <c r="K153" s="19" t="s">
        <v>20</v>
      </c>
      <c r="L153" s="17"/>
      <c r="M153" s="20">
        <f t="shared" si="8"/>
        <v>4027487</v>
      </c>
      <c r="N153" s="21" t="str">
        <f t="shared" si="9"/>
        <v/>
      </c>
    </row>
    <row r="154" s="1" customFormat="1" outlineLevel="1" spans="2:14">
      <c r="B154" s="15">
        <v>44827</v>
      </c>
      <c r="C154" s="16" t="s">
        <v>361</v>
      </c>
      <c r="D154" s="17" t="s">
        <v>15</v>
      </c>
      <c r="E154" s="17" t="s">
        <v>362</v>
      </c>
      <c r="F154" s="18">
        <v>1633245</v>
      </c>
      <c r="G154" s="18">
        <v>130660</v>
      </c>
      <c r="H154" s="17" t="s">
        <v>321</v>
      </c>
      <c r="I154" s="17" t="s">
        <v>322</v>
      </c>
      <c r="J154" s="17" t="s">
        <v>25</v>
      </c>
      <c r="K154" s="19" t="s">
        <v>20</v>
      </c>
      <c r="L154" s="17"/>
      <c r="M154" s="20">
        <f t="shared" si="8"/>
        <v>1763905</v>
      </c>
      <c r="N154" s="21" t="str">
        <f t="shared" si="9"/>
        <v/>
      </c>
    </row>
    <row r="155" s="1" customFormat="1" outlineLevel="1" spans="2:14">
      <c r="B155" s="15">
        <v>44827</v>
      </c>
      <c r="C155" s="16" t="s">
        <v>363</v>
      </c>
      <c r="D155" s="17" t="s">
        <v>15</v>
      </c>
      <c r="E155" s="17" t="s">
        <v>364</v>
      </c>
      <c r="F155" s="18">
        <v>877870</v>
      </c>
      <c r="G155" s="18">
        <v>70230</v>
      </c>
      <c r="H155" s="17" t="s">
        <v>321</v>
      </c>
      <c r="I155" s="17" t="s">
        <v>322</v>
      </c>
      <c r="J155" s="17" t="s">
        <v>39</v>
      </c>
      <c r="K155" s="19" t="s">
        <v>20</v>
      </c>
      <c r="L155" s="17"/>
      <c r="M155" s="20">
        <f t="shared" si="8"/>
        <v>948100</v>
      </c>
      <c r="N155" s="21" t="str">
        <f t="shared" si="9"/>
        <v/>
      </c>
    </row>
    <row r="156" s="1" customFormat="1" outlineLevel="1" spans="2:14">
      <c r="B156" s="15">
        <v>44827</v>
      </c>
      <c r="C156" s="16" t="s">
        <v>365</v>
      </c>
      <c r="D156" s="17" t="s">
        <v>15</v>
      </c>
      <c r="E156" s="17" t="s">
        <v>366</v>
      </c>
      <c r="F156" s="18">
        <v>3061605</v>
      </c>
      <c r="G156" s="18">
        <v>244928</v>
      </c>
      <c r="H156" s="17" t="s">
        <v>321</v>
      </c>
      <c r="I156" s="17" t="s">
        <v>322</v>
      </c>
      <c r="J156" s="17" t="s">
        <v>25</v>
      </c>
      <c r="K156" s="19" t="s">
        <v>20</v>
      </c>
      <c r="L156" s="17"/>
      <c r="M156" s="20">
        <f t="shared" si="8"/>
        <v>3306533</v>
      </c>
      <c r="N156" s="21" t="str">
        <f t="shared" si="9"/>
        <v/>
      </c>
    </row>
    <row r="157" s="1" customFormat="1" outlineLevel="1" spans="2:14">
      <c r="B157" s="15">
        <v>44827</v>
      </c>
      <c r="C157" s="16" t="s">
        <v>367</v>
      </c>
      <c r="D157" s="17" t="s">
        <v>15</v>
      </c>
      <c r="E157" s="17" t="s">
        <v>368</v>
      </c>
      <c r="F157" s="18">
        <v>1403355</v>
      </c>
      <c r="G157" s="18">
        <v>112268</v>
      </c>
      <c r="H157" s="17" t="s">
        <v>321</v>
      </c>
      <c r="I157" s="17" t="s">
        <v>322</v>
      </c>
      <c r="J157" s="17" t="s">
        <v>28</v>
      </c>
      <c r="K157" s="19" t="s">
        <v>20</v>
      </c>
      <c r="L157" s="17"/>
      <c r="M157" s="20">
        <f t="shared" si="8"/>
        <v>1515623</v>
      </c>
      <c r="N157" s="21" t="str">
        <f t="shared" si="9"/>
        <v/>
      </c>
    </row>
    <row r="158" s="1" customFormat="1" outlineLevel="1" spans="2:14">
      <c r="B158" s="15">
        <v>44827</v>
      </c>
      <c r="C158" s="16" t="s">
        <v>369</v>
      </c>
      <c r="D158" s="17" t="s">
        <v>15</v>
      </c>
      <c r="E158" s="17" t="s">
        <v>370</v>
      </c>
      <c r="F158" s="18">
        <v>2814680</v>
      </c>
      <c r="G158" s="18">
        <v>225174</v>
      </c>
      <c r="H158" s="17" t="s">
        <v>321</v>
      </c>
      <c r="I158" s="17" t="s">
        <v>322</v>
      </c>
      <c r="J158" s="17" t="s">
        <v>39</v>
      </c>
      <c r="K158" s="19" t="s">
        <v>20</v>
      </c>
      <c r="L158" s="17"/>
      <c r="M158" s="20">
        <f t="shared" si="8"/>
        <v>3039854</v>
      </c>
      <c r="N158" s="21" t="str">
        <f t="shared" si="9"/>
        <v/>
      </c>
    </row>
    <row r="159" s="1" customFormat="1" outlineLevel="1" spans="2:14">
      <c r="B159" s="15">
        <v>44827</v>
      </c>
      <c r="C159" s="16" t="s">
        <v>371</v>
      </c>
      <c r="D159" s="17" t="s">
        <v>15</v>
      </c>
      <c r="E159" s="17" t="s">
        <v>372</v>
      </c>
      <c r="F159" s="18">
        <v>666348</v>
      </c>
      <c r="G159" s="18">
        <v>53308</v>
      </c>
      <c r="H159" s="17" t="s">
        <v>321</v>
      </c>
      <c r="I159" s="17" t="s">
        <v>322</v>
      </c>
      <c r="J159" s="17" t="s">
        <v>28</v>
      </c>
      <c r="K159" s="19" t="s">
        <v>20</v>
      </c>
      <c r="L159" s="17"/>
      <c r="M159" s="20">
        <f t="shared" si="8"/>
        <v>719656</v>
      </c>
      <c r="N159" s="21" t="str">
        <f t="shared" si="9"/>
        <v/>
      </c>
    </row>
    <row r="160" s="1" customFormat="1" outlineLevel="1" spans="2:14">
      <c r="B160" s="15">
        <v>44827</v>
      </c>
      <c r="C160" s="16" t="s">
        <v>373</v>
      </c>
      <c r="D160" s="17" t="s">
        <v>15</v>
      </c>
      <c r="E160" s="17" t="s">
        <v>374</v>
      </c>
      <c r="F160" s="18">
        <v>1707735</v>
      </c>
      <c r="G160" s="18">
        <v>136619</v>
      </c>
      <c r="H160" s="17" t="s">
        <v>321</v>
      </c>
      <c r="I160" s="17" t="s">
        <v>322</v>
      </c>
      <c r="J160" s="17" t="s">
        <v>28</v>
      </c>
      <c r="K160" s="19" t="s">
        <v>20</v>
      </c>
      <c r="L160" s="17"/>
      <c r="M160" s="20">
        <f t="shared" si="8"/>
        <v>1844354</v>
      </c>
      <c r="N160" s="21" t="str">
        <f t="shared" si="9"/>
        <v/>
      </c>
    </row>
    <row r="161" s="1" customFormat="1" outlineLevel="1" spans="2:14">
      <c r="B161" s="15">
        <v>44827</v>
      </c>
      <c r="C161" s="16" t="s">
        <v>375</v>
      </c>
      <c r="D161" s="17" t="s">
        <v>15</v>
      </c>
      <c r="E161" s="17" t="s">
        <v>376</v>
      </c>
      <c r="F161" s="18">
        <v>7320810</v>
      </c>
      <c r="G161" s="18">
        <v>585665</v>
      </c>
      <c r="H161" s="17" t="s">
        <v>321</v>
      </c>
      <c r="I161" s="17" t="s">
        <v>322</v>
      </c>
      <c r="J161" s="17" t="s">
        <v>28</v>
      </c>
      <c r="K161" s="19" t="s">
        <v>20</v>
      </c>
      <c r="L161" s="17"/>
      <c r="M161" s="20">
        <f t="shared" si="8"/>
        <v>7906475</v>
      </c>
      <c r="N161" s="21" t="str">
        <f t="shared" si="9"/>
        <v/>
      </c>
    </row>
    <row r="162" s="1" customFormat="1" outlineLevel="1" spans="2:14">
      <c r="B162" s="15">
        <v>44827</v>
      </c>
      <c r="C162" s="16" t="s">
        <v>377</v>
      </c>
      <c r="D162" s="17" t="s">
        <v>15</v>
      </c>
      <c r="E162" s="17" t="s">
        <v>378</v>
      </c>
      <c r="F162" s="18">
        <v>1484812</v>
      </c>
      <c r="G162" s="18">
        <v>118785</v>
      </c>
      <c r="H162" s="17" t="s">
        <v>321</v>
      </c>
      <c r="I162" s="17" t="s">
        <v>322</v>
      </c>
      <c r="J162" s="17" t="s">
        <v>216</v>
      </c>
      <c r="K162" s="19" t="s">
        <v>20</v>
      </c>
      <c r="L162" s="17"/>
      <c r="M162" s="20">
        <f t="shared" si="8"/>
        <v>1603597</v>
      </c>
      <c r="N162" s="21" t="str">
        <f t="shared" si="9"/>
        <v/>
      </c>
    </row>
    <row r="163" s="1" customFormat="1" outlineLevel="1" spans="2:14">
      <c r="B163" s="15">
        <v>44827</v>
      </c>
      <c r="C163" s="16" t="s">
        <v>379</v>
      </c>
      <c r="D163" s="17" t="s">
        <v>15</v>
      </c>
      <c r="E163" s="17" t="s">
        <v>380</v>
      </c>
      <c r="F163" s="18">
        <v>3182760</v>
      </c>
      <c r="G163" s="18">
        <v>254621</v>
      </c>
      <c r="H163" s="17" t="s">
        <v>321</v>
      </c>
      <c r="I163" s="17" t="s">
        <v>322</v>
      </c>
      <c r="J163" s="17" t="s">
        <v>28</v>
      </c>
      <c r="K163" s="19" t="s">
        <v>20</v>
      </c>
      <c r="L163" s="17"/>
      <c r="M163" s="20">
        <f t="shared" si="8"/>
        <v>3437381</v>
      </c>
      <c r="N163" s="21" t="str">
        <f t="shared" si="9"/>
        <v/>
      </c>
    </row>
    <row r="164" s="1" customFormat="1" outlineLevel="1" spans="2:14">
      <c r="B164" s="15">
        <v>44827</v>
      </c>
      <c r="C164" s="16" t="s">
        <v>381</v>
      </c>
      <c r="D164" s="17" t="s">
        <v>15</v>
      </c>
      <c r="E164" s="17" t="s">
        <v>382</v>
      </c>
      <c r="F164" s="18">
        <v>444232</v>
      </c>
      <c r="G164" s="18">
        <v>35539</v>
      </c>
      <c r="H164" s="17" t="s">
        <v>321</v>
      </c>
      <c r="I164" s="17" t="s">
        <v>322</v>
      </c>
      <c r="J164" s="17" t="s">
        <v>28</v>
      </c>
      <c r="K164" s="19" t="s">
        <v>20</v>
      </c>
      <c r="L164" s="17"/>
      <c r="M164" s="20">
        <f t="shared" si="8"/>
        <v>479771</v>
      </c>
      <c r="N164" s="21" t="str">
        <f t="shared" si="9"/>
        <v/>
      </c>
    </row>
    <row r="165" s="1" customFormat="1" outlineLevel="1" spans="2:14">
      <c r="B165" s="15">
        <v>44827</v>
      </c>
      <c r="C165" s="16" t="s">
        <v>383</v>
      </c>
      <c r="D165" s="17" t="s">
        <v>15</v>
      </c>
      <c r="E165" s="17" t="s">
        <v>384</v>
      </c>
      <c r="F165" s="18">
        <v>1173355</v>
      </c>
      <c r="G165" s="18">
        <v>93868</v>
      </c>
      <c r="H165" s="17" t="s">
        <v>321</v>
      </c>
      <c r="I165" s="17" t="s">
        <v>322</v>
      </c>
      <c r="J165" s="17" t="s">
        <v>28</v>
      </c>
      <c r="K165" s="19" t="s">
        <v>20</v>
      </c>
      <c r="L165" s="17"/>
      <c r="M165" s="20">
        <f t="shared" si="8"/>
        <v>1267223</v>
      </c>
      <c r="N165" s="21" t="str">
        <f t="shared" si="9"/>
        <v/>
      </c>
    </row>
    <row r="166" s="1" customFormat="1" outlineLevel="1" spans="2:14">
      <c r="B166" s="15">
        <v>44827</v>
      </c>
      <c r="C166" s="16" t="s">
        <v>385</v>
      </c>
      <c r="D166" s="17" t="s">
        <v>15</v>
      </c>
      <c r="E166" s="17" t="s">
        <v>386</v>
      </c>
      <c r="F166" s="18">
        <v>2517920</v>
      </c>
      <c r="G166" s="18">
        <v>201434</v>
      </c>
      <c r="H166" s="17" t="s">
        <v>321</v>
      </c>
      <c r="I166" s="17" t="s">
        <v>322</v>
      </c>
      <c r="J166" s="17" t="s">
        <v>28</v>
      </c>
      <c r="K166" s="19" t="s">
        <v>20</v>
      </c>
      <c r="L166" s="17"/>
      <c r="M166" s="20">
        <f t="shared" si="8"/>
        <v>2719354</v>
      </c>
      <c r="N166" s="21" t="str">
        <f t="shared" si="9"/>
        <v/>
      </c>
    </row>
    <row r="167" s="1" customFormat="1" outlineLevel="1" spans="2:14">
      <c r="B167" s="15">
        <v>44827</v>
      </c>
      <c r="C167" s="16" t="s">
        <v>387</v>
      </c>
      <c r="D167" s="17" t="s">
        <v>15</v>
      </c>
      <c r="E167" s="17" t="s">
        <v>388</v>
      </c>
      <c r="F167" s="18">
        <v>1311308</v>
      </c>
      <c r="G167" s="18">
        <v>104905</v>
      </c>
      <c r="H167" s="17" t="s">
        <v>321</v>
      </c>
      <c r="I167" s="17" t="s">
        <v>322</v>
      </c>
      <c r="J167" s="17" t="s">
        <v>28</v>
      </c>
      <c r="K167" s="19" t="s">
        <v>20</v>
      </c>
      <c r="L167" s="17"/>
      <c r="M167" s="20">
        <f t="shared" si="8"/>
        <v>1416213</v>
      </c>
      <c r="N167" s="21" t="str">
        <f t="shared" si="9"/>
        <v/>
      </c>
    </row>
    <row r="168" s="1" customFormat="1" outlineLevel="1" spans="2:14">
      <c r="B168" s="15">
        <v>44827</v>
      </c>
      <c r="C168" s="16" t="s">
        <v>389</v>
      </c>
      <c r="D168" s="17" t="s">
        <v>15</v>
      </c>
      <c r="E168" s="17" t="s">
        <v>390</v>
      </c>
      <c r="F168" s="18">
        <v>691467</v>
      </c>
      <c r="G168" s="18">
        <v>55317</v>
      </c>
      <c r="H168" s="17" t="s">
        <v>321</v>
      </c>
      <c r="I168" s="17" t="s">
        <v>322</v>
      </c>
      <c r="J168" s="17" t="s">
        <v>28</v>
      </c>
      <c r="K168" s="19" t="s">
        <v>20</v>
      </c>
      <c r="L168" s="17"/>
      <c r="M168" s="20">
        <f t="shared" si="8"/>
        <v>746784</v>
      </c>
      <c r="N168" s="21" t="str">
        <f t="shared" si="9"/>
        <v/>
      </c>
    </row>
    <row r="169" s="1" customFormat="1" outlineLevel="1" spans="2:14">
      <c r="B169" s="15">
        <v>44827</v>
      </c>
      <c r="C169" s="16" t="s">
        <v>391</v>
      </c>
      <c r="D169" s="17" t="s">
        <v>15</v>
      </c>
      <c r="E169" s="17" t="s">
        <v>392</v>
      </c>
      <c r="F169" s="18">
        <v>2852522</v>
      </c>
      <c r="G169" s="18">
        <v>228202</v>
      </c>
      <c r="H169" s="17" t="s">
        <v>321</v>
      </c>
      <c r="I169" s="17" t="s">
        <v>322</v>
      </c>
      <c r="J169" s="17" t="s">
        <v>28</v>
      </c>
      <c r="K169" s="19" t="s">
        <v>20</v>
      </c>
      <c r="L169" s="17"/>
      <c r="M169" s="20">
        <f t="shared" si="8"/>
        <v>3080724</v>
      </c>
      <c r="N169" s="21" t="str">
        <f t="shared" si="9"/>
        <v/>
      </c>
    </row>
    <row r="170" s="1" customFormat="1" outlineLevel="1" spans="2:14">
      <c r="B170" s="15">
        <v>44827</v>
      </c>
      <c r="C170" s="16" t="s">
        <v>393</v>
      </c>
      <c r="D170" s="17" t="s">
        <v>15</v>
      </c>
      <c r="E170" s="17" t="s">
        <v>394</v>
      </c>
      <c r="F170" s="18">
        <v>2346710</v>
      </c>
      <c r="G170" s="18">
        <v>187737</v>
      </c>
      <c r="H170" s="17" t="s">
        <v>321</v>
      </c>
      <c r="I170" s="17" t="s">
        <v>322</v>
      </c>
      <c r="J170" s="17" t="s">
        <v>28</v>
      </c>
      <c r="K170" s="19" t="s">
        <v>20</v>
      </c>
      <c r="L170" s="17"/>
      <c r="M170" s="20">
        <f t="shared" si="8"/>
        <v>2534447</v>
      </c>
      <c r="N170" s="21" t="str">
        <f t="shared" si="9"/>
        <v/>
      </c>
    </row>
    <row r="171" spans="2:13">
      <c r="B171" s="22" t="s">
        <v>395</v>
      </c>
      <c r="F171" s="14">
        <f>SUM(F5:F170)</f>
        <v>219140406</v>
      </c>
      <c r="G171" s="14">
        <f t="shared" ref="G171:M171" si="10">SUM(G5:G170)</f>
        <v>17531228</v>
      </c>
      <c r="H171" s="14">
        <f t="shared" si="10"/>
        <v>0</v>
      </c>
      <c r="I171" s="14">
        <f t="shared" si="10"/>
        <v>0</v>
      </c>
      <c r="J171" s="14">
        <f t="shared" si="10"/>
        <v>0</v>
      </c>
      <c r="K171" s="14">
        <f t="shared" si="10"/>
        <v>0</v>
      </c>
      <c r="L171" s="14">
        <f t="shared" si="10"/>
        <v>0</v>
      </c>
      <c r="M171" s="14">
        <f t="shared" si="10"/>
        <v>236671634</v>
      </c>
    </row>
  </sheetData>
  <mergeCells count="2">
    <mergeCell ref="A1:K1"/>
    <mergeCell ref="A2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2022-09-24T02:56:00Z</dcterms:created>
  <dcterms:modified xsi:type="dcterms:W3CDTF">2022-09-24T04:23:51Z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E4B890CEE9134A42B59883BA413E09C5</vt:lpwstr>
  </property>
  <property fmtid="{D5CDD505-2E9C-101B-9397-08002B2CF9AE}" pid="3" name="KSOProductBuildVer">
    <vt:lpwstr>1033-11.2.0.11306</vt:lpwstr>
  </property>
</Properties>
</file>