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95"/>
  </bookViews>
  <sheets>
    <sheet name="Báo cáo" sheetId="1" r:id="rId1"/>
  </sheets>
  <calcPr calcId="144525"/>
</workbook>
</file>

<file path=xl/sharedStrings.xml><?xml version="1.0" encoding="utf-8"?>
<sst xmlns="http://schemas.openxmlformats.org/spreadsheetml/2006/main" count="1319" uniqueCount="505">
  <si>
    <t>BẢNG KÊ HÓA ĐƠN, CHỨNG TỪ HÀNG HÓA, DỊCH VỤ BÁN RA (MẪU QUẢN TRỊ)</t>
  </si>
  <si>
    <t>Ngày 17 tháng 9 năm 2022</t>
  </si>
  <si>
    <t>Ngày hóa đơn</t>
  </si>
  <si>
    <t>Số hóa đơn</t>
  </si>
  <si>
    <t>Diễn giải</t>
  </si>
  <si>
    <t>Doanh số bán chưa có thuế GTGT</t>
  </si>
  <si>
    <t>Thuế GTGT</t>
  </si>
  <si>
    <t>Tên người mua</t>
  </si>
  <si>
    <t>Mã số thuế người mua</t>
  </si>
  <si>
    <t>Mặt hàng</t>
  </si>
  <si>
    <t>Thuế suất</t>
  </si>
  <si>
    <t>TK thuế</t>
  </si>
  <si>
    <t>Nhóm HHDV : 4. Hàng hóa, dịch vụ chịu thuế suất thuế GTGT 10% (217 )</t>
  </si>
  <si>
    <t>00042071</t>
  </si>
  <si>
    <t>4142231122</t>
  </si>
  <si>
    <t>CHI NHÁNH LÀO CAI - CÔNG TY CỔ PHẦN DỊCH VỤ THƯƠNG MẠI TỔNG HỢP WINCOMMERCE</t>
  </si>
  <si>
    <t>0104918404-072</t>
  </si>
  <si>
    <t>Gà muối 500g</t>
  </si>
  <si>
    <t>8%</t>
  </si>
  <si>
    <t>00042072</t>
  </si>
  <si>
    <t>4142218526</t>
  </si>
  <si>
    <t>CHI NHÁNH SƠN LA - CÔNG TY CỔ PHẦN DỊCH VỤ THƯƠNG MẠI TỔNG HỢP WINCOMMERCE</t>
  </si>
  <si>
    <t>0104918404-049</t>
  </si>
  <si>
    <t>00042073</t>
  </si>
  <si>
    <t>4141980418</t>
  </si>
  <si>
    <t>CHI NHÁNH LẠNG SƠN - CÔNG TY CỔ PHẦN DỊCH VỤ THƯƠNG MẠI TỔNG HỢP WINCOMMERCE</t>
  </si>
  <si>
    <t>0104918404-052</t>
  </si>
  <si>
    <t>Đùi gà sốt cay 500g</t>
  </si>
  <si>
    <t>00042074</t>
  </si>
  <si>
    <t>4142139951</t>
  </si>
  <si>
    <t>00042075</t>
  </si>
  <si>
    <t>4142223717</t>
  </si>
  <si>
    <t>CHI NHÁNH YÊN BÁI - CÔNG TY CỔ PHẦN DỊCH VỤ THƯƠNG MẠI TỔNG HỢP WINCOMMERCE</t>
  </si>
  <si>
    <t>0104918404-035</t>
  </si>
  <si>
    <t>Chân gà sốt cay 400g</t>
  </si>
  <si>
    <t>00042076</t>
  </si>
  <si>
    <t>4142226504</t>
  </si>
  <si>
    <t>CHI NHÁNH PHÚ THỌ - CÔNG TY CỔ PHẦN DỊCH VỤ THƯƠNG MẠI TỔNG HỢP WINCOMMERCE</t>
  </si>
  <si>
    <t>0104918404-003</t>
  </si>
  <si>
    <t>00042077</t>
  </si>
  <si>
    <t>4142253281</t>
  </si>
  <si>
    <t>CHI NHÁNH BẮC NINH - CÔNG TY CỔ PHẦN DỊCH VỤ THƯƠNG MẠI TỔNG HỢP WINCOMMERCE</t>
  </si>
  <si>
    <t>0104918404-031</t>
  </si>
  <si>
    <t>00042078</t>
  </si>
  <si>
    <t>4142257958</t>
  </si>
  <si>
    <t>00042079</t>
  </si>
  <si>
    <t>4142262434</t>
  </si>
  <si>
    <t>00042080</t>
  </si>
  <si>
    <t>4142233991</t>
  </si>
  <si>
    <t>CHI NHÁNH NAM ĐỊNH - CÔNG TY CỔ PHẦN DỊCH VỤ THƯƠNG MẠI TỔNG HỢP WINCOMMERCE</t>
  </si>
  <si>
    <t>0104918404-064</t>
  </si>
  <si>
    <t>00042081</t>
  </si>
  <si>
    <t>4142258362</t>
  </si>
  <si>
    <t>CHI NHÁNH THÁI BÌNH - CÔNG TY CỔ PHẦN DỊCH VỤ THƯƠNG MẠI TỔNG HỢP WINCOMMERCE</t>
  </si>
  <si>
    <t>0104918404-044</t>
  </si>
  <si>
    <t>Chân giò heo muối 300g</t>
  </si>
  <si>
    <t>00042082</t>
  </si>
  <si>
    <t>4142220875</t>
  </si>
  <si>
    <t>CHI NHÁNH THANH HÓA - CÔNG TY CỔ PHẦN DỊCH VỤ THƯƠNG MẠI TỔNG HỢP WINCOMMERCE</t>
  </si>
  <si>
    <t>0104918404-020</t>
  </si>
  <si>
    <t>00042083</t>
  </si>
  <si>
    <t>4142236419</t>
  </si>
  <si>
    <t>CHI NHÁNH HƯNG YÊN - CÔNG TY CỔ PHẦN DỊCH VỤ THƯƠNG MẠI TỔNG HỢP WINCOMMERCE</t>
  </si>
  <si>
    <t>0104918404-056</t>
  </si>
  <si>
    <t>00042084</t>
  </si>
  <si>
    <t>4142264943</t>
  </si>
  <si>
    <t>00042085</t>
  </si>
  <si>
    <t>4142253067</t>
  </si>
  <si>
    <t>CHI NHÁNH HẢI DƯƠNG - CÔNG TY CỔ PHẦN DỊCH VỤ THƯƠNG MẠI TỔNG HỢP WINCOMMERCE</t>
  </si>
  <si>
    <t>0104918404-006</t>
  </si>
  <si>
    <t>00042086</t>
  </si>
  <si>
    <t>4142234400</t>
  </si>
  <si>
    <t>00042087</t>
  </si>
  <si>
    <t>4142260233</t>
  </si>
  <si>
    <t>00042088</t>
  </si>
  <si>
    <t>4142236122</t>
  </si>
  <si>
    <t>00042089</t>
  </si>
  <si>
    <t>4142258083</t>
  </si>
  <si>
    <t>CHI NHÁNH QUẢNG NINH - CÔNG TY CỔ PHẦN DỊCH VỤ THƯƠNG MẠI TỔNG HỢP WINCOMMERCE</t>
  </si>
  <si>
    <t>0104918404-007</t>
  </si>
  <si>
    <t>00042090</t>
  </si>
  <si>
    <t>4142221471</t>
  </si>
  <si>
    <t>00042091</t>
  </si>
  <si>
    <t>4142240877</t>
  </si>
  <si>
    <t>00042092</t>
  </si>
  <si>
    <t>4142232266</t>
  </si>
  <si>
    <t>00042093</t>
  </si>
  <si>
    <t>4142216020</t>
  </si>
  <si>
    <t>CHI NHÁNH HẢI PHÒNG - CÔNG TY CỔ PHẦN DỊCH VỤ THƯƠNG MẠI TỔNG HỢP WINCOMMERCE</t>
  </si>
  <si>
    <t>0104918404-025</t>
  </si>
  <si>
    <t>00042094</t>
  </si>
  <si>
    <t>4142393176</t>
  </si>
  <si>
    <t>00042095</t>
  </si>
  <si>
    <t>4142253252</t>
  </si>
  <si>
    <t>00042096</t>
  </si>
  <si>
    <t>4142230676</t>
  </si>
  <si>
    <t>Mọc Nấm Hương 250g</t>
  </si>
  <si>
    <t>00042097</t>
  </si>
  <si>
    <t>4142241632</t>
  </si>
  <si>
    <t>00042099</t>
  </si>
  <si>
    <t>4141838204</t>
  </si>
  <si>
    <t>00042100</t>
  </si>
  <si>
    <t>4142082606</t>
  </si>
  <si>
    <t>00042101</t>
  </si>
  <si>
    <t>4142272950</t>
  </si>
  <si>
    <t>00042102</t>
  </si>
  <si>
    <t>4142041000</t>
  </si>
  <si>
    <t>00042103</t>
  </si>
  <si>
    <t>4142090620</t>
  </si>
  <si>
    <t>00042104</t>
  </si>
  <si>
    <t>4142101594</t>
  </si>
  <si>
    <t>00042105</t>
  </si>
  <si>
    <t>4142067729</t>
  </si>
  <si>
    <t>CHI NHÁNH HÒA BÌNH - CÔNG TY CỔ PHẦN DỊCH VỤ THƯƠNG MẠI TỔNG HỢP WINCOMMERCE</t>
  </si>
  <si>
    <t>0104918404-034</t>
  </si>
  <si>
    <t>00042106</t>
  </si>
  <si>
    <t>4142019439</t>
  </si>
  <si>
    <t>00042107</t>
  </si>
  <si>
    <t>4142077266</t>
  </si>
  <si>
    <t>00042108</t>
  </si>
  <si>
    <t>4142090743</t>
  </si>
  <si>
    <t>00042112</t>
  </si>
  <si>
    <t>4141988437</t>
  </si>
  <si>
    <t>CHI NHÁNH VĨNH PHÚC - CÔNG TY CỔ PHẦN DỊCH VỤ THƯƠNG MẠI TỔNG HỢP WINCOMMERCE</t>
  </si>
  <si>
    <t>0104918404-029</t>
  </si>
  <si>
    <t>00042113</t>
  </si>
  <si>
    <t>4142059784</t>
  </si>
  <si>
    <t>00042114</t>
  </si>
  <si>
    <t>4142032265</t>
  </si>
  <si>
    <t>00042115</t>
  </si>
  <si>
    <t>4142088542</t>
  </si>
  <si>
    <t>00042116</t>
  </si>
  <si>
    <t>4142092574</t>
  </si>
  <si>
    <t>00042117</t>
  </si>
  <si>
    <t>4142025700</t>
  </si>
  <si>
    <t>00042118</t>
  </si>
  <si>
    <t>4142075060</t>
  </si>
  <si>
    <t>CHI NHÁNH BẮC GIANG - CÔNG TY CỔ PHẦN DỊCH VỤ THƯƠNG MẠI TỔNG HỢP WINCOMMERCE</t>
  </si>
  <si>
    <t>0104918404-065</t>
  </si>
  <si>
    <t>00042119</t>
  </si>
  <si>
    <t>4142030432</t>
  </si>
  <si>
    <t>00042120</t>
  </si>
  <si>
    <t>4141946116</t>
  </si>
  <si>
    <t>00042121</t>
  </si>
  <si>
    <t>4141946174</t>
  </si>
  <si>
    <t>00042122</t>
  </si>
  <si>
    <t>4142211797</t>
  </si>
  <si>
    <t>00042123</t>
  </si>
  <si>
    <t>4142210415</t>
  </si>
  <si>
    <t>00042124</t>
  </si>
  <si>
    <t>4142210870</t>
  </si>
  <si>
    <t>00042125</t>
  </si>
  <si>
    <t>4142211284</t>
  </si>
  <si>
    <t>00042126</t>
  </si>
  <si>
    <t>4142175888</t>
  </si>
  <si>
    <t>00042127</t>
  </si>
  <si>
    <t>4142180421</t>
  </si>
  <si>
    <t>00042128</t>
  </si>
  <si>
    <t>4142217130</t>
  </si>
  <si>
    <t>00042129</t>
  </si>
  <si>
    <t>4142195973</t>
  </si>
  <si>
    <t>00042130</t>
  </si>
  <si>
    <t>4142182525</t>
  </si>
  <si>
    <t>00042131</t>
  </si>
  <si>
    <t>4142214462</t>
  </si>
  <si>
    <t>00042132</t>
  </si>
  <si>
    <t>4142167844</t>
  </si>
  <si>
    <t>Giò Tai Lưỡi Xào 250g</t>
  </si>
  <si>
    <t>00042133</t>
  </si>
  <si>
    <t>4142190019</t>
  </si>
  <si>
    <t>00042134</t>
  </si>
  <si>
    <t>4142213358</t>
  </si>
  <si>
    <t>CHI NHÁNH NGHỆ AN - CÔNG TY CỔ PHẦN DỊCH VỤ THƯƠNG MẠI TỔNG HỢP WINCOMMERCE</t>
  </si>
  <si>
    <t>0104918404-058</t>
  </si>
  <si>
    <t>00042135</t>
  </si>
  <si>
    <t>4142186976</t>
  </si>
  <si>
    <t>00042136</t>
  </si>
  <si>
    <t>4142216523</t>
  </si>
  <si>
    <t>00042137</t>
  </si>
  <si>
    <t>4142179810</t>
  </si>
  <si>
    <t>CHI NHÁNH TUYÊN QUANG - CÔNG TY CỔ PHẦN DỊCH VỤ THƯƠNG MẠI TỔNG HỢP WINCOMMERCE</t>
  </si>
  <si>
    <t>0104918404-038</t>
  </si>
  <si>
    <t>00042138</t>
  </si>
  <si>
    <t>4142193803</t>
  </si>
  <si>
    <t>00042139</t>
  </si>
  <si>
    <t>4142202161</t>
  </si>
  <si>
    <t>00042140</t>
  </si>
  <si>
    <t>4142223214</t>
  </si>
  <si>
    <t>00042141</t>
  </si>
  <si>
    <t>4142188565</t>
  </si>
  <si>
    <t>00042142</t>
  </si>
  <si>
    <t>4142188571</t>
  </si>
  <si>
    <t>00042143</t>
  </si>
  <si>
    <t>4142173160</t>
  </si>
  <si>
    <t>00042144</t>
  </si>
  <si>
    <t>4142175325</t>
  </si>
  <si>
    <t>00042145</t>
  </si>
  <si>
    <t>4142213632</t>
  </si>
  <si>
    <t>00042146</t>
  </si>
  <si>
    <t>4142174541</t>
  </si>
  <si>
    <t>00042147</t>
  </si>
  <si>
    <t>4142173323</t>
  </si>
  <si>
    <t>00042148</t>
  </si>
  <si>
    <t>4142172705</t>
  </si>
  <si>
    <t>Bắp bò muối 200g</t>
  </si>
  <si>
    <t>00042149</t>
  </si>
  <si>
    <t>4142173669</t>
  </si>
  <si>
    <t>00042150</t>
  </si>
  <si>
    <t>4142167123</t>
  </si>
  <si>
    <t>00042151</t>
  </si>
  <si>
    <t>4142174824</t>
  </si>
  <si>
    <t>00042152</t>
  </si>
  <si>
    <t>4142211213</t>
  </si>
  <si>
    <t>00042153</t>
  </si>
  <si>
    <t>4142208078</t>
  </si>
  <si>
    <t>00042154</t>
  </si>
  <si>
    <t>4142220245</t>
  </si>
  <si>
    <t>00042155</t>
  </si>
  <si>
    <t>4142212670</t>
  </si>
  <si>
    <t>00042156</t>
  </si>
  <si>
    <t>4142254358</t>
  </si>
  <si>
    <t>00042157</t>
  </si>
  <si>
    <t>4142177857</t>
  </si>
  <si>
    <t>00042158</t>
  </si>
  <si>
    <t>4142178749</t>
  </si>
  <si>
    <t>00042159</t>
  </si>
  <si>
    <t>4142181769</t>
  </si>
  <si>
    <t>00042160</t>
  </si>
  <si>
    <t>4142187573</t>
  </si>
  <si>
    <t>00042161</t>
  </si>
  <si>
    <t>4142173976</t>
  </si>
  <si>
    <t>00042162</t>
  </si>
  <si>
    <t>4142218683</t>
  </si>
  <si>
    <t>00042163</t>
  </si>
  <si>
    <t>4142160447</t>
  </si>
  <si>
    <t>00042164</t>
  </si>
  <si>
    <t>4142201835</t>
  </si>
  <si>
    <t>00042165</t>
  </si>
  <si>
    <t>4142190933</t>
  </si>
  <si>
    <t>00042166</t>
  </si>
  <si>
    <t>4142174049</t>
  </si>
  <si>
    <t>CHI NHÁNH HÀ NAM - CÔNG TY CỔ PHẦN DỊCH VỤ THƯƠNG MẠI TỔNG HỢP WINCOMMERCE</t>
  </si>
  <si>
    <t>0104918404-030</t>
  </si>
  <si>
    <t>00042167</t>
  </si>
  <si>
    <t>4142173951</t>
  </si>
  <si>
    <t>00042168</t>
  </si>
  <si>
    <t>4142174957</t>
  </si>
  <si>
    <t>00042169</t>
  </si>
  <si>
    <t>4142195307</t>
  </si>
  <si>
    <t>00042170</t>
  </si>
  <si>
    <t>4142186542</t>
  </si>
  <si>
    <t>00042171</t>
  </si>
  <si>
    <t>4142210958</t>
  </si>
  <si>
    <t>00042172</t>
  </si>
  <si>
    <t>4142211314</t>
  </si>
  <si>
    <t>00042173</t>
  </si>
  <si>
    <t>4142211073</t>
  </si>
  <si>
    <t>00042174</t>
  </si>
  <si>
    <t>4142214798</t>
  </si>
  <si>
    <t>00042175</t>
  </si>
  <si>
    <t>4142117679</t>
  </si>
  <si>
    <t>00042176</t>
  </si>
  <si>
    <t>4142211388</t>
  </si>
  <si>
    <t>CHI NHÁNH NINH BÌNH - CÔNG TY CỔ PHẦN DỊCH VỤ THƯƠNG MẠI TỔNG HỢP WINCOMMERCE</t>
  </si>
  <si>
    <t>0104918404-001</t>
  </si>
  <si>
    <t>00042177</t>
  </si>
  <si>
    <t>4142211148</t>
  </si>
  <si>
    <t>00042178</t>
  </si>
  <si>
    <t>4142159797</t>
  </si>
  <si>
    <t>00042179</t>
  </si>
  <si>
    <t>4142128796</t>
  </si>
  <si>
    <t>00042180</t>
  </si>
  <si>
    <t>4142207331</t>
  </si>
  <si>
    <t>00042181</t>
  </si>
  <si>
    <t>4142210515</t>
  </si>
  <si>
    <t>00042182</t>
  </si>
  <si>
    <t>4142211535</t>
  </si>
  <si>
    <t>00042183</t>
  </si>
  <si>
    <t>4142210698</t>
  </si>
  <si>
    <t>00042184</t>
  </si>
  <si>
    <t>4142210610</t>
  </si>
  <si>
    <t>00042185</t>
  </si>
  <si>
    <t>4142210468</t>
  </si>
  <si>
    <t>00042186</t>
  </si>
  <si>
    <t>4142210552</t>
  </si>
  <si>
    <t>00042187</t>
  </si>
  <si>
    <t>4142160177</t>
  </si>
  <si>
    <t>00042188</t>
  </si>
  <si>
    <t>4142214146</t>
  </si>
  <si>
    <t>CHI NHÁNH HÀ TĨNH - CÔNG TY CỔ PHẦN DỊCH VỤ THƯƠNG MẠI TỔNG HỢP WINCOMMERCE</t>
  </si>
  <si>
    <t>0104918404-004</t>
  </si>
  <si>
    <t>00042189</t>
  </si>
  <si>
    <t>4142142682</t>
  </si>
  <si>
    <t>00042190</t>
  </si>
  <si>
    <t>4142214578</t>
  </si>
  <si>
    <t>00042191</t>
  </si>
  <si>
    <t>4142214418</t>
  </si>
  <si>
    <t>00042192</t>
  </si>
  <si>
    <t>4142214258</t>
  </si>
  <si>
    <t>00042193</t>
  </si>
  <si>
    <t>4142189529</t>
  </si>
  <si>
    <t>00042194</t>
  </si>
  <si>
    <t>4142213920</t>
  </si>
  <si>
    <t>Chả cốm 300g</t>
  </si>
  <si>
    <t>00042195</t>
  </si>
  <si>
    <t>4142213639</t>
  </si>
  <si>
    <t>00042196</t>
  </si>
  <si>
    <t>4142214749</t>
  </si>
  <si>
    <t>00042197</t>
  </si>
  <si>
    <t>4142211912</t>
  </si>
  <si>
    <t>00042198</t>
  </si>
  <si>
    <t>4142211421</t>
  </si>
  <si>
    <t>00042199</t>
  </si>
  <si>
    <t>4142211617</t>
  </si>
  <si>
    <t>00042200</t>
  </si>
  <si>
    <t>4142224789</t>
  </si>
  <si>
    <t>00042201</t>
  </si>
  <si>
    <t>4142184269</t>
  </si>
  <si>
    <t>00042202</t>
  </si>
  <si>
    <t>4142210784</t>
  </si>
  <si>
    <t>00042203</t>
  </si>
  <si>
    <t>4142186125</t>
  </si>
  <si>
    <t>00042204</t>
  </si>
  <si>
    <t>4142210869</t>
  </si>
  <si>
    <t>00042205</t>
  </si>
  <si>
    <t>4142110361</t>
  </si>
  <si>
    <t>00042206</t>
  </si>
  <si>
    <t>4142213493</t>
  </si>
  <si>
    <t>00042207</t>
  </si>
  <si>
    <t>4142213786</t>
  </si>
  <si>
    <t>00042208</t>
  </si>
  <si>
    <t>4142160349</t>
  </si>
  <si>
    <t>00042209</t>
  </si>
  <si>
    <t>4142140526</t>
  </si>
  <si>
    <t>00042210</t>
  </si>
  <si>
    <t>4142132234</t>
  </si>
  <si>
    <t>00042211</t>
  </si>
  <si>
    <t>4142116144</t>
  </si>
  <si>
    <t>00042212</t>
  </si>
  <si>
    <t>4142161986</t>
  </si>
  <si>
    <t>CHI NHÁNH HÀ GIANG - CÔNG TY CỔ PHẦN DỊCH VỤ THƯƠNG MẠI TỔNG HỢP WINCOMMERCE</t>
  </si>
  <si>
    <t>0104918404-091</t>
  </si>
  <si>
    <t>00042213</t>
  </si>
  <si>
    <t>4142119998</t>
  </si>
  <si>
    <t>00042214</t>
  </si>
  <si>
    <t>4142144241</t>
  </si>
  <si>
    <t>00042215</t>
  </si>
  <si>
    <t>4142128925</t>
  </si>
  <si>
    <t>00042216</t>
  </si>
  <si>
    <t>4142118176</t>
  </si>
  <si>
    <t>00042217</t>
  </si>
  <si>
    <t>4142117279</t>
  </si>
  <si>
    <t>00042218</t>
  </si>
  <si>
    <t>4142139851</t>
  </si>
  <si>
    <t>00042219</t>
  </si>
  <si>
    <t>4142135847</t>
  </si>
  <si>
    <t>00042220</t>
  </si>
  <si>
    <t>4142142541</t>
  </si>
  <si>
    <t>00042221</t>
  </si>
  <si>
    <t>4142160022</t>
  </si>
  <si>
    <t>00042222</t>
  </si>
  <si>
    <t>4142159297</t>
  </si>
  <si>
    <t>00042223</t>
  </si>
  <si>
    <t>4142121128</t>
  </si>
  <si>
    <t>00042224</t>
  </si>
  <si>
    <t>4142117278</t>
  </si>
  <si>
    <t>00042225</t>
  </si>
  <si>
    <t>4142107463</t>
  </si>
  <si>
    <t>00042226</t>
  </si>
  <si>
    <t>4142143271</t>
  </si>
  <si>
    <t>00042227</t>
  </si>
  <si>
    <t>4142137731</t>
  </si>
  <si>
    <t>00042228</t>
  </si>
  <si>
    <t>4142160359</t>
  </si>
  <si>
    <t>00042229</t>
  </si>
  <si>
    <t>4142129996</t>
  </si>
  <si>
    <t>00042230</t>
  </si>
  <si>
    <t>4142159363</t>
  </si>
  <si>
    <t>00042231</t>
  </si>
  <si>
    <t>4142167592</t>
  </si>
  <si>
    <t>00042232</t>
  </si>
  <si>
    <t>4142114276</t>
  </si>
  <si>
    <t>00042233</t>
  </si>
  <si>
    <t>4142120197</t>
  </si>
  <si>
    <t>00042234</t>
  </si>
  <si>
    <t>4142110215</t>
  </si>
  <si>
    <t>00042235</t>
  </si>
  <si>
    <t>4142140725</t>
  </si>
  <si>
    <t>00042236</t>
  </si>
  <si>
    <t>4142117498</t>
  </si>
  <si>
    <t>00042237</t>
  </si>
  <si>
    <t>4142165246</t>
  </si>
  <si>
    <t>00042238</t>
  </si>
  <si>
    <t>4142111069</t>
  </si>
  <si>
    <t>00042239</t>
  </si>
  <si>
    <t>4142155888</t>
  </si>
  <si>
    <t>00042240</t>
  </si>
  <si>
    <t>4142171335</t>
  </si>
  <si>
    <t>00042241</t>
  </si>
  <si>
    <t>4142157474</t>
  </si>
  <si>
    <t>00042242</t>
  </si>
  <si>
    <t>4142110026</t>
  </si>
  <si>
    <t>00042243</t>
  </si>
  <si>
    <t>4142158044</t>
  </si>
  <si>
    <t>00042244</t>
  </si>
  <si>
    <t>4142119881</t>
  </si>
  <si>
    <t>00042245</t>
  </si>
  <si>
    <t>4142160690</t>
  </si>
  <si>
    <t>00042246</t>
  </si>
  <si>
    <t>4142166618</t>
  </si>
  <si>
    <t>00042247</t>
  </si>
  <si>
    <t>4142159081</t>
  </si>
  <si>
    <t>00042248</t>
  </si>
  <si>
    <t>4142162424</t>
  </si>
  <si>
    <t>00042249</t>
  </si>
  <si>
    <t>4142119103</t>
  </si>
  <si>
    <t>00042250</t>
  </si>
  <si>
    <t>4142167748</t>
  </si>
  <si>
    <t>00042251</t>
  </si>
  <si>
    <t>4142156259</t>
  </si>
  <si>
    <t>00042252</t>
  </si>
  <si>
    <t>4142119027</t>
  </si>
  <si>
    <t>00042253</t>
  </si>
  <si>
    <t>4142129114</t>
  </si>
  <si>
    <t>00042254</t>
  </si>
  <si>
    <t>4142106345</t>
  </si>
  <si>
    <t>00042255</t>
  </si>
  <si>
    <t>4142372747</t>
  </si>
  <si>
    <t>00042256</t>
  </si>
  <si>
    <t>4142360326</t>
  </si>
  <si>
    <t>00042257</t>
  </si>
  <si>
    <t>4142093031</t>
  </si>
  <si>
    <t>00042258</t>
  </si>
  <si>
    <t>4142341819</t>
  </si>
  <si>
    <t>00042259</t>
  </si>
  <si>
    <t>4142335824</t>
  </si>
  <si>
    <t>00042260</t>
  </si>
  <si>
    <t>4142300426</t>
  </si>
  <si>
    <t>00042261</t>
  </si>
  <si>
    <t>4142301162</t>
  </si>
  <si>
    <t>00042262</t>
  </si>
  <si>
    <t>4142298710</t>
  </si>
  <si>
    <t>00042263</t>
  </si>
  <si>
    <t>4142298593</t>
  </si>
  <si>
    <t>00042264</t>
  </si>
  <si>
    <t>4142301247</t>
  </si>
  <si>
    <t>00042265</t>
  </si>
  <si>
    <t>4142301786</t>
  </si>
  <si>
    <t>00042266</t>
  </si>
  <si>
    <t>4142301862</t>
  </si>
  <si>
    <t>00042267</t>
  </si>
  <si>
    <t>4142302384</t>
  </si>
  <si>
    <t>00042268</t>
  </si>
  <si>
    <t>4142300518</t>
  </si>
  <si>
    <t>00042269</t>
  </si>
  <si>
    <t>4142302702</t>
  </si>
  <si>
    <t>00042270</t>
  </si>
  <si>
    <t>4142300515</t>
  </si>
  <si>
    <t>00042271</t>
  </si>
  <si>
    <t>4142298885</t>
  </si>
  <si>
    <t>CHI NHÁNH THÁI NGUYÊN - CÔNG TY CỔ PHẦN DỊCH VỤ THƯƠNG MẠI TỔNG HỢP WINCOMMERCE</t>
  </si>
  <si>
    <t>0104918404-059</t>
  </si>
  <si>
    <t>00042272</t>
  </si>
  <si>
    <t>4142299195</t>
  </si>
  <si>
    <t>00042273</t>
  </si>
  <si>
    <t>4142297718</t>
  </si>
  <si>
    <t>00042274</t>
  </si>
  <si>
    <t>4142297616</t>
  </si>
  <si>
    <t>00042275</t>
  </si>
  <si>
    <t>4142297814</t>
  </si>
  <si>
    <t>00042276</t>
  </si>
  <si>
    <t>4142297130</t>
  </si>
  <si>
    <t>00042277</t>
  </si>
  <si>
    <t>4142301315</t>
  </si>
  <si>
    <t>00042278</t>
  </si>
  <si>
    <t>4142300519</t>
  </si>
  <si>
    <t>00042279</t>
  </si>
  <si>
    <t>4142297359</t>
  </si>
  <si>
    <t>00042280</t>
  </si>
  <si>
    <t>4142300152</t>
  </si>
  <si>
    <t>00042282</t>
  </si>
  <si>
    <t>4142297537</t>
  </si>
  <si>
    <t>00042283</t>
  </si>
  <si>
    <t>4142297213</t>
  </si>
  <si>
    <t>00042284</t>
  </si>
  <si>
    <t>4142302819</t>
  </si>
  <si>
    <t>00042285</t>
  </si>
  <si>
    <t>4142302391</t>
  </si>
  <si>
    <t>00042286</t>
  </si>
  <si>
    <t>4142341282</t>
  </si>
  <si>
    <t>00042287</t>
  </si>
  <si>
    <t>4142300149</t>
  </si>
  <si>
    <t>00042288</t>
  </si>
  <si>
    <t>4142300813</t>
  </si>
  <si>
    <t>00042289</t>
  </si>
  <si>
    <t>4142300323</t>
  </si>
  <si>
    <t>00042290</t>
  </si>
  <si>
    <t>0104918404-092</t>
  </si>
  <si>
    <t>00042291</t>
  </si>
  <si>
    <t>4142299814</t>
  </si>
  <si>
    <t>00042292</t>
  </si>
  <si>
    <t>4142300075</t>
  </si>
  <si>
    <t>00042293</t>
  </si>
  <si>
    <t>4142301060</t>
  </si>
  <si>
    <t>Số dòng = 218</t>
  </si>
</sst>
</file>

<file path=xl/styles.xml><?xml version="1.0" encoding="utf-8"?>
<styleSheet xmlns="http://schemas.openxmlformats.org/spreadsheetml/2006/main">
  <numFmts count="5">
    <numFmt numFmtId="42" formatCode="_(&quot;$&quot;* #,##0_);_(&quot;$&quot;* \(#,##0\);_(&quot;$&quot;* &quot;-&quot;_);_(@_)"/>
    <numFmt numFmtId="176" formatCode="_ * #,##0_ ;_ * \-#,##0_ ;_ * &quot;-&quot;_ ;_ @_ "/>
    <numFmt numFmtId="177" formatCode="_ * #,##0.00_ ;_ * \-#,##0.00_ ;_ * &quot;-&quot;??_ ;_ @_ "/>
    <numFmt numFmtId="44" formatCode="_(&quot;$&quot;* #,##0.00_);_(&quot;$&quot;* \(#,##0.00\);_(&quot;$&quot;* &quot;-&quot;??_);_(@_)"/>
    <numFmt numFmtId="178" formatCode="dd/mm/yyyy"/>
  </numFmts>
  <fonts count="31">
    <font>
      <sz val="11"/>
      <color theme="1"/>
      <name val="Calibri"/>
      <charset val="134"/>
      <scheme val="minor"/>
    </font>
    <font>
      <sz val="10"/>
      <color theme="1"/>
      <name val="Calibri"/>
      <charset val="134"/>
      <scheme val="minor"/>
    </font>
    <font>
      <b/>
      <sz val="14"/>
      <color theme="1"/>
      <name val="Times New Roman"/>
      <charset val="134"/>
    </font>
    <font>
      <b/>
      <sz val="10"/>
      <color theme="1"/>
      <name val="Times New Roman"/>
      <charset val="134"/>
    </font>
    <font>
      <b/>
      <sz val="11"/>
      <color theme="1"/>
      <name val="Times New Roman"/>
      <charset val="134"/>
    </font>
    <font>
      <sz val="8"/>
      <color rgb="FF000000"/>
      <name val="Microsoft Sans Serif"/>
      <charset val="134"/>
    </font>
    <font>
      <sz val="10"/>
      <color rgb="FF000000"/>
      <name val="Microsoft Sans Serif"/>
      <charset val="134"/>
    </font>
    <font>
      <b/>
      <sz val="8"/>
      <name val="Microsoft Sans Serif"/>
      <charset val="134"/>
    </font>
    <font>
      <sz val="8"/>
      <name val="Microsoft Sans Serif"/>
      <charset val="134"/>
    </font>
    <font>
      <sz val="10"/>
      <name val="Microsoft Sans Serif"/>
      <charset val="134"/>
    </font>
    <font>
      <sz val="11"/>
      <color rgb="FFFF0000"/>
      <name val="Calibri"/>
      <charset val="134"/>
      <scheme val="minor"/>
    </font>
    <font>
      <sz val="11"/>
      <color theme="1"/>
      <name val="Calibri"/>
      <charset val="0"/>
      <scheme val="minor"/>
    </font>
    <font>
      <sz val="11"/>
      <color theme="1"/>
      <name val="Calibri"/>
      <charset val="134"/>
      <scheme val="minor"/>
    </font>
    <font>
      <sz val="11"/>
      <color theme="0"/>
      <name val="Calibri"/>
      <charset val="0"/>
      <scheme val="minor"/>
    </font>
    <font>
      <sz val="11"/>
      <color rgb="FFFA7D00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3"/>
      <color theme="3"/>
      <name val="Calibri"/>
      <charset val="134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9C6500"/>
      <name val="Calibri"/>
      <charset val="0"/>
      <scheme val="minor"/>
    </font>
    <font>
      <sz val="11"/>
      <color rgb="FF3F3F76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9C0006"/>
      <name val="Calibri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</fills>
  <borders count="12">
    <border>
      <left/>
      <right/>
      <top/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0" fontId="11" fillId="13" borderId="0" applyNumberFormat="0" applyBorder="0" applyAlignment="0" applyProtection="0">
      <alignment vertical="center"/>
    </xf>
    <xf numFmtId="177" fontId="12" fillId="0" borderId="0" applyFont="0" applyFill="0" applyBorder="0" applyAlignment="0" applyProtection="0">
      <alignment vertical="center"/>
    </xf>
    <xf numFmtId="176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21" borderId="6" applyNumberFormat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2" fillId="23" borderId="8" applyNumberFormat="0" applyFont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25" borderId="5" applyNumberFormat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16" borderId="10" applyNumberFormat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7" fillId="16" borderId="5" applyNumberFormat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</cellStyleXfs>
  <cellXfs count="32">
    <xf numFmtId="0" fontId="0" fillId="0" borderId="0" xfId="0"/>
    <xf numFmtId="0" fontId="0" fillId="2" borderId="0" xfId="0" applyFill="1"/>
    <xf numFmtId="0" fontId="0" fillId="3" borderId="0" xfId="0" applyFill="1"/>
    <xf numFmtId="178" fontId="0" fillId="0" borderId="0" xfId="0" applyNumberFormat="1"/>
    <xf numFmtId="0" fontId="1" fillId="0" borderId="0" xfId="0" applyFont="1"/>
    <xf numFmtId="38" fontId="0" fillId="0" borderId="0" xfId="0" applyNumberFormat="1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178" fontId="5" fillId="4" borderId="1" xfId="0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38" fontId="5" fillId="4" borderId="2" xfId="0" applyNumberFormat="1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left" vertical="center"/>
    </xf>
    <xf numFmtId="38" fontId="8" fillId="5" borderId="3" xfId="0" applyNumberFormat="1" applyFont="1" applyFill="1" applyBorder="1" applyAlignment="1">
      <alignment horizontal="right" vertical="center"/>
    </xf>
    <xf numFmtId="178" fontId="8" fillId="2" borderId="3" xfId="0" applyNumberFormat="1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left" vertical="center"/>
    </xf>
    <xf numFmtId="0" fontId="8" fillId="2" borderId="3" xfId="0" applyFont="1" applyFill="1" applyBorder="1" applyAlignment="1">
      <alignment horizontal="left" vertical="center"/>
    </xf>
    <xf numFmtId="38" fontId="8" fillId="2" borderId="3" xfId="0" applyNumberFormat="1" applyFont="1" applyFill="1" applyBorder="1" applyAlignment="1">
      <alignment horizontal="right" vertical="center"/>
    </xf>
    <xf numFmtId="0" fontId="8" fillId="2" borderId="3" xfId="0" applyFont="1" applyFill="1" applyBorder="1" applyAlignment="1">
      <alignment horizontal="right" vertical="center"/>
    </xf>
    <xf numFmtId="38" fontId="0" fillId="2" borderId="0" xfId="0" applyNumberFormat="1" applyFill="1"/>
    <xf numFmtId="0" fontId="10" fillId="2" borderId="0" xfId="0" applyFont="1" applyFill="1"/>
    <xf numFmtId="0" fontId="10" fillId="2" borderId="0" xfId="0" applyFont="1" applyFill="1"/>
    <xf numFmtId="178" fontId="8" fillId="3" borderId="3" xfId="0" applyNumberFormat="1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left" vertical="center"/>
    </xf>
    <xf numFmtId="0" fontId="8" fillId="3" borderId="3" xfId="0" applyFont="1" applyFill="1" applyBorder="1" applyAlignment="1">
      <alignment horizontal="left" vertical="center"/>
    </xf>
    <xf numFmtId="38" fontId="8" fillId="3" borderId="3" xfId="0" applyNumberFormat="1" applyFont="1" applyFill="1" applyBorder="1" applyAlignment="1">
      <alignment horizontal="right" vertical="center"/>
    </xf>
    <xf numFmtId="0" fontId="8" fillId="3" borderId="3" xfId="0" applyFont="1" applyFill="1" applyBorder="1" applyAlignment="1">
      <alignment horizontal="right" vertical="center"/>
    </xf>
    <xf numFmtId="0" fontId="10" fillId="3" borderId="0" xfId="0" applyFont="1" applyFill="1"/>
    <xf numFmtId="178" fontId="8" fillId="5" borderId="3" xfId="0" applyNumberFormat="1" applyFont="1" applyFill="1" applyBorder="1" applyAlignment="1">
      <alignment horizontal="left" vertical="center"/>
    </xf>
    <xf numFmtId="9" fontId="8" fillId="2" borderId="3" xfId="0" applyNumberFormat="1" applyFont="1" applyFill="1" applyBorder="1" applyAlignment="1">
      <alignment horizontal="right" vertical="center"/>
    </xf>
    <xf numFmtId="0" fontId="10" fillId="0" borderId="0" xfId="0" applyFont="1"/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M224"/>
  <sheetViews>
    <sheetView tabSelected="1" zoomScaleSheetLayoutView="60" topLeftCell="A195" workbookViewId="0">
      <selection activeCell="L223" sqref="L223"/>
    </sheetView>
  </sheetViews>
  <sheetFormatPr defaultColWidth="9.14285714285714" defaultRowHeight="15"/>
  <cols>
    <col min="1" max="1" width="1.42857142857143" customWidth="1"/>
    <col min="2" max="2" width="14.2857142857143" style="3" customWidth="1"/>
    <col min="3" max="3" width="14.2857142857143" style="4" customWidth="1"/>
    <col min="4" max="4" width="35.7142857142857" hidden="1" customWidth="1"/>
    <col min="5" max="5" width="21.4285714285714" style="5" customWidth="1"/>
    <col min="6" max="6" width="14.2857142857143" style="5" customWidth="1"/>
    <col min="7" max="7" width="25.7142857142857" hidden="1" customWidth="1"/>
    <col min="8" max="8" width="21.4285714285714" hidden="1" customWidth="1"/>
    <col min="9" max="9" width="28.5714285714286" hidden="1" customWidth="1"/>
    <col min="10" max="11" width="14.2857142857143" hidden="1" customWidth="1"/>
    <col min="12" max="12" width="12.4285714285714"/>
  </cols>
  <sheetData>
    <row r="1" ht="18.75" spans="1:10">
      <c r="A1" s="6" t="s">
        <v>0</v>
      </c>
      <c r="B1" s="6"/>
      <c r="C1" s="7"/>
      <c r="D1" s="6"/>
      <c r="E1" s="6"/>
      <c r="F1" s="6"/>
      <c r="G1" s="6"/>
      <c r="H1" s="6"/>
      <c r="I1" s="6"/>
      <c r="J1" s="6"/>
    </row>
    <row r="2" spans="1:10">
      <c r="A2" s="8" t="s">
        <v>1</v>
      </c>
      <c r="B2" s="8"/>
      <c r="C2" s="7"/>
      <c r="D2" s="8"/>
      <c r="E2" s="8"/>
      <c r="F2" s="8"/>
      <c r="G2" s="8"/>
      <c r="H2" s="8"/>
      <c r="I2" s="8"/>
      <c r="J2" s="8"/>
    </row>
    <row r="3" ht="24.75" customHeight="1" spans="2:11">
      <c r="B3" s="9" t="s">
        <v>2</v>
      </c>
      <c r="C3" s="10" t="s">
        <v>3</v>
      </c>
      <c r="D3" s="11" t="s">
        <v>4</v>
      </c>
      <c r="E3" s="12" t="s">
        <v>5</v>
      </c>
      <c r="F3" s="12" t="s">
        <v>6</v>
      </c>
      <c r="G3" s="11" t="s">
        <v>7</v>
      </c>
      <c r="H3" s="11" t="s">
        <v>8</v>
      </c>
      <c r="I3" s="11" t="s">
        <v>9</v>
      </c>
      <c r="J3" s="11" t="s">
        <v>10</v>
      </c>
      <c r="K3" s="11" t="s">
        <v>11</v>
      </c>
    </row>
    <row r="4" spans="1:6">
      <c r="A4" s="13" t="s">
        <v>12</v>
      </c>
      <c r="E4" s="14">
        <v>658678469</v>
      </c>
      <c r="F4" s="14">
        <v>52694271</v>
      </c>
    </row>
    <row r="5" s="1" customFormat="1" outlineLevel="1" spans="2:12">
      <c r="B5" s="15">
        <v>44821</v>
      </c>
      <c r="C5" s="16" t="s">
        <v>13</v>
      </c>
      <c r="D5" s="17" t="s">
        <v>14</v>
      </c>
      <c r="E5" s="18">
        <v>2821999</v>
      </c>
      <c r="F5" s="18">
        <v>225760</v>
      </c>
      <c r="G5" s="17" t="s">
        <v>15</v>
      </c>
      <c r="H5" s="17" t="s">
        <v>16</v>
      </c>
      <c r="I5" s="17" t="s">
        <v>17</v>
      </c>
      <c r="J5" s="19" t="s">
        <v>18</v>
      </c>
      <c r="K5" s="17"/>
      <c r="L5" s="20">
        <f>F5+E5</f>
        <v>3047759</v>
      </c>
    </row>
    <row r="6" s="1" customFormat="1" outlineLevel="1" spans="2:13">
      <c r="B6" s="15">
        <v>44821</v>
      </c>
      <c r="C6" s="16" t="s">
        <v>19</v>
      </c>
      <c r="D6" s="17" t="s">
        <v>20</v>
      </c>
      <c r="E6" s="18">
        <v>10549389</v>
      </c>
      <c r="F6" s="18">
        <v>843951</v>
      </c>
      <c r="G6" s="17" t="s">
        <v>21</v>
      </c>
      <c r="H6" s="17" t="s">
        <v>22</v>
      </c>
      <c r="I6" s="17" t="s">
        <v>17</v>
      </c>
      <c r="J6" s="19" t="s">
        <v>18</v>
      </c>
      <c r="K6" s="17"/>
      <c r="L6" s="20">
        <f t="shared" ref="L6:L69" si="0">F6+E6</f>
        <v>11393340</v>
      </c>
      <c r="M6" s="21" t="str">
        <f>IF(C6-C5=1,"",C6-C5)</f>
        <v/>
      </c>
    </row>
    <row r="7" s="1" customFormat="1" outlineLevel="1" spans="2:13">
      <c r="B7" s="15">
        <v>44821</v>
      </c>
      <c r="C7" s="16" t="s">
        <v>23</v>
      </c>
      <c r="D7" s="17" t="s">
        <v>24</v>
      </c>
      <c r="E7" s="18">
        <v>1129250</v>
      </c>
      <c r="F7" s="18">
        <v>90340</v>
      </c>
      <c r="G7" s="17" t="s">
        <v>25</v>
      </c>
      <c r="H7" s="17" t="s">
        <v>26</v>
      </c>
      <c r="I7" s="17" t="s">
        <v>27</v>
      </c>
      <c r="J7" s="19" t="s">
        <v>18</v>
      </c>
      <c r="K7" s="17"/>
      <c r="L7" s="20">
        <f t="shared" si="0"/>
        <v>1219590</v>
      </c>
      <c r="M7" s="21" t="str">
        <f t="shared" ref="M7:M70" si="1">IF(C7-C6=1,"",C7-C6)</f>
        <v/>
      </c>
    </row>
    <row r="8" s="1" customFormat="1" outlineLevel="1" spans="2:13">
      <c r="B8" s="15">
        <v>44821</v>
      </c>
      <c r="C8" s="16" t="s">
        <v>28</v>
      </c>
      <c r="D8" s="17" t="s">
        <v>29</v>
      </c>
      <c r="E8" s="18">
        <v>1110580</v>
      </c>
      <c r="F8" s="18">
        <v>88846</v>
      </c>
      <c r="G8" s="17" t="s">
        <v>25</v>
      </c>
      <c r="H8" s="17" t="s">
        <v>26</v>
      </c>
      <c r="I8" s="17" t="s">
        <v>17</v>
      </c>
      <c r="J8" s="19" t="s">
        <v>18</v>
      </c>
      <c r="K8" s="17"/>
      <c r="L8" s="20">
        <f t="shared" si="0"/>
        <v>1199426</v>
      </c>
      <c r="M8" s="21" t="str">
        <f t="shared" si="1"/>
        <v/>
      </c>
    </row>
    <row r="9" s="1" customFormat="1" outlineLevel="1" spans="2:13">
      <c r="B9" s="15">
        <v>44821</v>
      </c>
      <c r="C9" s="16" t="s">
        <v>30</v>
      </c>
      <c r="D9" s="17" t="s">
        <v>31</v>
      </c>
      <c r="E9" s="18">
        <v>2550920</v>
      </c>
      <c r="F9" s="18">
        <v>204074</v>
      </c>
      <c r="G9" s="17" t="s">
        <v>32</v>
      </c>
      <c r="H9" s="17" t="s">
        <v>33</v>
      </c>
      <c r="I9" s="17" t="s">
        <v>34</v>
      </c>
      <c r="J9" s="19" t="s">
        <v>18</v>
      </c>
      <c r="K9" s="17"/>
      <c r="L9" s="20">
        <f t="shared" si="0"/>
        <v>2754994</v>
      </c>
      <c r="M9" s="21" t="str">
        <f t="shared" si="1"/>
        <v/>
      </c>
    </row>
    <row r="10" s="1" customFormat="1" outlineLevel="1" spans="2:13">
      <c r="B10" s="15">
        <v>44821</v>
      </c>
      <c r="C10" s="16" t="s">
        <v>35</v>
      </c>
      <c r="D10" s="17" t="s">
        <v>36</v>
      </c>
      <c r="E10" s="18">
        <v>2281335</v>
      </c>
      <c r="F10" s="18">
        <v>182507</v>
      </c>
      <c r="G10" s="17" t="s">
        <v>37</v>
      </c>
      <c r="H10" s="17" t="s">
        <v>38</v>
      </c>
      <c r="I10" s="17" t="s">
        <v>17</v>
      </c>
      <c r="J10" s="19" t="s">
        <v>18</v>
      </c>
      <c r="K10" s="17"/>
      <c r="L10" s="20">
        <f t="shared" si="0"/>
        <v>2463842</v>
      </c>
      <c r="M10" s="21" t="str">
        <f t="shared" si="1"/>
        <v/>
      </c>
    </row>
    <row r="11" s="1" customFormat="1" outlineLevel="1" spans="2:13">
      <c r="B11" s="15">
        <v>44821</v>
      </c>
      <c r="C11" s="16" t="s">
        <v>39</v>
      </c>
      <c r="D11" s="17" t="s">
        <v>40</v>
      </c>
      <c r="E11" s="18">
        <v>4800360</v>
      </c>
      <c r="F11" s="18">
        <v>384029</v>
      </c>
      <c r="G11" s="17" t="s">
        <v>41</v>
      </c>
      <c r="H11" s="17" t="s">
        <v>42</v>
      </c>
      <c r="I11" s="17" t="s">
        <v>17</v>
      </c>
      <c r="J11" s="19" t="s">
        <v>18</v>
      </c>
      <c r="K11" s="17"/>
      <c r="L11" s="20">
        <f t="shared" si="0"/>
        <v>5184389</v>
      </c>
      <c r="M11" s="21" t="str">
        <f t="shared" si="1"/>
        <v/>
      </c>
    </row>
    <row r="12" s="1" customFormat="1" outlineLevel="1" spans="2:13">
      <c r="B12" s="15">
        <v>44821</v>
      </c>
      <c r="C12" s="16" t="s">
        <v>43</v>
      </c>
      <c r="D12" s="17" t="s">
        <v>44</v>
      </c>
      <c r="E12" s="18">
        <v>2221160</v>
      </c>
      <c r="F12" s="18">
        <v>177693</v>
      </c>
      <c r="G12" s="17" t="s">
        <v>41</v>
      </c>
      <c r="H12" s="17" t="s">
        <v>42</v>
      </c>
      <c r="I12" s="17" t="s">
        <v>17</v>
      </c>
      <c r="J12" s="19" t="s">
        <v>18</v>
      </c>
      <c r="K12" s="17"/>
      <c r="L12" s="20">
        <f t="shared" si="0"/>
        <v>2398853</v>
      </c>
      <c r="M12" s="21" t="str">
        <f t="shared" si="1"/>
        <v/>
      </c>
    </row>
    <row r="13" s="1" customFormat="1" outlineLevel="1" spans="2:13">
      <c r="B13" s="15">
        <v>44821</v>
      </c>
      <c r="C13" s="16" t="s">
        <v>45</v>
      </c>
      <c r="D13" s="17" t="s">
        <v>46</v>
      </c>
      <c r="E13" s="18">
        <v>2407548</v>
      </c>
      <c r="F13" s="18">
        <v>192604</v>
      </c>
      <c r="G13" s="17" t="s">
        <v>41</v>
      </c>
      <c r="H13" s="17" t="s">
        <v>42</v>
      </c>
      <c r="I13" s="17" t="s">
        <v>17</v>
      </c>
      <c r="J13" s="19" t="s">
        <v>18</v>
      </c>
      <c r="K13" s="17"/>
      <c r="L13" s="20">
        <f t="shared" si="0"/>
        <v>2600152</v>
      </c>
      <c r="M13" s="21" t="str">
        <f t="shared" si="1"/>
        <v/>
      </c>
    </row>
    <row r="14" s="1" customFormat="1" outlineLevel="1" spans="2:13">
      <c r="B14" s="15">
        <v>44821</v>
      </c>
      <c r="C14" s="16" t="s">
        <v>47</v>
      </c>
      <c r="D14" s="17" t="s">
        <v>48</v>
      </c>
      <c r="E14" s="18">
        <v>1974780</v>
      </c>
      <c r="F14" s="18">
        <v>157982</v>
      </c>
      <c r="G14" s="17" t="s">
        <v>49</v>
      </c>
      <c r="H14" s="17" t="s">
        <v>50</v>
      </c>
      <c r="I14" s="17" t="s">
        <v>17</v>
      </c>
      <c r="J14" s="19" t="s">
        <v>18</v>
      </c>
      <c r="K14" s="17"/>
      <c r="L14" s="20">
        <f t="shared" si="0"/>
        <v>2132762</v>
      </c>
      <c r="M14" s="21" t="str">
        <f t="shared" si="1"/>
        <v/>
      </c>
    </row>
    <row r="15" s="1" customFormat="1" outlineLevel="1" spans="2:13">
      <c r="B15" s="15">
        <v>44821</v>
      </c>
      <c r="C15" s="16" t="s">
        <v>51</v>
      </c>
      <c r="D15" s="17" t="s">
        <v>52</v>
      </c>
      <c r="E15" s="18">
        <v>2325690</v>
      </c>
      <c r="F15" s="18">
        <v>186055</v>
      </c>
      <c r="G15" s="17" t="s">
        <v>53</v>
      </c>
      <c r="H15" s="17" t="s">
        <v>54</v>
      </c>
      <c r="I15" s="17" t="s">
        <v>55</v>
      </c>
      <c r="J15" s="19" t="s">
        <v>18</v>
      </c>
      <c r="K15" s="17"/>
      <c r="L15" s="20">
        <f t="shared" si="0"/>
        <v>2511745</v>
      </c>
      <c r="M15" s="21" t="str">
        <f t="shared" si="1"/>
        <v/>
      </c>
    </row>
    <row r="16" s="1" customFormat="1" outlineLevel="1" spans="2:13">
      <c r="B16" s="15">
        <v>44821</v>
      </c>
      <c r="C16" s="16" t="s">
        <v>56</v>
      </c>
      <c r="D16" s="17" t="s">
        <v>57</v>
      </c>
      <c r="E16" s="18">
        <v>1902335</v>
      </c>
      <c r="F16" s="18">
        <v>152187</v>
      </c>
      <c r="G16" s="17" t="s">
        <v>58</v>
      </c>
      <c r="H16" s="17" t="s">
        <v>59</v>
      </c>
      <c r="I16" s="17" t="s">
        <v>27</v>
      </c>
      <c r="J16" s="19" t="s">
        <v>18</v>
      </c>
      <c r="K16" s="17"/>
      <c r="L16" s="20">
        <f t="shared" si="0"/>
        <v>2054522</v>
      </c>
      <c r="M16" s="21" t="str">
        <f t="shared" si="1"/>
        <v/>
      </c>
    </row>
    <row r="17" s="1" customFormat="1" outlineLevel="1" spans="2:13">
      <c r="B17" s="15">
        <v>44821</v>
      </c>
      <c r="C17" s="16" t="s">
        <v>60</v>
      </c>
      <c r="D17" s="17" t="s">
        <v>61</v>
      </c>
      <c r="E17" s="18">
        <v>3457290</v>
      </c>
      <c r="F17" s="18">
        <v>276583</v>
      </c>
      <c r="G17" s="17" t="s">
        <v>62</v>
      </c>
      <c r="H17" s="17" t="s">
        <v>63</v>
      </c>
      <c r="I17" s="17" t="s">
        <v>17</v>
      </c>
      <c r="J17" s="19" t="s">
        <v>18</v>
      </c>
      <c r="K17" s="17"/>
      <c r="L17" s="20">
        <f t="shared" si="0"/>
        <v>3733873</v>
      </c>
      <c r="M17" s="21" t="str">
        <f t="shared" si="1"/>
        <v/>
      </c>
    </row>
    <row r="18" s="1" customFormat="1" outlineLevel="1" spans="2:13">
      <c r="B18" s="15">
        <v>44821</v>
      </c>
      <c r="C18" s="16" t="s">
        <v>64</v>
      </c>
      <c r="D18" s="17" t="s">
        <v>65</v>
      </c>
      <c r="E18" s="18">
        <v>2221160</v>
      </c>
      <c r="F18" s="18">
        <v>177693</v>
      </c>
      <c r="G18" s="17" t="s">
        <v>62</v>
      </c>
      <c r="H18" s="17" t="s">
        <v>63</v>
      </c>
      <c r="I18" s="17" t="s">
        <v>17</v>
      </c>
      <c r="J18" s="19" t="s">
        <v>18</v>
      </c>
      <c r="K18" s="17"/>
      <c r="L18" s="20">
        <f t="shared" si="0"/>
        <v>2398853</v>
      </c>
      <c r="M18" s="21" t="str">
        <f t="shared" si="1"/>
        <v/>
      </c>
    </row>
    <row r="19" s="1" customFormat="1" outlineLevel="1" spans="2:13">
      <c r="B19" s="15">
        <v>44821</v>
      </c>
      <c r="C19" s="16" t="s">
        <v>66</v>
      </c>
      <c r="D19" s="17" t="s">
        <v>67</v>
      </c>
      <c r="E19" s="18">
        <v>2497160</v>
      </c>
      <c r="F19" s="18">
        <v>199773</v>
      </c>
      <c r="G19" s="17" t="s">
        <v>68</v>
      </c>
      <c r="H19" s="17" t="s">
        <v>69</v>
      </c>
      <c r="I19" s="17" t="s">
        <v>17</v>
      </c>
      <c r="J19" s="19" t="s">
        <v>18</v>
      </c>
      <c r="K19" s="17"/>
      <c r="L19" s="20">
        <f t="shared" si="0"/>
        <v>2696933</v>
      </c>
      <c r="M19" s="21" t="str">
        <f t="shared" si="1"/>
        <v/>
      </c>
    </row>
    <row r="20" s="1" customFormat="1" outlineLevel="1" spans="2:13">
      <c r="B20" s="15">
        <v>44821</v>
      </c>
      <c r="C20" s="16" t="s">
        <v>70</v>
      </c>
      <c r="D20" s="17" t="s">
        <v>71</v>
      </c>
      <c r="E20" s="18">
        <v>2221160</v>
      </c>
      <c r="F20" s="18">
        <v>177693</v>
      </c>
      <c r="G20" s="17" t="s">
        <v>68</v>
      </c>
      <c r="H20" s="17" t="s">
        <v>69</v>
      </c>
      <c r="I20" s="17" t="s">
        <v>17</v>
      </c>
      <c r="J20" s="19" t="s">
        <v>18</v>
      </c>
      <c r="K20" s="17"/>
      <c r="L20" s="20">
        <f t="shared" si="0"/>
        <v>2398853</v>
      </c>
      <c r="M20" s="21" t="str">
        <f t="shared" si="1"/>
        <v/>
      </c>
    </row>
    <row r="21" s="1" customFormat="1" outlineLevel="1" spans="2:13">
      <c r="B21" s="15">
        <v>44821</v>
      </c>
      <c r="C21" s="16" t="s">
        <v>72</v>
      </c>
      <c r="D21" s="17" t="s">
        <v>73</v>
      </c>
      <c r="E21" s="18">
        <v>2534845</v>
      </c>
      <c r="F21" s="18">
        <v>202788</v>
      </c>
      <c r="G21" s="17" t="s">
        <v>68</v>
      </c>
      <c r="H21" s="17" t="s">
        <v>69</v>
      </c>
      <c r="I21" s="17" t="s">
        <v>17</v>
      </c>
      <c r="J21" s="19" t="s">
        <v>18</v>
      </c>
      <c r="K21" s="17"/>
      <c r="L21" s="20">
        <f t="shared" si="0"/>
        <v>2737633</v>
      </c>
      <c r="M21" s="21" t="str">
        <f t="shared" si="1"/>
        <v/>
      </c>
    </row>
    <row r="22" s="1" customFormat="1" outlineLevel="1" spans="2:13">
      <c r="B22" s="15">
        <v>44821</v>
      </c>
      <c r="C22" s="16" t="s">
        <v>74</v>
      </c>
      <c r="D22" s="17" t="s">
        <v>75</v>
      </c>
      <c r="E22" s="18">
        <v>2078985</v>
      </c>
      <c r="F22" s="18">
        <v>166319</v>
      </c>
      <c r="G22" s="17" t="s">
        <v>68</v>
      </c>
      <c r="H22" s="17" t="s">
        <v>69</v>
      </c>
      <c r="I22" s="17" t="s">
        <v>17</v>
      </c>
      <c r="J22" s="19" t="s">
        <v>18</v>
      </c>
      <c r="K22" s="17"/>
      <c r="L22" s="20">
        <f t="shared" si="0"/>
        <v>2245304</v>
      </c>
      <c r="M22" s="21" t="str">
        <f t="shared" si="1"/>
        <v/>
      </c>
    </row>
    <row r="23" s="1" customFormat="1" outlineLevel="1" spans="2:13">
      <c r="B23" s="15">
        <v>44821</v>
      </c>
      <c r="C23" s="16" t="s">
        <v>76</v>
      </c>
      <c r="D23" s="17" t="s">
        <v>77</v>
      </c>
      <c r="E23" s="18">
        <v>2374890</v>
      </c>
      <c r="F23" s="18">
        <v>189991</v>
      </c>
      <c r="G23" s="17" t="s">
        <v>78</v>
      </c>
      <c r="H23" s="17" t="s">
        <v>79</v>
      </c>
      <c r="I23" s="17" t="s">
        <v>17</v>
      </c>
      <c r="J23" s="19" t="s">
        <v>18</v>
      </c>
      <c r="K23" s="17"/>
      <c r="L23" s="20">
        <f t="shared" si="0"/>
        <v>2564881</v>
      </c>
      <c r="M23" s="21" t="str">
        <f t="shared" si="1"/>
        <v/>
      </c>
    </row>
    <row r="24" s="1" customFormat="1" outlineLevel="1" spans="2:13">
      <c r="B24" s="15">
        <v>44821</v>
      </c>
      <c r="C24" s="16" t="s">
        <v>80</v>
      </c>
      <c r="D24" s="17" t="s">
        <v>81</v>
      </c>
      <c r="E24" s="18">
        <v>2956785</v>
      </c>
      <c r="F24" s="18">
        <v>236543</v>
      </c>
      <c r="G24" s="17" t="s">
        <v>78</v>
      </c>
      <c r="H24" s="17" t="s">
        <v>79</v>
      </c>
      <c r="I24" s="17" t="s">
        <v>17</v>
      </c>
      <c r="J24" s="19" t="s">
        <v>18</v>
      </c>
      <c r="K24" s="17"/>
      <c r="L24" s="20">
        <f t="shared" si="0"/>
        <v>3193328</v>
      </c>
      <c r="M24" s="21" t="str">
        <f t="shared" si="1"/>
        <v/>
      </c>
    </row>
    <row r="25" s="1" customFormat="1" outlineLevel="1" spans="2:13">
      <c r="B25" s="15">
        <v>44821</v>
      </c>
      <c r="C25" s="16" t="s">
        <v>82</v>
      </c>
      <c r="D25" s="17" t="s">
        <v>83</v>
      </c>
      <c r="E25" s="18">
        <v>2622870</v>
      </c>
      <c r="F25" s="18">
        <v>209830</v>
      </c>
      <c r="G25" s="17" t="s">
        <v>78</v>
      </c>
      <c r="H25" s="17" t="s">
        <v>79</v>
      </c>
      <c r="I25" s="17" t="s">
        <v>17</v>
      </c>
      <c r="J25" s="19" t="s">
        <v>18</v>
      </c>
      <c r="K25" s="17"/>
      <c r="L25" s="20">
        <f t="shared" si="0"/>
        <v>2832700</v>
      </c>
      <c r="M25" s="21" t="str">
        <f t="shared" si="1"/>
        <v/>
      </c>
    </row>
    <row r="26" s="1" customFormat="1" outlineLevel="1" spans="2:13">
      <c r="B26" s="15">
        <v>44821</v>
      </c>
      <c r="C26" s="16" t="s">
        <v>84</v>
      </c>
      <c r="D26" s="17" t="s">
        <v>85</v>
      </c>
      <c r="E26" s="18">
        <v>2055239</v>
      </c>
      <c r="F26" s="18">
        <v>164419</v>
      </c>
      <c r="G26" s="17" t="s">
        <v>78</v>
      </c>
      <c r="H26" s="17" t="s">
        <v>79</v>
      </c>
      <c r="I26" s="17" t="s">
        <v>17</v>
      </c>
      <c r="J26" s="19" t="s">
        <v>18</v>
      </c>
      <c r="K26" s="17"/>
      <c r="L26" s="20">
        <f t="shared" si="0"/>
        <v>2219658</v>
      </c>
      <c r="M26" s="21" t="str">
        <f t="shared" si="1"/>
        <v/>
      </c>
    </row>
    <row r="27" s="1" customFormat="1" outlineLevel="1" spans="2:13">
      <c r="B27" s="15">
        <v>44821</v>
      </c>
      <c r="C27" s="16" t="s">
        <v>86</v>
      </c>
      <c r="D27" s="17" t="s">
        <v>87</v>
      </c>
      <c r="E27" s="18">
        <v>2890797</v>
      </c>
      <c r="F27" s="18">
        <v>231264</v>
      </c>
      <c r="G27" s="17" t="s">
        <v>88</v>
      </c>
      <c r="H27" s="17" t="s">
        <v>89</v>
      </c>
      <c r="I27" s="17" t="s">
        <v>17</v>
      </c>
      <c r="J27" s="19" t="s">
        <v>18</v>
      </c>
      <c r="K27" s="17"/>
      <c r="L27" s="20">
        <f t="shared" si="0"/>
        <v>3122061</v>
      </c>
      <c r="M27" s="21" t="str">
        <f t="shared" si="1"/>
        <v/>
      </c>
    </row>
    <row r="28" s="1" customFormat="1" outlineLevel="1" spans="2:13">
      <c r="B28" s="15">
        <v>44821</v>
      </c>
      <c r="C28" s="16" t="s">
        <v>90</v>
      </c>
      <c r="D28" s="17" t="s">
        <v>91</v>
      </c>
      <c r="E28" s="18">
        <v>2325800</v>
      </c>
      <c r="F28" s="18">
        <v>186064</v>
      </c>
      <c r="G28" s="17" t="s">
        <v>88</v>
      </c>
      <c r="H28" s="17" t="s">
        <v>89</v>
      </c>
      <c r="I28" s="17" t="s">
        <v>17</v>
      </c>
      <c r="J28" s="19" t="s">
        <v>18</v>
      </c>
      <c r="K28" s="17"/>
      <c r="L28" s="20">
        <f t="shared" si="0"/>
        <v>2511864</v>
      </c>
      <c r="M28" s="21" t="str">
        <f t="shared" si="1"/>
        <v/>
      </c>
    </row>
    <row r="29" s="1" customFormat="1" outlineLevel="1" spans="2:13">
      <c r="B29" s="15">
        <v>44821</v>
      </c>
      <c r="C29" s="16" t="s">
        <v>92</v>
      </c>
      <c r="D29" s="17" t="s">
        <v>93</v>
      </c>
      <c r="E29" s="18">
        <v>2902000</v>
      </c>
      <c r="F29" s="18">
        <v>232160</v>
      </c>
      <c r="G29" s="17" t="s">
        <v>88</v>
      </c>
      <c r="H29" s="17" t="s">
        <v>89</v>
      </c>
      <c r="I29" s="17" t="s">
        <v>17</v>
      </c>
      <c r="J29" s="19" t="s">
        <v>18</v>
      </c>
      <c r="K29" s="17"/>
      <c r="L29" s="20">
        <f t="shared" si="0"/>
        <v>3134160</v>
      </c>
      <c r="M29" s="21" t="str">
        <f t="shared" si="1"/>
        <v/>
      </c>
    </row>
    <row r="30" s="1" customFormat="1" outlineLevel="1" spans="2:13">
      <c r="B30" s="15">
        <v>44821</v>
      </c>
      <c r="C30" s="16" t="s">
        <v>94</v>
      </c>
      <c r="D30" s="17" t="s">
        <v>95</v>
      </c>
      <c r="E30" s="18">
        <v>1480178</v>
      </c>
      <c r="F30" s="18">
        <v>118414</v>
      </c>
      <c r="G30" s="17" t="s">
        <v>88</v>
      </c>
      <c r="H30" s="17" t="s">
        <v>89</v>
      </c>
      <c r="I30" s="17" t="s">
        <v>96</v>
      </c>
      <c r="J30" s="19" t="s">
        <v>18</v>
      </c>
      <c r="K30" s="17"/>
      <c r="L30" s="20">
        <f t="shared" si="0"/>
        <v>1598592</v>
      </c>
      <c r="M30" s="21" t="str">
        <f t="shared" si="1"/>
        <v/>
      </c>
    </row>
    <row r="31" s="1" customFormat="1" outlineLevel="1" spans="2:13">
      <c r="B31" s="15">
        <v>44821</v>
      </c>
      <c r="C31" s="16" t="s">
        <v>97</v>
      </c>
      <c r="D31" s="17" t="s">
        <v>98</v>
      </c>
      <c r="E31" s="18">
        <v>2005970</v>
      </c>
      <c r="F31" s="18">
        <v>160478</v>
      </c>
      <c r="G31" s="17" t="s">
        <v>88</v>
      </c>
      <c r="H31" s="17" t="s">
        <v>89</v>
      </c>
      <c r="I31" s="17" t="s">
        <v>17</v>
      </c>
      <c r="J31" s="19" t="s">
        <v>18</v>
      </c>
      <c r="K31" s="17"/>
      <c r="L31" s="20">
        <f t="shared" si="0"/>
        <v>2166448</v>
      </c>
      <c r="M31" s="21" t="str">
        <f t="shared" si="1"/>
        <v/>
      </c>
    </row>
    <row r="32" s="1" customFormat="1" outlineLevel="1" spans="2:13">
      <c r="B32" s="15">
        <v>44821</v>
      </c>
      <c r="C32" s="16" t="s">
        <v>99</v>
      </c>
      <c r="D32" s="17" t="s">
        <v>100</v>
      </c>
      <c r="E32" s="18">
        <v>2284781</v>
      </c>
      <c r="F32" s="18">
        <v>182782</v>
      </c>
      <c r="G32" s="17" t="s">
        <v>88</v>
      </c>
      <c r="H32" s="17" t="s">
        <v>89</v>
      </c>
      <c r="I32" s="17" t="s">
        <v>55</v>
      </c>
      <c r="J32" s="19" t="s">
        <v>18</v>
      </c>
      <c r="K32" s="17"/>
      <c r="L32" s="20">
        <f t="shared" si="0"/>
        <v>2467563</v>
      </c>
      <c r="M32" s="22">
        <f t="shared" si="1"/>
        <v>2</v>
      </c>
    </row>
    <row r="33" s="1" customFormat="1" outlineLevel="1" spans="2:13">
      <c r="B33" s="15">
        <v>44821</v>
      </c>
      <c r="C33" s="16" t="s">
        <v>101</v>
      </c>
      <c r="D33" s="17" t="s">
        <v>102</v>
      </c>
      <c r="E33" s="18">
        <v>4655695</v>
      </c>
      <c r="F33" s="18">
        <v>372456</v>
      </c>
      <c r="G33" s="17" t="s">
        <v>88</v>
      </c>
      <c r="H33" s="17" t="s">
        <v>89</v>
      </c>
      <c r="I33" s="17" t="s">
        <v>17</v>
      </c>
      <c r="J33" s="19" t="s">
        <v>18</v>
      </c>
      <c r="K33" s="17"/>
      <c r="L33" s="20">
        <f t="shared" si="0"/>
        <v>5028151</v>
      </c>
      <c r="M33" s="21" t="str">
        <f t="shared" si="1"/>
        <v/>
      </c>
    </row>
    <row r="34" s="1" customFormat="1" outlineLevel="1" spans="2:13">
      <c r="B34" s="15">
        <v>44821</v>
      </c>
      <c r="C34" s="16" t="s">
        <v>103</v>
      </c>
      <c r="D34" s="17" t="s">
        <v>104</v>
      </c>
      <c r="E34" s="18">
        <v>3689780</v>
      </c>
      <c r="F34" s="18">
        <v>295182</v>
      </c>
      <c r="G34" s="17" t="s">
        <v>88</v>
      </c>
      <c r="H34" s="17" t="s">
        <v>89</v>
      </c>
      <c r="I34" s="17" t="s">
        <v>17</v>
      </c>
      <c r="J34" s="19" t="s">
        <v>18</v>
      </c>
      <c r="K34" s="17"/>
      <c r="L34" s="20">
        <f t="shared" si="0"/>
        <v>3984962</v>
      </c>
      <c r="M34" s="21" t="str">
        <f t="shared" si="1"/>
        <v/>
      </c>
    </row>
    <row r="35" s="1" customFormat="1" outlineLevel="1" spans="2:13">
      <c r="B35" s="15">
        <v>44821</v>
      </c>
      <c r="C35" s="16" t="s">
        <v>105</v>
      </c>
      <c r="D35" s="17" t="s">
        <v>106</v>
      </c>
      <c r="E35" s="18">
        <v>3505560</v>
      </c>
      <c r="F35" s="18">
        <v>280445</v>
      </c>
      <c r="G35" s="17" t="s">
        <v>88</v>
      </c>
      <c r="H35" s="17" t="s">
        <v>89</v>
      </c>
      <c r="I35" s="17" t="s">
        <v>17</v>
      </c>
      <c r="J35" s="19" t="s">
        <v>18</v>
      </c>
      <c r="K35" s="17"/>
      <c r="L35" s="20">
        <f t="shared" si="0"/>
        <v>3786005</v>
      </c>
      <c r="M35" s="21" t="str">
        <f t="shared" si="1"/>
        <v/>
      </c>
    </row>
    <row r="36" s="1" customFormat="1" outlineLevel="1" spans="2:13">
      <c r="B36" s="15">
        <v>44821</v>
      </c>
      <c r="C36" s="16" t="s">
        <v>107</v>
      </c>
      <c r="D36" s="17" t="s">
        <v>108</v>
      </c>
      <c r="E36" s="18">
        <v>3875315</v>
      </c>
      <c r="F36" s="18">
        <v>310025</v>
      </c>
      <c r="G36" s="17" t="s">
        <v>62</v>
      </c>
      <c r="H36" s="17" t="s">
        <v>63</v>
      </c>
      <c r="I36" s="17" t="s">
        <v>17</v>
      </c>
      <c r="J36" s="19" t="s">
        <v>18</v>
      </c>
      <c r="K36" s="17"/>
      <c r="L36" s="20">
        <f t="shared" si="0"/>
        <v>4185340</v>
      </c>
      <c r="M36" s="21" t="str">
        <f t="shared" si="1"/>
        <v/>
      </c>
    </row>
    <row r="37" s="1" customFormat="1" outlineLevel="1" spans="2:13">
      <c r="B37" s="15">
        <v>44821</v>
      </c>
      <c r="C37" s="16" t="s">
        <v>109</v>
      </c>
      <c r="D37" s="17" t="s">
        <v>110</v>
      </c>
      <c r="E37" s="18">
        <v>2221160</v>
      </c>
      <c r="F37" s="18">
        <v>177693</v>
      </c>
      <c r="G37" s="17" t="s">
        <v>68</v>
      </c>
      <c r="H37" s="17" t="s">
        <v>69</v>
      </c>
      <c r="I37" s="17" t="s">
        <v>17</v>
      </c>
      <c r="J37" s="19" t="s">
        <v>18</v>
      </c>
      <c r="K37" s="17"/>
      <c r="L37" s="20">
        <f t="shared" si="0"/>
        <v>2398853</v>
      </c>
      <c r="M37" s="21" t="str">
        <f t="shared" si="1"/>
        <v/>
      </c>
    </row>
    <row r="38" s="1" customFormat="1" outlineLevel="1" spans="2:13">
      <c r="B38" s="15">
        <v>44821</v>
      </c>
      <c r="C38" s="16" t="s">
        <v>111</v>
      </c>
      <c r="D38" s="17" t="s">
        <v>112</v>
      </c>
      <c r="E38" s="18">
        <v>2657580</v>
      </c>
      <c r="F38" s="18">
        <v>212606</v>
      </c>
      <c r="G38" s="17" t="s">
        <v>113</v>
      </c>
      <c r="H38" s="17" t="s">
        <v>114</v>
      </c>
      <c r="I38" s="17" t="s">
        <v>17</v>
      </c>
      <c r="J38" s="19" t="s">
        <v>18</v>
      </c>
      <c r="K38" s="17"/>
      <c r="L38" s="20">
        <f t="shared" si="0"/>
        <v>2870186</v>
      </c>
      <c r="M38" s="21" t="str">
        <f t="shared" si="1"/>
        <v/>
      </c>
    </row>
    <row r="39" s="1" customFormat="1" outlineLevel="1" spans="2:13">
      <c r="B39" s="15">
        <v>44821</v>
      </c>
      <c r="C39" s="16" t="s">
        <v>115</v>
      </c>
      <c r="D39" s="17" t="s">
        <v>116</v>
      </c>
      <c r="E39" s="18">
        <v>2397735</v>
      </c>
      <c r="F39" s="18">
        <v>191819</v>
      </c>
      <c r="G39" s="17" t="s">
        <v>32</v>
      </c>
      <c r="H39" s="17" t="s">
        <v>33</v>
      </c>
      <c r="I39" s="17" t="s">
        <v>17</v>
      </c>
      <c r="J39" s="19" t="s">
        <v>18</v>
      </c>
      <c r="K39" s="17"/>
      <c r="L39" s="20">
        <f t="shared" si="0"/>
        <v>2589554</v>
      </c>
      <c r="M39" s="21" t="str">
        <f t="shared" si="1"/>
        <v/>
      </c>
    </row>
    <row r="40" s="1" customFormat="1" outlineLevel="1" spans="2:13">
      <c r="B40" s="15">
        <v>44821</v>
      </c>
      <c r="C40" s="16" t="s">
        <v>117</v>
      </c>
      <c r="D40" s="17" t="s">
        <v>118</v>
      </c>
      <c r="E40" s="18">
        <v>2806710</v>
      </c>
      <c r="F40" s="18">
        <v>224537</v>
      </c>
      <c r="G40" s="17" t="s">
        <v>78</v>
      </c>
      <c r="H40" s="17" t="s">
        <v>79</v>
      </c>
      <c r="I40" s="17" t="s">
        <v>17</v>
      </c>
      <c r="J40" s="19" t="s">
        <v>18</v>
      </c>
      <c r="K40" s="17"/>
      <c r="L40" s="20">
        <f t="shared" si="0"/>
        <v>3031247</v>
      </c>
      <c r="M40" s="21" t="str">
        <f t="shared" si="1"/>
        <v/>
      </c>
    </row>
    <row r="41" s="1" customFormat="1" outlineLevel="1" spans="2:13">
      <c r="B41" s="15">
        <v>44821</v>
      </c>
      <c r="C41" s="16" t="s">
        <v>119</v>
      </c>
      <c r="D41" s="17" t="s">
        <v>120</v>
      </c>
      <c r="E41" s="18">
        <v>3926240</v>
      </c>
      <c r="F41" s="18">
        <v>314099</v>
      </c>
      <c r="G41" s="17" t="s">
        <v>58</v>
      </c>
      <c r="H41" s="17" t="s">
        <v>59</v>
      </c>
      <c r="I41" s="17" t="s">
        <v>17</v>
      </c>
      <c r="J41" s="19" t="s">
        <v>18</v>
      </c>
      <c r="K41" s="17"/>
      <c r="L41" s="20">
        <f t="shared" si="0"/>
        <v>4240339</v>
      </c>
      <c r="M41" s="21" t="str">
        <f t="shared" si="1"/>
        <v/>
      </c>
    </row>
    <row r="42" s="1" customFormat="1" outlineLevel="1" spans="2:13">
      <c r="B42" s="15">
        <v>44821</v>
      </c>
      <c r="C42" s="16" t="s">
        <v>121</v>
      </c>
      <c r="D42" s="17" t="s">
        <v>122</v>
      </c>
      <c r="E42" s="18">
        <v>2630180</v>
      </c>
      <c r="F42" s="18">
        <v>210414</v>
      </c>
      <c r="G42" s="17" t="s">
        <v>123</v>
      </c>
      <c r="H42" s="17" t="s">
        <v>124</v>
      </c>
      <c r="I42" s="17" t="s">
        <v>17</v>
      </c>
      <c r="J42" s="19" t="s">
        <v>18</v>
      </c>
      <c r="K42" s="17"/>
      <c r="L42" s="20">
        <f t="shared" si="0"/>
        <v>2840594</v>
      </c>
      <c r="M42" s="22">
        <f t="shared" si="1"/>
        <v>4</v>
      </c>
    </row>
    <row r="43" s="1" customFormat="1" outlineLevel="1" spans="2:13">
      <c r="B43" s="15">
        <v>44821</v>
      </c>
      <c r="C43" s="16" t="s">
        <v>125</v>
      </c>
      <c r="D43" s="17" t="s">
        <v>126</v>
      </c>
      <c r="E43" s="18">
        <v>3257360</v>
      </c>
      <c r="F43" s="18">
        <v>260589</v>
      </c>
      <c r="G43" s="17" t="s">
        <v>123</v>
      </c>
      <c r="H43" s="17" t="s">
        <v>124</v>
      </c>
      <c r="I43" s="17" t="s">
        <v>17</v>
      </c>
      <c r="J43" s="19" t="s">
        <v>18</v>
      </c>
      <c r="K43" s="17"/>
      <c r="L43" s="20">
        <f t="shared" si="0"/>
        <v>3517949</v>
      </c>
      <c r="M43" s="21" t="str">
        <f t="shared" si="1"/>
        <v/>
      </c>
    </row>
    <row r="44" s="1" customFormat="1" outlineLevel="1" spans="2:13">
      <c r="B44" s="15">
        <v>44821</v>
      </c>
      <c r="C44" s="16" t="s">
        <v>127</v>
      </c>
      <c r="D44" s="17" t="s">
        <v>128</v>
      </c>
      <c r="E44" s="18">
        <v>2263025</v>
      </c>
      <c r="F44" s="18">
        <v>181042</v>
      </c>
      <c r="G44" s="17" t="s">
        <v>41</v>
      </c>
      <c r="H44" s="17" t="s">
        <v>42</v>
      </c>
      <c r="I44" s="17" t="s">
        <v>17</v>
      </c>
      <c r="J44" s="19" t="s">
        <v>18</v>
      </c>
      <c r="K44" s="17"/>
      <c r="L44" s="20">
        <f t="shared" si="0"/>
        <v>2444067</v>
      </c>
      <c r="M44" s="21" t="str">
        <f t="shared" si="1"/>
        <v/>
      </c>
    </row>
    <row r="45" s="1" customFormat="1" outlineLevel="1" spans="2:13">
      <c r="B45" s="15">
        <v>44821</v>
      </c>
      <c r="C45" s="16" t="s">
        <v>129</v>
      </c>
      <c r="D45" s="17" t="s">
        <v>130</v>
      </c>
      <c r="E45" s="18">
        <v>6645250</v>
      </c>
      <c r="F45" s="18">
        <v>531620</v>
      </c>
      <c r="G45" s="17" t="s">
        <v>41</v>
      </c>
      <c r="H45" s="17" t="s">
        <v>42</v>
      </c>
      <c r="I45" s="17" t="s">
        <v>17</v>
      </c>
      <c r="J45" s="19" t="s">
        <v>18</v>
      </c>
      <c r="K45" s="17"/>
      <c r="L45" s="20">
        <f t="shared" si="0"/>
        <v>7176870</v>
      </c>
      <c r="M45" s="21" t="str">
        <f t="shared" si="1"/>
        <v/>
      </c>
    </row>
    <row r="46" s="1" customFormat="1" outlineLevel="1" spans="2:13">
      <c r="B46" s="15">
        <v>44821</v>
      </c>
      <c r="C46" s="16" t="s">
        <v>131</v>
      </c>
      <c r="D46" s="17" t="s">
        <v>132</v>
      </c>
      <c r="E46" s="18">
        <v>2497160</v>
      </c>
      <c r="F46" s="18">
        <v>199773</v>
      </c>
      <c r="G46" s="17" t="s">
        <v>41</v>
      </c>
      <c r="H46" s="17" t="s">
        <v>42</v>
      </c>
      <c r="I46" s="17" t="s">
        <v>17</v>
      </c>
      <c r="J46" s="19" t="s">
        <v>18</v>
      </c>
      <c r="K46" s="17"/>
      <c r="L46" s="20">
        <f t="shared" si="0"/>
        <v>2696933</v>
      </c>
      <c r="M46" s="21" t="str">
        <f t="shared" si="1"/>
        <v/>
      </c>
    </row>
    <row r="47" s="1" customFormat="1" outlineLevel="1" spans="2:13">
      <c r="B47" s="15">
        <v>44821</v>
      </c>
      <c r="C47" s="16" t="s">
        <v>133</v>
      </c>
      <c r="D47" s="17" t="s">
        <v>134</v>
      </c>
      <c r="E47" s="18">
        <v>2839225</v>
      </c>
      <c r="F47" s="18">
        <v>227138</v>
      </c>
      <c r="G47" s="17" t="s">
        <v>41</v>
      </c>
      <c r="H47" s="17" t="s">
        <v>42</v>
      </c>
      <c r="I47" s="17" t="s">
        <v>17</v>
      </c>
      <c r="J47" s="19" t="s">
        <v>18</v>
      </c>
      <c r="K47" s="17"/>
      <c r="L47" s="20">
        <f t="shared" si="0"/>
        <v>3066363</v>
      </c>
      <c r="M47" s="21" t="str">
        <f t="shared" si="1"/>
        <v/>
      </c>
    </row>
    <row r="48" s="1" customFormat="1" outlineLevel="1" spans="2:13">
      <c r="B48" s="15">
        <v>44821</v>
      </c>
      <c r="C48" s="16" t="s">
        <v>135</v>
      </c>
      <c r="D48" s="17" t="s">
        <v>136</v>
      </c>
      <c r="E48" s="18">
        <v>2221160</v>
      </c>
      <c r="F48" s="18">
        <v>177693</v>
      </c>
      <c r="G48" s="17" t="s">
        <v>137</v>
      </c>
      <c r="H48" s="17" t="s">
        <v>138</v>
      </c>
      <c r="I48" s="17" t="s">
        <v>17</v>
      </c>
      <c r="J48" s="19" t="s">
        <v>18</v>
      </c>
      <c r="K48" s="17"/>
      <c r="L48" s="20">
        <f t="shared" si="0"/>
        <v>2398853</v>
      </c>
      <c r="M48" s="21" t="str">
        <f t="shared" si="1"/>
        <v/>
      </c>
    </row>
    <row r="49" s="1" customFormat="1" outlineLevel="1" spans="2:13">
      <c r="B49" s="15">
        <v>44821</v>
      </c>
      <c r="C49" s="16" t="s">
        <v>139</v>
      </c>
      <c r="D49" s="17" t="s">
        <v>140</v>
      </c>
      <c r="E49" s="18">
        <v>2566456</v>
      </c>
      <c r="F49" s="18">
        <v>205316</v>
      </c>
      <c r="G49" s="17" t="s">
        <v>137</v>
      </c>
      <c r="H49" s="17" t="s">
        <v>138</v>
      </c>
      <c r="I49" s="17" t="s">
        <v>17</v>
      </c>
      <c r="J49" s="19" t="s">
        <v>18</v>
      </c>
      <c r="K49" s="17"/>
      <c r="L49" s="20">
        <f t="shared" si="0"/>
        <v>2771772</v>
      </c>
      <c r="M49" s="21" t="str">
        <f t="shared" si="1"/>
        <v/>
      </c>
    </row>
    <row r="50" s="1" customFormat="1" outlineLevel="1" spans="2:13">
      <c r="B50" s="15">
        <v>44821</v>
      </c>
      <c r="C50" s="16" t="s">
        <v>141</v>
      </c>
      <c r="D50" s="17" t="s">
        <v>142</v>
      </c>
      <c r="E50" s="18">
        <v>2839225</v>
      </c>
      <c r="F50" s="18">
        <v>227138</v>
      </c>
      <c r="G50" s="17" t="s">
        <v>88</v>
      </c>
      <c r="H50" s="17" t="s">
        <v>89</v>
      </c>
      <c r="I50" s="17" t="s">
        <v>17</v>
      </c>
      <c r="J50" s="19" t="s">
        <v>18</v>
      </c>
      <c r="K50" s="17"/>
      <c r="L50" s="20">
        <f t="shared" si="0"/>
        <v>3066363</v>
      </c>
      <c r="M50" s="21" t="str">
        <f t="shared" si="1"/>
        <v/>
      </c>
    </row>
    <row r="51" s="1" customFormat="1" outlineLevel="1" spans="2:13">
      <c r="B51" s="15">
        <v>44821</v>
      </c>
      <c r="C51" s="16" t="s">
        <v>143</v>
      </c>
      <c r="D51" s="17" t="s">
        <v>144</v>
      </c>
      <c r="E51" s="18">
        <v>3428861</v>
      </c>
      <c r="F51" s="18">
        <v>274309</v>
      </c>
      <c r="G51" s="17" t="s">
        <v>58</v>
      </c>
      <c r="H51" s="17" t="s">
        <v>59</v>
      </c>
      <c r="I51" s="17" t="s">
        <v>17</v>
      </c>
      <c r="J51" s="19" t="s">
        <v>18</v>
      </c>
      <c r="K51" s="17"/>
      <c r="L51" s="20">
        <f t="shared" si="0"/>
        <v>3703170</v>
      </c>
      <c r="M51" s="21" t="str">
        <f t="shared" si="1"/>
        <v/>
      </c>
    </row>
    <row r="52" s="1" customFormat="1" outlineLevel="1" spans="2:13">
      <c r="B52" s="15">
        <v>44821</v>
      </c>
      <c r="C52" s="16" t="s">
        <v>145</v>
      </c>
      <c r="D52" s="17" t="s">
        <v>146</v>
      </c>
      <c r="E52" s="18">
        <v>1821302</v>
      </c>
      <c r="F52" s="18">
        <v>145704</v>
      </c>
      <c r="G52" s="17" t="s">
        <v>58</v>
      </c>
      <c r="H52" s="17" t="s">
        <v>59</v>
      </c>
      <c r="I52" s="17" t="s">
        <v>17</v>
      </c>
      <c r="J52" s="19" t="s">
        <v>18</v>
      </c>
      <c r="K52" s="17"/>
      <c r="L52" s="20">
        <f t="shared" si="0"/>
        <v>1967006</v>
      </c>
      <c r="M52" s="21" t="str">
        <f t="shared" si="1"/>
        <v/>
      </c>
    </row>
    <row r="53" s="1" customFormat="1" outlineLevel="1" spans="2:13">
      <c r="B53" s="15">
        <v>44821</v>
      </c>
      <c r="C53" s="16" t="s">
        <v>147</v>
      </c>
      <c r="D53" s="17" t="s">
        <v>148</v>
      </c>
      <c r="E53" s="18">
        <v>1890890</v>
      </c>
      <c r="F53" s="18">
        <v>151271</v>
      </c>
      <c r="G53" s="17" t="s">
        <v>58</v>
      </c>
      <c r="H53" s="17" t="s">
        <v>59</v>
      </c>
      <c r="I53" s="17" t="s">
        <v>17</v>
      </c>
      <c r="J53" s="19" t="s">
        <v>18</v>
      </c>
      <c r="K53" s="17"/>
      <c r="L53" s="20">
        <f t="shared" si="0"/>
        <v>2042161</v>
      </c>
      <c r="M53" s="21" t="str">
        <f t="shared" si="1"/>
        <v/>
      </c>
    </row>
    <row r="54" s="1" customFormat="1" outlineLevel="1" spans="2:13">
      <c r="B54" s="15">
        <v>44821</v>
      </c>
      <c r="C54" s="16" t="s">
        <v>149</v>
      </c>
      <c r="D54" s="17" t="s">
        <v>150</v>
      </c>
      <c r="E54" s="18">
        <v>2309025</v>
      </c>
      <c r="F54" s="18">
        <v>184722</v>
      </c>
      <c r="G54" s="17" t="s">
        <v>58</v>
      </c>
      <c r="H54" s="17" t="s">
        <v>59</v>
      </c>
      <c r="I54" s="17" t="s">
        <v>17</v>
      </c>
      <c r="J54" s="19" t="s">
        <v>18</v>
      </c>
      <c r="K54" s="17"/>
      <c r="L54" s="20">
        <f t="shared" si="0"/>
        <v>2493747</v>
      </c>
      <c r="M54" s="21" t="str">
        <f t="shared" si="1"/>
        <v/>
      </c>
    </row>
    <row r="55" s="1" customFormat="1" outlineLevel="1" spans="2:13">
      <c r="B55" s="15">
        <v>44821</v>
      </c>
      <c r="C55" s="16" t="s">
        <v>151</v>
      </c>
      <c r="D55" s="17" t="s">
        <v>152</v>
      </c>
      <c r="E55" s="18">
        <v>2297006</v>
      </c>
      <c r="F55" s="18">
        <v>183760</v>
      </c>
      <c r="G55" s="17" t="s">
        <v>58</v>
      </c>
      <c r="H55" s="17" t="s">
        <v>59</v>
      </c>
      <c r="I55" s="17" t="s">
        <v>17</v>
      </c>
      <c r="J55" s="19" t="s">
        <v>18</v>
      </c>
      <c r="K55" s="17"/>
      <c r="L55" s="20">
        <f t="shared" si="0"/>
        <v>2480766</v>
      </c>
      <c r="M55" s="21" t="str">
        <f t="shared" si="1"/>
        <v/>
      </c>
    </row>
    <row r="56" s="1" customFormat="1" outlineLevel="1" spans="2:13">
      <c r="B56" s="15">
        <v>44821</v>
      </c>
      <c r="C56" s="16" t="s">
        <v>153</v>
      </c>
      <c r="D56" s="17" t="s">
        <v>154</v>
      </c>
      <c r="E56" s="18">
        <v>1994420</v>
      </c>
      <c r="F56" s="18">
        <v>159554</v>
      </c>
      <c r="G56" s="17" t="s">
        <v>58</v>
      </c>
      <c r="H56" s="17" t="s">
        <v>59</v>
      </c>
      <c r="I56" s="17" t="s">
        <v>17</v>
      </c>
      <c r="J56" s="19" t="s">
        <v>18</v>
      </c>
      <c r="K56" s="17"/>
      <c r="L56" s="20">
        <f t="shared" si="0"/>
        <v>2153974</v>
      </c>
      <c r="M56" s="21" t="str">
        <f t="shared" si="1"/>
        <v/>
      </c>
    </row>
    <row r="57" s="1" customFormat="1" outlineLevel="1" spans="2:13">
      <c r="B57" s="15">
        <v>44821</v>
      </c>
      <c r="C57" s="16" t="s">
        <v>155</v>
      </c>
      <c r="D57" s="17" t="s">
        <v>156</v>
      </c>
      <c r="E57" s="18">
        <v>3322625</v>
      </c>
      <c r="F57" s="18">
        <v>265810</v>
      </c>
      <c r="G57" s="17" t="s">
        <v>41</v>
      </c>
      <c r="H57" s="17" t="s">
        <v>42</v>
      </c>
      <c r="I57" s="17" t="s">
        <v>17</v>
      </c>
      <c r="J57" s="19" t="s">
        <v>18</v>
      </c>
      <c r="K57" s="17"/>
      <c r="L57" s="20">
        <f t="shared" si="0"/>
        <v>3588435</v>
      </c>
      <c r="M57" s="21" t="str">
        <f t="shared" si="1"/>
        <v/>
      </c>
    </row>
    <row r="58" s="1" customFormat="1" outlineLevel="1" spans="2:13">
      <c r="B58" s="15">
        <v>44821</v>
      </c>
      <c r="C58" s="16" t="s">
        <v>157</v>
      </c>
      <c r="D58" s="17" t="s">
        <v>158</v>
      </c>
      <c r="E58" s="18">
        <v>3454580</v>
      </c>
      <c r="F58" s="18">
        <v>276366</v>
      </c>
      <c r="G58" s="17" t="s">
        <v>41</v>
      </c>
      <c r="H58" s="17" t="s">
        <v>42</v>
      </c>
      <c r="I58" s="17" t="s">
        <v>17</v>
      </c>
      <c r="J58" s="19" t="s">
        <v>18</v>
      </c>
      <c r="K58" s="17"/>
      <c r="L58" s="20">
        <f t="shared" si="0"/>
        <v>3730946</v>
      </c>
      <c r="M58" s="21" t="str">
        <f t="shared" si="1"/>
        <v/>
      </c>
    </row>
    <row r="59" s="1" customFormat="1" outlineLevel="1" spans="2:13">
      <c r="B59" s="15">
        <v>44821</v>
      </c>
      <c r="C59" s="16" t="s">
        <v>159</v>
      </c>
      <c r="D59" s="17" t="s">
        <v>160</v>
      </c>
      <c r="E59" s="18">
        <v>3687290</v>
      </c>
      <c r="F59" s="18">
        <v>294983</v>
      </c>
      <c r="G59" s="17" t="s">
        <v>123</v>
      </c>
      <c r="H59" s="17" t="s">
        <v>124</v>
      </c>
      <c r="I59" s="17" t="s">
        <v>17</v>
      </c>
      <c r="J59" s="19" t="s">
        <v>18</v>
      </c>
      <c r="K59" s="17"/>
      <c r="L59" s="20">
        <f t="shared" si="0"/>
        <v>3982273</v>
      </c>
      <c r="M59" s="21" t="str">
        <f t="shared" si="1"/>
        <v/>
      </c>
    </row>
    <row r="60" s="1" customFormat="1" outlineLevel="1" spans="2:13">
      <c r="B60" s="15">
        <v>44821</v>
      </c>
      <c r="C60" s="16" t="s">
        <v>161</v>
      </c>
      <c r="D60" s="17" t="s">
        <v>162</v>
      </c>
      <c r="E60" s="18">
        <v>3047390</v>
      </c>
      <c r="F60" s="18">
        <v>243791</v>
      </c>
      <c r="G60" s="17" t="s">
        <v>68</v>
      </c>
      <c r="H60" s="17" t="s">
        <v>69</v>
      </c>
      <c r="I60" s="17" t="s">
        <v>17</v>
      </c>
      <c r="J60" s="19" t="s">
        <v>18</v>
      </c>
      <c r="K60" s="17"/>
      <c r="L60" s="20">
        <f t="shared" si="0"/>
        <v>3291181</v>
      </c>
      <c r="M60" s="21" t="str">
        <f t="shared" si="1"/>
        <v/>
      </c>
    </row>
    <row r="61" s="1" customFormat="1" outlineLevel="1" spans="2:13">
      <c r="B61" s="15">
        <v>44821</v>
      </c>
      <c r="C61" s="16" t="s">
        <v>163</v>
      </c>
      <c r="D61" s="17" t="s">
        <v>164</v>
      </c>
      <c r="E61" s="18">
        <v>2955470</v>
      </c>
      <c r="F61" s="18">
        <v>236438</v>
      </c>
      <c r="G61" s="17" t="s">
        <v>68</v>
      </c>
      <c r="H61" s="17" t="s">
        <v>69</v>
      </c>
      <c r="I61" s="17" t="s">
        <v>17</v>
      </c>
      <c r="J61" s="19" t="s">
        <v>18</v>
      </c>
      <c r="K61" s="17"/>
      <c r="L61" s="20">
        <f t="shared" si="0"/>
        <v>3191908</v>
      </c>
      <c r="M61" s="21" t="str">
        <f t="shared" si="1"/>
        <v/>
      </c>
    </row>
    <row r="62" s="1" customFormat="1" outlineLevel="1" spans="2:13">
      <c r="B62" s="15">
        <v>44821</v>
      </c>
      <c r="C62" s="16" t="s">
        <v>165</v>
      </c>
      <c r="D62" s="17" t="s">
        <v>166</v>
      </c>
      <c r="E62" s="18">
        <v>2104327</v>
      </c>
      <c r="F62" s="18">
        <v>168346</v>
      </c>
      <c r="G62" s="17" t="s">
        <v>53</v>
      </c>
      <c r="H62" s="17" t="s">
        <v>54</v>
      </c>
      <c r="I62" s="17" t="s">
        <v>167</v>
      </c>
      <c r="J62" s="19" t="s">
        <v>18</v>
      </c>
      <c r="K62" s="17"/>
      <c r="L62" s="20">
        <f t="shared" si="0"/>
        <v>2272673</v>
      </c>
      <c r="M62" s="21" t="str">
        <f t="shared" si="1"/>
        <v/>
      </c>
    </row>
    <row r="63" s="1" customFormat="1" outlineLevel="1" spans="2:13">
      <c r="B63" s="15">
        <v>44821</v>
      </c>
      <c r="C63" s="16" t="s">
        <v>168</v>
      </c>
      <c r="D63" s="17" t="s">
        <v>169</v>
      </c>
      <c r="E63" s="18">
        <v>2065437</v>
      </c>
      <c r="F63" s="18">
        <v>165235</v>
      </c>
      <c r="G63" s="17" t="s">
        <v>53</v>
      </c>
      <c r="H63" s="17" t="s">
        <v>54</v>
      </c>
      <c r="I63" s="17" t="s">
        <v>17</v>
      </c>
      <c r="J63" s="19" t="s">
        <v>18</v>
      </c>
      <c r="K63" s="17"/>
      <c r="L63" s="20">
        <f t="shared" si="0"/>
        <v>2230672</v>
      </c>
      <c r="M63" s="21" t="str">
        <f t="shared" si="1"/>
        <v/>
      </c>
    </row>
    <row r="64" s="1" customFormat="1" outlineLevel="1" spans="2:13">
      <c r="B64" s="15">
        <v>44821</v>
      </c>
      <c r="C64" s="16" t="s">
        <v>170</v>
      </c>
      <c r="D64" s="17" t="s">
        <v>171</v>
      </c>
      <c r="E64" s="18">
        <v>2971873</v>
      </c>
      <c r="F64" s="18">
        <v>237750</v>
      </c>
      <c r="G64" s="17" t="s">
        <v>172</v>
      </c>
      <c r="H64" s="17" t="s">
        <v>173</v>
      </c>
      <c r="I64" s="17" t="s">
        <v>17</v>
      </c>
      <c r="J64" s="19" t="s">
        <v>18</v>
      </c>
      <c r="K64" s="17"/>
      <c r="L64" s="20">
        <f t="shared" si="0"/>
        <v>3209623</v>
      </c>
      <c r="M64" s="21" t="str">
        <f t="shared" si="1"/>
        <v/>
      </c>
    </row>
    <row r="65" s="1" customFormat="1" outlineLevel="1" spans="2:13">
      <c r="B65" s="15">
        <v>44821</v>
      </c>
      <c r="C65" s="16" t="s">
        <v>174</v>
      </c>
      <c r="D65" s="17" t="s">
        <v>175</v>
      </c>
      <c r="E65" s="18">
        <v>3082522</v>
      </c>
      <c r="F65" s="18">
        <v>246602</v>
      </c>
      <c r="G65" s="17" t="s">
        <v>53</v>
      </c>
      <c r="H65" s="17" t="s">
        <v>54</v>
      </c>
      <c r="I65" s="17" t="s">
        <v>17</v>
      </c>
      <c r="J65" s="19" t="s">
        <v>18</v>
      </c>
      <c r="K65" s="17"/>
      <c r="L65" s="20">
        <f t="shared" si="0"/>
        <v>3329124</v>
      </c>
      <c r="M65" s="21" t="str">
        <f t="shared" si="1"/>
        <v/>
      </c>
    </row>
    <row r="66" s="1" customFormat="1" outlineLevel="1" spans="2:13">
      <c r="B66" s="15">
        <v>44821</v>
      </c>
      <c r="C66" s="16" t="s">
        <v>176</v>
      </c>
      <c r="D66" s="17" t="s">
        <v>177</v>
      </c>
      <c r="E66" s="18">
        <v>2020464</v>
      </c>
      <c r="F66" s="18">
        <v>161637</v>
      </c>
      <c r="G66" s="17" t="s">
        <v>53</v>
      </c>
      <c r="H66" s="17" t="s">
        <v>54</v>
      </c>
      <c r="I66" s="17" t="s">
        <v>17</v>
      </c>
      <c r="J66" s="19" t="s">
        <v>18</v>
      </c>
      <c r="K66" s="17"/>
      <c r="L66" s="20">
        <f t="shared" si="0"/>
        <v>2182101</v>
      </c>
      <c r="M66" s="21" t="str">
        <f t="shared" si="1"/>
        <v/>
      </c>
    </row>
    <row r="67" s="1" customFormat="1" outlineLevel="1" spans="2:13">
      <c r="B67" s="15">
        <v>44821</v>
      </c>
      <c r="C67" s="16" t="s">
        <v>178</v>
      </c>
      <c r="D67" s="17" t="s">
        <v>179</v>
      </c>
      <c r="E67" s="18">
        <v>2371452</v>
      </c>
      <c r="F67" s="18">
        <v>189716</v>
      </c>
      <c r="G67" s="17" t="s">
        <v>180</v>
      </c>
      <c r="H67" s="17" t="s">
        <v>181</v>
      </c>
      <c r="I67" s="17" t="s">
        <v>17</v>
      </c>
      <c r="J67" s="19" t="s">
        <v>18</v>
      </c>
      <c r="K67" s="17"/>
      <c r="L67" s="20">
        <f t="shared" si="0"/>
        <v>2561168</v>
      </c>
      <c r="M67" s="21" t="str">
        <f t="shared" si="1"/>
        <v/>
      </c>
    </row>
    <row r="68" s="1" customFormat="1" outlineLevel="1" spans="2:13">
      <c r="B68" s="15">
        <v>44821</v>
      </c>
      <c r="C68" s="16" t="s">
        <v>182</v>
      </c>
      <c r="D68" s="17" t="s">
        <v>183</v>
      </c>
      <c r="E68" s="18">
        <v>2074890</v>
      </c>
      <c r="F68" s="18">
        <v>165991</v>
      </c>
      <c r="G68" s="17" t="s">
        <v>180</v>
      </c>
      <c r="H68" s="17" t="s">
        <v>181</v>
      </c>
      <c r="I68" s="17" t="s">
        <v>17</v>
      </c>
      <c r="J68" s="19" t="s">
        <v>18</v>
      </c>
      <c r="K68" s="17"/>
      <c r="L68" s="20">
        <f t="shared" si="0"/>
        <v>2240881</v>
      </c>
      <c r="M68" s="21" t="str">
        <f t="shared" si="1"/>
        <v/>
      </c>
    </row>
    <row r="69" s="1" customFormat="1" outlineLevel="1" spans="2:13">
      <c r="B69" s="15">
        <v>44821</v>
      </c>
      <c r="C69" s="16" t="s">
        <v>184</v>
      </c>
      <c r="D69" s="17" t="s">
        <v>185</v>
      </c>
      <c r="E69" s="18">
        <v>4660715</v>
      </c>
      <c r="F69" s="18">
        <v>372857</v>
      </c>
      <c r="G69" s="17" t="s">
        <v>180</v>
      </c>
      <c r="H69" s="17" t="s">
        <v>181</v>
      </c>
      <c r="I69" s="17" t="s">
        <v>17</v>
      </c>
      <c r="J69" s="19" t="s">
        <v>18</v>
      </c>
      <c r="K69" s="17"/>
      <c r="L69" s="20">
        <f t="shared" si="0"/>
        <v>5033572</v>
      </c>
      <c r="M69" s="21" t="str">
        <f t="shared" si="1"/>
        <v/>
      </c>
    </row>
    <row r="70" s="1" customFormat="1" outlineLevel="1" spans="2:13">
      <c r="B70" s="15">
        <v>44821</v>
      </c>
      <c r="C70" s="16" t="s">
        <v>186</v>
      </c>
      <c r="D70" s="17" t="s">
        <v>187</v>
      </c>
      <c r="E70" s="18">
        <v>3078932</v>
      </c>
      <c r="F70" s="18">
        <v>246315</v>
      </c>
      <c r="G70" s="17" t="s">
        <v>180</v>
      </c>
      <c r="H70" s="17" t="s">
        <v>181</v>
      </c>
      <c r="I70" s="17" t="s">
        <v>17</v>
      </c>
      <c r="J70" s="19" t="s">
        <v>18</v>
      </c>
      <c r="K70" s="17"/>
      <c r="L70" s="20">
        <f t="shared" ref="L70:L133" si="2">F70+E70</f>
        <v>3325247</v>
      </c>
      <c r="M70" s="21" t="str">
        <f t="shared" si="1"/>
        <v/>
      </c>
    </row>
    <row r="71" s="1" customFormat="1" outlineLevel="1" spans="2:13">
      <c r="B71" s="15">
        <v>44821</v>
      </c>
      <c r="C71" s="16" t="s">
        <v>188</v>
      </c>
      <c r="D71" s="17" t="s">
        <v>189</v>
      </c>
      <c r="E71" s="18">
        <v>3391272</v>
      </c>
      <c r="F71" s="18">
        <v>271302</v>
      </c>
      <c r="G71" s="17" t="s">
        <v>15</v>
      </c>
      <c r="H71" s="17" t="s">
        <v>16</v>
      </c>
      <c r="I71" s="17" t="s">
        <v>17</v>
      </c>
      <c r="J71" s="19" t="s">
        <v>18</v>
      </c>
      <c r="K71" s="17"/>
      <c r="L71" s="20">
        <f t="shared" si="2"/>
        <v>3662574</v>
      </c>
      <c r="M71" s="21" t="str">
        <f t="shared" ref="M71:M134" si="3">IF(C71-C70=1,"",C71-C70)</f>
        <v/>
      </c>
    </row>
    <row r="72" s="1" customFormat="1" outlineLevel="1" spans="2:13">
      <c r="B72" s="15">
        <v>44821</v>
      </c>
      <c r="C72" s="16" t="s">
        <v>190</v>
      </c>
      <c r="D72" s="17" t="s">
        <v>191</v>
      </c>
      <c r="E72" s="18">
        <v>2236928</v>
      </c>
      <c r="F72" s="18">
        <v>178954</v>
      </c>
      <c r="G72" s="17" t="s">
        <v>15</v>
      </c>
      <c r="H72" s="17" t="s">
        <v>16</v>
      </c>
      <c r="I72" s="17" t="s">
        <v>17</v>
      </c>
      <c r="J72" s="19" t="s">
        <v>18</v>
      </c>
      <c r="K72" s="17"/>
      <c r="L72" s="20">
        <f t="shared" si="2"/>
        <v>2415882</v>
      </c>
      <c r="M72" s="21" t="str">
        <f t="shared" si="3"/>
        <v/>
      </c>
    </row>
    <row r="73" s="1" customFormat="1" outlineLevel="1" spans="2:13">
      <c r="B73" s="15">
        <v>44821</v>
      </c>
      <c r="C73" s="16" t="s">
        <v>192</v>
      </c>
      <c r="D73" s="17" t="s">
        <v>193</v>
      </c>
      <c r="E73" s="18">
        <v>2357366</v>
      </c>
      <c r="F73" s="18">
        <v>188589</v>
      </c>
      <c r="G73" s="17" t="s">
        <v>25</v>
      </c>
      <c r="H73" s="17" t="s">
        <v>26</v>
      </c>
      <c r="I73" s="17" t="s">
        <v>17</v>
      </c>
      <c r="J73" s="19" t="s">
        <v>18</v>
      </c>
      <c r="K73" s="17"/>
      <c r="L73" s="20">
        <f t="shared" si="2"/>
        <v>2545955</v>
      </c>
      <c r="M73" s="21" t="str">
        <f t="shared" si="3"/>
        <v/>
      </c>
    </row>
    <row r="74" s="1" customFormat="1" outlineLevel="1" spans="2:13">
      <c r="B74" s="15">
        <v>44821</v>
      </c>
      <c r="C74" s="16" t="s">
        <v>194</v>
      </c>
      <c r="D74" s="17" t="s">
        <v>195</v>
      </c>
      <c r="E74" s="18">
        <v>3182980</v>
      </c>
      <c r="F74" s="18">
        <v>254638</v>
      </c>
      <c r="G74" s="17" t="s">
        <v>37</v>
      </c>
      <c r="H74" s="17" t="s">
        <v>38</v>
      </c>
      <c r="I74" s="17" t="s">
        <v>17</v>
      </c>
      <c r="J74" s="19" t="s">
        <v>18</v>
      </c>
      <c r="K74" s="17"/>
      <c r="L74" s="20">
        <f t="shared" si="2"/>
        <v>3437618</v>
      </c>
      <c r="M74" s="21" t="str">
        <f t="shared" si="3"/>
        <v/>
      </c>
    </row>
    <row r="75" s="1" customFormat="1" outlineLevel="1" spans="2:13">
      <c r="B75" s="15">
        <v>44821</v>
      </c>
      <c r="C75" s="16" t="s">
        <v>196</v>
      </c>
      <c r="D75" s="17" t="s">
        <v>197</v>
      </c>
      <c r="E75" s="18">
        <v>4646490</v>
      </c>
      <c r="F75" s="18">
        <v>371719</v>
      </c>
      <c r="G75" s="17" t="s">
        <v>37</v>
      </c>
      <c r="H75" s="17" t="s">
        <v>38</v>
      </c>
      <c r="I75" s="17" t="s">
        <v>17</v>
      </c>
      <c r="J75" s="19" t="s">
        <v>18</v>
      </c>
      <c r="K75" s="17"/>
      <c r="L75" s="20">
        <f t="shared" si="2"/>
        <v>5018209</v>
      </c>
      <c r="M75" s="21" t="str">
        <f t="shared" si="3"/>
        <v/>
      </c>
    </row>
    <row r="76" s="1" customFormat="1" outlineLevel="1" spans="2:13">
      <c r="B76" s="15">
        <v>44821</v>
      </c>
      <c r="C76" s="16" t="s">
        <v>198</v>
      </c>
      <c r="D76" s="17" t="s">
        <v>199</v>
      </c>
      <c r="E76" s="18">
        <v>2952870</v>
      </c>
      <c r="F76" s="18">
        <v>236230</v>
      </c>
      <c r="G76" s="17" t="s">
        <v>62</v>
      </c>
      <c r="H76" s="17" t="s">
        <v>63</v>
      </c>
      <c r="I76" s="17" t="s">
        <v>17</v>
      </c>
      <c r="J76" s="19" t="s">
        <v>18</v>
      </c>
      <c r="K76" s="17"/>
      <c r="L76" s="20">
        <f t="shared" si="2"/>
        <v>3189100</v>
      </c>
      <c r="M76" s="21" t="str">
        <f t="shared" si="3"/>
        <v/>
      </c>
    </row>
    <row r="77" s="1" customFormat="1" outlineLevel="1" spans="2:13">
      <c r="B77" s="15">
        <v>44821</v>
      </c>
      <c r="C77" s="16" t="s">
        <v>200</v>
      </c>
      <c r="D77" s="17" t="s">
        <v>201</v>
      </c>
      <c r="E77" s="18">
        <v>2225436</v>
      </c>
      <c r="F77" s="18">
        <v>178035</v>
      </c>
      <c r="G77" s="17" t="s">
        <v>62</v>
      </c>
      <c r="H77" s="17" t="s">
        <v>63</v>
      </c>
      <c r="I77" s="17" t="s">
        <v>17</v>
      </c>
      <c r="J77" s="19" t="s">
        <v>18</v>
      </c>
      <c r="K77" s="17"/>
      <c r="L77" s="20">
        <f t="shared" si="2"/>
        <v>2403471</v>
      </c>
      <c r="M77" s="21" t="str">
        <f t="shared" si="3"/>
        <v/>
      </c>
    </row>
    <row r="78" s="1" customFormat="1" outlineLevel="1" spans="2:13">
      <c r="B78" s="15">
        <v>44821</v>
      </c>
      <c r="C78" s="16" t="s">
        <v>202</v>
      </c>
      <c r="D78" s="17" t="s">
        <v>203</v>
      </c>
      <c r="E78" s="18">
        <v>3937285</v>
      </c>
      <c r="F78" s="18">
        <v>314983</v>
      </c>
      <c r="G78" s="17" t="s">
        <v>62</v>
      </c>
      <c r="H78" s="17" t="s">
        <v>63</v>
      </c>
      <c r="I78" s="17" t="s">
        <v>204</v>
      </c>
      <c r="J78" s="19" t="s">
        <v>18</v>
      </c>
      <c r="K78" s="17"/>
      <c r="L78" s="20">
        <f t="shared" si="2"/>
        <v>4252268</v>
      </c>
      <c r="M78" s="21" t="str">
        <f t="shared" si="3"/>
        <v/>
      </c>
    </row>
    <row r="79" s="1" customFormat="1" outlineLevel="1" spans="2:13">
      <c r="B79" s="15">
        <v>44821</v>
      </c>
      <c r="C79" s="16" t="s">
        <v>205</v>
      </c>
      <c r="D79" s="17" t="s">
        <v>206</v>
      </c>
      <c r="E79" s="18">
        <v>2096400</v>
      </c>
      <c r="F79" s="18">
        <v>167712</v>
      </c>
      <c r="G79" s="17" t="s">
        <v>62</v>
      </c>
      <c r="H79" s="17" t="s">
        <v>63</v>
      </c>
      <c r="I79" s="17" t="s">
        <v>96</v>
      </c>
      <c r="J79" s="19" t="s">
        <v>18</v>
      </c>
      <c r="K79" s="17"/>
      <c r="L79" s="20">
        <f t="shared" si="2"/>
        <v>2264112</v>
      </c>
      <c r="M79" s="21" t="str">
        <f t="shared" si="3"/>
        <v/>
      </c>
    </row>
    <row r="80" s="1" customFormat="1" outlineLevel="1" spans="2:13">
      <c r="B80" s="15">
        <v>44821</v>
      </c>
      <c r="C80" s="16" t="s">
        <v>207</v>
      </c>
      <c r="D80" s="17" t="s">
        <v>208</v>
      </c>
      <c r="E80" s="18">
        <v>2146670</v>
      </c>
      <c r="F80" s="18">
        <v>171734</v>
      </c>
      <c r="G80" s="17" t="s">
        <v>62</v>
      </c>
      <c r="H80" s="17" t="s">
        <v>63</v>
      </c>
      <c r="I80" s="17" t="s">
        <v>17</v>
      </c>
      <c r="J80" s="19" t="s">
        <v>18</v>
      </c>
      <c r="K80" s="17"/>
      <c r="L80" s="20">
        <f t="shared" si="2"/>
        <v>2318404</v>
      </c>
      <c r="M80" s="21" t="str">
        <f t="shared" si="3"/>
        <v/>
      </c>
    </row>
    <row r="81" s="1" customFormat="1" outlineLevel="1" spans="2:13">
      <c r="B81" s="15">
        <v>44821</v>
      </c>
      <c r="C81" s="16" t="s">
        <v>209</v>
      </c>
      <c r="D81" s="17" t="s">
        <v>210</v>
      </c>
      <c r="E81" s="18">
        <v>2743935</v>
      </c>
      <c r="F81" s="18">
        <v>219515</v>
      </c>
      <c r="G81" s="17" t="s">
        <v>62</v>
      </c>
      <c r="H81" s="17" t="s">
        <v>63</v>
      </c>
      <c r="I81" s="17" t="s">
        <v>17</v>
      </c>
      <c r="J81" s="19" t="s">
        <v>18</v>
      </c>
      <c r="K81" s="17"/>
      <c r="L81" s="20">
        <f t="shared" si="2"/>
        <v>2963450</v>
      </c>
      <c r="M81" s="21" t="str">
        <f t="shared" si="3"/>
        <v/>
      </c>
    </row>
    <row r="82" s="1" customFormat="1" outlineLevel="1" spans="2:13">
      <c r="B82" s="15">
        <v>44821</v>
      </c>
      <c r="C82" s="16" t="s">
        <v>211</v>
      </c>
      <c r="D82" s="17" t="s">
        <v>212</v>
      </c>
      <c r="E82" s="18">
        <v>3457290</v>
      </c>
      <c r="F82" s="18">
        <v>276583</v>
      </c>
      <c r="G82" s="17" t="s">
        <v>88</v>
      </c>
      <c r="H82" s="17" t="s">
        <v>89</v>
      </c>
      <c r="I82" s="17" t="s">
        <v>17</v>
      </c>
      <c r="J82" s="19" t="s">
        <v>18</v>
      </c>
      <c r="K82" s="17"/>
      <c r="L82" s="20">
        <f t="shared" si="2"/>
        <v>3733873</v>
      </c>
      <c r="M82" s="21" t="str">
        <f t="shared" si="3"/>
        <v/>
      </c>
    </row>
    <row r="83" s="1" customFormat="1" outlineLevel="1" spans="2:13">
      <c r="B83" s="15">
        <v>44821</v>
      </c>
      <c r="C83" s="16" t="s">
        <v>213</v>
      </c>
      <c r="D83" s="17" t="s">
        <v>214</v>
      </c>
      <c r="E83" s="18">
        <v>3689780</v>
      </c>
      <c r="F83" s="18">
        <v>295182</v>
      </c>
      <c r="G83" s="17" t="s">
        <v>88</v>
      </c>
      <c r="H83" s="17" t="s">
        <v>89</v>
      </c>
      <c r="I83" s="17" t="s">
        <v>17</v>
      </c>
      <c r="J83" s="19" t="s">
        <v>18</v>
      </c>
      <c r="K83" s="17"/>
      <c r="L83" s="20">
        <f t="shared" si="2"/>
        <v>3984962</v>
      </c>
      <c r="M83" s="21" t="str">
        <f t="shared" si="3"/>
        <v/>
      </c>
    </row>
    <row r="84" s="1" customFormat="1" outlineLevel="1" spans="2:13">
      <c r="B84" s="15">
        <v>44821</v>
      </c>
      <c r="C84" s="16" t="s">
        <v>215</v>
      </c>
      <c r="D84" s="17" t="s">
        <v>216</v>
      </c>
      <c r="E84" s="18">
        <v>3440281</v>
      </c>
      <c r="F84" s="18">
        <v>275222</v>
      </c>
      <c r="G84" s="17" t="s">
        <v>88</v>
      </c>
      <c r="H84" s="17" t="s">
        <v>89</v>
      </c>
      <c r="I84" s="17" t="s">
        <v>17</v>
      </c>
      <c r="J84" s="19" t="s">
        <v>18</v>
      </c>
      <c r="K84" s="17"/>
      <c r="L84" s="20">
        <f t="shared" si="2"/>
        <v>3715503</v>
      </c>
      <c r="M84" s="21" t="str">
        <f t="shared" si="3"/>
        <v/>
      </c>
    </row>
    <row r="85" s="1" customFormat="1" outlineLevel="1" spans="2:13">
      <c r="B85" s="15">
        <v>44821</v>
      </c>
      <c r="C85" s="16" t="s">
        <v>217</v>
      </c>
      <c r="D85" s="17" t="s">
        <v>218</v>
      </c>
      <c r="E85" s="18">
        <v>2095800</v>
      </c>
      <c r="F85" s="18">
        <v>167664</v>
      </c>
      <c r="G85" s="17" t="s">
        <v>88</v>
      </c>
      <c r="H85" s="17" t="s">
        <v>89</v>
      </c>
      <c r="I85" s="17" t="s">
        <v>17</v>
      </c>
      <c r="J85" s="19" t="s">
        <v>18</v>
      </c>
      <c r="K85" s="17"/>
      <c r="L85" s="20">
        <f t="shared" si="2"/>
        <v>2263464</v>
      </c>
      <c r="M85" s="21" t="str">
        <f t="shared" si="3"/>
        <v/>
      </c>
    </row>
    <row r="86" s="1" customFormat="1" outlineLevel="1" spans="2:13">
      <c r="B86" s="15">
        <v>44821</v>
      </c>
      <c r="C86" s="16" t="s">
        <v>219</v>
      </c>
      <c r="D86" s="17" t="s">
        <v>220</v>
      </c>
      <c r="E86" s="18">
        <v>3457290</v>
      </c>
      <c r="F86" s="18">
        <v>276583</v>
      </c>
      <c r="G86" s="17" t="s">
        <v>88</v>
      </c>
      <c r="H86" s="17" t="s">
        <v>89</v>
      </c>
      <c r="I86" s="17" t="s">
        <v>17</v>
      </c>
      <c r="J86" s="19" t="s">
        <v>18</v>
      </c>
      <c r="K86" s="17"/>
      <c r="L86" s="20">
        <f t="shared" si="2"/>
        <v>3733873</v>
      </c>
      <c r="M86" s="21" t="str">
        <f t="shared" si="3"/>
        <v/>
      </c>
    </row>
    <row r="87" s="1" customFormat="1" outlineLevel="1" spans="2:13">
      <c r="B87" s="15">
        <v>44821</v>
      </c>
      <c r="C87" s="16" t="s">
        <v>221</v>
      </c>
      <c r="D87" s="17" t="s">
        <v>222</v>
      </c>
      <c r="E87" s="18">
        <v>3361890</v>
      </c>
      <c r="F87" s="18">
        <v>268951</v>
      </c>
      <c r="G87" s="17" t="s">
        <v>88</v>
      </c>
      <c r="H87" s="17" t="s">
        <v>89</v>
      </c>
      <c r="I87" s="17" t="s">
        <v>17</v>
      </c>
      <c r="J87" s="19" t="s">
        <v>18</v>
      </c>
      <c r="K87" s="17"/>
      <c r="L87" s="20">
        <f t="shared" si="2"/>
        <v>3630841</v>
      </c>
      <c r="M87" s="21" t="str">
        <f t="shared" si="3"/>
        <v/>
      </c>
    </row>
    <row r="88" s="1" customFormat="1" outlineLevel="1" spans="2:13">
      <c r="B88" s="15">
        <v>44821</v>
      </c>
      <c r="C88" s="16" t="s">
        <v>223</v>
      </c>
      <c r="D88" s="17" t="s">
        <v>224</v>
      </c>
      <c r="E88" s="18">
        <v>2439555</v>
      </c>
      <c r="F88" s="18">
        <v>195164</v>
      </c>
      <c r="G88" s="17" t="s">
        <v>88</v>
      </c>
      <c r="H88" s="17" t="s">
        <v>89</v>
      </c>
      <c r="I88" s="17" t="s">
        <v>17</v>
      </c>
      <c r="J88" s="19" t="s">
        <v>18</v>
      </c>
      <c r="K88" s="17"/>
      <c r="L88" s="20">
        <f t="shared" si="2"/>
        <v>2634719</v>
      </c>
      <c r="M88" s="21" t="str">
        <f t="shared" si="3"/>
        <v/>
      </c>
    </row>
    <row r="89" s="1" customFormat="1" outlineLevel="1" spans="2:13">
      <c r="B89" s="15">
        <v>44821</v>
      </c>
      <c r="C89" s="16" t="s">
        <v>225</v>
      </c>
      <c r="D89" s="17" t="s">
        <v>226</v>
      </c>
      <c r="E89" s="18">
        <v>2018723</v>
      </c>
      <c r="F89" s="18">
        <v>161498</v>
      </c>
      <c r="G89" s="17" t="s">
        <v>88</v>
      </c>
      <c r="H89" s="17" t="s">
        <v>89</v>
      </c>
      <c r="I89" s="17" t="s">
        <v>55</v>
      </c>
      <c r="J89" s="19" t="s">
        <v>18</v>
      </c>
      <c r="K89" s="17"/>
      <c r="L89" s="20">
        <f t="shared" si="2"/>
        <v>2180221</v>
      </c>
      <c r="M89" s="21" t="str">
        <f t="shared" si="3"/>
        <v/>
      </c>
    </row>
    <row r="90" s="1" customFormat="1" outlineLevel="1" spans="2:13">
      <c r="B90" s="15">
        <v>44821</v>
      </c>
      <c r="C90" s="16" t="s">
        <v>227</v>
      </c>
      <c r="D90" s="17" t="s">
        <v>228</v>
      </c>
      <c r="E90" s="18">
        <v>3182980</v>
      </c>
      <c r="F90" s="18">
        <v>254638</v>
      </c>
      <c r="G90" s="17" t="s">
        <v>88</v>
      </c>
      <c r="H90" s="17" t="s">
        <v>89</v>
      </c>
      <c r="I90" s="17" t="s">
        <v>17</v>
      </c>
      <c r="J90" s="19" t="s">
        <v>18</v>
      </c>
      <c r="K90" s="17"/>
      <c r="L90" s="20">
        <f t="shared" si="2"/>
        <v>3437618</v>
      </c>
      <c r="M90" s="21" t="str">
        <f t="shared" si="3"/>
        <v/>
      </c>
    </row>
    <row r="91" s="1" customFormat="1" outlineLevel="1" spans="2:13">
      <c r="B91" s="15">
        <v>44821</v>
      </c>
      <c r="C91" s="16" t="s">
        <v>229</v>
      </c>
      <c r="D91" s="17" t="s">
        <v>230</v>
      </c>
      <c r="E91" s="18">
        <v>2902000</v>
      </c>
      <c r="F91" s="18">
        <v>232160</v>
      </c>
      <c r="G91" s="17" t="s">
        <v>78</v>
      </c>
      <c r="H91" s="17" t="s">
        <v>79</v>
      </c>
      <c r="I91" s="17" t="s">
        <v>17</v>
      </c>
      <c r="J91" s="19" t="s">
        <v>18</v>
      </c>
      <c r="K91" s="17"/>
      <c r="L91" s="20">
        <f t="shared" si="2"/>
        <v>3134160</v>
      </c>
      <c r="M91" s="21" t="str">
        <f t="shared" si="3"/>
        <v/>
      </c>
    </row>
    <row r="92" s="1" customFormat="1" outlineLevel="1" spans="2:13">
      <c r="B92" s="15">
        <v>44821</v>
      </c>
      <c r="C92" s="16" t="s">
        <v>231</v>
      </c>
      <c r="D92" s="17" t="s">
        <v>232</v>
      </c>
      <c r="E92" s="18">
        <v>2021420</v>
      </c>
      <c r="F92" s="18">
        <v>161714</v>
      </c>
      <c r="G92" s="17" t="s">
        <v>78</v>
      </c>
      <c r="H92" s="17" t="s">
        <v>79</v>
      </c>
      <c r="I92" s="17" t="s">
        <v>55</v>
      </c>
      <c r="J92" s="19" t="s">
        <v>18</v>
      </c>
      <c r="K92" s="17"/>
      <c r="L92" s="20">
        <f t="shared" si="2"/>
        <v>2183134</v>
      </c>
      <c r="M92" s="21" t="str">
        <f t="shared" si="3"/>
        <v/>
      </c>
    </row>
    <row r="93" s="1" customFormat="1" outlineLevel="1" spans="2:13">
      <c r="B93" s="15">
        <v>44821</v>
      </c>
      <c r="C93" s="16" t="s">
        <v>233</v>
      </c>
      <c r="D93" s="17" t="s">
        <v>234</v>
      </c>
      <c r="E93" s="18">
        <v>2283825</v>
      </c>
      <c r="F93" s="18">
        <v>182706</v>
      </c>
      <c r="G93" s="17" t="s">
        <v>78</v>
      </c>
      <c r="H93" s="17" t="s">
        <v>79</v>
      </c>
      <c r="I93" s="17" t="s">
        <v>17</v>
      </c>
      <c r="J93" s="19" t="s">
        <v>18</v>
      </c>
      <c r="K93" s="17"/>
      <c r="L93" s="20">
        <f t="shared" si="2"/>
        <v>2466531</v>
      </c>
      <c r="M93" s="21" t="str">
        <f t="shared" si="3"/>
        <v/>
      </c>
    </row>
    <row r="94" s="1" customFormat="1" outlineLevel="1" spans="2:13">
      <c r="B94" s="15">
        <v>44821</v>
      </c>
      <c r="C94" s="16" t="s">
        <v>235</v>
      </c>
      <c r="D94" s="17" t="s">
        <v>236</v>
      </c>
      <c r="E94" s="18">
        <v>12151730</v>
      </c>
      <c r="F94" s="18">
        <v>972138</v>
      </c>
      <c r="G94" s="17" t="s">
        <v>78</v>
      </c>
      <c r="H94" s="17" t="s">
        <v>79</v>
      </c>
      <c r="I94" s="17" t="s">
        <v>17</v>
      </c>
      <c r="J94" s="19" t="s">
        <v>18</v>
      </c>
      <c r="K94" s="17"/>
      <c r="L94" s="20">
        <f t="shared" si="2"/>
        <v>13123868</v>
      </c>
      <c r="M94" s="21" t="str">
        <f t="shared" si="3"/>
        <v/>
      </c>
    </row>
    <row r="95" s="1" customFormat="1" outlineLevel="1" spans="2:13">
      <c r="B95" s="15">
        <v>44821</v>
      </c>
      <c r="C95" s="16" t="s">
        <v>237</v>
      </c>
      <c r="D95" s="17" t="s">
        <v>238</v>
      </c>
      <c r="E95" s="18">
        <v>2743935</v>
      </c>
      <c r="F95" s="18">
        <v>219515</v>
      </c>
      <c r="G95" s="17" t="s">
        <v>78</v>
      </c>
      <c r="H95" s="17" t="s">
        <v>79</v>
      </c>
      <c r="I95" s="17" t="s">
        <v>17</v>
      </c>
      <c r="J95" s="19" t="s">
        <v>18</v>
      </c>
      <c r="K95" s="17"/>
      <c r="L95" s="20">
        <f t="shared" si="2"/>
        <v>2963450</v>
      </c>
      <c r="M95" s="21" t="str">
        <f t="shared" si="3"/>
        <v/>
      </c>
    </row>
    <row r="96" s="1" customFormat="1" outlineLevel="1" spans="2:13">
      <c r="B96" s="15">
        <v>44821</v>
      </c>
      <c r="C96" s="16" t="s">
        <v>239</v>
      </c>
      <c r="D96" s="17" t="s">
        <v>240</v>
      </c>
      <c r="E96" s="18">
        <v>2676932</v>
      </c>
      <c r="F96" s="18">
        <v>214155</v>
      </c>
      <c r="G96" s="17" t="s">
        <v>241</v>
      </c>
      <c r="H96" s="17" t="s">
        <v>242</v>
      </c>
      <c r="I96" s="17" t="s">
        <v>17</v>
      </c>
      <c r="J96" s="19" t="s">
        <v>18</v>
      </c>
      <c r="K96" s="17"/>
      <c r="L96" s="20">
        <f t="shared" si="2"/>
        <v>2891087</v>
      </c>
      <c r="M96" s="21" t="str">
        <f t="shared" si="3"/>
        <v/>
      </c>
    </row>
    <row r="97" s="1" customFormat="1" outlineLevel="1" spans="2:13">
      <c r="B97" s="15">
        <v>44821</v>
      </c>
      <c r="C97" s="16" t="s">
        <v>243</v>
      </c>
      <c r="D97" s="17" t="s">
        <v>244</v>
      </c>
      <c r="E97" s="18">
        <v>3478135</v>
      </c>
      <c r="F97" s="18">
        <v>278251</v>
      </c>
      <c r="G97" s="17" t="s">
        <v>241</v>
      </c>
      <c r="H97" s="17" t="s">
        <v>242</v>
      </c>
      <c r="I97" s="17" t="s">
        <v>55</v>
      </c>
      <c r="J97" s="19" t="s">
        <v>18</v>
      </c>
      <c r="K97" s="17"/>
      <c r="L97" s="20">
        <f t="shared" si="2"/>
        <v>3756386</v>
      </c>
      <c r="M97" s="21" t="str">
        <f t="shared" si="3"/>
        <v/>
      </c>
    </row>
    <row r="98" s="1" customFormat="1" outlineLevel="1" spans="2:13">
      <c r="B98" s="15">
        <v>44821</v>
      </c>
      <c r="C98" s="16" t="s">
        <v>245</v>
      </c>
      <c r="D98" s="17" t="s">
        <v>246</v>
      </c>
      <c r="E98" s="18">
        <v>3800935</v>
      </c>
      <c r="F98" s="18">
        <v>304075</v>
      </c>
      <c r="G98" s="17" t="s">
        <v>241</v>
      </c>
      <c r="H98" s="17" t="s">
        <v>242</v>
      </c>
      <c r="I98" s="17" t="s">
        <v>17</v>
      </c>
      <c r="J98" s="19" t="s">
        <v>18</v>
      </c>
      <c r="K98" s="17"/>
      <c r="L98" s="20">
        <f t="shared" si="2"/>
        <v>4105010</v>
      </c>
      <c r="M98" s="21" t="str">
        <f t="shared" si="3"/>
        <v/>
      </c>
    </row>
    <row r="99" s="1" customFormat="1" outlineLevel="1" spans="2:13">
      <c r="B99" s="15">
        <v>44821</v>
      </c>
      <c r="C99" s="16" t="s">
        <v>247</v>
      </c>
      <c r="D99" s="17" t="s">
        <v>248</v>
      </c>
      <c r="E99" s="18">
        <v>3278050</v>
      </c>
      <c r="F99" s="18">
        <v>262244</v>
      </c>
      <c r="G99" s="17" t="s">
        <v>241</v>
      </c>
      <c r="H99" s="17" t="s">
        <v>242</v>
      </c>
      <c r="I99" s="17" t="s">
        <v>17</v>
      </c>
      <c r="J99" s="19" t="s">
        <v>18</v>
      </c>
      <c r="K99" s="17"/>
      <c r="L99" s="20">
        <f t="shared" si="2"/>
        <v>3540294</v>
      </c>
      <c r="M99" s="21" t="str">
        <f t="shared" si="3"/>
        <v/>
      </c>
    </row>
    <row r="100" s="1" customFormat="1" outlineLevel="1" spans="2:13">
      <c r="B100" s="15">
        <v>44821</v>
      </c>
      <c r="C100" s="16" t="s">
        <v>249</v>
      </c>
      <c r="D100" s="17" t="s">
        <v>250</v>
      </c>
      <c r="E100" s="18">
        <v>2580910</v>
      </c>
      <c r="F100" s="18">
        <v>206473</v>
      </c>
      <c r="G100" s="17" t="s">
        <v>241</v>
      </c>
      <c r="H100" s="17" t="s">
        <v>242</v>
      </c>
      <c r="I100" s="17" t="s">
        <v>17</v>
      </c>
      <c r="J100" s="19" t="s">
        <v>18</v>
      </c>
      <c r="K100" s="17"/>
      <c r="L100" s="20">
        <f t="shared" si="2"/>
        <v>2787383</v>
      </c>
      <c r="M100" s="21" t="str">
        <f t="shared" si="3"/>
        <v/>
      </c>
    </row>
    <row r="101" s="1" customFormat="1" outlineLevel="1" spans="2:13">
      <c r="B101" s="15">
        <v>44821</v>
      </c>
      <c r="C101" s="16" t="s">
        <v>251</v>
      </c>
      <c r="D101" s="17" t="s">
        <v>252</v>
      </c>
      <c r="E101" s="18">
        <v>4979304</v>
      </c>
      <c r="F101" s="18">
        <v>398344</v>
      </c>
      <c r="G101" s="17" t="s">
        <v>172</v>
      </c>
      <c r="H101" s="17" t="s">
        <v>173</v>
      </c>
      <c r="I101" s="17" t="s">
        <v>17</v>
      </c>
      <c r="J101" s="19" t="s">
        <v>18</v>
      </c>
      <c r="K101" s="17"/>
      <c r="L101" s="20">
        <f t="shared" si="2"/>
        <v>5377648</v>
      </c>
      <c r="M101" s="21" t="str">
        <f t="shared" si="3"/>
        <v/>
      </c>
    </row>
    <row r="102" s="1" customFormat="1" outlineLevel="1" spans="2:13">
      <c r="B102" s="15">
        <v>44821</v>
      </c>
      <c r="C102" s="16" t="s">
        <v>253</v>
      </c>
      <c r="D102" s="17" t="s">
        <v>254</v>
      </c>
      <c r="E102" s="18">
        <v>2744142</v>
      </c>
      <c r="F102" s="18">
        <v>219531</v>
      </c>
      <c r="G102" s="17" t="s">
        <v>172</v>
      </c>
      <c r="H102" s="17" t="s">
        <v>173</v>
      </c>
      <c r="I102" s="17" t="s">
        <v>55</v>
      </c>
      <c r="J102" s="19" t="s">
        <v>18</v>
      </c>
      <c r="K102" s="17"/>
      <c r="L102" s="20">
        <f t="shared" si="2"/>
        <v>2963673</v>
      </c>
      <c r="M102" s="21" t="str">
        <f t="shared" si="3"/>
        <v/>
      </c>
    </row>
    <row r="103" s="1" customFormat="1" outlineLevel="1" spans="2:13">
      <c r="B103" s="15">
        <v>44821</v>
      </c>
      <c r="C103" s="16" t="s">
        <v>255</v>
      </c>
      <c r="D103" s="17" t="s">
        <v>256</v>
      </c>
      <c r="E103" s="18">
        <v>6982719</v>
      </c>
      <c r="F103" s="18">
        <v>558618</v>
      </c>
      <c r="G103" s="17" t="s">
        <v>172</v>
      </c>
      <c r="H103" s="17" t="s">
        <v>173</v>
      </c>
      <c r="I103" s="17" t="s">
        <v>17</v>
      </c>
      <c r="J103" s="19" t="s">
        <v>18</v>
      </c>
      <c r="K103" s="17"/>
      <c r="L103" s="20">
        <f t="shared" si="2"/>
        <v>7541337</v>
      </c>
      <c r="M103" s="21" t="str">
        <f t="shared" si="3"/>
        <v/>
      </c>
    </row>
    <row r="104" s="1" customFormat="1" outlineLevel="1" spans="2:13">
      <c r="B104" s="15">
        <v>44821</v>
      </c>
      <c r="C104" s="16" t="s">
        <v>257</v>
      </c>
      <c r="D104" s="17" t="s">
        <v>258</v>
      </c>
      <c r="E104" s="18">
        <v>2167690</v>
      </c>
      <c r="F104" s="18">
        <v>173415</v>
      </c>
      <c r="G104" s="17" t="s">
        <v>172</v>
      </c>
      <c r="H104" s="17" t="s">
        <v>173</v>
      </c>
      <c r="I104" s="17" t="s">
        <v>17</v>
      </c>
      <c r="J104" s="19" t="s">
        <v>18</v>
      </c>
      <c r="K104" s="17"/>
      <c r="L104" s="20">
        <f t="shared" si="2"/>
        <v>2341105</v>
      </c>
      <c r="M104" s="21" t="str">
        <f t="shared" si="3"/>
        <v/>
      </c>
    </row>
    <row r="105" s="1" customFormat="1" outlineLevel="1" spans="2:13">
      <c r="B105" s="15">
        <v>44821</v>
      </c>
      <c r="C105" s="16" t="s">
        <v>259</v>
      </c>
      <c r="D105" s="17" t="s">
        <v>260</v>
      </c>
      <c r="E105" s="18">
        <v>1105560</v>
      </c>
      <c r="F105" s="18">
        <v>88445</v>
      </c>
      <c r="G105" s="17" t="s">
        <v>172</v>
      </c>
      <c r="H105" s="17" t="s">
        <v>173</v>
      </c>
      <c r="I105" s="17" t="s">
        <v>55</v>
      </c>
      <c r="J105" s="19" t="s">
        <v>18</v>
      </c>
      <c r="K105" s="17"/>
      <c r="L105" s="20">
        <f t="shared" si="2"/>
        <v>1194005</v>
      </c>
      <c r="M105" s="21" t="str">
        <f t="shared" si="3"/>
        <v/>
      </c>
    </row>
    <row r="106" s="1" customFormat="1" outlineLevel="1" spans="2:13">
      <c r="B106" s="15">
        <v>44821</v>
      </c>
      <c r="C106" s="16" t="s">
        <v>261</v>
      </c>
      <c r="D106" s="17" t="s">
        <v>262</v>
      </c>
      <c r="E106" s="18">
        <v>3260501</v>
      </c>
      <c r="F106" s="18">
        <v>260840</v>
      </c>
      <c r="G106" s="17" t="s">
        <v>263</v>
      </c>
      <c r="H106" s="17" t="s">
        <v>264</v>
      </c>
      <c r="I106" s="17" t="s">
        <v>17</v>
      </c>
      <c r="J106" s="19" t="s">
        <v>18</v>
      </c>
      <c r="K106" s="17"/>
      <c r="L106" s="20">
        <f t="shared" si="2"/>
        <v>3521341</v>
      </c>
      <c r="M106" s="21" t="str">
        <f t="shared" si="3"/>
        <v/>
      </c>
    </row>
    <row r="107" s="1" customFormat="1" outlineLevel="1" spans="2:13">
      <c r="B107" s="15">
        <v>44821</v>
      </c>
      <c r="C107" s="16" t="s">
        <v>265</v>
      </c>
      <c r="D107" s="17" t="s">
        <v>266</v>
      </c>
      <c r="E107" s="18">
        <v>2468827</v>
      </c>
      <c r="F107" s="18">
        <v>197506</v>
      </c>
      <c r="G107" s="17" t="s">
        <v>263</v>
      </c>
      <c r="H107" s="17" t="s">
        <v>264</v>
      </c>
      <c r="I107" s="17" t="s">
        <v>17</v>
      </c>
      <c r="J107" s="19" t="s">
        <v>18</v>
      </c>
      <c r="K107" s="17"/>
      <c r="L107" s="20">
        <f t="shared" si="2"/>
        <v>2666333</v>
      </c>
      <c r="M107" s="21" t="str">
        <f t="shared" si="3"/>
        <v/>
      </c>
    </row>
    <row r="108" s="1" customFormat="1" outlineLevel="1" spans="2:13">
      <c r="B108" s="15">
        <v>44821</v>
      </c>
      <c r="C108" s="16" t="s">
        <v>267</v>
      </c>
      <c r="D108" s="17" t="s">
        <v>268</v>
      </c>
      <c r="E108" s="18">
        <v>1856480</v>
      </c>
      <c r="F108" s="18">
        <v>148518</v>
      </c>
      <c r="G108" s="17" t="s">
        <v>263</v>
      </c>
      <c r="H108" s="17" t="s">
        <v>264</v>
      </c>
      <c r="I108" s="17" t="s">
        <v>17</v>
      </c>
      <c r="J108" s="19" t="s">
        <v>18</v>
      </c>
      <c r="K108" s="17"/>
      <c r="L108" s="20">
        <f t="shared" si="2"/>
        <v>2004998</v>
      </c>
      <c r="M108" s="21" t="str">
        <f t="shared" si="3"/>
        <v/>
      </c>
    </row>
    <row r="109" s="1" customFormat="1" outlineLevel="1" spans="2:13">
      <c r="B109" s="15">
        <v>44821</v>
      </c>
      <c r="C109" s="16" t="s">
        <v>269</v>
      </c>
      <c r="D109" s="17" t="s">
        <v>270</v>
      </c>
      <c r="E109" s="18">
        <v>1721126</v>
      </c>
      <c r="F109" s="18">
        <v>137690</v>
      </c>
      <c r="G109" s="17" t="s">
        <v>58</v>
      </c>
      <c r="H109" s="17" t="s">
        <v>59</v>
      </c>
      <c r="I109" s="17" t="s">
        <v>17</v>
      </c>
      <c r="J109" s="19" t="s">
        <v>18</v>
      </c>
      <c r="K109" s="17"/>
      <c r="L109" s="20">
        <f t="shared" si="2"/>
        <v>1858816</v>
      </c>
      <c r="M109" s="21" t="str">
        <f t="shared" si="3"/>
        <v/>
      </c>
    </row>
    <row r="110" s="1" customFormat="1" outlineLevel="1" spans="2:13">
      <c r="B110" s="15">
        <v>44821</v>
      </c>
      <c r="C110" s="16" t="s">
        <v>271</v>
      </c>
      <c r="D110" s="17" t="s">
        <v>272</v>
      </c>
      <c r="E110" s="18">
        <v>1256464</v>
      </c>
      <c r="F110" s="18">
        <v>100517</v>
      </c>
      <c r="G110" s="17" t="s">
        <v>58</v>
      </c>
      <c r="H110" s="17" t="s">
        <v>59</v>
      </c>
      <c r="I110" s="17" t="s">
        <v>17</v>
      </c>
      <c r="J110" s="19" t="s">
        <v>18</v>
      </c>
      <c r="K110" s="17"/>
      <c r="L110" s="20">
        <f t="shared" si="2"/>
        <v>1356981</v>
      </c>
      <c r="M110" s="21" t="str">
        <f t="shared" si="3"/>
        <v/>
      </c>
    </row>
    <row r="111" s="1" customFormat="1" outlineLevel="1" spans="2:13">
      <c r="B111" s="15">
        <v>44821</v>
      </c>
      <c r="C111" s="16" t="s">
        <v>273</v>
      </c>
      <c r="D111" s="17" t="s">
        <v>274</v>
      </c>
      <c r="E111" s="18">
        <v>4234573</v>
      </c>
      <c r="F111" s="18">
        <v>338766</v>
      </c>
      <c r="G111" s="17" t="s">
        <v>58</v>
      </c>
      <c r="H111" s="17" t="s">
        <v>59</v>
      </c>
      <c r="I111" s="17" t="s">
        <v>17</v>
      </c>
      <c r="J111" s="19" t="s">
        <v>18</v>
      </c>
      <c r="K111" s="17"/>
      <c r="L111" s="20">
        <f t="shared" si="2"/>
        <v>4573339</v>
      </c>
      <c r="M111" s="21" t="str">
        <f t="shared" si="3"/>
        <v/>
      </c>
    </row>
    <row r="112" s="1" customFormat="1" outlineLevel="1" spans="2:13">
      <c r="B112" s="15">
        <v>44821</v>
      </c>
      <c r="C112" s="16" t="s">
        <v>275</v>
      </c>
      <c r="D112" s="17" t="s">
        <v>276</v>
      </c>
      <c r="E112" s="18">
        <v>4935068</v>
      </c>
      <c r="F112" s="18">
        <v>394805</v>
      </c>
      <c r="G112" s="17" t="s">
        <v>58</v>
      </c>
      <c r="H112" s="17" t="s">
        <v>59</v>
      </c>
      <c r="I112" s="17" t="s">
        <v>17</v>
      </c>
      <c r="J112" s="19" t="s">
        <v>18</v>
      </c>
      <c r="K112" s="17"/>
      <c r="L112" s="20">
        <f t="shared" si="2"/>
        <v>5329873</v>
      </c>
      <c r="M112" s="21" t="str">
        <f t="shared" si="3"/>
        <v/>
      </c>
    </row>
    <row r="113" s="1" customFormat="1" outlineLevel="1" spans="2:13">
      <c r="B113" s="15">
        <v>44821</v>
      </c>
      <c r="C113" s="16" t="s">
        <v>277</v>
      </c>
      <c r="D113" s="17" t="s">
        <v>278</v>
      </c>
      <c r="E113" s="18">
        <v>5656860</v>
      </c>
      <c r="F113" s="18">
        <v>452549</v>
      </c>
      <c r="G113" s="17" t="s">
        <v>58</v>
      </c>
      <c r="H113" s="17" t="s">
        <v>59</v>
      </c>
      <c r="I113" s="17" t="s">
        <v>17</v>
      </c>
      <c r="J113" s="19" t="s">
        <v>18</v>
      </c>
      <c r="K113" s="17"/>
      <c r="L113" s="20">
        <f t="shared" si="2"/>
        <v>6109409</v>
      </c>
      <c r="M113" s="21" t="str">
        <f t="shared" si="3"/>
        <v/>
      </c>
    </row>
    <row r="114" s="1" customFormat="1" outlineLevel="1" spans="2:13">
      <c r="B114" s="15">
        <v>44821</v>
      </c>
      <c r="C114" s="16" t="s">
        <v>279</v>
      </c>
      <c r="D114" s="17" t="s">
        <v>280</v>
      </c>
      <c r="E114" s="18">
        <v>1998921</v>
      </c>
      <c r="F114" s="18">
        <v>159914</v>
      </c>
      <c r="G114" s="17" t="s">
        <v>58</v>
      </c>
      <c r="H114" s="17" t="s">
        <v>59</v>
      </c>
      <c r="I114" s="17" t="s">
        <v>96</v>
      </c>
      <c r="J114" s="19" t="s">
        <v>18</v>
      </c>
      <c r="K114" s="17"/>
      <c r="L114" s="20">
        <f t="shared" si="2"/>
        <v>2158835</v>
      </c>
      <c r="M114" s="21" t="str">
        <f t="shared" si="3"/>
        <v/>
      </c>
    </row>
    <row r="115" s="1" customFormat="1" outlineLevel="1" spans="2:13">
      <c r="B115" s="15">
        <v>44821</v>
      </c>
      <c r="C115" s="16" t="s">
        <v>281</v>
      </c>
      <c r="D115" s="17" t="s">
        <v>282</v>
      </c>
      <c r="E115" s="18">
        <v>3116942</v>
      </c>
      <c r="F115" s="18">
        <v>249355</v>
      </c>
      <c r="G115" s="17" t="s">
        <v>58</v>
      </c>
      <c r="H115" s="17" t="s">
        <v>59</v>
      </c>
      <c r="I115" s="17" t="s">
        <v>17</v>
      </c>
      <c r="J115" s="19" t="s">
        <v>18</v>
      </c>
      <c r="K115" s="17"/>
      <c r="L115" s="20">
        <f t="shared" si="2"/>
        <v>3366297</v>
      </c>
      <c r="M115" s="21" t="str">
        <f t="shared" si="3"/>
        <v/>
      </c>
    </row>
    <row r="116" s="1" customFormat="1" outlineLevel="1" spans="2:13">
      <c r="B116" s="15">
        <v>44821</v>
      </c>
      <c r="C116" s="16" t="s">
        <v>283</v>
      </c>
      <c r="D116" s="17" t="s">
        <v>284</v>
      </c>
      <c r="E116" s="18">
        <v>2778913</v>
      </c>
      <c r="F116" s="18">
        <v>222313</v>
      </c>
      <c r="G116" s="17" t="s">
        <v>58</v>
      </c>
      <c r="H116" s="17" t="s">
        <v>59</v>
      </c>
      <c r="I116" s="17" t="s">
        <v>55</v>
      </c>
      <c r="J116" s="19" t="s">
        <v>18</v>
      </c>
      <c r="K116" s="17"/>
      <c r="L116" s="20">
        <f t="shared" si="2"/>
        <v>3001226</v>
      </c>
      <c r="M116" s="21" t="str">
        <f t="shared" si="3"/>
        <v/>
      </c>
    </row>
    <row r="117" s="1" customFormat="1" outlineLevel="1" spans="2:13">
      <c r="B117" s="15">
        <v>44821</v>
      </c>
      <c r="C117" s="16" t="s">
        <v>285</v>
      </c>
      <c r="D117" s="17" t="s">
        <v>286</v>
      </c>
      <c r="E117" s="18">
        <v>2958486</v>
      </c>
      <c r="F117" s="18">
        <v>236679</v>
      </c>
      <c r="G117" s="17" t="s">
        <v>172</v>
      </c>
      <c r="H117" s="17" t="s">
        <v>173</v>
      </c>
      <c r="I117" s="17" t="s">
        <v>17</v>
      </c>
      <c r="J117" s="19" t="s">
        <v>18</v>
      </c>
      <c r="K117" s="17"/>
      <c r="L117" s="20">
        <f t="shared" si="2"/>
        <v>3195165</v>
      </c>
      <c r="M117" s="21" t="str">
        <f t="shared" si="3"/>
        <v/>
      </c>
    </row>
    <row r="118" s="1" customFormat="1" outlineLevel="1" spans="2:13">
      <c r="B118" s="15">
        <v>44821</v>
      </c>
      <c r="C118" s="16" t="s">
        <v>287</v>
      </c>
      <c r="D118" s="17" t="s">
        <v>288</v>
      </c>
      <c r="E118" s="18">
        <v>2873124</v>
      </c>
      <c r="F118" s="18">
        <v>229850</v>
      </c>
      <c r="G118" s="17" t="s">
        <v>289</v>
      </c>
      <c r="H118" s="17" t="s">
        <v>290</v>
      </c>
      <c r="I118" s="17" t="s">
        <v>17</v>
      </c>
      <c r="J118" s="19" t="s">
        <v>18</v>
      </c>
      <c r="K118" s="17"/>
      <c r="L118" s="20">
        <f t="shared" si="2"/>
        <v>3102974</v>
      </c>
      <c r="M118" s="21" t="str">
        <f t="shared" si="3"/>
        <v/>
      </c>
    </row>
    <row r="119" s="1" customFormat="1" outlineLevel="1" spans="2:13">
      <c r="B119" s="15">
        <v>44821</v>
      </c>
      <c r="C119" s="16" t="s">
        <v>291</v>
      </c>
      <c r="D119" s="17" t="s">
        <v>292</v>
      </c>
      <c r="E119" s="18">
        <v>2955470</v>
      </c>
      <c r="F119" s="18">
        <v>236438</v>
      </c>
      <c r="G119" s="17" t="s">
        <v>289</v>
      </c>
      <c r="H119" s="17" t="s">
        <v>290</v>
      </c>
      <c r="I119" s="17" t="s">
        <v>17</v>
      </c>
      <c r="J119" s="19" t="s">
        <v>18</v>
      </c>
      <c r="K119" s="17"/>
      <c r="L119" s="20">
        <f t="shared" si="2"/>
        <v>3191908</v>
      </c>
      <c r="M119" s="21" t="str">
        <f t="shared" si="3"/>
        <v/>
      </c>
    </row>
    <row r="120" s="1" customFormat="1" outlineLevel="1" spans="2:13">
      <c r="B120" s="15">
        <v>44821</v>
      </c>
      <c r="C120" s="16" t="s">
        <v>293</v>
      </c>
      <c r="D120" s="17" t="s">
        <v>294</v>
      </c>
      <c r="E120" s="18">
        <v>2400180</v>
      </c>
      <c r="F120" s="18">
        <v>192014</v>
      </c>
      <c r="G120" s="17" t="s">
        <v>289</v>
      </c>
      <c r="H120" s="17" t="s">
        <v>290</v>
      </c>
      <c r="I120" s="17" t="s">
        <v>17</v>
      </c>
      <c r="J120" s="19" t="s">
        <v>18</v>
      </c>
      <c r="K120" s="17"/>
      <c r="L120" s="20">
        <f t="shared" si="2"/>
        <v>2592194</v>
      </c>
      <c r="M120" s="21" t="str">
        <f t="shared" si="3"/>
        <v/>
      </c>
    </row>
    <row r="121" s="1" customFormat="1" outlineLevel="1" spans="2:13">
      <c r="B121" s="15">
        <v>44821</v>
      </c>
      <c r="C121" s="16" t="s">
        <v>295</v>
      </c>
      <c r="D121" s="17" t="s">
        <v>296</v>
      </c>
      <c r="E121" s="18">
        <v>2919015</v>
      </c>
      <c r="F121" s="18">
        <v>233521</v>
      </c>
      <c r="G121" s="17" t="s">
        <v>289</v>
      </c>
      <c r="H121" s="17" t="s">
        <v>290</v>
      </c>
      <c r="I121" s="17" t="s">
        <v>17</v>
      </c>
      <c r="J121" s="19" t="s">
        <v>18</v>
      </c>
      <c r="K121" s="17"/>
      <c r="L121" s="20">
        <f t="shared" si="2"/>
        <v>3152536</v>
      </c>
      <c r="M121" s="21" t="str">
        <f t="shared" si="3"/>
        <v/>
      </c>
    </row>
    <row r="122" s="1" customFormat="1" outlineLevel="1" spans="2:13">
      <c r="B122" s="15">
        <v>44821</v>
      </c>
      <c r="C122" s="16" t="s">
        <v>297</v>
      </c>
      <c r="D122" s="17" t="s">
        <v>298</v>
      </c>
      <c r="E122" s="18">
        <v>2033025</v>
      </c>
      <c r="F122" s="18">
        <v>162642</v>
      </c>
      <c r="G122" s="17" t="s">
        <v>289</v>
      </c>
      <c r="H122" s="17" t="s">
        <v>290</v>
      </c>
      <c r="I122" s="17" t="s">
        <v>17</v>
      </c>
      <c r="J122" s="19" t="s">
        <v>18</v>
      </c>
      <c r="K122" s="17"/>
      <c r="L122" s="20">
        <f t="shared" si="2"/>
        <v>2195667</v>
      </c>
      <c r="M122" s="21" t="str">
        <f t="shared" si="3"/>
        <v/>
      </c>
    </row>
    <row r="123" s="1" customFormat="1" outlineLevel="1" spans="2:13">
      <c r="B123" s="15">
        <v>44821</v>
      </c>
      <c r="C123" s="16" t="s">
        <v>299</v>
      </c>
      <c r="D123" s="17" t="s">
        <v>300</v>
      </c>
      <c r="E123" s="18">
        <v>2346710</v>
      </c>
      <c r="F123" s="18">
        <v>187737</v>
      </c>
      <c r="G123" s="17" t="s">
        <v>289</v>
      </c>
      <c r="H123" s="17" t="s">
        <v>290</v>
      </c>
      <c r="I123" s="17" t="s">
        <v>17</v>
      </c>
      <c r="J123" s="19" t="s">
        <v>18</v>
      </c>
      <c r="K123" s="17"/>
      <c r="L123" s="20">
        <f t="shared" si="2"/>
        <v>2534447</v>
      </c>
      <c r="M123" s="21" t="str">
        <f t="shared" si="3"/>
        <v/>
      </c>
    </row>
    <row r="124" s="1" customFormat="1" outlineLevel="1" spans="2:13">
      <c r="B124" s="15">
        <v>44821</v>
      </c>
      <c r="C124" s="16" t="s">
        <v>301</v>
      </c>
      <c r="D124" s="17" t="s">
        <v>302</v>
      </c>
      <c r="E124" s="18">
        <v>5517529</v>
      </c>
      <c r="F124" s="18">
        <v>441402</v>
      </c>
      <c r="G124" s="17" t="s">
        <v>289</v>
      </c>
      <c r="H124" s="17" t="s">
        <v>290</v>
      </c>
      <c r="I124" s="17" t="s">
        <v>303</v>
      </c>
      <c r="J124" s="19" t="s">
        <v>18</v>
      </c>
      <c r="K124" s="17"/>
      <c r="L124" s="20">
        <f t="shared" si="2"/>
        <v>5958931</v>
      </c>
      <c r="M124" s="21" t="str">
        <f t="shared" si="3"/>
        <v/>
      </c>
    </row>
    <row r="125" s="1" customFormat="1" outlineLevel="1" spans="2:13">
      <c r="B125" s="15">
        <v>44821</v>
      </c>
      <c r="C125" s="16" t="s">
        <v>304</v>
      </c>
      <c r="D125" s="17" t="s">
        <v>305</v>
      </c>
      <c r="E125" s="18">
        <v>2533173</v>
      </c>
      <c r="F125" s="18">
        <v>202654</v>
      </c>
      <c r="G125" s="17" t="s">
        <v>289</v>
      </c>
      <c r="H125" s="17" t="s">
        <v>290</v>
      </c>
      <c r="I125" s="17" t="s">
        <v>303</v>
      </c>
      <c r="J125" s="19" t="s">
        <v>18</v>
      </c>
      <c r="K125" s="17"/>
      <c r="L125" s="20">
        <f t="shared" si="2"/>
        <v>2735827</v>
      </c>
      <c r="M125" s="21" t="str">
        <f t="shared" si="3"/>
        <v/>
      </c>
    </row>
    <row r="126" s="1" customFormat="1" outlineLevel="1" spans="2:13">
      <c r="B126" s="15">
        <v>44821</v>
      </c>
      <c r="C126" s="16" t="s">
        <v>306</v>
      </c>
      <c r="D126" s="17" t="s">
        <v>307</v>
      </c>
      <c r="E126" s="18">
        <v>2080068</v>
      </c>
      <c r="F126" s="18">
        <v>166405</v>
      </c>
      <c r="G126" s="17" t="s">
        <v>172</v>
      </c>
      <c r="H126" s="17" t="s">
        <v>173</v>
      </c>
      <c r="I126" s="17" t="s">
        <v>303</v>
      </c>
      <c r="J126" s="19" t="s">
        <v>18</v>
      </c>
      <c r="K126" s="17"/>
      <c r="L126" s="20">
        <f t="shared" si="2"/>
        <v>2246473</v>
      </c>
      <c r="M126" s="21" t="str">
        <f t="shared" si="3"/>
        <v/>
      </c>
    </row>
    <row r="127" s="1" customFormat="1" outlineLevel="1" spans="2:13">
      <c r="B127" s="15">
        <v>44821</v>
      </c>
      <c r="C127" s="16" t="s">
        <v>308</v>
      </c>
      <c r="D127" s="17" t="s">
        <v>309</v>
      </c>
      <c r="E127" s="18">
        <v>6055740</v>
      </c>
      <c r="F127" s="18">
        <v>484459</v>
      </c>
      <c r="G127" s="17" t="s">
        <v>172</v>
      </c>
      <c r="H127" s="17" t="s">
        <v>173</v>
      </c>
      <c r="I127" s="17" t="s">
        <v>17</v>
      </c>
      <c r="J127" s="19" t="s">
        <v>18</v>
      </c>
      <c r="K127" s="17"/>
      <c r="L127" s="20">
        <f t="shared" si="2"/>
        <v>6540199</v>
      </c>
      <c r="M127" s="21" t="str">
        <f t="shared" si="3"/>
        <v/>
      </c>
    </row>
    <row r="128" s="1" customFormat="1" outlineLevel="1" spans="2:13">
      <c r="B128" s="15">
        <v>44821</v>
      </c>
      <c r="C128" s="16" t="s">
        <v>310</v>
      </c>
      <c r="D128" s="17" t="s">
        <v>311</v>
      </c>
      <c r="E128" s="18">
        <v>2221160</v>
      </c>
      <c r="F128" s="18">
        <v>177693</v>
      </c>
      <c r="G128" s="17" t="s">
        <v>172</v>
      </c>
      <c r="H128" s="17" t="s">
        <v>173</v>
      </c>
      <c r="I128" s="17" t="s">
        <v>17</v>
      </c>
      <c r="J128" s="19" t="s">
        <v>18</v>
      </c>
      <c r="K128" s="17"/>
      <c r="L128" s="20">
        <f t="shared" si="2"/>
        <v>2398853</v>
      </c>
      <c r="M128" s="21" t="str">
        <f t="shared" si="3"/>
        <v/>
      </c>
    </row>
    <row r="129" s="1" customFormat="1" outlineLevel="1" spans="2:13">
      <c r="B129" s="15">
        <v>44821</v>
      </c>
      <c r="C129" s="16" t="s">
        <v>312</v>
      </c>
      <c r="D129" s="17" t="s">
        <v>313</v>
      </c>
      <c r="E129" s="18">
        <v>2907225</v>
      </c>
      <c r="F129" s="18">
        <v>232578</v>
      </c>
      <c r="G129" s="17" t="s">
        <v>172</v>
      </c>
      <c r="H129" s="17" t="s">
        <v>173</v>
      </c>
      <c r="I129" s="17" t="s">
        <v>55</v>
      </c>
      <c r="J129" s="19" t="s">
        <v>18</v>
      </c>
      <c r="K129" s="17"/>
      <c r="L129" s="20">
        <f t="shared" si="2"/>
        <v>3139803</v>
      </c>
      <c r="M129" s="21" t="str">
        <f t="shared" si="3"/>
        <v/>
      </c>
    </row>
    <row r="130" s="1" customFormat="1" outlineLevel="1" spans="2:13">
      <c r="B130" s="15">
        <v>44821</v>
      </c>
      <c r="C130" s="16" t="s">
        <v>314</v>
      </c>
      <c r="D130" s="17" t="s">
        <v>315</v>
      </c>
      <c r="E130" s="18">
        <v>3291865</v>
      </c>
      <c r="F130" s="18">
        <v>263349</v>
      </c>
      <c r="G130" s="17" t="s">
        <v>289</v>
      </c>
      <c r="H130" s="17" t="s">
        <v>290</v>
      </c>
      <c r="I130" s="17" t="s">
        <v>17</v>
      </c>
      <c r="J130" s="19" t="s">
        <v>18</v>
      </c>
      <c r="K130" s="17"/>
      <c r="L130" s="20">
        <f t="shared" si="2"/>
        <v>3555214</v>
      </c>
      <c r="M130" s="21" t="str">
        <f t="shared" si="3"/>
        <v/>
      </c>
    </row>
    <row r="131" s="1" customFormat="1" outlineLevel="1" spans="2:13">
      <c r="B131" s="15">
        <v>44821</v>
      </c>
      <c r="C131" s="16" t="s">
        <v>316</v>
      </c>
      <c r="D131" s="17" t="s">
        <v>317</v>
      </c>
      <c r="E131" s="18">
        <v>3735895</v>
      </c>
      <c r="F131" s="18">
        <v>298872</v>
      </c>
      <c r="G131" s="17" t="s">
        <v>78</v>
      </c>
      <c r="H131" s="17" t="s">
        <v>79</v>
      </c>
      <c r="I131" s="17" t="s">
        <v>17</v>
      </c>
      <c r="J131" s="19" t="s">
        <v>18</v>
      </c>
      <c r="K131" s="17"/>
      <c r="L131" s="20">
        <f t="shared" si="2"/>
        <v>4034767</v>
      </c>
      <c r="M131" s="21" t="str">
        <f t="shared" si="3"/>
        <v/>
      </c>
    </row>
    <row r="132" s="1" customFormat="1" outlineLevel="1" spans="2:13">
      <c r="B132" s="15">
        <v>44821</v>
      </c>
      <c r="C132" s="16" t="s">
        <v>318</v>
      </c>
      <c r="D132" s="17" t="s">
        <v>319</v>
      </c>
      <c r="E132" s="18">
        <v>2537269</v>
      </c>
      <c r="F132" s="18">
        <v>202982</v>
      </c>
      <c r="G132" s="17" t="s">
        <v>58</v>
      </c>
      <c r="H132" s="17" t="s">
        <v>59</v>
      </c>
      <c r="I132" s="17" t="s">
        <v>55</v>
      </c>
      <c r="J132" s="19" t="s">
        <v>18</v>
      </c>
      <c r="K132" s="17"/>
      <c r="L132" s="20">
        <f t="shared" si="2"/>
        <v>2740251</v>
      </c>
      <c r="M132" s="21" t="str">
        <f t="shared" si="3"/>
        <v/>
      </c>
    </row>
    <row r="133" s="1" customFormat="1" outlineLevel="1" spans="2:13">
      <c r="B133" s="15">
        <v>44821</v>
      </c>
      <c r="C133" s="16" t="s">
        <v>320</v>
      </c>
      <c r="D133" s="17" t="s">
        <v>321</v>
      </c>
      <c r="E133" s="18">
        <v>3905645</v>
      </c>
      <c r="F133" s="18">
        <v>312452</v>
      </c>
      <c r="G133" s="17" t="s">
        <v>172</v>
      </c>
      <c r="H133" s="17" t="s">
        <v>173</v>
      </c>
      <c r="I133" s="17" t="s">
        <v>17</v>
      </c>
      <c r="J133" s="19" t="s">
        <v>18</v>
      </c>
      <c r="K133" s="17"/>
      <c r="L133" s="20">
        <f t="shared" si="2"/>
        <v>4218097</v>
      </c>
      <c r="M133" s="21" t="str">
        <f t="shared" si="3"/>
        <v/>
      </c>
    </row>
    <row r="134" s="1" customFormat="1" outlineLevel="1" spans="2:13">
      <c r="B134" s="15">
        <v>44821</v>
      </c>
      <c r="C134" s="16" t="s">
        <v>322</v>
      </c>
      <c r="D134" s="17" t="s">
        <v>323</v>
      </c>
      <c r="E134" s="18">
        <v>2920741</v>
      </c>
      <c r="F134" s="18">
        <v>233659</v>
      </c>
      <c r="G134" s="17" t="s">
        <v>172</v>
      </c>
      <c r="H134" s="17" t="s">
        <v>173</v>
      </c>
      <c r="I134" s="17" t="s">
        <v>17</v>
      </c>
      <c r="J134" s="19" t="s">
        <v>18</v>
      </c>
      <c r="K134" s="17"/>
      <c r="L134" s="20">
        <f t="shared" ref="L134:L197" si="4">F134+E134</f>
        <v>3154400</v>
      </c>
      <c r="M134" s="21" t="str">
        <f t="shared" si="3"/>
        <v/>
      </c>
    </row>
    <row r="135" s="1" customFormat="1" outlineLevel="1" spans="2:13">
      <c r="B135" s="15">
        <v>44821</v>
      </c>
      <c r="C135" s="16" t="s">
        <v>324</v>
      </c>
      <c r="D135" s="17" t="s">
        <v>325</v>
      </c>
      <c r="E135" s="18">
        <v>2525730</v>
      </c>
      <c r="F135" s="18">
        <v>202058</v>
      </c>
      <c r="G135" s="17" t="s">
        <v>172</v>
      </c>
      <c r="H135" s="17" t="s">
        <v>173</v>
      </c>
      <c r="I135" s="17" t="s">
        <v>55</v>
      </c>
      <c r="J135" s="19" t="s">
        <v>18</v>
      </c>
      <c r="K135" s="17"/>
      <c r="L135" s="20">
        <f t="shared" si="4"/>
        <v>2727788</v>
      </c>
      <c r="M135" s="21" t="str">
        <f t="shared" ref="M135:M198" si="5">IF(C135-C134=1,"",C135-C134)</f>
        <v/>
      </c>
    </row>
    <row r="136" s="1" customFormat="1" outlineLevel="1" spans="2:13">
      <c r="B136" s="15">
        <v>44821</v>
      </c>
      <c r="C136" s="16" t="s">
        <v>326</v>
      </c>
      <c r="D136" s="17" t="s">
        <v>327</v>
      </c>
      <c r="E136" s="18">
        <v>2490360</v>
      </c>
      <c r="F136" s="18">
        <v>199229</v>
      </c>
      <c r="G136" s="17" t="s">
        <v>172</v>
      </c>
      <c r="H136" s="17" t="s">
        <v>173</v>
      </c>
      <c r="I136" s="17" t="s">
        <v>303</v>
      </c>
      <c r="J136" s="19" t="s">
        <v>18</v>
      </c>
      <c r="K136" s="17"/>
      <c r="L136" s="20">
        <f t="shared" si="4"/>
        <v>2689589</v>
      </c>
      <c r="M136" s="21" t="str">
        <f t="shared" si="5"/>
        <v/>
      </c>
    </row>
    <row r="137" s="1" customFormat="1" outlineLevel="1" spans="2:13">
      <c r="B137" s="15">
        <v>44821</v>
      </c>
      <c r="C137" s="16" t="s">
        <v>328</v>
      </c>
      <c r="D137" s="17" t="s">
        <v>329</v>
      </c>
      <c r="E137" s="18">
        <v>2192740</v>
      </c>
      <c r="F137" s="18">
        <v>175419</v>
      </c>
      <c r="G137" s="17" t="s">
        <v>172</v>
      </c>
      <c r="H137" s="17" t="s">
        <v>173</v>
      </c>
      <c r="I137" s="17" t="s">
        <v>17</v>
      </c>
      <c r="J137" s="19" t="s">
        <v>18</v>
      </c>
      <c r="K137" s="17"/>
      <c r="L137" s="20">
        <f t="shared" si="4"/>
        <v>2368159</v>
      </c>
      <c r="M137" s="21" t="str">
        <f t="shared" si="5"/>
        <v/>
      </c>
    </row>
    <row r="138" s="1" customFormat="1" outlineLevel="1" spans="2:13">
      <c r="B138" s="15">
        <v>44821</v>
      </c>
      <c r="C138" s="16" t="s">
        <v>330</v>
      </c>
      <c r="D138" s="17" t="s">
        <v>331</v>
      </c>
      <c r="E138" s="18">
        <v>3347474</v>
      </c>
      <c r="F138" s="18">
        <v>267798</v>
      </c>
      <c r="G138" s="17" t="s">
        <v>41</v>
      </c>
      <c r="H138" s="17" t="s">
        <v>42</v>
      </c>
      <c r="I138" s="17" t="s">
        <v>17</v>
      </c>
      <c r="J138" s="19" t="s">
        <v>18</v>
      </c>
      <c r="K138" s="17"/>
      <c r="L138" s="20">
        <f t="shared" si="4"/>
        <v>3615272</v>
      </c>
      <c r="M138" s="21" t="str">
        <f t="shared" si="5"/>
        <v/>
      </c>
    </row>
    <row r="139" s="2" customFormat="1" outlineLevel="1" spans="2:13">
      <c r="B139" s="23">
        <v>44821</v>
      </c>
      <c r="C139" s="24" t="s">
        <v>332</v>
      </c>
      <c r="D139" s="25" t="s">
        <v>333</v>
      </c>
      <c r="E139" s="26">
        <v>1978565</v>
      </c>
      <c r="F139" s="26">
        <v>158285</v>
      </c>
      <c r="G139" s="25" t="s">
        <v>241</v>
      </c>
      <c r="H139" s="25" t="s">
        <v>242</v>
      </c>
      <c r="I139" s="25" t="s">
        <v>55</v>
      </c>
      <c r="J139" s="27" t="s">
        <v>18</v>
      </c>
      <c r="K139" s="25"/>
      <c r="L139" s="20">
        <f t="shared" si="4"/>
        <v>2136850</v>
      </c>
      <c r="M139" s="28" t="str">
        <f t="shared" si="5"/>
        <v/>
      </c>
    </row>
    <row r="140" s="2" customFormat="1" outlineLevel="1" spans="2:13">
      <c r="B140" s="23">
        <v>44821</v>
      </c>
      <c r="C140" s="24" t="s">
        <v>334</v>
      </c>
      <c r="D140" s="25" t="s">
        <v>335</v>
      </c>
      <c r="E140" s="26">
        <v>3791740</v>
      </c>
      <c r="F140" s="26">
        <v>303339</v>
      </c>
      <c r="G140" s="25" t="s">
        <v>37</v>
      </c>
      <c r="H140" s="25" t="s">
        <v>38</v>
      </c>
      <c r="I140" s="25" t="s">
        <v>17</v>
      </c>
      <c r="J140" s="27" t="s">
        <v>18</v>
      </c>
      <c r="K140" s="25"/>
      <c r="L140" s="20">
        <f t="shared" si="4"/>
        <v>4095079</v>
      </c>
      <c r="M140" s="28" t="str">
        <f t="shared" si="5"/>
        <v/>
      </c>
    </row>
    <row r="141" s="2" customFormat="1" outlineLevel="1" spans="2:13">
      <c r="B141" s="23">
        <v>44821</v>
      </c>
      <c r="C141" s="24" t="s">
        <v>336</v>
      </c>
      <c r="D141" s="25" t="s">
        <v>337</v>
      </c>
      <c r="E141" s="26">
        <v>4639805</v>
      </c>
      <c r="F141" s="26">
        <v>371184</v>
      </c>
      <c r="G141" s="25" t="s">
        <v>180</v>
      </c>
      <c r="H141" s="25" t="s">
        <v>181</v>
      </c>
      <c r="I141" s="25" t="s">
        <v>17</v>
      </c>
      <c r="J141" s="27" t="s">
        <v>18</v>
      </c>
      <c r="K141" s="25"/>
      <c r="L141" s="20">
        <f t="shared" si="4"/>
        <v>5010989</v>
      </c>
      <c r="M141" s="28" t="str">
        <f t="shared" si="5"/>
        <v/>
      </c>
    </row>
    <row r="142" s="2" customFormat="1" outlineLevel="1" spans="2:13">
      <c r="B142" s="23">
        <v>44821</v>
      </c>
      <c r="C142" s="24" t="s">
        <v>338</v>
      </c>
      <c r="D142" s="25" t="s">
        <v>339</v>
      </c>
      <c r="E142" s="26">
        <v>2221160</v>
      </c>
      <c r="F142" s="26">
        <v>177693</v>
      </c>
      <c r="G142" s="25" t="s">
        <v>340</v>
      </c>
      <c r="H142" s="25" t="s">
        <v>341</v>
      </c>
      <c r="I142" s="25" t="s">
        <v>17</v>
      </c>
      <c r="J142" s="27" t="s">
        <v>18</v>
      </c>
      <c r="K142" s="25"/>
      <c r="L142" s="20">
        <f t="shared" si="4"/>
        <v>2398853</v>
      </c>
      <c r="M142" s="28" t="str">
        <f t="shared" si="5"/>
        <v/>
      </c>
    </row>
    <row r="143" s="2" customFormat="1" outlineLevel="1" spans="2:13">
      <c r="B143" s="23">
        <v>44821</v>
      </c>
      <c r="C143" s="24" t="s">
        <v>342</v>
      </c>
      <c r="D143" s="25" t="s">
        <v>343</v>
      </c>
      <c r="E143" s="26">
        <v>2538180</v>
      </c>
      <c r="F143" s="26">
        <v>203054</v>
      </c>
      <c r="G143" s="25" t="s">
        <v>62</v>
      </c>
      <c r="H143" s="25" t="s">
        <v>63</v>
      </c>
      <c r="I143" s="25" t="s">
        <v>17</v>
      </c>
      <c r="J143" s="27" t="s">
        <v>18</v>
      </c>
      <c r="K143" s="25"/>
      <c r="L143" s="20">
        <f t="shared" si="4"/>
        <v>2741234</v>
      </c>
      <c r="M143" s="28" t="str">
        <f t="shared" si="5"/>
        <v/>
      </c>
    </row>
    <row r="144" s="2" customFormat="1" outlineLevel="1" spans="2:13">
      <c r="B144" s="23">
        <v>44821</v>
      </c>
      <c r="C144" s="24" t="s">
        <v>344</v>
      </c>
      <c r="D144" s="25" t="s">
        <v>345</v>
      </c>
      <c r="E144" s="26">
        <v>2568251</v>
      </c>
      <c r="F144" s="26">
        <v>205460</v>
      </c>
      <c r="G144" s="25" t="s">
        <v>62</v>
      </c>
      <c r="H144" s="25" t="s">
        <v>63</v>
      </c>
      <c r="I144" s="25" t="s">
        <v>17</v>
      </c>
      <c r="J144" s="27" t="s">
        <v>18</v>
      </c>
      <c r="K144" s="25"/>
      <c r="L144" s="20">
        <f t="shared" si="4"/>
        <v>2773711</v>
      </c>
      <c r="M144" s="28" t="str">
        <f t="shared" si="5"/>
        <v/>
      </c>
    </row>
    <row r="145" s="2" customFormat="1" outlineLevel="1" spans="2:13">
      <c r="B145" s="23">
        <v>44821</v>
      </c>
      <c r="C145" s="24" t="s">
        <v>346</v>
      </c>
      <c r="D145" s="25" t="s">
        <v>347</v>
      </c>
      <c r="E145" s="26">
        <v>2776450</v>
      </c>
      <c r="F145" s="26">
        <v>222116</v>
      </c>
      <c r="G145" s="25" t="s">
        <v>32</v>
      </c>
      <c r="H145" s="25" t="s">
        <v>33</v>
      </c>
      <c r="I145" s="25" t="s">
        <v>17</v>
      </c>
      <c r="J145" s="27" t="s">
        <v>18</v>
      </c>
      <c r="K145" s="25"/>
      <c r="L145" s="20">
        <f t="shared" si="4"/>
        <v>2998566</v>
      </c>
      <c r="M145" s="28" t="str">
        <f t="shared" si="5"/>
        <v/>
      </c>
    </row>
    <row r="146" s="2" customFormat="1" outlineLevel="1" spans="2:13">
      <c r="B146" s="23">
        <v>44821</v>
      </c>
      <c r="C146" s="24" t="s">
        <v>348</v>
      </c>
      <c r="D146" s="25" t="s">
        <v>349</v>
      </c>
      <c r="E146" s="26">
        <v>2221160</v>
      </c>
      <c r="F146" s="26">
        <v>177693</v>
      </c>
      <c r="G146" s="25" t="s">
        <v>32</v>
      </c>
      <c r="H146" s="25" t="s">
        <v>33</v>
      </c>
      <c r="I146" s="25" t="s">
        <v>17</v>
      </c>
      <c r="J146" s="27" t="s">
        <v>18</v>
      </c>
      <c r="K146" s="25"/>
      <c r="L146" s="20">
        <f t="shared" si="4"/>
        <v>2398853</v>
      </c>
      <c r="M146" s="28" t="str">
        <f t="shared" si="5"/>
        <v/>
      </c>
    </row>
    <row r="147" s="2" customFormat="1" outlineLevel="1" spans="2:13">
      <c r="B147" s="23">
        <v>44821</v>
      </c>
      <c r="C147" s="24" t="s">
        <v>350</v>
      </c>
      <c r="D147" s="25" t="s">
        <v>351</v>
      </c>
      <c r="E147" s="26">
        <v>4109560</v>
      </c>
      <c r="F147" s="26">
        <v>328765</v>
      </c>
      <c r="G147" s="25" t="s">
        <v>123</v>
      </c>
      <c r="H147" s="25" t="s">
        <v>124</v>
      </c>
      <c r="I147" s="25" t="s">
        <v>17</v>
      </c>
      <c r="J147" s="27" t="s">
        <v>18</v>
      </c>
      <c r="K147" s="25"/>
      <c r="L147" s="20">
        <f t="shared" si="4"/>
        <v>4438325</v>
      </c>
      <c r="M147" s="28" t="str">
        <f t="shared" si="5"/>
        <v/>
      </c>
    </row>
    <row r="148" s="2" customFormat="1" outlineLevel="1" spans="2:13">
      <c r="B148" s="23">
        <v>44821</v>
      </c>
      <c r="C148" s="24" t="s">
        <v>352</v>
      </c>
      <c r="D148" s="25" t="s">
        <v>353</v>
      </c>
      <c r="E148" s="26">
        <v>3331740</v>
      </c>
      <c r="F148" s="26">
        <v>266539</v>
      </c>
      <c r="G148" s="25" t="s">
        <v>123</v>
      </c>
      <c r="H148" s="25" t="s">
        <v>124</v>
      </c>
      <c r="I148" s="25" t="s">
        <v>17</v>
      </c>
      <c r="J148" s="27" t="s">
        <v>18</v>
      </c>
      <c r="K148" s="25"/>
      <c r="L148" s="20">
        <f t="shared" si="4"/>
        <v>3598279</v>
      </c>
      <c r="M148" s="28" t="str">
        <f t="shared" si="5"/>
        <v/>
      </c>
    </row>
    <row r="149" s="2" customFormat="1" outlineLevel="1" spans="2:13">
      <c r="B149" s="23">
        <v>44821</v>
      </c>
      <c r="C149" s="24" t="s">
        <v>354</v>
      </c>
      <c r="D149" s="25" t="s">
        <v>355</v>
      </c>
      <c r="E149" s="26">
        <v>2281490</v>
      </c>
      <c r="F149" s="26">
        <v>182519</v>
      </c>
      <c r="G149" s="25" t="s">
        <v>58</v>
      </c>
      <c r="H149" s="25" t="s">
        <v>59</v>
      </c>
      <c r="I149" s="25" t="s">
        <v>17</v>
      </c>
      <c r="J149" s="27" t="s">
        <v>18</v>
      </c>
      <c r="K149" s="25"/>
      <c r="L149" s="20">
        <f t="shared" si="4"/>
        <v>2464009</v>
      </c>
      <c r="M149" s="28" t="str">
        <f t="shared" si="5"/>
        <v/>
      </c>
    </row>
    <row r="150" s="2" customFormat="1" outlineLevel="1" spans="2:13">
      <c r="B150" s="23">
        <v>44821</v>
      </c>
      <c r="C150" s="24" t="s">
        <v>356</v>
      </c>
      <c r="D150" s="25" t="s">
        <v>357</v>
      </c>
      <c r="E150" s="26">
        <v>2095800</v>
      </c>
      <c r="F150" s="26">
        <v>167664</v>
      </c>
      <c r="G150" s="25" t="s">
        <v>58</v>
      </c>
      <c r="H150" s="25" t="s">
        <v>59</v>
      </c>
      <c r="I150" s="25" t="s">
        <v>17</v>
      </c>
      <c r="J150" s="27" t="s">
        <v>18</v>
      </c>
      <c r="K150" s="25"/>
      <c r="L150" s="20">
        <f t="shared" si="4"/>
        <v>2263464</v>
      </c>
      <c r="M150" s="28" t="str">
        <f t="shared" si="5"/>
        <v/>
      </c>
    </row>
    <row r="151" s="2" customFormat="1" outlineLevel="1" spans="2:13">
      <c r="B151" s="23">
        <v>44821</v>
      </c>
      <c r="C151" s="24" t="s">
        <v>358</v>
      </c>
      <c r="D151" s="25" t="s">
        <v>359</v>
      </c>
      <c r="E151" s="26">
        <v>3917290</v>
      </c>
      <c r="F151" s="26">
        <v>313383</v>
      </c>
      <c r="G151" s="25" t="s">
        <v>58</v>
      </c>
      <c r="H151" s="25" t="s">
        <v>59</v>
      </c>
      <c r="I151" s="25" t="s">
        <v>17</v>
      </c>
      <c r="J151" s="27" t="s">
        <v>18</v>
      </c>
      <c r="K151" s="25"/>
      <c r="L151" s="20">
        <f t="shared" si="4"/>
        <v>4230673</v>
      </c>
      <c r="M151" s="28" t="str">
        <f t="shared" si="5"/>
        <v/>
      </c>
    </row>
    <row r="152" s="2" customFormat="1" outlineLevel="1" spans="2:13">
      <c r="B152" s="23">
        <v>44821</v>
      </c>
      <c r="C152" s="24" t="s">
        <v>360</v>
      </c>
      <c r="D152" s="25" t="s">
        <v>361</v>
      </c>
      <c r="E152" s="26">
        <v>2072290</v>
      </c>
      <c r="F152" s="26">
        <v>165783</v>
      </c>
      <c r="G152" s="25" t="s">
        <v>137</v>
      </c>
      <c r="H152" s="25" t="s">
        <v>138</v>
      </c>
      <c r="I152" s="25" t="s">
        <v>17</v>
      </c>
      <c r="J152" s="27" t="s">
        <v>18</v>
      </c>
      <c r="K152" s="25"/>
      <c r="L152" s="20">
        <f t="shared" si="4"/>
        <v>2238073</v>
      </c>
      <c r="M152" s="28" t="str">
        <f t="shared" si="5"/>
        <v/>
      </c>
    </row>
    <row r="153" s="2" customFormat="1" outlineLevel="1" spans="2:13">
      <c r="B153" s="23">
        <v>44821</v>
      </c>
      <c r="C153" s="24" t="s">
        <v>362</v>
      </c>
      <c r="D153" s="25" t="s">
        <v>363</v>
      </c>
      <c r="E153" s="26">
        <v>2439555</v>
      </c>
      <c r="F153" s="26">
        <v>195164</v>
      </c>
      <c r="G153" s="25" t="s">
        <v>263</v>
      </c>
      <c r="H153" s="25" t="s">
        <v>264</v>
      </c>
      <c r="I153" s="25" t="s">
        <v>17</v>
      </c>
      <c r="J153" s="27" t="s">
        <v>18</v>
      </c>
      <c r="K153" s="25"/>
      <c r="L153" s="20">
        <f t="shared" si="4"/>
        <v>2634719</v>
      </c>
      <c r="M153" s="28" t="str">
        <f t="shared" si="5"/>
        <v/>
      </c>
    </row>
    <row r="154" s="2" customFormat="1" outlineLevel="1" spans="2:13">
      <c r="B154" s="23">
        <v>44821</v>
      </c>
      <c r="C154" s="24" t="s">
        <v>364</v>
      </c>
      <c r="D154" s="25" t="s">
        <v>365</v>
      </c>
      <c r="E154" s="26">
        <v>3968270</v>
      </c>
      <c r="F154" s="26">
        <v>317462</v>
      </c>
      <c r="G154" s="25" t="s">
        <v>25</v>
      </c>
      <c r="H154" s="25" t="s">
        <v>26</v>
      </c>
      <c r="I154" s="25" t="s">
        <v>17</v>
      </c>
      <c r="J154" s="27" t="s">
        <v>18</v>
      </c>
      <c r="K154" s="25"/>
      <c r="L154" s="20">
        <f t="shared" si="4"/>
        <v>4285732</v>
      </c>
      <c r="M154" s="28" t="str">
        <f t="shared" si="5"/>
        <v/>
      </c>
    </row>
    <row r="155" s="2" customFormat="1" outlineLevel="1" spans="2:13">
      <c r="B155" s="23">
        <v>44821</v>
      </c>
      <c r="C155" s="24" t="s">
        <v>366</v>
      </c>
      <c r="D155" s="25" t="s">
        <v>367</v>
      </c>
      <c r="E155" s="26">
        <v>2248395</v>
      </c>
      <c r="F155" s="26">
        <v>179872</v>
      </c>
      <c r="G155" s="25" t="s">
        <v>68</v>
      </c>
      <c r="H155" s="25" t="s">
        <v>69</v>
      </c>
      <c r="I155" s="25" t="s">
        <v>17</v>
      </c>
      <c r="J155" s="27" t="s">
        <v>18</v>
      </c>
      <c r="K155" s="25"/>
      <c r="L155" s="20">
        <f t="shared" si="4"/>
        <v>2428267</v>
      </c>
      <c r="M155" s="28" t="str">
        <f t="shared" si="5"/>
        <v/>
      </c>
    </row>
    <row r="156" s="2" customFormat="1" outlineLevel="1" spans="2:13">
      <c r="B156" s="23">
        <v>44821</v>
      </c>
      <c r="C156" s="24" t="s">
        <v>368</v>
      </c>
      <c r="D156" s="25" t="s">
        <v>369</v>
      </c>
      <c r="E156" s="26">
        <v>2564805</v>
      </c>
      <c r="F156" s="26">
        <v>205184</v>
      </c>
      <c r="G156" s="25" t="s">
        <v>68</v>
      </c>
      <c r="H156" s="25" t="s">
        <v>69</v>
      </c>
      <c r="I156" s="25" t="s">
        <v>17</v>
      </c>
      <c r="J156" s="27" t="s">
        <v>18</v>
      </c>
      <c r="K156" s="25"/>
      <c r="L156" s="20">
        <f t="shared" si="4"/>
        <v>2769989</v>
      </c>
      <c r="M156" s="28" t="str">
        <f t="shared" si="5"/>
        <v/>
      </c>
    </row>
    <row r="157" s="2" customFormat="1" outlineLevel="1" spans="2:13">
      <c r="B157" s="23">
        <v>44821</v>
      </c>
      <c r="C157" s="24" t="s">
        <v>370</v>
      </c>
      <c r="D157" s="25" t="s">
        <v>371</v>
      </c>
      <c r="E157" s="26">
        <v>3048315</v>
      </c>
      <c r="F157" s="26">
        <v>243865</v>
      </c>
      <c r="G157" s="25" t="s">
        <v>68</v>
      </c>
      <c r="H157" s="25" t="s">
        <v>69</v>
      </c>
      <c r="I157" s="25" t="s">
        <v>17</v>
      </c>
      <c r="J157" s="27" t="s">
        <v>18</v>
      </c>
      <c r="K157" s="25"/>
      <c r="L157" s="20">
        <f t="shared" si="4"/>
        <v>3292180</v>
      </c>
      <c r="M157" s="28" t="str">
        <f t="shared" si="5"/>
        <v/>
      </c>
    </row>
    <row r="158" s="2" customFormat="1" outlineLevel="1" spans="2:13">
      <c r="B158" s="23">
        <v>44821</v>
      </c>
      <c r="C158" s="24" t="s">
        <v>372</v>
      </c>
      <c r="D158" s="25" t="s">
        <v>373</v>
      </c>
      <c r="E158" s="26">
        <v>2469106</v>
      </c>
      <c r="F158" s="26">
        <v>197528</v>
      </c>
      <c r="G158" s="25" t="s">
        <v>49</v>
      </c>
      <c r="H158" s="25" t="s">
        <v>50</v>
      </c>
      <c r="I158" s="25" t="s">
        <v>17</v>
      </c>
      <c r="J158" s="27" t="s">
        <v>18</v>
      </c>
      <c r="K158" s="25"/>
      <c r="L158" s="20">
        <f t="shared" si="4"/>
        <v>2666634</v>
      </c>
      <c r="M158" s="28" t="str">
        <f t="shared" si="5"/>
        <v/>
      </c>
    </row>
    <row r="159" s="2" customFormat="1" outlineLevel="1" spans="2:13">
      <c r="B159" s="23">
        <v>44821</v>
      </c>
      <c r="C159" s="24" t="s">
        <v>374</v>
      </c>
      <c r="D159" s="25" t="s">
        <v>375</v>
      </c>
      <c r="E159" s="26">
        <v>4314405</v>
      </c>
      <c r="F159" s="26">
        <v>345152</v>
      </c>
      <c r="G159" s="25" t="s">
        <v>49</v>
      </c>
      <c r="H159" s="25" t="s">
        <v>50</v>
      </c>
      <c r="I159" s="25" t="s">
        <v>17</v>
      </c>
      <c r="J159" s="27" t="s">
        <v>18</v>
      </c>
      <c r="K159" s="25"/>
      <c r="L159" s="20">
        <f t="shared" si="4"/>
        <v>4659557</v>
      </c>
      <c r="M159" s="28" t="str">
        <f t="shared" si="5"/>
        <v/>
      </c>
    </row>
    <row r="160" s="2" customFormat="1" outlineLevel="1" spans="2:13">
      <c r="B160" s="23">
        <v>44821</v>
      </c>
      <c r="C160" s="24" t="s">
        <v>376</v>
      </c>
      <c r="D160" s="25" t="s">
        <v>377</v>
      </c>
      <c r="E160" s="26">
        <v>3916201</v>
      </c>
      <c r="F160" s="26">
        <v>313296</v>
      </c>
      <c r="G160" s="25" t="s">
        <v>49</v>
      </c>
      <c r="H160" s="25" t="s">
        <v>50</v>
      </c>
      <c r="I160" s="25" t="s">
        <v>17</v>
      </c>
      <c r="J160" s="27" t="s">
        <v>18</v>
      </c>
      <c r="K160" s="25"/>
      <c r="L160" s="20">
        <f t="shared" si="4"/>
        <v>4229497</v>
      </c>
      <c r="M160" s="28" t="str">
        <f t="shared" si="5"/>
        <v/>
      </c>
    </row>
    <row r="161" s="2" customFormat="1" outlineLevel="1" spans="2:13">
      <c r="B161" s="23">
        <v>44821</v>
      </c>
      <c r="C161" s="24" t="s">
        <v>378</v>
      </c>
      <c r="D161" s="25" t="s">
        <v>379</v>
      </c>
      <c r="E161" s="26">
        <v>4929037</v>
      </c>
      <c r="F161" s="26">
        <v>394323</v>
      </c>
      <c r="G161" s="25" t="s">
        <v>78</v>
      </c>
      <c r="H161" s="25" t="s">
        <v>79</v>
      </c>
      <c r="I161" s="25" t="s">
        <v>17</v>
      </c>
      <c r="J161" s="27" t="s">
        <v>18</v>
      </c>
      <c r="K161" s="25"/>
      <c r="L161" s="20">
        <f t="shared" si="4"/>
        <v>5323360</v>
      </c>
      <c r="M161" s="28" t="str">
        <f t="shared" si="5"/>
        <v/>
      </c>
    </row>
    <row r="162" s="2" customFormat="1" outlineLevel="1" spans="2:13">
      <c r="B162" s="23">
        <v>44821</v>
      </c>
      <c r="C162" s="24" t="s">
        <v>380</v>
      </c>
      <c r="D162" s="25" t="s">
        <v>381</v>
      </c>
      <c r="E162" s="26">
        <v>2176236</v>
      </c>
      <c r="F162" s="26">
        <v>174099</v>
      </c>
      <c r="G162" s="25" t="s">
        <v>78</v>
      </c>
      <c r="H162" s="25" t="s">
        <v>79</v>
      </c>
      <c r="I162" s="25" t="s">
        <v>303</v>
      </c>
      <c r="J162" s="27" t="s">
        <v>18</v>
      </c>
      <c r="K162" s="25"/>
      <c r="L162" s="20">
        <f t="shared" si="4"/>
        <v>2350335</v>
      </c>
      <c r="M162" s="28" t="str">
        <f t="shared" si="5"/>
        <v/>
      </c>
    </row>
    <row r="163" s="2" customFormat="1" outlineLevel="1" spans="2:13">
      <c r="B163" s="23">
        <v>44821</v>
      </c>
      <c r="C163" s="24" t="s">
        <v>382</v>
      </c>
      <c r="D163" s="25" t="s">
        <v>383</v>
      </c>
      <c r="E163" s="26">
        <v>4084405</v>
      </c>
      <c r="F163" s="26">
        <v>326752</v>
      </c>
      <c r="G163" s="25" t="s">
        <v>78</v>
      </c>
      <c r="H163" s="25" t="s">
        <v>79</v>
      </c>
      <c r="I163" s="25" t="s">
        <v>17</v>
      </c>
      <c r="J163" s="27" t="s">
        <v>18</v>
      </c>
      <c r="K163" s="25"/>
      <c r="L163" s="20">
        <f t="shared" si="4"/>
        <v>4411157</v>
      </c>
      <c r="M163" s="28" t="str">
        <f t="shared" si="5"/>
        <v/>
      </c>
    </row>
    <row r="164" s="2" customFormat="1" outlineLevel="1" spans="2:13">
      <c r="B164" s="23">
        <v>44821</v>
      </c>
      <c r="C164" s="24" t="s">
        <v>384</v>
      </c>
      <c r="D164" s="25" t="s">
        <v>385</v>
      </c>
      <c r="E164" s="26">
        <v>2630180</v>
      </c>
      <c r="F164" s="26">
        <v>210414</v>
      </c>
      <c r="G164" s="25" t="s">
        <v>78</v>
      </c>
      <c r="H164" s="25" t="s">
        <v>79</v>
      </c>
      <c r="I164" s="25" t="s">
        <v>17</v>
      </c>
      <c r="J164" s="27" t="s">
        <v>18</v>
      </c>
      <c r="K164" s="25"/>
      <c r="L164" s="20">
        <f t="shared" si="4"/>
        <v>2840594</v>
      </c>
      <c r="M164" s="28" t="str">
        <f t="shared" si="5"/>
        <v/>
      </c>
    </row>
    <row r="165" s="2" customFormat="1" outlineLevel="1" spans="2:13">
      <c r="B165" s="23">
        <v>44821</v>
      </c>
      <c r="C165" s="24" t="s">
        <v>386</v>
      </c>
      <c r="D165" s="25" t="s">
        <v>387</v>
      </c>
      <c r="E165" s="26">
        <v>2579200</v>
      </c>
      <c r="F165" s="26">
        <v>206336</v>
      </c>
      <c r="G165" s="25" t="s">
        <v>78</v>
      </c>
      <c r="H165" s="25" t="s">
        <v>79</v>
      </c>
      <c r="I165" s="25" t="s">
        <v>55</v>
      </c>
      <c r="J165" s="27" t="s">
        <v>18</v>
      </c>
      <c r="K165" s="25"/>
      <c r="L165" s="20">
        <f t="shared" si="4"/>
        <v>2785536</v>
      </c>
      <c r="M165" s="28" t="str">
        <f t="shared" si="5"/>
        <v/>
      </c>
    </row>
    <row r="166" s="2" customFormat="1" outlineLevel="1" spans="2:13">
      <c r="B166" s="23">
        <v>44821</v>
      </c>
      <c r="C166" s="24" t="s">
        <v>388</v>
      </c>
      <c r="D166" s="25" t="s">
        <v>389</v>
      </c>
      <c r="E166" s="26">
        <v>2859018</v>
      </c>
      <c r="F166" s="26">
        <v>228721</v>
      </c>
      <c r="G166" s="25" t="s">
        <v>78</v>
      </c>
      <c r="H166" s="25" t="s">
        <v>79</v>
      </c>
      <c r="I166" s="25" t="s">
        <v>17</v>
      </c>
      <c r="J166" s="27" t="s">
        <v>18</v>
      </c>
      <c r="K166" s="25"/>
      <c r="L166" s="20">
        <f t="shared" si="4"/>
        <v>3087739</v>
      </c>
      <c r="M166" s="28" t="str">
        <f t="shared" si="5"/>
        <v/>
      </c>
    </row>
    <row r="167" s="2" customFormat="1" outlineLevel="1" spans="2:13">
      <c r="B167" s="23">
        <v>44821</v>
      </c>
      <c r="C167" s="24" t="s">
        <v>390</v>
      </c>
      <c r="D167" s="25" t="s">
        <v>391</v>
      </c>
      <c r="E167" s="26">
        <v>2994735</v>
      </c>
      <c r="F167" s="26">
        <v>239579</v>
      </c>
      <c r="G167" s="25" t="s">
        <v>78</v>
      </c>
      <c r="H167" s="25" t="s">
        <v>79</v>
      </c>
      <c r="I167" s="25" t="s">
        <v>17</v>
      </c>
      <c r="J167" s="27" t="s">
        <v>18</v>
      </c>
      <c r="K167" s="25"/>
      <c r="L167" s="20">
        <f t="shared" si="4"/>
        <v>3234314</v>
      </c>
      <c r="M167" s="28" t="str">
        <f t="shared" si="5"/>
        <v/>
      </c>
    </row>
    <row r="168" s="2" customFormat="1" outlineLevel="1" spans="2:13">
      <c r="B168" s="23">
        <v>44821</v>
      </c>
      <c r="C168" s="24" t="s">
        <v>392</v>
      </c>
      <c r="D168" s="25" t="s">
        <v>393</v>
      </c>
      <c r="E168" s="26">
        <v>4567650</v>
      </c>
      <c r="F168" s="26">
        <v>365412</v>
      </c>
      <c r="G168" s="25" t="s">
        <v>78</v>
      </c>
      <c r="H168" s="25" t="s">
        <v>79</v>
      </c>
      <c r="I168" s="25" t="s">
        <v>17</v>
      </c>
      <c r="J168" s="27" t="s">
        <v>18</v>
      </c>
      <c r="K168" s="25"/>
      <c r="L168" s="20">
        <f t="shared" si="4"/>
        <v>4933062</v>
      </c>
      <c r="M168" s="28" t="str">
        <f t="shared" si="5"/>
        <v/>
      </c>
    </row>
    <row r="169" s="2" customFormat="1" outlineLevel="1" spans="2:13">
      <c r="B169" s="23">
        <v>44821</v>
      </c>
      <c r="C169" s="24" t="s">
        <v>394</v>
      </c>
      <c r="D169" s="25" t="s">
        <v>395</v>
      </c>
      <c r="E169" s="26">
        <v>2027468</v>
      </c>
      <c r="F169" s="26">
        <v>162197</v>
      </c>
      <c r="G169" s="25" t="s">
        <v>78</v>
      </c>
      <c r="H169" s="25" t="s">
        <v>79</v>
      </c>
      <c r="I169" s="25" t="s">
        <v>17</v>
      </c>
      <c r="J169" s="27" t="s">
        <v>18</v>
      </c>
      <c r="K169" s="25"/>
      <c r="L169" s="20">
        <f t="shared" si="4"/>
        <v>2189665</v>
      </c>
      <c r="M169" s="28" t="str">
        <f t="shared" si="5"/>
        <v/>
      </c>
    </row>
    <row r="170" s="2" customFormat="1" outlineLevel="1" spans="2:13">
      <c r="B170" s="23">
        <v>44821</v>
      </c>
      <c r="C170" s="24" t="s">
        <v>396</v>
      </c>
      <c r="D170" s="25" t="s">
        <v>397</v>
      </c>
      <c r="E170" s="26">
        <v>3018245</v>
      </c>
      <c r="F170" s="26">
        <v>241460</v>
      </c>
      <c r="G170" s="25" t="s">
        <v>88</v>
      </c>
      <c r="H170" s="25" t="s">
        <v>89</v>
      </c>
      <c r="I170" s="25" t="s">
        <v>17</v>
      </c>
      <c r="J170" s="27" t="s">
        <v>18</v>
      </c>
      <c r="K170" s="25"/>
      <c r="L170" s="20">
        <f t="shared" si="4"/>
        <v>3259705</v>
      </c>
      <c r="M170" s="28" t="str">
        <f t="shared" si="5"/>
        <v/>
      </c>
    </row>
    <row r="171" s="2" customFormat="1" outlineLevel="1" spans="2:13">
      <c r="B171" s="23">
        <v>44821</v>
      </c>
      <c r="C171" s="24" t="s">
        <v>398</v>
      </c>
      <c r="D171" s="25" t="s">
        <v>399</v>
      </c>
      <c r="E171" s="26">
        <v>2292693</v>
      </c>
      <c r="F171" s="26">
        <v>183415</v>
      </c>
      <c r="G171" s="25" t="s">
        <v>88</v>
      </c>
      <c r="H171" s="25" t="s">
        <v>89</v>
      </c>
      <c r="I171" s="25" t="s">
        <v>17</v>
      </c>
      <c r="J171" s="27" t="s">
        <v>18</v>
      </c>
      <c r="K171" s="25"/>
      <c r="L171" s="20">
        <f t="shared" si="4"/>
        <v>2476108</v>
      </c>
      <c r="M171" s="28" t="str">
        <f t="shared" si="5"/>
        <v/>
      </c>
    </row>
    <row r="172" s="2" customFormat="1" outlineLevel="1" spans="2:13">
      <c r="B172" s="23">
        <v>44821</v>
      </c>
      <c r="C172" s="24" t="s">
        <v>400</v>
      </c>
      <c r="D172" s="25" t="s">
        <v>401</v>
      </c>
      <c r="E172" s="26">
        <v>3238838</v>
      </c>
      <c r="F172" s="26">
        <v>259107</v>
      </c>
      <c r="G172" s="25" t="s">
        <v>88</v>
      </c>
      <c r="H172" s="25" t="s">
        <v>89</v>
      </c>
      <c r="I172" s="25" t="s">
        <v>17</v>
      </c>
      <c r="J172" s="27" t="s">
        <v>18</v>
      </c>
      <c r="K172" s="25"/>
      <c r="L172" s="20">
        <f t="shared" si="4"/>
        <v>3497945</v>
      </c>
      <c r="M172" s="28" t="str">
        <f t="shared" si="5"/>
        <v/>
      </c>
    </row>
    <row r="173" s="2" customFormat="1" outlineLevel="1" spans="2:13">
      <c r="B173" s="23">
        <v>44821</v>
      </c>
      <c r="C173" s="24" t="s">
        <v>402</v>
      </c>
      <c r="D173" s="25" t="s">
        <v>403</v>
      </c>
      <c r="E173" s="26">
        <v>2397580</v>
      </c>
      <c r="F173" s="26">
        <v>191806</v>
      </c>
      <c r="G173" s="25" t="s">
        <v>88</v>
      </c>
      <c r="H173" s="25" t="s">
        <v>89</v>
      </c>
      <c r="I173" s="25" t="s">
        <v>17</v>
      </c>
      <c r="J173" s="27" t="s">
        <v>18</v>
      </c>
      <c r="K173" s="25"/>
      <c r="L173" s="20">
        <f t="shared" si="4"/>
        <v>2589386</v>
      </c>
      <c r="M173" s="28" t="str">
        <f t="shared" si="5"/>
        <v/>
      </c>
    </row>
    <row r="174" s="2" customFormat="1" outlineLevel="1" spans="2:13">
      <c r="B174" s="23">
        <v>44821</v>
      </c>
      <c r="C174" s="24" t="s">
        <v>404</v>
      </c>
      <c r="D174" s="25" t="s">
        <v>405</v>
      </c>
      <c r="E174" s="26">
        <v>2400180</v>
      </c>
      <c r="F174" s="26">
        <v>192014</v>
      </c>
      <c r="G174" s="25" t="s">
        <v>88</v>
      </c>
      <c r="H174" s="25" t="s">
        <v>89</v>
      </c>
      <c r="I174" s="25" t="s">
        <v>17</v>
      </c>
      <c r="J174" s="27" t="s">
        <v>18</v>
      </c>
      <c r="K174" s="25"/>
      <c r="L174" s="20">
        <f t="shared" si="4"/>
        <v>2592194</v>
      </c>
      <c r="M174" s="28" t="str">
        <f t="shared" si="5"/>
        <v/>
      </c>
    </row>
    <row r="175" s="1" customFormat="1" outlineLevel="1" spans="2:13">
      <c r="B175" s="15">
        <v>44821</v>
      </c>
      <c r="C175" s="16" t="s">
        <v>406</v>
      </c>
      <c r="D175" s="17" t="s">
        <v>407</v>
      </c>
      <c r="E175" s="18">
        <v>2158575</v>
      </c>
      <c r="F175" s="18">
        <v>172686</v>
      </c>
      <c r="G175" s="17" t="s">
        <v>88</v>
      </c>
      <c r="H175" s="17" t="s">
        <v>89</v>
      </c>
      <c r="I175" s="17" t="s">
        <v>55</v>
      </c>
      <c r="J175" s="19" t="s">
        <v>18</v>
      </c>
      <c r="K175" s="17"/>
      <c r="L175" s="20">
        <f t="shared" si="4"/>
        <v>2331261</v>
      </c>
      <c r="M175" s="21" t="str">
        <f t="shared" si="5"/>
        <v/>
      </c>
    </row>
    <row r="176" s="1" customFormat="1" outlineLevel="1" spans="2:13">
      <c r="B176" s="15">
        <v>44821</v>
      </c>
      <c r="C176" s="16" t="s">
        <v>408</v>
      </c>
      <c r="D176" s="17" t="s">
        <v>409</v>
      </c>
      <c r="E176" s="18">
        <v>2145855</v>
      </c>
      <c r="F176" s="18">
        <v>171668</v>
      </c>
      <c r="G176" s="17" t="s">
        <v>88</v>
      </c>
      <c r="H176" s="17" t="s">
        <v>89</v>
      </c>
      <c r="I176" s="17" t="s">
        <v>303</v>
      </c>
      <c r="J176" s="19" t="s">
        <v>18</v>
      </c>
      <c r="K176" s="17"/>
      <c r="L176" s="20">
        <f t="shared" si="4"/>
        <v>2317523</v>
      </c>
      <c r="M176" s="21" t="str">
        <f t="shared" si="5"/>
        <v/>
      </c>
    </row>
    <row r="177" s="1" customFormat="1" outlineLevel="1" spans="2:13">
      <c r="B177" s="15">
        <v>44821</v>
      </c>
      <c r="C177" s="16" t="s">
        <v>410</v>
      </c>
      <c r="D177" s="17" t="s">
        <v>411</v>
      </c>
      <c r="E177" s="18">
        <v>3014390</v>
      </c>
      <c r="F177" s="18">
        <v>241151</v>
      </c>
      <c r="G177" s="17" t="s">
        <v>88</v>
      </c>
      <c r="H177" s="17" t="s">
        <v>89</v>
      </c>
      <c r="I177" s="17" t="s">
        <v>17</v>
      </c>
      <c r="J177" s="19" t="s">
        <v>18</v>
      </c>
      <c r="K177" s="17"/>
      <c r="L177" s="20">
        <f t="shared" si="4"/>
        <v>3255541</v>
      </c>
      <c r="M177" s="21" t="str">
        <f t="shared" si="5"/>
        <v/>
      </c>
    </row>
    <row r="178" s="1" customFormat="1" outlineLevel="1" spans="2:13">
      <c r="B178" s="15">
        <v>44821</v>
      </c>
      <c r="C178" s="16" t="s">
        <v>412</v>
      </c>
      <c r="D178" s="17" t="s">
        <v>413</v>
      </c>
      <c r="E178" s="18">
        <v>2033025</v>
      </c>
      <c r="F178" s="18">
        <v>162642</v>
      </c>
      <c r="G178" s="17" t="s">
        <v>88</v>
      </c>
      <c r="H178" s="17" t="s">
        <v>89</v>
      </c>
      <c r="I178" s="17" t="s">
        <v>17</v>
      </c>
      <c r="J178" s="19" t="s">
        <v>18</v>
      </c>
      <c r="K178" s="17"/>
      <c r="L178" s="20">
        <f t="shared" si="4"/>
        <v>2195667</v>
      </c>
      <c r="M178" s="21" t="str">
        <f t="shared" si="5"/>
        <v/>
      </c>
    </row>
    <row r="179" s="1" customFormat="1" outlineLevel="1" spans="2:13">
      <c r="B179" s="15">
        <v>44821</v>
      </c>
      <c r="C179" s="16" t="s">
        <v>414</v>
      </c>
      <c r="D179" s="17" t="s">
        <v>415</v>
      </c>
      <c r="E179" s="18">
        <v>2304890</v>
      </c>
      <c r="F179" s="18">
        <v>184391</v>
      </c>
      <c r="G179" s="17" t="s">
        <v>88</v>
      </c>
      <c r="H179" s="17" t="s">
        <v>89</v>
      </c>
      <c r="I179" s="17" t="s">
        <v>17</v>
      </c>
      <c r="J179" s="19" t="s">
        <v>18</v>
      </c>
      <c r="K179" s="17"/>
      <c r="L179" s="20">
        <f t="shared" si="4"/>
        <v>2489281</v>
      </c>
      <c r="M179" s="21" t="str">
        <f t="shared" si="5"/>
        <v/>
      </c>
    </row>
    <row r="180" s="1" customFormat="1" outlineLevel="1" spans="2:13">
      <c r="B180" s="15">
        <v>44821</v>
      </c>
      <c r="C180" s="16" t="s">
        <v>416</v>
      </c>
      <c r="D180" s="17" t="s">
        <v>417</v>
      </c>
      <c r="E180" s="18">
        <v>2072180</v>
      </c>
      <c r="F180" s="18">
        <v>165774</v>
      </c>
      <c r="G180" s="17" t="s">
        <v>88</v>
      </c>
      <c r="H180" s="17" t="s">
        <v>89</v>
      </c>
      <c r="I180" s="17" t="s">
        <v>204</v>
      </c>
      <c r="J180" s="19" t="s">
        <v>18</v>
      </c>
      <c r="K180" s="17"/>
      <c r="L180" s="20">
        <f t="shared" si="4"/>
        <v>2237954</v>
      </c>
      <c r="M180" s="21" t="str">
        <f t="shared" si="5"/>
        <v/>
      </c>
    </row>
    <row r="181" s="1" customFormat="1" outlineLevel="1" spans="2:13">
      <c r="B181" s="15">
        <v>44821</v>
      </c>
      <c r="C181" s="16" t="s">
        <v>418</v>
      </c>
      <c r="D181" s="17" t="s">
        <v>419</v>
      </c>
      <c r="E181" s="18">
        <v>3624405</v>
      </c>
      <c r="F181" s="18">
        <v>289952</v>
      </c>
      <c r="G181" s="17" t="s">
        <v>88</v>
      </c>
      <c r="H181" s="17" t="s">
        <v>89</v>
      </c>
      <c r="I181" s="17" t="s">
        <v>17</v>
      </c>
      <c r="J181" s="19" t="s">
        <v>18</v>
      </c>
      <c r="K181" s="17"/>
      <c r="L181" s="20">
        <f t="shared" si="4"/>
        <v>3914357</v>
      </c>
      <c r="M181" s="21" t="str">
        <f t="shared" si="5"/>
        <v/>
      </c>
    </row>
    <row r="182" s="1" customFormat="1" outlineLevel="1" spans="2:13">
      <c r="B182" s="15">
        <v>44821</v>
      </c>
      <c r="C182" s="16" t="s">
        <v>420</v>
      </c>
      <c r="D182" s="17" t="s">
        <v>421</v>
      </c>
      <c r="E182" s="18">
        <v>2000510</v>
      </c>
      <c r="F182" s="18">
        <v>160041</v>
      </c>
      <c r="G182" s="17" t="s">
        <v>88</v>
      </c>
      <c r="H182" s="17" t="s">
        <v>89</v>
      </c>
      <c r="I182" s="17" t="s">
        <v>55</v>
      </c>
      <c r="J182" s="19" t="s">
        <v>18</v>
      </c>
      <c r="K182" s="17"/>
      <c r="L182" s="20">
        <f t="shared" si="4"/>
        <v>2160551</v>
      </c>
      <c r="M182" s="21" t="str">
        <f t="shared" si="5"/>
        <v/>
      </c>
    </row>
    <row r="183" s="1" customFormat="1" outlineLevel="1" spans="2:13">
      <c r="B183" s="15">
        <v>44821</v>
      </c>
      <c r="C183" s="16" t="s">
        <v>422</v>
      </c>
      <c r="D183" s="17" t="s">
        <v>423</v>
      </c>
      <c r="E183" s="18">
        <v>4084405</v>
      </c>
      <c r="F183" s="18">
        <v>326752</v>
      </c>
      <c r="G183" s="17" t="s">
        <v>88</v>
      </c>
      <c r="H183" s="17" t="s">
        <v>89</v>
      </c>
      <c r="I183" s="17" t="s">
        <v>17</v>
      </c>
      <c r="J183" s="19" t="s">
        <v>18</v>
      </c>
      <c r="K183" s="17"/>
      <c r="L183" s="20">
        <f t="shared" si="4"/>
        <v>4411157</v>
      </c>
      <c r="M183" s="21" t="str">
        <f t="shared" si="5"/>
        <v/>
      </c>
    </row>
    <row r="184" s="1" customFormat="1" outlineLevel="1" spans="2:13">
      <c r="B184" s="15">
        <v>44821</v>
      </c>
      <c r="C184" s="16" t="s">
        <v>424</v>
      </c>
      <c r="D184" s="17" t="s">
        <v>425</v>
      </c>
      <c r="E184" s="18">
        <v>3761560</v>
      </c>
      <c r="F184" s="18">
        <v>300925</v>
      </c>
      <c r="G184" s="17" t="s">
        <v>88</v>
      </c>
      <c r="H184" s="17" t="s">
        <v>89</v>
      </c>
      <c r="I184" s="17" t="s">
        <v>17</v>
      </c>
      <c r="J184" s="19" t="s">
        <v>18</v>
      </c>
      <c r="K184" s="17"/>
      <c r="L184" s="20">
        <f t="shared" si="4"/>
        <v>4062485</v>
      </c>
      <c r="M184" s="21" t="str">
        <f t="shared" si="5"/>
        <v/>
      </c>
    </row>
    <row r="185" s="1" customFormat="1" outlineLevel="1" spans="2:13">
      <c r="B185" s="15">
        <v>44821</v>
      </c>
      <c r="C185" s="16" t="s">
        <v>426</v>
      </c>
      <c r="D185" s="17" t="s">
        <v>427</v>
      </c>
      <c r="E185" s="18">
        <v>2493025</v>
      </c>
      <c r="F185" s="18">
        <v>199442</v>
      </c>
      <c r="G185" s="17" t="s">
        <v>88</v>
      </c>
      <c r="H185" s="17" t="s">
        <v>89</v>
      </c>
      <c r="I185" s="17" t="s">
        <v>17</v>
      </c>
      <c r="J185" s="19" t="s">
        <v>18</v>
      </c>
      <c r="K185" s="17"/>
      <c r="L185" s="20">
        <f t="shared" si="4"/>
        <v>2692467</v>
      </c>
      <c r="M185" s="21" t="str">
        <f t="shared" si="5"/>
        <v/>
      </c>
    </row>
    <row r="186" s="1" customFormat="1" outlineLevel="1" spans="2:13">
      <c r="B186" s="15">
        <v>44821</v>
      </c>
      <c r="C186" s="16" t="s">
        <v>428</v>
      </c>
      <c r="D186" s="17" t="s">
        <v>429</v>
      </c>
      <c r="E186" s="18">
        <v>4221670</v>
      </c>
      <c r="F186" s="18">
        <v>337734</v>
      </c>
      <c r="G186" s="17" t="s">
        <v>137</v>
      </c>
      <c r="H186" s="17" t="s">
        <v>138</v>
      </c>
      <c r="I186" s="17" t="s">
        <v>17</v>
      </c>
      <c r="J186" s="19" t="s">
        <v>18</v>
      </c>
      <c r="K186" s="17"/>
      <c r="L186" s="20">
        <f t="shared" si="4"/>
        <v>4559404</v>
      </c>
      <c r="M186" s="21" t="str">
        <f t="shared" si="5"/>
        <v/>
      </c>
    </row>
    <row r="187" s="1" customFormat="1" outlineLevel="1" spans="2:13">
      <c r="B187" s="15">
        <v>44821</v>
      </c>
      <c r="C187" s="16" t="s">
        <v>430</v>
      </c>
      <c r="D187" s="17" t="s">
        <v>431</v>
      </c>
      <c r="E187" s="18">
        <v>2179887</v>
      </c>
      <c r="F187" s="18">
        <v>174391</v>
      </c>
      <c r="G187" s="17" t="s">
        <v>62</v>
      </c>
      <c r="H187" s="17" t="s">
        <v>63</v>
      </c>
      <c r="I187" s="17" t="s">
        <v>17</v>
      </c>
      <c r="J187" s="19" t="s">
        <v>18</v>
      </c>
      <c r="K187" s="17"/>
      <c r="L187" s="20">
        <f t="shared" si="4"/>
        <v>2354278</v>
      </c>
      <c r="M187" s="21" t="str">
        <f t="shared" si="5"/>
        <v/>
      </c>
    </row>
    <row r="188" s="1" customFormat="1" outlineLevel="1" spans="2:13">
      <c r="B188" s="15">
        <v>44821</v>
      </c>
      <c r="C188" s="16" t="s">
        <v>432</v>
      </c>
      <c r="D188" s="17" t="s">
        <v>433</v>
      </c>
      <c r="E188" s="18">
        <v>2309325</v>
      </c>
      <c r="F188" s="18">
        <v>184746</v>
      </c>
      <c r="G188" s="17" t="s">
        <v>62</v>
      </c>
      <c r="H188" s="17" t="s">
        <v>63</v>
      </c>
      <c r="I188" s="17" t="s">
        <v>303</v>
      </c>
      <c r="J188" s="19" t="s">
        <v>18</v>
      </c>
      <c r="K188" s="17"/>
      <c r="L188" s="20">
        <f t="shared" si="4"/>
        <v>2494071</v>
      </c>
      <c r="M188" s="21" t="str">
        <f t="shared" si="5"/>
        <v/>
      </c>
    </row>
    <row r="189" s="1" customFormat="1" outlineLevel="1" spans="2:13">
      <c r="B189" s="15">
        <v>44821</v>
      </c>
      <c r="C189" s="16" t="s">
        <v>434</v>
      </c>
      <c r="D189" s="17" t="s">
        <v>435</v>
      </c>
      <c r="E189" s="18">
        <v>2473536</v>
      </c>
      <c r="F189" s="18">
        <v>197883</v>
      </c>
      <c r="G189" s="17" t="s">
        <v>62</v>
      </c>
      <c r="H189" s="17" t="s">
        <v>63</v>
      </c>
      <c r="I189" s="17" t="s">
        <v>17</v>
      </c>
      <c r="J189" s="19" t="s">
        <v>18</v>
      </c>
      <c r="K189" s="17"/>
      <c r="L189" s="20">
        <f t="shared" si="4"/>
        <v>2671419</v>
      </c>
      <c r="M189" s="21" t="str">
        <f t="shared" si="5"/>
        <v/>
      </c>
    </row>
    <row r="190" s="1" customFormat="1" outlineLevel="1" spans="2:13">
      <c r="B190" s="15">
        <v>44821</v>
      </c>
      <c r="C190" s="16" t="s">
        <v>436</v>
      </c>
      <c r="D190" s="17" t="s">
        <v>437</v>
      </c>
      <c r="E190" s="18">
        <v>7131340</v>
      </c>
      <c r="F190" s="18">
        <v>570507</v>
      </c>
      <c r="G190" s="17" t="s">
        <v>113</v>
      </c>
      <c r="H190" s="17" t="s">
        <v>114</v>
      </c>
      <c r="I190" s="17" t="s">
        <v>17</v>
      </c>
      <c r="J190" s="19" t="s">
        <v>18</v>
      </c>
      <c r="K190" s="17"/>
      <c r="L190" s="20">
        <f t="shared" si="4"/>
        <v>7701847</v>
      </c>
      <c r="M190" s="21" t="str">
        <f t="shared" si="5"/>
        <v/>
      </c>
    </row>
    <row r="191" s="1" customFormat="1" outlineLevel="1" spans="2:13">
      <c r="B191" s="15">
        <v>44821</v>
      </c>
      <c r="C191" s="16" t="s">
        <v>438</v>
      </c>
      <c r="D191" s="17" t="s">
        <v>439</v>
      </c>
      <c r="E191" s="18">
        <v>4472580</v>
      </c>
      <c r="F191" s="18">
        <v>357806</v>
      </c>
      <c r="G191" s="17" t="s">
        <v>180</v>
      </c>
      <c r="H191" s="17" t="s">
        <v>181</v>
      </c>
      <c r="I191" s="17" t="s">
        <v>17</v>
      </c>
      <c r="J191" s="19" t="s">
        <v>18</v>
      </c>
      <c r="K191" s="17"/>
      <c r="L191" s="20">
        <f t="shared" si="4"/>
        <v>4830386</v>
      </c>
      <c r="M191" s="21" t="str">
        <f t="shared" si="5"/>
        <v/>
      </c>
    </row>
    <row r="192" s="1" customFormat="1" outlineLevel="1" spans="2:13">
      <c r="B192" s="15">
        <v>44821</v>
      </c>
      <c r="C192" s="16" t="s">
        <v>440</v>
      </c>
      <c r="D192" s="17" t="s">
        <v>441</v>
      </c>
      <c r="E192" s="18">
        <v>6314870</v>
      </c>
      <c r="F192" s="18">
        <v>505190</v>
      </c>
      <c r="G192" s="17" t="s">
        <v>180</v>
      </c>
      <c r="H192" s="17" t="s">
        <v>181</v>
      </c>
      <c r="I192" s="17" t="s">
        <v>17</v>
      </c>
      <c r="J192" s="19" t="s">
        <v>18</v>
      </c>
      <c r="K192" s="17"/>
      <c r="L192" s="20">
        <f t="shared" si="4"/>
        <v>6820060</v>
      </c>
      <c r="M192" s="21" t="str">
        <f t="shared" si="5"/>
        <v/>
      </c>
    </row>
    <row r="193" s="1" customFormat="1" outlineLevel="1" spans="2:13">
      <c r="B193" s="15">
        <v>44821</v>
      </c>
      <c r="C193" s="16" t="s">
        <v>442</v>
      </c>
      <c r="D193" s="17" t="s">
        <v>443</v>
      </c>
      <c r="E193" s="18">
        <v>2681160</v>
      </c>
      <c r="F193" s="18">
        <v>214493</v>
      </c>
      <c r="G193" s="17" t="s">
        <v>180</v>
      </c>
      <c r="H193" s="17" t="s">
        <v>181</v>
      </c>
      <c r="I193" s="17" t="s">
        <v>17</v>
      </c>
      <c r="J193" s="19" t="s">
        <v>18</v>
      </c>
      <c r="K193" s="17"/>
      <c r="L193" s="20">
        <f t="shared" si="4"/>
        <v>2895653</v>
      </c>
      <c r="M193" s="21" t="str">
        <f t="shared" si="5"/>
        <v/>
      </c>
    </row>
    <row r="194" s="1" customFormat="1" outlineLevel="1" spans="2:13">
      <c r="B194" s="15">
        <v>44821</v>
      </c>
      <c r="C194" s="16" t="s">
        <v>444</v>
      </c>
      <c r="D194" s="17" t="s">
        <v>445</v>
      </c>
      <c r="E194" s="18">
        <v>3758960</v>
      </c>
      <c r="F194" s="18">
        <v>300717</v>
      </c>
      <c r="G194" s="17" t="s">
        <v>180</v>
      </c>
      <c r="H194" s="17" t="s">
        <v>181</v>
      </c>
      <c r="I194" s="17" t="s">
        <v>17</v>
      </c>
      <c r="J194" s="19" t="s">
        <v>18</v>
      </c>
      <c r="K194" s="17"/>
      <c r="L194" s="20">
        <f t="shared" si="4"/>
        <v>4059677</v>
      </c>
      <c r="M194" s="21" t="str">
        <f t="shared" si="5"/>
        <v/>
      </c>
    </row>
    <row r="195" s="1" customFormat="1" outlineLevel="1" spans="2:13">
      <c r="B195" s="15">
        <v>44821</v>
      </c>
      <c r="C195" s="16" t="s">
        <v>446</v>
      </c>
      <c r="D195" s="17" t="s">
        <v>447</v>
      </c>
      <c r="E195" s="18">
        <v>1955935</v>
      </c>
      <c r="F195" s="18">
        <v>156475</v>
      </c>
      <c r="G195" s="17" t="s">
        <v>180</v>
      </c>
      <c r="H195" s="17" t="s">
        <v>181</v>
      </c>
      <c r="I195" s="17" t="s">
        <v>204</v>
      </c>
      <c r="J195" s="19" t="s">
        <v>18</v>
      </c>
      <c r="K195" s="17"/>
      <c r="L195" s="20">
        <f t="shared" si="4"/>
        <v>2112410</v>
      </c>
      <c r="M195" s="21" t="str">
        <f t="shared" si="5"/>
        <v/>
      </c>
    </row>
    <row r="196" s="1" customFormat="1" outlineLevel="1" spans="2:13">
      <c r="B196" s="15">
        <v>44821</v>
      </c>
      <c r="C196" s="16" t="s">
        <v>448</v>
      </c>
      <c r="D196" s="17" t="s">
        <v>449</v>
      </c>
      <c r="E196" s="18">
        <v>2197950</v>
      </c>
      <c r="F196" s="18">
        <v>175836</v>
      </c>
      <c r="G196" s="17" t="s">
        <v>180</v>
      </c>
      <c r="H196" s="17" t="s">
        <v>181</v>
      </c>
      <c r="I196" s="17" t="s">
        <v>167</v>
      </c>
      <c r="J196" s="19" t="s">
        <v>18</v>
      </c>
      <c r="K196" s="17"/>
      <c r="L196" s="20">
        <f t="shared" si="4"/>
        <v>2373786</v>
      </c>
      <c r="M196" s="21" t="str">
        <f t="shared" si="5"/>
        <v/>
      </c>
    </row>
    <row r="197" s="1" customFormat="1" outlineLevel="1" spans="2:13">
      <c r="B197" s="15">
        <v>44821</v>
      </c>
      <c r="C197" s="16" t="s">
        <v>450</v>
      </c>
      <c r="D197" s="17" t="s">
        <v>451</v>
      </c>
      <c r="E197" s="18">
        <v>2534735</v>
      </c>
      <c r="F197" s="18">
        <v>202779</v>
      </c>
      <c r="G197" s="17" t="s">
        <v>180</v>
      </c>
      <c r="H197" s="17" t="s">
        <v>181</v>
      </c>
      <c r="I197" s="17" t="s">
        <v>17</v>
      </c>
      <c r="J197" s="19" t="s">
        <v>18</v>
      </c>
      <c r="K197" s="17"/>
      <c r="L197" s="20">
        <f t="shared" si="4"/>
        <v>2737514</v>
      </c>
      <c r="M197" s="21" t="str">
        <f t="shared" si="5"/>
        <v/>
      </c>
    </row>
    <row r="198" s="1" customFormat="1" outlineLevel="1" spans="2:13">
      <c r="B198" s="15">
        <v>44821</v>
      </c>
      <c r="C198" s="16" t="s">
        <v>452</v>
      </c>
      <c r="D198" s="17" t="s">
        <v>453</v>
      </c>
      <c r="E198" s="18">
        <v>2743935</v>
      </c>
      <c r="F198" s="18">
        <v>219515</v>
      </c>
      <c r="G198" s="17" t="s">
        <v>180</v>
      </c>
      <c r="H198" s="17" t="s">
        <v>181</v>
      </c>
      <c r="I198" s="17" t="s">
        <v>17</v>
      </c>
      <c r="J198" s="19" t="s">
        <v>18</v>
      </c>
      <c r="K198" s="17"/>
      <c r="L198" s="20">
        <f>F198+E198</f>
        <v>2963450</v>
      </c>
      <c r="M198" s="21" t="str">
        <f t="shared" si="5"/>
        <v/>
      </c>
    </row>
    <row r="199" s="1" customFormat="1" outlineLevel="1" spans="2:13">
      <c r="B199" s="15">
        <v>44821</v>
      </c>
      <c r="C199" s="16" t="s">
        <v>454</v>
      </c>
      <c r="D199" s="17" t="s">
        <v>455</v>
      </c>
      <c r="E199" s="18">
        <v>2839225</v>
      </c>
      <c r="F199" s="18">
        <v>227138</v>
      </c>
      <c r="G199" s="17" t="s">
        <v>180</v>
      </c>
      <c r="H199" s="17" t="s">
        <v>181</v>
      </c>
      <c r="I199" s="17" t="s">
        <v>17</v>
      </c>
      <c r="J199" s="19" t="s">
        <v>18</v>
      </c>
      <c r="K199" s="17"/>
      <c r="L199" s="20">
        <f>F199+E199</f>
        <v>3066363</v>
      </c>
      <c r="M199" s="21" t="str">
        <f>IF(C199-C198=1,"",C199-C198)</f>
        <v/>
      </c>
    </row>
    <row r="200" s="1" customFormat="1" outlineLevel="1" spans="2:13">
      <c r="B200" s="15">
        <v>44821</v>
      </c>
      <c r="C200" s="16" t="s">
        <v>456</v>
      </c>
      <c r="D200" s="17" t="s">
        <v>457</v>
      </c>
      <c r="E200" s="18">
        <v>2987628</v>
      </c>
      <c r="F200" s="18">
        <v>239010</v>
      </c>
      <c r="G200" s="17" t="s">
        <v>180</v>
      </c>
      <c r="H200" s="17" t="s">
        <v>181</v>
      </c>
      <c r="I200" s="17" t="s">
        <v>17</v>
      </c>
      <c r="J200" s="19" t="s">
        <v>18</v>
      </c>
      <c r="K200" s="17"/>
      <c r="L200" s="20">
        <f>F200+E200</f>
        <v>3226638</v>
      </c>
      <c r="M200" s="21" t="str">
        <f>IF(C200-C199=1,"",C200-C199)</f>
        <v/>
      </c>
    </row>
    <row r="201" s="1" customFormat="1" outlineLevel="1" spans="2:13">
      <c r="B201" s="15">
        <v>44821</v>
      </c>
      <c r="C201" s="16" t="s">
        <v>458</v>
      </c>
      <c r="D201" s="17" t="s">
        <v>459</v>
      </c>
      <c r="E201" s="18">
        <v>6897365</v>
      </c>
      <c r="F201" s="18">
        <v>551789</v>
      </c>
      <c r="G201" s="17" t="s">
        <v>460</v>
      </c>
      <c r="H201" s="17" t="s">
        <v>461</v>
      </c>
      <c r="I201" s="17" t="s">
        <v>17</v>
      </c>
      <c r="J201" s="19" t="s">
        <v>18</v>
      </c>
      <c r="K201" s="17"/>
      <c r="L201" s="20">
        <f>F201+E201</f>
        <v>7449154</v>
      </c>
      <c r="M201" s="21" t="str">
        <f>IF(C201-C200=1,"",C201-C200)</f>
        <v/>
      </c>
    </row>
    <row r="202" s="1" customFormat="1" outlineLevel="1" spans="2:13">
      <c r="B202" s="15">
        <v>44821</v>
      </c>
      <c r="C202" s="16" t="s">
        <v>462</v>
      </c>
      <c r="D202" s="17" t="s">
        <v>463</v>
      </c>
      <c r="E202" s="18">
        <v>2072400</v>
      </c>
      <c r="F202" s="18">
        <v>165792</v>
      </c>
      <c r="G202" s="17" t="s">
        <v>460</v>
      </c>
      <c r="H202" s="17" t="s">
        <v>461</v>
      </c>
      <c r="I202" s="17" t="s">
        <v>17</v>
      </c>
      <c r="J202" s="19" t="s">
        <v>18</v>
      </c>
      <c r="K202" s="17"/>
      <c r="L202" s="20">
        <f>F202+E202</f>
        <v>2238192</v>
      </c>
      <c r="M202" s="21" t="str">
        <f>IF(C202-C201=1,"",C202-C201)</f>
        <v/>
      </c>
    </row>
    <row r="203" s="1" customFormat="1" outlineLevel="1" spans="2:13">
      <c r="B203" s="15">
        <v>44821</v>
      </c>
      <c r="C203" s="16" t="s">
        <v>464</v>
      </c>
      <c r="D203" s="17" t="s">
        <v>465</v>
      </c>
      <c r="E203" s="18">
        <v>6321165</v>
      </c>
      <c r="F203" s="18">
        <v>505693</v>
      </c>
      <c r="G203" s="17" t="s">
        <v>41</v>
      </c>
      <c r="H203" s="17" t="s">
        <v>42</v>
      </c>
      <c r="I203" s="17" t="s">
        <v>17</v>
      </c>
      <c r="J203" s="19" t="s">
        <v>18</v>
      </c>
      <c r="K203" s="17"/>
      <c r="L203" s="20">
        <f>F203+E203</f>
        <v>6826858</v>
      </c>
      <c r="M203" s="21" t="str">
        <f>IF(C203-C202=1,"",C203-C202)</f>
        <v/>
      </c>
    </row>
    <row r="204" s="1" customFormat="1" outlineLevel="1" spans="2:13">
      <c r="B204" s="15">
        <v>44821</v>
      </c>
      <c r="C204" s="16" t="s">
        <v>466</v>
      </c>
      <c r="D204" s="17" t="s">
        <v>467</v>
      </c>
      <c r="E204" s="18">
        <v>1999044</v>
      </c>
      <c r="F204" s="18">
        <v>159924</v>
      </c>
      <c r="G204" s="17" t="s">
        <v>41</v>
      </c>
      <c r="H204" s="17" t="s">
        <v>42</v>
      </c>
      <c r="I204" s="17" t="s">
        <v>17</v>
      </c>
      <c r="J204" s="19" t="s">
        <v>18</v>
      </c>
      <c r="K204" s="17"/>
      <c r="L204" s="20">
        <f>F204+E204</f>
        <v>2158968</v>
      </c>
      <c r="M204" s="21" t="str">
        <f>IF(C204-C203=1,"",C204-C203)</f>
        <v/>
      </c>
    </row>
    <row r="205" s="1" customFormat="1" outlineLevel="1" spans="2:13">
      <c r="B205" s="15">
        <v>44821</v>
      </c>
      <c r="C205" s="16" t="s">
        <v>468</v>
      </c>
      <c r="D205" s="17" t="s">
        <v>469</v>
      </c>
      <c r="E205" s="18">
        <v>2630324</v>
      </c>
      <c r="F205" s="18">
        <v>210426</v>
      </c>
      <c r="G205" s="17" t="s">
        <v>41</v>
      </c>
      <c r="H205" s="17" t="s">
        <v>42</v>
      </c>
      <c r="I205" s="17" t="s">
        <v>17</v>
      </c>
      <c r="J205" s="19" t="s">
        <v>18</v>
      </c>
      <c r="K205" s="17"/>
      <c r="L205" s="20">
        <f>F205+E205</f>
        <v>2840750</v>
      </c>
      <c r="M205" s="21" t="str">
        <f>IF(C205-C204=1,"",C205-C204)</f>
        <v/>
      </c>
    </row>
    <row r="206" s="1" customFormat="1" outlineLevel="1" spans="2:13">
      <c r="B206" s="15">
        <v>44821</v>
      </c>
      <c r="C206" s="16" t="s">
        <v>470</v>
      </c>
      <c r="D206" s="17" t="s">
        <v>471</v>
      </c>
      <c r="E206" s="18">
        <v>6628445</v>
      </c>
      <c r="F206" s="18">
        <v>530276</v>
      </c>
      <c r="G206" s="17" t="s">
        <v>41</v>
      </c>
      <c r="H206" s="17" t="s">
        <v>42</v>
      </c>
      <c r="I206" s="17" t="s">
        <v>17</v>
      </c>
      <c r="J206" s="19" t="s">
        <v>18</v>
      </c>
      <c r="K206" s="17"/>
      <c r="L206" s="20">
        <f>F206+E206</f>
        <v>7158721</v>
      </c>
      <c r="M206" s="21" t="str">
        <f>IF(C206-C205=1,"",C206-C205)</f>
        <v/>
      </c>
    </row>
    <row r="207" s="1" customFormat="1" outlineLevel="1" spans="2:13">
      <c r="B207" s="15">
        <v>44821</v>
      </c>
      <c r="C207" s="16" t="s">
        <v>472</v>
      </c>
      <c r="D207" s="17" t="s">
        <v>473</v>
      </c>
      <c r="E207" s="18">
        <v>4815850</v>
      </c>
      <c r="F207" s="18">
        <v>385268</v>
      </c>
      <c r="G207" s="17" t="s">
        <v>41</v>
      </c>
      <c r="H207" s="17" t="s">
        <v>42</v>
      </c>
      <c r="I207" s="17" t="s">
        <v>204</v>
      </c>
      <c r="J207" s="19" t="s">
        <v>18</v>
      </c>
      <c r="K207" s="17"/>
      <c r="L207" s="20">
        <f>F207+E207</f>
        <v>5201118</v>
      </c>
      <c r="M207" s="21" t="str">
        <f>IF(C207-C206=1,"",C207-C206)</f>
        <v/>
      </c>
    </row>
    <row r="208" s="1" customFormat="1" outlineLevel="1" spans="2:13">
      <c r="B208" s="15">
        <v>44821</v>
      </c>
      <c r="C208" s="16" t="s">
        <v>474</v>
      </c>
      <c r="D208" s="17" t="s">
        <v>475</v>
      </c>
      <c r="E208" s="18">
        <v>1938224</v>
      </c>
      <c r="F208" s="18">
        <v>155058</v>
      </c>
      <c r="G208" s="17" t="s">
        <v>41</v>
      </c>
      <c r="H208" s="17" t="s">
        <v>42</v>
      </c>
      <c r="I208" s="17" t="s">
        <v>17</v>
      </c>
      <c r="J208" s="19" t="s">
        <v>18</v>
      </c>
      <c r="K208" s="17"/>
      <c r="L208" s="20">
        <f>F208+E208</f>
        <v>2093282</v>
      </c>
      <c r="M208" s="21" t="str">
        <f>IF(C208-C207=1,"",C208-C207)</f>
        <v/>
      </c>
    </row>
    <row r="209" s="1" customFormat="1" outlineLevel="1" spans="2:13">
      <c r="B209" s="15">
        <v>44821</v>
      </c>
      <c r="C209" s="16" t="s">
        <v>476</v>
      </c>
      <c r="D209" s="17" t="s">
        <v>477</v>
      </c>
      <c r="E209" s="18">
        <v>3824335</v>
      </c>
      <c r="F209" s="18">
        <v>305947</v>
      </c>
      <c r="G209" s="17" t="s">
        <v>41</v>
      </c>
      <c r="H209" s="17" t="s">
        <v>42</v>
      </c>
      <c r="I209" s="17" t="s">
        <v>17</v>
      </c>
      <c r="J209" s="19" t="s">
        <v>18</v>
      </c>
      <c r="K209" s="17"/>
      <c r="L209" s="20">
        <f>F209+E209</f>
        <v>4130282</v>
      </c>
      <c r="M209" s="21" t="str">
        <f>IF(C209-C208=1,"",C209-C208)</f>
        <v/>
      </c>
    </row>
    <row r="210" s="1" customFormat="1" outlineLevel="1" spans="2:13">
      <c r="B210" s="15">
        <v>44821</v>
      </c>
      <c r="C210" s="16" t="s">
        <v>478</v>
      </c>
      <c r="D210" s="17" t="s">
        <v>479</v>
      </c>
      <c r="E210" s="18">
        <v>2702070</v>
      </c>
      <c r="F210" s="18">
        <v>216166</v>
      </c>
      <c r="G210" s="17" t="s">
        <v>41</v>
      </c>
      <c r="H210" s="17" t="s">
        <v>42</v>
      </c>
      <c r="I210" s="17" t="s">
        <v>17</v>
      </c>
      <c r="J210" s="19" t="s">
        <v>18</v>
      </c>
      <c r="K210" s="17"/>
      <c r="L210" s="20">
        <f>F210+E210</f>
        <v>2918236</v>
      </c>
      <c r="M210" s="21" t="str">
        <f>IF(C210-C209=1,"",C210-C209)</f>
        <v/>
      </c>
    </row>
    <row r="211" s="1" customFormat="1" outlineLevel="1" spans="2:13">
      <c r="B211" s="15">
        <v>44821</v>
      </c>
      <c r="C211" s="16" t="s">
        <v>480</v>
      </c>
      <c r="D211" s="17" t="s">
        <v>481</v>
      </c>
      <c r="E211" s="18">
        <v>2104805</v>
      </c>
      <c r="F211" s="18">
        <v>168384</v>
      </c>
      <c r="G211" s="17" t="s">
        <v>41</v>
      </c>
      <c r="H211" s="17" t="s">
        <v>42</v>
      </c>
      <c r="I211" s="17" t="s">
        <v>17</v>
      </c>
      <c r="J211" s="19" t="s">
        <v>18</v>
      </c>
      <c r="K211" s="17"/>
      <c r="L211" s="20">
        <f>F211+E211</f>
        <v>2273189</v>
      </c>
      <c r="M211" s="22">
        <f>IF(C211-C210=1,"",C211-C210)</f>
        <v>2</v>
      </c>
    </row>
    <row r="212" s="1" customFormat="1" outlineLevel="1" spans="2:13">
      <c r="B212" s="15">
        <v>44821</v>
      </c>
      <c r="C212" s="16" t="s">
        <v>482</v>
      </c>
      <c r="D212" s="17" t="s">
        <v>483</v>
      </c>
      <c r="E212" s="18">
        <v>3180160</v>
      </c>
      <c r="F212" s="18">
        <v>254413</v>
      </c>
      <c r="G212" s="17" t="s">
        <v>41</v>
      </c>
      <c r="H212" s="17" t="s">
        <v>42</v>
      </c>
      <c r="I212" s="17" t="s">
        <v>204</v>
      </c>
      <c r="J212" s="19" t="s">
        <v>18</v>
      </c>
      <c r="K212" s="17"/>
      <c r="L212" s="20">
        <f>F212+E212</f>
        <v>3434573</v>
      </c>
      <c r="M212" s="21" t="str">
        <f>IF(C212-C211=1,"",C212-C211)</f>
        <v/>
      </c>
    </row>
    <row r="213" s="1" customFormat="1" outlineLevel="1" spans="2:13">
      <c r="B213" s="15">
        <v>44821</v>
      </c>
      <c r="C213" s="16" t="s">
        <v>484</v>
      </c>
      <c r="D213" s="17" t="s">
        <v>485</v>
      </c>
      <c r="E213" s="18">
        <v>2785645</v>
      </c>
      <c r="F213" s="18">
        <v>222852</v>
      </c>
      <c r="G213" s="17" t="s">
        <v>41</v>
      </c>
      <c r="H213" s="17" t="s">
        <v>42</v>
      </c>
      <c r="I213" s="17" t="s">
        <v>17</v>
      </c>
      <c r="J213" s="19" t="s">
        <v>18</v>
      </c>
      <c r="K213" s="17"/>
      <c r="L213" s="20">
        <f>F213+E213</f>
        <v>3008497</v>
      </c>
      <c r="M213" s="21" t="str">
        <f>IF(C213-C212=1,"",C213-C212)</f>
        <v/>
      </c>
    </row>
    <row r="214" s="1" customFormat="1" outlineLevel="1" spans="2:13">
      <c r="B214" s="15">
        <v>44821</v>
      </c>
      <c r="C214" s="16" t="s">
        <v>486</v>
      </c>
      <c r="D214" s="17" t="s">
        <v>487</v>
      </c>
      <c r="E214" s="18">
        <v>2648490</v>
      </c>
      <c r="F214" s="18">
        <v>211879</v>
      </c>
      <c r="G214" s="17" t="s">
        <v>41</v>
      </c>
      <c r="H214" s="17" t="s">
        <v>42</v>
      </c>
      <c r="I214" s="17" t="s">
        <v>17</v>
      </c>
      <c r="J214" s="19" t="s">
        <v>18</v>
      </c>
      <c r="K214" s="17"/>
      <c r="L214" s="20">
        <f>F214+E214</f>
        <v>2860369</v>
      </c>
      <c r="M214" s="21" t="str">
        <f>IF(C214-C213=1,"",C214-C213)</f>
        <v/>
      </c>
    </row>
    <row r="215" s="1" customFormat="1" outlineLevel="1" spans="2:13">
      <c r="B215" s="15">
        <v>44821</v>
      </c>
      <c r="C215" s="16" t="s">
        <v>488</v>
      </c>
      <c r="D215" s="17" t="s">
        <v>489</v>
      </c>
      <c r="E215" s="18">
        <v>3791740</v>
      </c>
      <c r="F215" s="18">
        <v>303339</v>
      </c>
      <c r="G215" s="17" t="s">
        <v>340</v>
      </c>
      <c r="H215" s="17" t="s">
        <v>341</v>
      </c>
      <c r="I215" s="17" t="s">
        <v>17</v>
      </c>
      <c r="J215" s="19" t="s">
        <v>18</v>
      </c>
      <c r="K215" s="17"/>
      <c r="L215" s="20">
        <f>F215+E215</f>
        <v>4095079</v>
      </c>
      <c r="M215" s="21" t="str">
        <f>IF(C215-C214=1,"",C215-C214)</f>
        <v/>
      </c>
    </row>
    <row r="216" s="1" customFormat="1" outlineLevel="1" spans="2:13">
      <c r="B216" s="15">
        <v>44821</v>
      </c>
      <c r="C216" s="16" t="s">
        <v>490</v>
      </c>
      <c r="D216" s="17" t="s">
        <v>491</v>
      </c>
      <c r="E216" s="18">
        <v>1979555</v>
      </c>
      <c r="F216" s="18">
        <v>158364</v>
      </c>
      <c r="G216" s="17" t="s">
        <v>340</v>
      </c>
      <c r="H216" s="17" t="s">
        <v>341</v>
      </c>
      <c r="I216" s="17" t="s">
        <v>17</v>
      </c>
      <c r="J216" s="19" t="s">
        <v>18</v>
      </c>
      <c r="K216" s="17"/>
      <c r="L216" s="20">
        <f>F216+E216</f>
        <v>2137919</v>
      </c>
      <c r="M216" s="21" t="str">
        <f>IF(C216-C215=1,"",C216-C215)</f>
        <v/>
      </c>
    </row>
    <row r="217" s="1" customFormat="1" outlineLevel="1" spans="2:13">
      <c r="B217" s="15">
        <v>44821</v>
      </c>
      <c r="C217" s="16" t="s">
        <v>492</v>
      </c>
      <c r="D217" s="17" t="s">
        <v>493</v>
      </c>
      <c r="E217" s="18">
        <v>2627580</v>
      </c>
      <c r="F217" s="18">
        <v>210206</v>
      </c>
      <c r="G217" s="17" t="s">
        <v>340</v>
      </c>
      <c r="H217" s="17" t="s">
        <v>341</v>
      </c>
      <c r="I217" s="17" t="s">
        <v>17</v>
      </c>
      <c r="J217" s="19" t="s">
        <v>18</v>
      </c>
      <c r="K217" s="17"/>
      <c r="L217" s="20">
        <f>F217+E217</f>
        <v>2837786</v>
      </c>
      <c r="M217" s="21" t="str">
        <f>IF(C217-C216=1,"",C217-C216)</f>
        <v/>
      </c>
    </row>
    <row r="218" s="1" customFormat="1" outlineLevel="1" spans="2:13">
      <c r="B218" s="15">
        <v>44821</v>
      </c>
      <c r="C218" s="16" t="s">
        <v>494</v>
      </c>
      <c r="D218" s="17" t="s">
        <v>495</v>
      </c>
      <c r="E218" s="18">
        <v>2003530</v>
      </c>
      <c r="F218" s="18">
        <v>160282</v>
      </c>
      <c r="G218" s="17" t="s">
        <v>340</v>
      </c>
      <c r="H218" s="17" t="s">
        <v>341</v>
      </c>
      <c r="I218" s="17" t="s">
        <v>17</v>
      </c>
      <c r="J218" s="19" t="s">
        <v>18</v>
      </c>
      <c r="K218" s="17"/>
      <c r="L218" s="20">
        <f>F218+E218</f>
        <v>2163812</v>
      </c>
      <c r="M218" s="21" t="str">
        <f>IF(C218-C217=1,"",C218-C217)</f>
        <v/>
      </c>
    </row>
    <row r="219" s="1" customFormat="1" outlineLevel="1" spans="2:13">
      <c r="B219" s="15">
        <v>44821</v>
      </c>
      <c r="C219" s="16" t="s">
        <v>496</v>
      </c>
      <c r="D219" s="17">
        <v>4142301552</v>
      </c>
      <c r="E219" s="18">
        <v>2003530</v>
      </c>
      <c r="F219" s="18">
        <v>160282</v>
      </c>
      <c r="G219" s="17" t="s">
        <v>340</v>
      </c>
      <c r="H219" s="17" t="s">
        <v>497</v>
      </c>
      <c r="I219" s="17"/>
      <c r="J219" s="30">
        <v>0.08</v>
      </c>
      <c r="K219" s="17"/>
      <c r="L219" s="20">
        <f>F219+E219</f>
        <v>2163812</v>
      </c>
      <c r="M219" s="21" t="str">
        <f>IF(C219-C218=1,"",C219-C218)</f>
        <v/>
      </c>
    </row>
    <row r="220" s="1" customFormat="1" outlineLevel="1" spans="2:13">
      <c r="B220" s="15">
        <v>44821</v>
      </c>
      <c r="C220" s="16" t="s">
        <v>498</v>
      </c>
      <c r="D220" s="17" t="s">
        <v>499</v>
      </c>
      <c r="E220" s="18">
        <v>2344265</v>
      </c>
      <c r="F220" s="18">
        <v>187541</v>
      </c>
      <c r="G220" s="17" t="s">
        <v>340</v>
      </c>
      <c r="H220" s="17" t="s">
        <v>341</v>
      </c>
      <c r="I220" s="17" t="s">
        <v>96</v>
      </c>
      <c r="J220" s="19" t="s">
        <v>18</v>
      </c>
      <c r="K220" s="17"/>
      <c r="L220" s="20">
        <f>F220+E220</f>
        <v>2531806</v>
      </c>
      <c r="M220" s="21" t="str">
        <f>IF(C220-C219=1,"",C220-C219)</f>
        <v/>
      </c>
    </row>
    <row r="221" s="1" customFormat="1" outlineLevel="1" spans="2:13">
      <c r="B221" s="15">
        <v>44821</v>
      </c>
      <c r="C221" s="16" t="s">
        <v>500</v>
      </c>
      <c r="D221" s="17" t="s">
        <v>501</v>
      </c>
      <c r="E221" s="18">
        <v>2839225</v>
      </c>
      <c r="F221" s="18">
        <v>227138</v>
      </c>
      <c r="G221" s="17" t="s">
        <v>340</v>
      </c>
      <c r="H221" s="17" t="s">
        <v>341</v>
      </c>
      <c r="I221" s="17" t="s">
        <v>17</v>
      </c>
      <c r="J221" s="19" t="s">
        <v>18</v>
      </c>
      <c r="K221" s="17"/>
      <c r="L221" s="20">
        <f>F221+E221</f>
        <v>3066363</v>
      </c>
      <c r="M221" s="21" t="str">
        <f>IF(C221-C220=1,"",C221-C220)</f>
        <v/>
      </c>
    </row>
    <row r="222" s="1" customFormat="1" outlineLevel="1" spans="2:13">
      <c r="B222" s="15">
        <v>44821</v>
      </c>
      <c r="C222" s="16" t="s">
        <v>502</v>
      </c>
      <c r="D222" s="17" t="s">
        <v>503</v>
      </c>
      <c r="E222" s="18">
        <v>2229348</v>
      </c>
      <c r="F222" s="18">
        <v>178348</v>
      </c>
      <c r="G222" s="17" t="s">
        <v>340</v>
      </c>
      <c r="H222" s="17" t="s">
        <v>341</v>
      </c>
      <c r="I222" s="17" t="s">
        <v>17</v>
      </c>
      <c r="J222" s="19" t="s">
        <v>18</v>
      </c>
      <c r="K222" s="17"/>
      <c r="L222" s="20">
        <f>F222+E222</f>
        <v>2407696</v>
      </c>
      <c r="M222" s="21" t="str">
        <f>IF(C222-C221=1,"",C222-C221)</f>
        <v/>
      </c>
    </row>
    <row r="223" spans="2:13">
      <c r="B223" s="29" t="s">
        <v>504</v>
      </c>
      <c r="E223" s="14">
        <f>SUM(E5:E222)</f>
        <v>660681999</v>
      </c>
      <c r="F223" s="14">
        <f>SUM(F5:F222)</f>
        <v>52854553</v>
      </c>
      <c r="G223" s="14">
        <f t="shared" ref="G223:L223" si="6">SUM(G5:G222)</f>
        <v>0</v>
      </c>
      <c r="H223" s="14">
        <f t="shared" si="6"/>
        <v>0</v>
      </c>
      <c r="I223" s="14">
        <f t="shared" si="6"/>
        <v>0</v>
      </c>
      <c r="J223" s="14">
        <f t="shared" si="6"/>
        <v>0.08</v>
      </c>
      <c r="K223" s="14">
        <f t="shared" si="6"/>
        <v>0</v>
      </c>
      <c r="L223" s="14">
        <f t="shared" si="6"/>
        <v>713536552</v>
      </c>
      <c r="M223" s="31"/>
    </row>
    <row r="224" spans="13:13">
      <c r="M224" s="31"/>
    </row>
  </sheetData>
  <mergeCells count="2">
    <mergeCell ref="A1:J1"/>
    <mergeCell ref="A2:J2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Báo cáo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2022-09-17T07:37:00Z</dcterms:created>
  <dcterms:modified xsi:type="dcterms:W3CDTF">2022-09-17T09:14:38Z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1D594F338C844524A6BB10A48E1BC129</vt:lpwstr>
  </property>
  <property fmtid="{D5CDD505-2E9C-101B-9397-08002B2CF9AE}" pid="3" name="KSOProductBuildVer">
    <vt:lpwstr>1033-11.2.0.11306</vt:lpwstr>
  </property>
</Properties>
</file>