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Báo cáo" sheetId="1" r:id="rId1"/>
  </sheets>
  <calcPr calcId="144525"/>
</workbook>
</file>

<file path=xl/sharedStrings.xml><?xml version="1.0" encoding="utf-8"?>
<sst xmlns="http://schemas.openxmlformats.org/spreadsheetml/2006/main" count="1172" uniqueCount="492">
  <si>
    <t>BẢNG KÊ HÓA ĐƠN, CHỨNG TỪ HÀNG HÓA, DỊCH VỤ BÁN RA (MẪU QUẢN TRỊ)</t>
  </si>
  <si>
    <t>Ngày 10 tháng 9 năm 2022</t>
  </si>
  <si>
    <t>Ngày hóa đơn</t>
  </si>
  <si>
    <t>Số hóa đơn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</si>
  <si>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</si>
  <si>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</si>
  <si>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</si>
  <si>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</si>
  <si>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</si>
  <si>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</si>
  <si>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</si>
  <si>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TK thuế</t>
  </si>
  <si>
    <t>Nhóm HHDV : 4. Hàng hóa, dịch vụ chịu thuế suất thuế GTGT 10% (193 )</t>
  </si>
  <si>
    <t>00039902</t>
  </si>
  <si>
    <t>4141926000</t>
  </si>
  <si>
    <t>CHI NHÁNH ĐỒNG NAI - CÔNG TY CỔ PHẦN DỊCH VỤ THƯƠNG MẠI TỔNG HỢP WINCOMMERCE</t>
  </si>
  <si>
    <t>0104918404-023</t>
  </si>
  <si>
    <t>Bắp bò muối 200g</t>
  </si>
  <si>
    <t>8%</t>
  </si>
  <si>
    <t>00039903</t>
  </si>
  <si>
    <t>4141925997</t>
  </si>
  <si>
    <t>00039904</t>
  </si>
  <si>
    <t>4141925908</t>
  </si>
  <si>
    <t>00039905</t>
  </si>
  <si>
    <t>4141925856</t>
  </si>
  <si>
    <t>00039906</t>
  </si>
  <si>
    <t>4141925794</t>
  </si>
  <si>
    <t>00039907</t>
  </si>
  <si>
    <t>4141925603</t>
  </si>
  <si>
    <t>00039908</t>
  </si>
  <si>
    <t>4141925093</t>
  </si>
  <si>
    <t>CHI NHÁNH NINH THUẬN - CÔNG TY CỔ PHẦN DỊCH VỤ THƯƠNG MẠI TỔNG HỢP WINCOMMERCE</t>
  </si>
  <si>
    <t>0104918404-027</t>
  </si>
  <si>
    <t>00039909</t>
  </si>
  <si>
    <t>4141967569</t>
  </si>
  <si>
    <t>CHI NHÁNH BÌNH DƯƠNG - CÔNG TY CỔ PHẦN DỊCH VỤ THƯƠNG MẠI TỔNG HỢP WINCOMMERCE</t>
  </si>
  <si>
    <t>0104918404-024</t>
  </si>
  <si>
    <t>Gà muối 500g</t>
  </si>
  <si>
    <t>00039910</t>
  </si>
  <si>
    <t>4141946614</t>
  </si>
  <si>
    <t>00039911</t>
  </si>
  <si>
    <t>4141974372</t>
  </si>
  <si>
    <t>00039915</t>
  </si>
  <si>
    <t>4141483131 (6211)</t>
  </si>
  <si>
    <t>00039916</t>
  </si>
  <si>
    <t>4141544885 (5419)</t>
  </si>
  <si>
    <t>00039917</t>
  </si>
  <si>
    <t>4141548654 (1540)</t>
  </si>
  <si>
    <t>00039918</t>
  </si>
  <si>
    <t>4141645424 (1518)</t>
  </si>
  <si>
    <t>00039919</t>
  </si>
  <si>
    <t>4141714888 ( 5150)</t>
  </si>
  <si>
    <t>00039920</t>
  </si>
  <si>
    <t>4141749765 (6029)</t>
  </si>
  <si>
    <t>CHI NHÁNH KIÊN GIANG - CÔNG TY CỔ PHẦN DỊCH VỤ THƯƠNG MẠI TỔNG HỢP WINCOMMERCE</t>
  </si>
  <si>
    <t>0104918404-057</t>
  </si>
  <si>
    <t>00039921</t>
  </si>
  <si>
    <t>4900854260</t>
  </si>
  <si>
    <t>CHI NHÁNH ĐÀ NẴNG - CÔNG TY CỔ PHẦN DỊCH VỤ THƯƠNG MẠI TỔNG HỢP WINCOMMERCE</t>
  </si>
  <si>
    <t>0104918404-009</t>
  </si>
  <si>
    <t>00039922</t>
  </si>
  <si>
    <t>4141888748</t>
  </si>
  <si>
    <t>CHI NHÁNH GIA LAI - CÔNG TY CỔ PHẦN DỊCH VỤ THƯƠNG MẠI TỔNG HỢP WINCOMMERCE</t>
  </si>
  <si>
    <t>0104918404-022</t>
  </si>
  <si>
    <t>00039923</t>
  </si>
  <si>
    <t>4141892847</t>
  </si>
  <si>
    <t>00039924</t>
  </si>
  <si>
    <t>4141807727</t>
  </si>
  <si>
    <t>CHI NHÁNH THỪA THIÊN HUẾ - CÔNG TY CỔ PHẦN DỊCH VỤ THƯƠNG MẠI TỔNG HỢP WINCOMMERCE</t>
  </si>
  <si>
    <t>0104918404-021</t>
  </si>
  <si>
    <t>00039925</t>
  </si>
  <si>
    <t>4141900986</t>
  </si>
  <si>
    <t>CHI NHÁNH QUẢNG NGÃI - CÔNG TY CỔ PHẦN DỊCH VỤ THƯƠNG MẠI TỔNG HỢP WINCOMMERCE</t>
  </si>
  <si>
    <t>0104918404-042</t>
  </si>
  <si>
    <t>00039926</t>
  </si>
  <si>
    <t>4141917853</t>
  </si>
  <si>
    <t>CHI NHÁNH KON TUM - CÔNG TY CỔ PHẦN DỊCH VỤ THƯƠNG MẠI TỔNG HỢP WINCOMMERCE</t>
  </si>
  <si>
    <t>0104918404-014</t>
  </si>
  <si>
    <t>00039927</t>
  </si>
  <si>
    <t>4141831784</t>
  </si>
  <si>
    <t>00039928</t>
  </si>
  <si>
    <t>4141831921</t>
  </si>
  <si>
    <t>00039929</t>
  </si>
  <si>
    <t>4141831948</t>
  </si>
  <si>
    <t>00039930</t>
  </si>
  <si>
    <t>4141831950</t>
  </si>
  <si>
    <t>00039931</t>
  </si>
  <si>
    <t>4141831956</t>
  </si>
  <si>
    <t>00039932</t>
  </si>
  <si>
    <t>4141832001</t>
  </si>
  <si>
    <t>00039933</t>
  </si>
  <si>
    <t>4141832002</t>
  </si>
  <si>
    <t>CHI NHÁNH QUẢNG TRỊ - CÔNG TY CỔ PHẦN DỊCH VỤ THƯƠNG MẠI TỔNG HỢP WINCOMMERCE</t>
  </si>
  <si>
    <t>0104918404-070</t>
  </si>
  <si>
    <t>00039934</t>
  </si>
  <si>
    <t>4141832054</t>
  </si>
  <si>
    <t>00039935</t>
  </si>
  <si>
    <t>4141832189</t>
  </si>
  <si>
    <t>Chân giò heo muối 300g</t>
  </si>
  <si>
    <t>00039936</t>
  </si>
  <si>
    <t>4141832208</t>
  </si>
  <si>
    <t>CHI NHÁNH QUẢNG NAM - CÔNG TY CỔ PHẦN DỊCH VỤ THƯƠNG MẠI TỔNG HỢP WINCOMMERCE</t>
  </si>
  <si>
    <t>0104918404-061</t>
  </si>
  <si>
    <t>00039937</t>
  </si>
  <si>
    <t>4141832211</t>
  </si>
  <si>
    <t>Chân gà sốt cay 400g</t>
  </si>
  <si>
    <t>00039938</t>
  </si>
  <si>
    <t>4141832247</t>
  </si>
  <si>
    <t>00039939</t>
  </si>
  <si>
    <t>4141832280</t>
  </si>
  <si>
    <t>00039940</t>
  </si>
  <si>
    <t>4141832317</t>
  </si>
  <si>
    <t>Đùi gà sốt cay 500g</t>
  </si>
  <si>
    <t>00039941</t>
  </si>
  <si>
    <t>4141832318</t>
  </si>
  <si>
    <t>00039942</t>
  </si>
  <si>
    <t>4141832321</t>
  </si>
  <si>
    <t>00039943</t>
  </si>
  <si>
    <t>4141832368</t>
  </si>
  <si>
    <t>00039944</t>
  </si>
  <si>
    <t>4141593528 (4818)</t>
  </si>
  <si>
    <t>00039945</t>
  </si>
  <si>
    <t>4141501131 (1563)</t>
  </si>
  <si>
    <t>CHI NHÁNH AN GIANG - CÔNG TY CỔ PHẦN DỊCH VỤ THƯƠNG MẠI TỔNG HỢP WINCOMMERCE</t>
  </si>
  <si>
    <t>0104918404-010</t>
  </si>
  <si>
    <t>Chả nướng 300g</t>
  </si>
  <si>
    <t>00039946</t>
  </si>
  <si>
    <t>4141549803 (1617)</t>
  </si>
  <si>
    <t>CHI NHÁNH LÂM ĐỒNG - CÔNG TY CỔ PHẦN DỊCH VỤ THƯƠNG MẠI TỔNG HỢP WINCOMMERCE</t>
  </si>
  <si>
    <t>0104918404-008</t>
  </si>
  <si>
    <t>00039947</t>
  </si>
  <si>
    <t>4141578267 (3490)</t>
  </si>
  <si>
    <t>CHI NHÁNH CẦN THƠ - CÔNG TY CỔ PHẦN DỊCH VỤ THƯƠNG MẠI TỔNG HỢP WINCOMMERCE</t>
  </si>
  <si>
    <t>0104918404-016</t>
  </si>
  <si>
    <t>00039948</t>
  </si>
  <si>
    <t>4141528155 (3636)</t>
  </si>
  <si>
    <t>00039949</t>
  </si>
  <si>
    <t>4141598885 (3771)</t>
  </si>
  <si>
    <t>00039950</t>
  </si>
  <si>
    <t>4141526083 (4257)</t>
  </si>
  <si>
    <t>CHI NHÁNH BÀ RỊA - VŨNG TÀU - CÔNG TY CỔ PHẦN DỊCH VỤ THƯƠNG MẠI TỔNG HỢP WINCOMMERCE</t>
  </si>
  <si>
    <t>0104918404-047</t>
  </si>
  <si>
    <t>00039951</t>
  </si>
  <si>
    <t>4141553607 (4346)</t>
  </si>
  <si>
    <t>CHI NHÁNH KHÁNH HÒA - CÔNG TY CỔ PHẦN DỊCH VỤ THƯƠNG MẠI TỔNG HỢP WINCOMMERCE</t>
  </si>
  <si>
    <t>0104918404-028</t>
  </si>
  <si>
    <t>00039952</t>
  </si>
  <si>
    <t>4141515915 (1529)</t>
  </si>
  <si>
    <t>CHI NHÁNH ĐẮK LẮK - CÔNG TY CỔ PHẦN DỊCH VỤ THƯƠNG MẠI TỔNG HỢP WINCOMMERCE</t>
  </si>
  <si>
    <t>0104918404-017</t>
  </si>
  <si>
    <t>00039953</t>
  </si>
  <si>
    <t>4141531648 (4751)</t>
  </si>
  <si>
    <t>00039954</t>
  </si>
  <si>
    <t>4141554194 (6515)</t>
  </si>
  <si>
    <t>00039955</t>
  </si>
  <si>
    <t>4141597609 (4130)</t>
  </si>
  <si>
    <t>00039956</t>
  </si>
  <si>
    <t>4141578949 (4860)</t>
  </si>
  <si>
    <t>CHI NHÁNH LONG AN - CÔNG TY CỔ PHẦN DỊCH VỤ THƯƠNG MẠI TỔNG HỢP WINCOMMERCE</t>
  </si>
  <si>
    <t>0104918404-041</t>
  </si>
  <si>
    <t>00039957</t>
  </si>
  <si>
    <t>4141468698 (4962)</t>
  </si>
  <si>
    <t>CHI NHÁNH CÀ MAU - CÔNG TY CỔ PHẦN DỊCH VỤ THƯƠNG MẠI TỔNG HỢP WINCOMMERCE</t>
  </si>
  <si>
    <t>0104918404-060</t>
  </si>
  <si>
    <t>00039958</t>
  </si>
  <si>
    <t>4141598869 (5046)</t>
  </si>
  <si>
    <t>00039959</t>
  </si>
  <si>
    <t>4141511636 (5271)</t>
  </si>
  <si>
    <t>00039960</t>
  </si>
  <si>
    <t>4141510551 (5999)</t>
  </si>
  <si>
    <t>00039961</t>
  </si>
  <si>
    <t>4141520310 (6150)</t>
  </si>
  <si>
    <t>00039962</t>
  </si>
  <si>
    <t>4141546412 (6192)</t>
  </si>
  <si>
    <t>CHI NHÁNH TIỀN GIANG - CÔNG TY CỔ PHẦN DỊCH VỤ THƯƠNG MẠI TỔNG HỢP WINCOMMERCE</t>
  </si>
  <si>
    <t>0104918404-063</t>
  </si>
  <si>
    <t>00039963</t>
  </si>
  <si>
    <t>4141482190 (6425)</t>
  </si>
  <si>
    <t>00039964</t>
  </si>
  <si>
    <t>4141525862 (4621)</t>
  </si>
  <si>
    <t>00039965</t>
  </si>
  <si>
    <t>4141486511 (6475)</t>
  </si>
  <si>
    <t>00039966</t>
  </si>
  <si>
    <t>4141593517</t>
  </si>
  <si>
    <t>CHI NHÁNH SÓC TRĂNG - CÔNG TY CỔ PHẦN DỊCH VỤ THƯƠNG MẠI TỔNG HỢP WINCOMMERCE</t>
  </si>
  <si>
    <t>0104918404-066</t>
  </si>
  <si>
    <t>00039967</t>
  </si>
  <si>
    <t>4141607556 (5148)</t>
  </si>
  <si>
    <t>00039968</t>
  </si>
  <si>
    <t>4141607131 (4938)</t>
  </si>
  <si>
    <t>CHI NHÁNH BÌNH THUẬN - CÔNG TY CỔ PHẦN DỊCH VỤ THƯƠNG MẠI TỔNG HỢP WINCOMMERCE</t>
  </si>
  <si>
    <t>0104918404-062</t>
  </si>
  <si>
    <t>00039969</t>
  </si>
  <si>
    <t>4141591579 (4788)</t>
  </si>
  <si>
    <t>00039970</t>
  </si>
  <si>
    <t>4141607039 (4687)</t>
  </si>
  <si>
    <t>00039971</t>
  </si>
  <si>
    <t>4141606782 (4619)</t>
  </si>
  <si>
    <t>00039972</t>
  </si>
  <si>
    <t>4141614580 (4299)</t>
  </si>
  <si>
    <t>00039973</t>
  </si>
  <si>
    <t>4141369289 ( 1515)</t>
  </si>
  <si>
    <t>00039974</t>
  </si>
  <si>
    <t>4141422792 ( 1546)</t>
  </si>
  <si>
    <t>00039975</t>
  </si>
  <si>
    <t>4141392607 ( 1616)</t>
  </si>
  <si>
    <t>Bắp bò muối 300g</t>
  </si>
  <si>
    <t>00039976</t>
  </si>
  <si>
    <t>4141401737 ( 1623)</t>
  </si>
  <si>
    <t>00039977</t>
  </si>
  <si>
    <t>4141372856 ( 4689)</t>
  </si>
  <si>
    <t>00039978</t>
  </si>
  <si>
    <t>4141372980 ( 4857)</t>
  </si>
  <si>
    <t>00039979</t>
  </si>
  <si>
    <t>4141373009 ( 4894)</t>
  </si>
  <si>
    <t>00039980</t>
  </si>
  <si>
    <t>4141373125( 4980)</t>
  </si>
  <si>
    <t>00039981</t>
  </si>
  <si>
    <t>4141373169 ( 5034)</t>
  </si>
  <si>
    <t>00039982</t>
  </si>
  <si>
    <t>4141373172 ( 5035)</t>
  </si>
  <si>
    <t>00039983</t>
  </si>
  <si>
    <t>4141373187 ( 5087)</t>
  </si>
  <si>
    <t>00039984</t>
  </si>
  <si>
    <t>4141373191 ( 5152)</t>
  </si>
  <si>
    <t>00039985</t>
  </si>
  <si>
    <t>4141373265 ( 5180)</t>
  </si>
  <si>
    <t>00039986</t>
  </si>
  <si>
    <t>4900849072 ( 1262)</t>
  </si>
  <si>
    <t>00039987</t>
  </si>
  <si>
    <t>4141373273 ( 5215)</t>
  </si>
  <si>
    <t>00039988</t>
  </si>
  <si>
    <t>4141373347 ( 5216)</t>
  </si>
  <si>
    <t>00039989</t>
  </si>
  <si>
    <t>4141373351 ( 5217)</t>
  </si>
  <si>
    <t>00039990</t>
  </si>
  <si>
    <t>4141373460 ( 5258)</t>
  </si>
  <si>
    <t>00039991</t>
  </si>
  <si>
    <t>4141373504 ( 5260)</t>
  </si>
  <si>
    <t>00039992</t>
  </si>
  <si>
    <t>4141373513 ( 5398)</t>
  </si>
  <si>
    <t>00039993</t>
  </si>
  <si>
    <t>4141373644 ( 6126)</t>
  </si>
  <si>
    <t>00039994</t>
  </si>
  <si>
    <t>4141373684 ( 6183)</t>
  </si>
  <si>
    <t>00039995</t>
  </si>
  <si>
    <t>4141373686 ( 6193)</t>
  </si>
  <si>
    <t>00039996</t>
  </si>
  <si>
    <t>4141373733 ( 6302)</t>
  </si>
  <si>
    <t>00039997</t>
  </si>
  <si>
    <t>4141373765 ( 6304)</t>
  </si>
  <si>
    <t>00039998</t>
  </si>
  <si>
    <t>4141373864 ( 6555)</t>
  </si>
  <si>
    <t>00040002</t>
  </si>
  <si>
    <t>4141552728</t>
  </si>
  <si>
    <t>CHI NHÁNH PHÚ THỌ - CÔNG TY CỔ PHẦN DỊCH VỤ THƯƠNG MẠI TỔNG HỢP WINCOMMERCE</t>
  </si>
  <si>
    <t>0104918404-003</t>
  </si>
  <si>
    <t>00040003</t>
  </si>
  <si>
    <t>4141476173</t>
  </si>
  <si>
    <t>00040004</t>
  </si>
  <si>
    <t>4141557261</t>
  </si>
  <si>
    <t>CHI NHÁNH ĐIỆN BIÊN - CÔNG TY CỔ PHẦN DỊCH VỤ THƯƠNG MẠI TỔNG HỢP WINCOMMERCE</t>
  </si>
  <si>
    <t>0104918404-096</t>
  </si>
  <si>
    <t>00040005</t>
  </si>
  <si>
    <t>4141554130</t>
  </si>
  <si>
    <t>CHI NHÁNH SƠN LA - CÔNG TY CỔ PHẦN DỊCH VỤ THƯƠNG MẠI TỔNG HỢP WINCOMMERCE</t>
  </si>
  <si>
    <t>0104918404-049</t>
  </si>
  <si>
    <t>00040006</t>
  </si>
  <si>
    <t>4141519956</t>
  </si>
  <si>
    <t>CHI NHÁNH HÀ GIANG - CÔNG TY CỔ PHẦN DỊCH VỤ THƯƠNG MẠI TỔNG HỢP WINCOMMERCE</t>
  </si>
  <si>
    <t>0104918404-091</t>
  </si>
  <si>
    <t>00040007</t>
  </si>
  <si>
    <t>4141553994</t>
  </si>
  <si>
    <t>00040008</t>
  </si>
  <si>
    <t>4141547401</t>
  </si>
  <si>
    <t>00040009</t>
  </si>
  <si>
    <t>4141544694</t>
  </si>
  <si>
    <t>CHI NHÁNH VĨNH PHÚC - CÔNG TY CỔ PHẦN DỊCH VỤ THƯƠNG MẠI TỔNG HỢP WINCOMMERCE</t>
  </si>
  <si>
    <t>0104918404-029</t>
  </si>
  <si>
    <t>00040010</t>
  </si>
  <si>
    <t>4141523359</t>
  </si>
  <si>
    <t>00040011</t>
  </si>
  <si>
    <t>4141477829</t>
  </si>
  <si>
    <t>00040012</t>
  </si>
  <si>
    <t>4141534995</t>
  </si>
  <si>
    <t>00040013</t>
  </si>
  <si>
    <t>4141505997</t>
  </si>
  <si>
    <t>CHI NHÁNH HƯNG YÊN - CÔNG TY CỔ PHẦN DỊCH VỤ THƯƠNG MẠI TỔNG HỢP WINCOMMERCE</t>
  </si>
  <si>
    <t>0104918404-056</t>
  </si>
  <si>
    <t>00040014</t>
  </si>
  <si>
    <t>4141501474</t>
  </si>
  <si>
    <t>CHI NHÁNH HẢI DƯƠNG - CÔNG TY CỔ PHẦN DỊCH VỤ THƯƠNG MẠI TỔNG HỢP WINCOMMERCE</t>
  </si>
  <si>
    <t>0104918404-006</t>
  </si>
  <si>
    <t>00040015</t>
  </si>
  <si>
    <t>4141505147</t>
  </si>
  <si>
    <t>00040016</t>
  </si>
  <si>
    <t>4141497360</t>
  </si>
  <si>
    <t>00040017</t>
  </si>
  <si>
    <t>4141508831</t>
  </si>
  <si>
    <t>00040018</t>
  </si>
  <si>
    <t>4141473800</t>
  </si>
  <si>
    <t>CHI NHÁNH BẮC GIANG - CÔNG TY CỔ PHẦN DỊCH VỤ THƯƠNG MẠI TỔNG HỢP WINCOMMERCE</t>
  </si>
  <si>
    <t>0104918404-065</t>
  </si>
  <si>
    <t>00040019</t>
  </si>
  <si>
    <t>4141475564</t>
  </si>
  <si>
    <t>CHI NHÁNH BẮC NINH - CÔNG TY CỔ PHẦN DỊCH VỤ THƯƠNG MẠI TỔNG HỢP WINCOMMERCE</t>
  </si>
  <si>
    <t>0104918404-031</t>
  </si>
  <si>
    <t>00040020</t>
  </si>
  <si>
    <t>4141475373</t>
  </si>
  <si>
    <t>00040021</t>
  </si>
  <si>
    <t>4141602235</t>
  </si>
  <si>
    <t>CHI NHÁNH NAM ĐỊNH - CÔNG TY CỔ PHẦN DỊCH VỤ THƯƠNG MẠI TỔNG HỢP WINCOMMERCE</t>
  </si>
  <si>
    <t>0104918404-064</t>
  </si>
  <si>
    <t>00040022</t>
  </si>
  <si>
    <t>4141597383</t>
  </si>
  <si>
    <t>CHI NHÁNH QUẢNG NINH - CÔNG TY CỔ PHẦN DỊCH VỤ THƯƠNG MẠI TỔNG HỢP WINCOMMERCE</t>
  </si>
  <si>
    <t>0104918404-007</t>
  </si>
  <si>
    <t>00040023</t>
  </si>
  <si>
    <t>4141601232</t>
  </si>
  <si>
    <t>CHI NHÁNH THÁI BÌNH - CÔNG TY CỔ PHẦN DỊCH VỤ THƯƠNG MẠI TỔNG HỢP WINCOMMERCE</t>
  </si>
  <si>
    <t>0104918404-044</t>
  </si>
  <si>
    <t>00040024</t>
  </si>
  <si>
    <t>4141597262</t>
  </si>
  <si>
    <t>Chả cốm 300g</t>
  </si>
  <si>
    <t>00040025</t>
  </si>
  <si>
    <t>4141566933</t>
  </si>
  <si>
    <t>00040026</t>
  </si>
  <si>
    <t>4141561891</t>
  </si>
  <si>
    <t>00040027</t>
  </si>
  <si>
    <t>4141606198</t>
  </si>
  <si>
    <t>CHI NHÁNH HẢI PHÒNG - CÔNG TY CỔ PHẦN DỊCH VỤ THƯƠNG MẠI TỔNG HỢP WINCOMMERCE</t>
  </si>
  <si>
    <t>0104918404-025</t>
  </si>
  <si>
    <t>00040028</t>
  </si>
  <si>
    <t>4141604852</t>
  </si>
  <si>
    <t>00040029</t>
  </si>
  <si>
    <t>4141501634</t>
  </si>
  <si>
    <t>00040030</t>
  </si>
  <si>
    <t>4141578825</t>
  </si>
  <si>
    <t>00040031</t>
  </si>
  <si>
    <t>4141599723</t>
  </si>
  <si>
    <t>00040032</t>
  </si>
  <si>
    <t>4141603828</t>
  </si>
  <si>
    <t>00040033</t>
  </si>
  <si>
    <t>4141547330</t>
  </si>
  <si>
    <t>CHI NHÁNH THANH HÓA - CÔNG TY CỔ PHẦN DỊCH VỤ THƯƠNG MẠI TỔNG HỢP WINCOMMERCE</t>
  </si>
  <si>
    <t>0104918404-020</t>
  </si>
  <si>
    <t>00040034</t>
  </si>
  <si>
    <t>4141547790</t>
  </si>
  <si>
    <t>00040035</t>
  </si>
  <si>
    <t>4141558024</t>
  </si>
  <si>
    <t>00040036</t>
  </si>
  <si>
    <t>4141522041</t>
  </si>
  <si>
    <t>00040037</t>
  </si>
  <si>
    <t>4141548358</t>
  </si>
  <si>
    <t>00040038</t>
  </si>
  <si>
    <t>4141548767</t>
  </si>
  <si>
    <t>00040039</t>
  </si>
  <si>
    <t>4141572581</t>
  </si>
  <si>
    <t>00040040</t>
  </si>
  <si>
    <t>4141547356</t>
  </si>
  <si>
    <t>00040041</t>
  </si>
  <si>
    <t>4141548596</t>
  </si>
  <si>
    <t>00040042</t>
  </si>
  <si>
    <t>4141548800</t>
  </si>
  <si>
    <t>00040043</t>
  </si>
  <si>
    <t>4141548666</t>
  </si>
  <si>
    <t>00040044</t>
  </si>
  <si>
    <t>4141548070</t>
  </si>
  <si>
    <t>00040045</t>
  </si>
  <si>
    <t>4141547451</t>
  </si>
  <si>
    <t>00040046</t>
  </si>
  <si>
    <t>4141547170</t>
  </si>
  <si>
    <t>00040047</t>
  </si>
  <si>
    <t>4141548532</t>
  </si>
  <si>
    <t>00040048</t>
  </si>
  <si>
    <t>4141481934</t>
  </si>
  <si>
    <t>00040049</t>
  </si>
  <si>
    <t>4141547638</t>
  </si>
  <si>
    <t>00040050</t>
  </si>
  <si>
    <t>4141547853</t>
  </si>
  <si>
    <t>00040051</t>
  </si>
  <si>
    <t>4141555139</t>
  </si>
  <si>
    <t>00040052</t>
  </si>
  <si>
    <t>4141563454</t>
  </si>
  <si>
    <t>00040053</t>
  </si>
  <si>
    <t>4141371585</t>
  </si>
  <si>
    <t>CHI NHÁNH CAO BẰNG - CÔNG TY CỔ PHẦN DỊCH VỤ THƯƠNG MẠI TỔNG HỢP WINCOMMERCE</t>
  </si>
  <si>
    <t>0104918404-095</t>
  </si>
  <si>
    <t>00040054</t>
  </si>
  <si>
    <t>4141592253</t>
  </si>
  <si>
    <t>00040055</t>
  </si>
  <si>
    <t>4141567799</t>
  </si>
  <si>
    <t>CHI NHÁNH NGHỆ AN - CÔNG TY CỔ PHẦN DỊCH VỤ THƯƠNG MẠI TỔNG HỢP WINCOMMERCE</t>
  </si>
  <si>
    <t>0104918404-058</t>
  </si>
  <si>
    <t>00040056</t>
  </si>
  <si>
    <t>4141548504</t>
  </si>
  <si>
    <t>00040057</t>
  </si>
  <si>
    <t>4141486312</t>
  </si>
  <si>
    <t>00040058</t>
  </si>
  <si>
    <t>4141548398</t>
  </si>
  <si>
    <t>Mọc Nấm Hương 250g</t>
  </si>
  <si>
    <t>00040059</t>
  </si>
  <si>
    <t>4141548230</t>
  </si>
  <si>
    <t>00040060</t>
  </si>
  <si>
    <t>4141557010</t>
  </si>
  <si>
    <t>CHI NHÁNH HÀ TĨNH - CÔNG TY CỔ PHẦN DỊCH VỤ THƯƠNG MẠI TỔNG HỢP WINCOMMERCE</t>
  </si>
  <si>
    <t>0104918404-004</t>
  </si>
  <si>
    <t>00040061</t>
  </si>
  <si>
    <t>4141485494</t>
  </si>
  <si>
    <t>00040062</t>
  </si>
  <si>
    <t>4141548042</t>
  </si>
  <si>
    <t>00040063</t>
  </si>
  <si>
    <t>4141548038</t>
  </si>
  <si>
    <t>00040064</t>
  </si>
  <si>
    <t>4141556960</t>
  </si>
  <si>
    <t>00040065</t>
  </si>
  <si>
    <t>4141556176</t>
  </si>
  <si>
    <t>00040066</t>
  </si>
  <si>
    <t>4141476859</t>
  </si>
  <si>
    <t>00040067</t>
  </si>
  <si>
    <t>4141869214</t>
  </si>
  <si>
    <t>Giò Tai Lưỡi Xào 250g</t>
  </si>
  <si>
    <t>00040068</t>
  </si>
  <si>
    <t>4141710473</t>
  </si>
  <si>
    <t>00040069</t>
  </si>
  <si>
    <t>4141827632</t>
  </si>
  <si>
    <t>00040070</t>
  </si>
  <si>
    <t>4141844073</t>
  </si>
  <si>
    <t>00040071</t>
  </si>
  <si>
    <t>4141848444</t>
  </si>
  <si>
    <t>CHI NHÁNH ĐỒNG THÁP - CÔNG TY CỔ PHẦN DỊCH VỤ THƯƠNG MẠI TỔNG HỢP WINCOMMERCE</t>
  </si>
  <si>
    <t>0104918404-013</t>
  </si>
  <si>
    <t>00040072</t>
  </si>
  <si>
    <t>4141843631</t>
  </si>
  <si>
    <t>00040073</t>
  </si>
  <si>
    <t>4141799551</t>
  </si>
  <si>
    <t>00040074</t>
  </si>
  <si>
    <t>4141804083</t>
  </si>
  <si>
    <t>00040075</t>
  </si>
  <si>
    <t>4141827857</t>
  </si>
  <si>
    <t>00040076</t>
  </si>
  <si>
    <t>4141860559</t>
  </si>
  <si>
    <t>00040077</t>
  </si>
  <si>
    <t>4141834421</t>
  </si>
  <si>
    <t>00040078</t>
  </si>
  <si>
    <t>4141884416</t>
  </si>
  <si>
    <t>00040079</t>
  </si>
  <si>
    <t>4900851419</t>
  </si>
  <si>
    <t>00040080</t>
  </si>
  <si>
    <t>4141628336</t>
  </si>
  <si>
    <t>00040081</t>
  </si>
  <si>
    <t>4141671472</t>
  </si>
  <si>
    <t>00040082</t>
  </si>
  <si>
    <t>4141660976</t>
  </si>
  <si>
    <t>00040083</t>
  </si>
  <si>
    <t>4141671641</t>
  </si>
  <si>
    <t>Giò sụn gà 250g</t>
  </si>
  <si>
    <t>00040084</t>
  </si>
  <si>
    <t>4141669416</t>
  </si>
  <si>
    <t>00040085</t>
  </si>
  <si>
    <t>4141598152</t>
  </si>
  <si>
    <t>00040086</t>
  </si>
  <si>
    <t>4141598167</t>
  </si>
  <si>
    <t>00040087</t>
  </si>
  <si>
    <t>4141598197</t>
  </si>
  <si>
    <t>00040088</t>
  </si>
  <si>
    <t>4141598203</t>
  </si>
  <si>
    <t>00040089</t>
  </si>
  <si>
    <t>4141598247</t>
  </si>
  <si>
    <t>00040090</t>
  </si>
  <si>
    <t>4141598269</t>
  </si>
  <si>
    <t>00040091</t>
  </si>
  <si>
    <t>4141598277</t>
  </si>
  <si>
    <t>00040092</t>
  </si>
  <si>
    <t>4141598311</t>
  </si>
  <si>
    <t>00040093</t>
  </si>
  <si>
    <t>4141598470</t>
  </si>
  <si>
    <t>00040094</t>
  </si>
  <si>
    <t>4141598645</t>
  </si>
  <si>
    <t>00040095</t>
  </si>
  <si>
    <t>4141598686</t>
  </si>
  <si>
    <t>00040096</t>
  </si>
  <si>
    <t>4141598725</t>
  </si>
  <si>
    <t>00040097</t>
  </si>
  <si>
    <t>4141598731</t>
  </si>
  <si>
    <t>00040098</t>
  </si>
  <si>
    <t>4141598836</t>
  </si>
  <si>
    <t>00040099</t>
  </si>
  <si>
    <t>4141598843</t>
  </si>
  <si>
    <t>00040100</t>
  </si>
  <si>
    <t>4141598908</t>
  </si>
  <si>
    <t>Số dòng = 193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</si>
</sst>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  <numFmt numFmtId="178" formatCode="dd/mm/yyyy"/>
  </numFmts>
  <fonts count="30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rgb="FF000000"/>
      <name val="Microsoft Sans Serif"/>
      <charset val="134"/>
    </font>
    <font>
      <sz val="10"/>
      <color rgb="FF000000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10"/>
      <name val="Microsoft Sans Serif"/>
      <charset val="134"/>
    </font>
    <font>
      <sz val="11"/>
      <color rgb="FFFF000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2" borderId="0" xfId="0" applyFill="1"/>
    <xf numFmtId="178" fontId="0" fillId="0" borderId="0" xfId="0" applyNumberFormat="1"/>
    <xf numFmtId="0" fontId="1" fillId="0" borderId="0" xfId="0" applyFont="1"/>
    <xf numFmtId="38" fontId="0" fillId="0" borderId="0" xfId="0" applyNumberForma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8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8" fontId="5" fillId="3" borderId="2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38" fontId="8" fillId="4" borderId="3" xfId="0" applyNumberFormat="1" applyFont="1" applyFill="1" applyBorder="1" applyAlignment="1">
      <alignment horizontal="right" vertical="center"/>
    </xf>
    <xf numFmtId="178" fontId="8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38" fontId="8" fillId="2" borderId="3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38" fontId="0" fillId="2" borderId="0" xfId="0" applyNumberFormat="1" applyFill="1"/>
    <xf numFmtId="0" fontId="10" fillId="2" borderId="0" xfId="0" applyFont="1" applyFill="1"/>
    <xf numFmtId="178" fontId="8" fillId="4" borderId="3" xfId="0" applyNumberFormat="1" applyFont="1" applyFill="1" applyBorder="1" applyAlignment="1">
      <alignment horizontal="left" vertical="center"/>
    </xf>
    <xf numFmtId="0" fontId="10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198"/>
  <sheetViews>
    <sheetView tabSelected="1" zoomScaleSheetLayoutView="60" topLeftCell="A169" workbookViewId="0">
      <selection activeCell="B5" sqref="B5:F198"/>
    </sheetView>
  </sheetViews>
  <sheetFormatPr defaultColWidth="9.14285714285714" defaultRowHeight="15"/>
  <cols>
    <col min="1" max="1" width="1.42857142857143" customWidth="1"/>
    <col min="2" max="2" width="14.2857142857143" style="2" customWidth="1"/>
    <col min="3" max="3" width="14.2857142857143" style="3" customWidth="1"/>
    <col min="4" max="4" width="35.7142857142857" customWidth="1"/>
    <col min="5" max="5" width="21.4285714285714" style="4" customWidth="1"/>
    <col min="6" max="6" width="14.2857142857143" style="4" customWidth="1"/>
    <col min="7" max="7" width="25.7142857142857" hidden="1" customWidth="1"/>
    <col min="8" max="8" width="21.4285714285714" hidden="1" customWidth="1"/>
    <col min="9" max="9" width="28.5714285714286" hidden="1" customWidth="1"/>
    <col min="10" max="11" width="14.2857142857143" hidden="1" customWidth="1"/>
    <col min="12" max="12" width="12.4285714285714"/>
  </cols>
  <sheetData>
    <row r="1" ht="18.75" spans="1:10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</row>
    <row r="2" spans="1:10">
      <c r="A2" s="7" t="s">
        <v>1</v>
      </c>
      <c r="B2" s="7"/>
      <c r="C2" s="6"/>
      <c r="D2" s="7"/>
      <c r="E2" s="7"/>
      <c r="F2" s="7"/>
      <c r="G2" s="7"/>
      <c r="H2" s="7"/>
      <c r="I2" s="7"/>
      <c r="J2" s="7"/>
    </row>
    <row r="3" ht="24.75" customHeight="1" spans="2:11">
      <c r="B3" s="8" t="s">
        <v>2</v>
      </c>
      <c r="C3" s="9" t="s">
        <v>3</v>
      </c>
      <c r="D3" s="10" t="s">
        <v>4</v>
      </c>
      <c r="E3" s="11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</row>
    <row r="4" spans="1:6">
      <c r="A4" s="12" t="s">
        <v>12</v>
      </c>
      <c r="E4" s="13">
        <v>711908090</v>
      </c>
      <c r="F4" s="13">
        <v>56952642</v>
      </c>
    </row>
    <row r="5" s="1" customFormat="1" outlineLevel="1" spans="2:12">
      <c r="B5" s="14">
        <v>44814</v>
      </c>
      <c r="C5" s="15" t="s">
        <v>13</v>
      </c>
      <c r="D5" s="16" t="s">
        <v>14</v>
      </c>
      <c r="E5" s="17">
        <v>2046202</v>
      </c>
      <c r="F5" s="17">
        <v>163696</v>
      </c>
      <c r="G5" s="16" t="s">
        <v>15</v>
      </c>
      <c r="H5" s="16" t="s">
        <v>16</v>
      </c>
      <c r="I5" s="16" t="s">
        <v>17</v>
      </c>
      <c r="J5" s="18" t="s">
        <v>18</v>
      </c>
      <c r="K5" s="16"/>
      <c r="L5" s="19">
        <f>E5+F5</f>
        <v>2209898</v>
      </c>
    </row>
    <row r="6" s="1" customFormat="1" outlineLevel="1" spans="2:13">
      <c r="B6" s="14">
        <v>44814</v>
      </c>
      <c r="C6" s="15" t="s">
        <v>19</v>
      </c>
      <c r="D6" s="16" t="s">
        <v>20</v>
      </c>
      <c r="E6" s="17">
        <v>2046202</v>
      </c>
      <c r="F6" s="17">
        <v>163696</v>
      </c>
      <c r="G6" s="16" t="s">
        <v>15</v>
      </c>
      <c r="H6" s="16" t="s">
        <v>16</v>
      </c>
      <c r="I6" s="16" t="s">
        <v>17</v>
      </c>
      <c r="J6" s="18" t="s">
        <v>18</v>
      </c>
      <c r="K6" s="16"/>
      <c r="L6" s="19">
        <f t="shared" ref="L6:L37" si="0">E6+F6</f>
        <v>2209898</v>
      </c>
      <c r="M6" s="20" t="str">
        <f>IF(C6-C5=1,"",C6-C5)</f>
        <v/>
      </c>
    </row>
    <row r="7" s="1" customFormat="1" outlineLevel="1" spans="2:13">
      <c r="B7" s="14">
        <v>44814</v>
      </c>
      <c r="C7" s="15" t="s">
        <v>21</v>
      </c>
      <c r="D7" s="16" t="s">
        <v>22</v>
      </c>
      <c r="E7" s="17">
        <v>2046202</v>
      </c>
      <c r="F7" s="17">
        <v>163696</v>
      </c>
      <c r="G7" s="16" t="s">
        <v>15</v>
      </c>
      <c r="H7" s="16" t="s">
        <v>16</v>
      </c>
      <c r="I7" s="16" t="s">
        <v>17</v>
      </c>
      <c r="J7" s="18" t="s">
        <v>18</v>
      </c>
      <c r="K7" s="16"/>
      <c r="L7" s="19">
        <f t="shared" si="0"/>
        <v>2209898</v>
      </c>
      <c r="M7" s="20" t="str">
        <f t="shared" ref="M7:M38" si="1">IF(C7-C6=1,"",C7-C6)</f>
        <v/>
      </c>
    </row>
    <row r="8" s="1" customFormat="1" outlineLevel="1" spans="2:13">
      <c r="B8" s="14">
        <v>44814</v>
      </c>
      <c r="C8" s="15" t="s">
        <v>23</v>
      </c>
      <c r="D8" s="16" t="s">
        <v>24</v>
      </c>
      <c r="E8" s="17">
        <v>2046202</v>
      </c>
      <c r="F8" s="17">
        <v>163696</v>
      </c>
      <c r="G8" s="16" t="s">
        <v>15</v>
      </c>
      <c r="H8" s="16" t="s">
        <v>16</v>
      </c>
      <c r="I8" s="16" t="s">
        <v>17</v>
      </c>
      <c r="J8" s="18" t="s">
        <v>18</v>
      </c>
      <c r="K8" s="16"/>
      <c r="L8" s="19">
        <f t="shared" si="0"/>
        <v>2209898</v>
      </c>
      <c r="M8" s="20" t="str">
        <f t="shared" si="1"/>
        <v/>
      </c>
    </row>
    <row r="9" s="1" customFormat="1" outlineLevel="1" spans="2:13">
      <c r="B9" s="14">
        <v>44814</v>
      </c>
      <c r="C9" s="15" t="s">
        <v>25</v>
      </c>
      <c r="D9" s="16" t="s">
        <v>26</v>
      </c>
      <c r="E9" s="17">
        <v>2046202</v>
      </c>
      <c r="F9" s="17">
        <v>163696</v>
      </c>
      <c r="G9" s="16" t="s">
        <v>15</v>
      </c>
      <c r="H9" s="16" t="s">
        <v>16</v>
      </c>
      <c r="I9" s="16" t="s">
        <v>17</v>
      </c>
      <c r="J9" s="18" t="s">
        <v>18</v>
      </c>
      <c r="K9" s="16"/>
      <c r="L9" s="19">
        <f t="shared" si="0"/>
        <v>2209898</v>
      </c>
      <c r="M9" s="20" t="str">
        <f t="shared" si="1"/>
        <v/>
      </c>
    </row>
    <row r="10" s="1" customFormat="1" outlineLevel="1" spans="2:13">
      <c r="B10" s="14">
        <v>44814</v>
      </c>
      <c r="C10" s="15" t="s">
        <v>27</v>
      </c>
      <c r="D10" s="16" t="s">
        <v>28</v>
      </c>
      <c r="E10" s="17">
        <v>2046202</v>
      </c>
      <c r="F10" s="17">
        <v>163696</v>
      </c>
      <c r="G10" s="16" t="s">
        <v>15</v>
      </c>
      <c r="H10" s="16" t="s">
        <v>16</v>
      </c>
      <c r="I10" s="16" t="s">
        <v>17</v>
      </c>
      <c r="J10" s="18" t="s">
        <v>18</v>
      </c>
      <c r="K10" s="16"/>
      <c r="L10" s="19">
        <f t="shared" si="0"/>
        <v>2209898</v>
      </c>
      <c r="M10" s="20" t="str">
        <f t="shared" si="1"/>
        <v/>
      </c>
    </row>
    <row r="11" s="1" customFormat="1" outlineLevel="1" spans="2:13">
      <c r="B11" s="14">
        <v>44814</v>
      </c>
      <c r="C11" s="15" t="s">
        <v>29</v>
      </c>
      <c r="D11" s="16" t="s">
        <v>30</v>
      </c>
      <c r="E11" s="17">
        <v>2046202</v>
      </c>
      <c r="F11" s="17">
        <v>163696</v>
      </c>
      <c r="G11" s="16" t="s">
        <v>31</v>
      </c>
      <c r="H11" s="16" t="s">
        <v>32</v>
      </c>
      <c r="I11" s="16" t="s">
        <v>17</v>
      </c>
      <c r="J11" s="18" t="s">
        <v>18</v>
      </c>
      <c r="K11" s="16"/>
      <c r="L11" s="19">
        <f t="shared" si="0"/>
        <v>2209898</v>
      </c>
      <c r="M11" s="20" t="str">
        <f t="shared" si="1"/>
        <v/>
      </c>
    </row>
    <row r="12" s="1" customFormat="1" outlineLevel="1" spans="2:13">
      <c r="B12" s="14">
        <v>44814</v>
      </c>
      <c r="C12" s="15" t="s">
        <v>33</v>
      </c>
      <c r="D12" s="16" t="s">
        <v>34</v>
      </c>
      <c r="E12" s="17">
        <v>2283825</v>
      </c>
      <c r="F12" s="17">
        <v>182706</v>
      </c>
      <c r="G12" s="16" t="s">
        <v>35</v>
      </c>
      <c r="H12" s="16" t="s">
        <v>36</v>
      </c>
      <c r="I12" s="16" t="s">
        <v>37</v>
      </c>
      <c r="J12" s="18" t="s">
        <v>18</v>
      </c>
      <c r="K12" s="16"/>
      <c r="L12" s="19">
        <f t="shared" si="0"/>
        <v>2466531</v>
      </c>
      <c r="M12" s="20" t="str">
        <f t="shared" si="1"/>
        <v/>
      </c>
    </row>
    <row r="13" s="1" customFormat="1" outlineLevel="1" spans="2:13">
      <c r="B13" s="14">
        <v>44814</v>
      </c>
      <c r="C13" s="15" t="s">
        <v>38</v>
      </c>
      <c r="D13" s="16" t="s">
        <v>39</v>
      </c>
      <c r="E13" s="17">
        <v>2208743</v>
      </c>
      <c r="F13" s="17">
        <v>176699</v>
      </c>
      <c r="G13" s="16" t="s">
        <v>35</v>
      </c>
      <c r="H13" s="16" t="s">
        <v>36</v>
      </c>
      <c r="I13" s="16" t="s">
        <v>37</v>
      </c>
      <c r="J13" s="18" t="s">
        <v>18</v>
      </c>
      <c r="K13" s="16"/>
      <c r="L13" s="19">
        <f t="shared" si="0"/>
        <v>2385442</v>
      </c>
      <c r="M13" s="20" t="str">
        <f t="shared" si="1"/>
        <v/>
      </c>
    </row>
    <row r="14" s="1" customFormat="1" outlineLevel="1" spans="2:13">
      <c r="B14" s="14">
        <v>44814</v>
      </c>
      <c r="C14" s="15" t="s">
        <v>40</v>
      </c>
      <c r="D14" s="16" t="s">
        <v>41</v>
      </c>
      <c r="E14" s="17">
        <v>997699</v>
      </c>
      <c r="F14" s="17">
        <v>79816</v>
      </c>
      <c r="G14" s="16" t="s">
        <v>35</v>
      </c>
      <c r="H14" s="16" t="s">
        <v>36</v>
      </c>
      <c r="I14" s="16" t="s">
        <v>37</v>
      </c>
      <c r="J14" s="18" t="s">
        <v>18</v>
      </c>
      <c r="K14" s="16"/>
      <c r="L14" s="19">
        <f t="shared" si="0"/>
        <v>1077515</v>
      </c>
      <c r="M14" s="20" t="str">
        <f t="shared" si="1"/>
        <v/>
      </c>
    </row>
    <row r="15" s="1" customFormat="1" outlineLevel="1" spans="2:13">
      <c r="B15" s="14">
        <v>44814</v>
      </c>
      <c r="C15" s="15" t="s">
        <v>42</v>
      </c>
      <c r="D15" s="16" t="s">
        <v>43</v>
      </c>
      <c r="E15" s="17">
        <v>2221160</v>
      </c>
      <c r="F15" s="17">
        <v>177693</v>
      </c>
      <c r="G15" s="16" t="s">
        <v>15</v>
      </c>
      <c r="H15" s="16" t="s">
        <v>16</v>
      </c>
      <c r="I15" s="16" t="s">
        <v>37</v>
      </c>
      <c r="J15" s="18" t="s">
        <v>18</v>
      </c>
      <c r="K15" s="16"/>
      <c r="L15" s="19">
        <f t="shared" si="0"/>
        <v>2398853</v>
      </c>
      <c r="M15" s="20">
        <f t="shared" si="1"/>
        <v>4</v>
      </c>
    </row>
    <row r="16" s="1" customFormat="1" outlineLevel="1" spans="2:13">
      <c r="B16" s="14">
        <v>44814</v>
      </c>
      <c r="C16" s="15" t="s">
        <v>44</v>
      </c>
      <c r="D16" s="16" t="s">
        <v>45</v>
      </c>
      <c r="E16" s="17">
        <v>3511420</v>
      </c>
      <c r="F16" s="17">
        <v>280914</v>
      </c>
      <c r="G16" s="16" t="s">
        <v>35</v>
      </c>
      <c r="H16" s="16" t="s">
        <v>36</v>
      </c>
      <c r="I16" s="16" t="s">
        <v>37</v>
      </c>
      <c r="J16" s="18" t="s">
        <v>18</v>
      </c>
      <c r="K16" s="16"/>
      <c r="L16" s="19">
        <f t="shared" si="0"/>
        <v>3792334</v>
      </c>
      <c r="M16" s="20" t="str">
        <f t="shared" si="1"/>
        <v/>
      </c>
    </row>
    <row r="17" s="1" customFormat="1" outlineLevel="1" spans="2:13">
      <c r="B17" s="14">
        <v>44814</v>
      </c>
      <c r="C17" s="15" t="s">
        <v>46</v>
      </c>
      <c r="D17" s="16" t="s">
        <v>47</v>
      </c>
      <c r="E17" s="17">
        <v>1481419</v>
      </c>
      <c r="F17" s="17">
        <v>118514</v>
      </c>
      <c r="G17" s="16" t="s">
        <v>31</v>
      </c>
      <c r="H17" s="16" t="s">
        <v>32</v>
      </c>
      <c r="I17" s="16" t="s">
        <v>37</v>
      </c>
      <c r="J17" s="18" t="s">
        <v>18</v>
      </c>
      <c r="K17" s="16"/>
      <c r="L17" s="19">
        <f t="shared" si="0"/>
        <v>1599933</v>
      </c>
      <c r="M17" s="20" t="str">
        <f t="shared" si="1"/>
        <v/>
      </c>
    </row>
    <row r="18" s="1" customFormat="1" outlineLevel="1" spans="2:13">
      <c r="B18" s="14">
        <v>44814</v>
      </c>
      <c r="C18" s="15" t="s">
        <v>48</v>
      </c>
      <c r="D18" s="16" t="s">
        <v>49</v>
      </c>
      <c r="E18" s="17">
        <v>3809877</v>
      </c>
      <c r="F18" s="17">
        <v>304790</v>
      </c>
      <c r="G18" s="16" t="s">
        <v>35</v>
      </c>
      <c r="H18" s="16" t="s">
        <v>36</v>
      </c>
      <c r="I18" s="16" t="s">
        <v>37</v>
      </c>
      <c r="J18" s="18" t="s">
        <v>18</v>
      </c>
      <c r="K18" s="16"/>
      <c r="L18" s="19">
        <f t="shared" si="0"/>
        <v>4114667</v>
      </c>
      <c r="M18" s="20" t="str">
        <f t="shared" si="1"/>
        <v/>
      </c>
    </row>
    <row r="19" s="1" customFormat="1" outlineLevel="1" spans="2:13">
      <c r="B19" s="14">
        <v>44814</v>
      </c>
      <c r="C19" s="15" t="s">
        <v>50</v>
      </c>
      <c r="D19" s="16" t="s">
        <v>51</v>
      </c>
      <c r="E19" s="17">
        <v>1361490</v>
      </c>
      <c r="F19" s="17">
        <v>108919</v>
      </c>
      <c r="G19" s="16" t="s">
        <v>31</v>
      </c>
      <c r="H19" s="16" t="s">
        <v>32</v>
      </c>
      <c r="I19" s="16" t="s">
        <v>37</v>
      </c>
      <c r="J19" s="18" t="s">
        <v>18</v>
      </c>
      <c r="K19" s="16"/>
      <c r="L19" s="19">
        <f t="shared" si="0"/>
        <v>1470409</v>
      </c>
      <c r="M19" s="20" t="str">
        <f t="shared" si="1"/>
        <v/>
      </c>
    </row>
    <row r="20" s="1" customFormat="1" outlineLevel="1" spans="2:13">
      <c r="B20" s="14">
        <v>44814</v>
      </c>
      <c r="C20" s="15" t="s">
        <v>52</v>
      </c>
      <c r="D20" s="16" t="s">
        <v>53</v>
      </c>
      <c r="E20" s="17">
        <v>1084065</v>
      </c>
      <c r="F20" s="17">
        <v>86725</v>
      </c>
      <c r="G20" s="16" t="s">
        <v>54</v>
      </c>
      <c r="H20" s="16" t="s">
        <v>55</v>
      </c>
      <c r="I20" s="16" t="s">
        <v>17</v>
      </c>
      <c r="J20" s="18" t="s">
        <v>18</v>
      </c>
      <c r="K20" s="16"/>
      <c r="L20" s="19">
        <f t="shared" si="0"/>
        <v>1170790</v>
      </c>
      <c r="M20" s="20" t="str">
        <f t="shared" si="1"/>
        <v/>
      </c>
    </row>
    <row r="21" s="1" customFormat="1" outlineLevel="1" spans="2:13">
      <c r="B21" s="14">
        <v>44814</v>
      </c>
      <c r="C21" s="15" t="s">
        <v>56</v>
      </c>
      <c r="D21" s="16" t="s">
        <v>57</v>
      </c>
      <c r="E21" s="17">
        <v>88699759</v>
      </c>
      <c r="F21" s="17">
        <v>7095981</v>
      </c>
      <c r="G21" s="16" t="s">
        <v>58</v>
      </c>
      <c r="H21" s="16" t="s">
        <v>59</v>
      </c>
      <c r="I21" s="16" t="s">
        <v>37</v>
      </c>
      <c r="J21" s="18" t="s">
        <v>18</v>
      </c>
      <c r="K21" s="16"/>
      <c r="L21" s="19">
        <f t="shared" si="0"/>
        <v>95795740</v>
      </c>
      <c r="M21" s="20" t="str">
        <f t="shared" si="1"/>
        <v/>
      </c>
    </row>
    <row r="22" s="1" customFormat="1" outlineLevel="1" spans="2:13">
      <c r="B22" s="14">
        <v>44814</v>
      </c>
      <c r="C22" s="15" t="s">
        <v>60</v>
      </c>
      <c r="D22" s="16" t="s">
        <v>61</v>
      </c>
      <c r="E22" s="17">
        <v>4569550</v>
      </c>
      <c r="F22" s="17">
        <v>365564</v>
      </c>
      <c r="G22" s="16" t="s">
        <v>62</v>
      </c>
      <c r="H22" s="16" t="s">
        <v>63</v>
      </c>
      <c r="I22" s="16" t="s">
        <v>37</v>
      </c>
      <c r="J22" s="18" t="s">
        <v>18</v>
      </c>
      <c r="K22" s="16"/>
      <c r="L22" s="19">
        <f t="shared" si="0"/>
        <v>4935114</v>
      </c>
      <c r="M22" s="20" t="str">
        <f t="shared" si="1"/>
        <v/>
      </c>
    </row>
    <row r="23" s="1" customFormat="1" outlineLevel="1" spans="2:13">
      <c r="B23" s="14">
        <v>44814</v>
      </c>
      <c r="C23" s="15" t="s">
        <v>64</v>
      </c>
      <c r="D23" s="16" t="s">
        <v>65</v>
      </c>
      <c r="E23" s="17">
        <v>4013240</v>
      </c>
      <c r="F23" s="17">
        <v>321059</v>
      </c>
      <c r="G23" s="16" t="s">
        <v>58</v>
      </c>
      <c r="H23" s="16" t="s">
        <v>59</v>
      </c>
      <c r="I23" s="16" t="s">
        <v>37</v>
      </c>
      <c r="J23" s="18" t="s">
        <v>18</v>
      </c>
      <c r="K23" s="16"/>
      <c r="L23" s="19">
        <f t="shared" si="0"/>
        <v>4334299</v>
      </c>
      <c r="M23" s="20" t="str">
        <f t="shared" si="1"/>
        <v/>
      </c>
    </row>
    <row r="24" s="1" customFormat="1" outlineLevel="1" spans="2:13">
      <c r="B24" s="14">
        <v>44814</v>
      </c>
      <c r="C24" s="15" t="s">
        <v>66</v>
      </c>
      <c r="D24" s="16" t="s">
        <v>67</v>
      </c>
      <c r="E24" s="17">
        <v>1844890</v>
      </c>
      <c r="F24" s="17">
        <v>147591</v>
      </c>
      <c r="G24" s="16" t="s">
        <v>68</v>
      </c>
      <c r="H24" s="16" t="s">
        <v>69</v>
      </c>
      <c r="I24" s="16" t="s">
        <v>37</v>
      </c>
      <c r="J24" s="18" t="s">
        <v>18</v>
      </c>
      <c r="K24" s="16"/>
      <c r="L24" s="19">
        <f t="shared" si="0"/>
        <v>1992481</v>
      </c>
      <c r="M24" s="20" t="str">
        <f t="shared" si="1"/>
        <v/>
      </c>
    </row>
    <row r="25" s="1" customFormat="1" outlineLevel="1" spans="2:13">
      <c r="B25" s="14">
        <v>44814</v>
      </c>
      <c r="C25" s="15" t="s">
        <v>70</v>
      </c>
      <c r="D25" s="16" t="s">
        <v>71</v>
      </c>
      <c r="E25" s="17">
        <v>2221160</v>
      </c>
      <c r="F25" s="17">
        <v>177693</v>
      </c>
      <c r="G25" s="16" t="s">
        <v>72</v>
      </c>
      <c r="H25" s="16" t="s">
        <v>73</v>
      </c>
      <c r="I25" s="16" t="s">
        <v>37</v>
      </c>
      <c r="J25" s="18" t="s">
        <v>18</v>
      </c>
      <c r="K25" s="16"/>
      <c r="L25" s="19">
        <f t="shared" si="0"/>
        <v>2398853</v>
      </c>
      <c r="M25" s="20" t="str">
        <f t="shared" si="1"/>
        <v/>
      </c>
    </row>
    <row r="26" s="1" customFormat="1" outlineLevel="1" spans="2:13">
      <c r="B26" s="14">
        <v>44814</v>
      </c>
      <c r="C26" s="15" t="s">
        <v>74</v>
      </c>
      <c r="D26" s="16" t="s">
        <v>75</v>
      </c>
      <c r="E26" s="17">
        <v>2758368</v>
      </c>
      <c r="F26" s="17">
        <v>220669</v>
      </c>
      <c r="G26" s="16" t="s">
        <v>76</v>
      </c>
      <c r="H26" s="16" t="s">
        <v>77</v>
      </c>
      <c r="I26" s="16" t="s">
        <v>37</v>
      </c>
      <c r="J26" s="18" t="s">
        <v>18</v>
      </c>
      <c r="K26" s="16"/>
      <c r="L26" s="19">
        <f t="shared" si="0"/>
        <v>2979037</v>
      </c>
      <c r="M26" s="20" t="str">
        <f t="shared" si="1"/>
        <v/>
      </c>
    </row>
    <row r="27" s="1" customFormat="1" outlineLevel="1" spans="2:13">
      <c r="B27" s="14">
        <v>44814</v>
      </c>
      <c r="C27" s="15" t="s">
        <v>78</v>
      </c>
      <c r="D27" s="16" t="s">
        <v>79</v>
      </c>
      <c r="E27" s="17">
        <v>1890309</v>
      </c>
      <c r="F27" s="17">
        <v>151225</v>
      </c>
      <c r="G27" s="16" t="s">
        <v>68</v>
      </c>
      <c r="H27" s="16" t="s">
        <v>69</v>
      </c>
      <c r="I27" s="16" t="s">
        <v>37</v>
      </c>
      <c r="J27" s="18" t="s">
        <v>18</v>
      </c>
      <c r="K27" s="16"/>
      <c r="L27" s="19">
        <f t="shared" si="0"/>
        <v>2041534</v>
      </c>
      <c r="M27" s="20" t="str">
        <f t="shared" si="1"/>
        <v/>
      </c>
    </row>
    <row r="28" s="1" customFormat="1" outlineLevel="1" spans="2:13">
      <c r="B28" s="14">
        <v>44814</v>
      </c>
      <c r="C28" s="15" t="s">
        <v>80</v>
      </c>
      <c r="D28" s="16" t="s">
        <v>81</v>
      </c>
      <c r="E28" s="17">
        <v>1891534</v>
      </c>
      <c r="F28" s="17">
        <v>151323</v>
      </c>
      <c r="G28" s="16" t="s">
        <v>62</v>
      </c>
      <c r="H28" s="16" t="s">
        <v>63</v>
      </c>
      <c r="I28" s="16" t="s">
        <v>37</v>
      </c>
      <c r="J28" s="18" t="s">
        <v>18</v>
      </c>
      <c r="K28" s="16"/>
      <c r="L28" s="19">
        <f t="shared" si="0"/>
        <v>2042857</v>
      </c>
      <c r="M28" s="20" t="str">
        <f t="shared" si="1"/>
        <v/>
      </c>
    </row>
    <row r="29" s="1" customFormat="1" outlineLevel="1" spans="2:13">
      <c r="B29" s="14">
        <v>44814</v>
      </c>
      <c r="C29" s="15" t="s">
        <v>82</v>
      </c>
      <c r="D29" s="16" t="s">
        <v>83</v>
      </c>
      <c r="E29" s="17">
        <v>2732854</v>
      </c>
      <c r="F29" s="17">
        <v>218628</v>
      </c>
      <c r="G29" s="16" t="s">
        <v>62</v>
      </c>
      <c r="H29" s="16" t="s">
        <v>63</v>
      </c>
      <c r="I29" s="16" t="s">
        <v>37</v>
      </c>
      <c r="J29" s="18" t="s">
        <v>18</v>
      </c>
      <c r="K29" s="16"/>
      <c r="L29" s="19">
        <f t="shared" si="0"/>
        <v>2951482</v>
      </c>
      <c r="M29" s="20" t="str">
        <f t="shared" si="1"/>
        <v/>
      </c>
    </row>
    <row r="30" s="1" customFormat="1" outlineLevel="1" spans="2:13">
      <c r="B30" s="14">
        <v>44814</v>
      </c>
      <c r="C30" s="15" t="s">
        <v>84</v>
      </c>
      <c r="D30" s="16" t="s">
        <v>85</v>
      </c>
      <c r="E30" s="17">
        <v>1910459</v>
      </c>
      <c r="F30" s="17">
        <v>152837</v>
      </c>
      <c r="G30" s="16" t="s">
        <v>62</v>
      </c>
      <c r="H30" s="16" t="s">
        <v>63</v>
      </c>
      <c r="I30" s="16" t="s">
        <v>37</v>
      </c>
      <c r="J30" s="18" t="s">
        <v>18</v>
      </c>
      <c r="K30" s="16"/>
      <c r="L30" s="19">
        <f t="shared" si="0"/>
        <v>2063296</v>
      </c>
      <c r="M30" s="20" t="str">
        <f t="shared" si="1"/>
        <v/>
      </c>
    </row>
    <row r="31" s="1" customFormat="1" outlineLevel="1" spans="2:13">
      <c r="B31" s="14">
        <v>44814</v>
      </c>
      <c r="C31" s="15" t="s">
        <v>86</v>
      </c>
      <c r="D31" s="16" t="s">
        <v>87</v>
      </c>
      <c r="E31" s="17">
        <v>1796604</v>
      </c>
      <c r="F31" s="17">
        <v>143728</v>
      </c>
      <c r="G31" s="16" t="s">
        <v>62</v>
      </c>
      <c r="H31" s="16" t="s">
        <v>63</v>
      </c>
      <c r="I31" s="16" t="s">
        <v>37</v>
      </c>
      <c r="J31" s="18" t="s">
        <v>18</v>
      </c>
      <c r="K31" s="16"/>
      <c r="L31" s="19">
        <f t="shared" si="0"/>
        <v>1940332</v>
      </c>
      <c r="M31" s="20" t="str">
        <f t="shared" si="1"/>
        <v/>
      </c>
    </row>
    <row r="32" s="1" customFormat="1" outlineLevel="1" spans="2:13">
      <c r="B32" s="14">
        <v>44814</v>
      </c>
      <c r="C32" s="15" t="s">
        <v>88</v>
      </c>
      <c r="D32" s="16" t="s">
        <v>89</v>
      </c>
      <c r="E32" s="17">
        <v>2403241</v>
      </c>
      <c r="F32" s="17">
        <v>192259</v>
      </c>
      <c r="G32" s="16" t="s">
        <v>72</v>
      </c>
      <c r="H32" s="16" t="s">
        <v>73</v>
      </c>
      <c r="I32" s="16" t="s">
        <v>37</v>
      </c>
      <c r="J32" s="18" t="s">
        <v>18</v>
      </c>
      <c r="K32" s="16"/>
      <c r="L32" s="19">
        <f t="shared" si="0"/>
        <v>2595500</v>
      </c>
      <c r="M32" s="20" t="str">
        <f t="shared" si="1"/>
        <v/>
      </c>
    </row>
    <row r="33" s="1" customFormat="1" outlineLevel="1" spans="2:13">
      <c r="B33" s="14">
        <v>44814</v>
      </c>
      <c r="C33" s="15" t="s">
        <v>90</v>
      </c>
      <c r="D33" s="16" t="s">
        <v>91</v>
      </c>
      <c r="E33" s="17">
        <v>2090421</v>
      </c>
      <c r="F33" s="17">
        <v>167234</v>
      </c>
      <c r="G33" s="16" t="s">
        <v>92</v>
      </c>
      <c r="H33" s="16" t="s">
        <v>93</v>
      </c>
      <c r="I33" s="16" t="s">
        <v>37</v>
      </c>
      <c r="J33" s="18" t="s">
        <v>18</v>
      </c>
      <c r="K33" s="16"/>
      <c r="L33" s="19">
        <f t="shared" si="0"/>
        <v>2257655</v>
      </c>
      <c r="M33" s="20" t="str">
        <f t="shared" si="1"/>
        <v/>
      </c>
    </row>
    <row r="34" s="1" customFormat="1" outlineLevel="1" spans="2:13">
      <c r="B34" s="14">
        <v>44814</v>
      </c>
      <c r="C34" s="15" t="s">
        <v>94</v>
      </c>
      <c r="D34" s="16" t="s">
        <v>95</v>
      </c>
      <c r="E34" s="17">
        <v>1929627</v>
      </c>
      <c r="F34" s="17">
        <v>154370</v>
      </c>
      <c r="G34" s="16" t="s">
        <v>68</v>
      </c>
      <c r="H34" s="16" t="s">
        <v>69</v>
      </c>
      <c r="I34" s="16" t="s">
        <v>37</v>
      </c>
      <c r="J34" s="18" t="s">
        <v>18</v>
      </c>
      <c r="K34" s="16"/>
      <c r="L34" s="19">
        <f t="shared" si="0"/>
        <v>2083997</v>
      </c>
      <c r="M34" s="20" t="str">
        <f t="shared" si="1"/>
        <v/>
      </c>
    </row>
    <row r="35" s="1" customFormat="1" outlineLevel="1" spans="2:13">
      <c r="B35" s="14">
        <v>44814</v>
      </c>
      <c r="C35" s="15" t="s">
        <v>96</v>
      </c>
      <c r="D35" s="16" t="s">
        <v>97</v>
      </c>
      <c r="E35" s="17">
        <v>2085402</v>
      </c>
      <c r="F35" s="17">
        <v>166832</v>
      </c>
      <c r="G35" s="16" t="s">
        <v>62</v>
      </c>
      <c r="H35" s="16" t="s">
        <v>63</v>
      </c>
      <c r="I35" s="16" t="s">
        <v>98</v>
      </c>
      <c r="J35" s="18" t="s">
        <v>18</v>
      </c>
      <c r="K35" s="16"/>
      <c r="L35" s="19">
        <f t="shared" si="0"/>
        <v>2252234</v>
      </c>
      <c r="M35" s="20" t="str">
        <f t="shared" si="1"/>
        <v/>
      </c>
    </row>
    <row r="36" s="1" customFormat="1" outlineLevel="1" spans="2:13">
      <c r="B36" s="14">
        <v>44814</v>
      </c>
      <c r="C36" s="15" t="s">
        <v>99</v>
      </c>
      <c r="D36" s="16" t="s">
        <v>100</v>
      </c>
      <c r="E36" s="17">
        <v>2034263</v>
      </c>
      <c r="F36" s="17">
        <v>162741</v>
      </c>
      <c r="G36" s="16" t="s">
        <v>101</v>
      </c>
      <c r="H36" s="16" t="s">
        <v>102</v>
      </c>
      <c r="I36" s="16" t="s">
        <v>37</v>
      </c>
      <c r="J36" s="18" t="s">
        <v>18</v>
      </c>
      <c r="K36" s="16"/>
      <c r="L36" s="19">
        <f t="shared" si="0"/>
        <v>2197004</v>
      </c>
      <c r="M36" s="20" t="str">
        <f t="shared" si="1"/>
        <v/>
      </c>
    </row>
    <row r="37" s="1" customFormat="1" outlineLevel="1" spans="2:13">
      <c r="B37" s="14">
        <v>44814</v>
      </c>
      <c r="C37" s="15" t="s">
        <v>103</v>
      </c>
      <c r="D37" s="16" t="s">
        <v>104</v>
      </c>
      <c r="E37" s="17">
        <v>1964718</v>
      </c>
      <c r="F37" s="17">
        <v>157177</v>
      </c>
      <c r="G37" s="16" t="s">
        <v>62</v>
      </c>
      <c r="H37" s="16" t="s">
        <v>63</v>
      </c>
      <c r="I37" s="16" t="s">
        <v>105</v>
      </c>
      <c r="J37" s="18" t="s">
        <v>18</v>
      </c>
      <c r="K37" s="16"/>
      <c r="L37" s="19">
        <f t="shared" si="0"/>
        <v>2121895</v>
      </c>
      <c r="M37" s="20" t="str">
        <f t="shared" si="1"/>
        <v/>
      </c>
    </row>
    <row r="38" s="1" customFormat="1" outlineLevel="1" spans="2:13">
      <c r="B38" s="14">
        <v>44814</v>
      </c>
      <c r="C38" s="15" t="s">
        <v>106</v>
      </c>
      <c r="D38" s="16" t="s">
        <v>107</v>
      </c>
      <c r="E38" s="17">
        <v>2128340</v>
      </c>
      <c r="F38" s="17">
        <v>170267</v>
      </c>
      <c r="G38" s="16" t="s">
        <v>92</v>
      </c>
      <c r="H38" s="16" t="s">
        <v>93</v>
      </c>
      <c r="I38" s="16" t="s">
        <v>37</v>
      </c>
      <c r="J38" s="18" t="s">
        <v>18</v>
      </c>
      <c r="K38" s="16"/>
      <c r="L38" s="19">
        <f t="shared" ref="L38:L69" si="2">E38+F38</f>
        <v>2298607</v>
      </c>
      <c r="M38" s="20" t="str">
        <f t="shared" si="1"/>
        <v/>
      </c>
    </row>
    <row r="39" s="1" customFormat="1" outlineLevel="1" spans="2:13">
      <c r="B39" s="14">
        <v>44814</v>
      </c>
      <c r="C39" s="15" t="s">
        <v>108</v>
      </c>
      <c r="D39" s="16" t="s">
        <v>109</v>
      </c>
      <c r="E39" s="17">
        <v>2304848</v>
      </c>
      <c r="F39" s="17">
        <v>184388</v>
      </c>
      <c r="G39" s="16" t="s">
        <v>72</v>
      </c>
      <c r="H39" s="16" t="s">
        <v>73</v>
      </c>
      <c r="I39" s="16" t="s">
        <v>98</v>
      </c>
      <c r="J39" s="18" t="s">
        <v>18</v>
      </c>
      <c r="K39" s="16"/>
      <c r="L39" s="19">
        <f t="shared" si="2"/>
        <v>2489236</v>
      </c>
      <c r="M39" s="20" t="str">
        <f t="shared" ref="M39:M70" si="3">IF(C39-C38=1,"",C39-C38)</f>
        <v/>
      </c>
    </row>
    <row r="40" s="1" customFormat="1" outlineLevel="1" spans="2:13">
      <c r="B40" s="14">
        <v>44814</v>
      </c>
      <c r="C40" s="15" t="s">
        <v>110</v>
      </c>
      <c r="D40" s="16" t="s">
        <v>111</v>
      </c>
      <c r="E40" s="17">
        <v>2010312</v>
      </c>
      <c r="F40" s="17">
        <v>160825</v>
      </c>
      <c r="G40" s="16" t="s">
        <v>76</v>
      </c>
      <c r="H40" s="16" t="s">
        <v>77</v>
      </c>
      <c r="I40" s="16" t="s">
        <v>112</v>
      </c>
      <c r="J40" s="18" t="s">
        <v>18</v>
      </c>
      <c r="K40" s="16"/>
      <c r="L40" s="19">
        <f t="shared" si="2"/>
        <v>2171137</v>
      </c>
      <c r="M40" s="20" t="str">
        <f t="shared" si="3"/>
        <v/>
      </c>
    </row>
    <row r="41" s="1" customFormat="1" outlineLevel="1" spans="2:13">
      <c r="B41" s="14">
        <v>44814</v>
      </c>
      <c r="C41" s="15" t="s">
        <v>113</v>
      </c>
      <c r="D41" s="16" t="s">
        <v>114</v>
      </c>
      <c r="E41" s="17">
        <v>1633610</v>
      </c>
      <c r="F41" s="17">
        <v>130689</v>
      </c>
      <c r="G41" s="16" t="s">
        <v>101</v>
      </c>
      <c r="H41" s="16" t="s">
        <v>102</v>
      </c>
      <c r="I41" s="16" t="s">
        <v>37</v>
      </c>
      <c r="J41" s="18" t="s">
        <v>18</v>
      </c>
      <c r="K41" s="16"/>
      <c r="L41" s="19">
        <f t="shared" si="2"/>
        <v>1764299</v>
      </c>
      <c r="M41" s="20" t="str">
        <f t="shared" si="3"/>
        <v/>
      </c>
    </row>
    <row r="42" s="1" customFormat="1" outlineLevel="1" spans="2:13">
      <c r="B42" s="14">
        <v>44814</v>
      </c>
      <c r="C42" s="15" t="s">
        <v>115</v>
      </c>
      <c r="D42" s="16" t="s">
        <v>116</v>
      </c>
      <c r="E42" s="17">
        <v>1946157</v>
      </c>
      <c r="F42" s="17">
        <v>155693</v>
      </c>
      <c r="G42" s="16" t="s">
        <v>101</v>
      </c>
      <c r="H42" s="16" t="s">
        <v>102</v>
      </c>
      <c r="I42" s="16" t="s">
        <v>17</v>
      </c>
      <c r="J42" s="18" t="s">
        <v>18</v>
      </c>
      <c r="K42" s="16"/>
      <c r="L42" s="19">
        <f t="shared" si="2"/>
        <v>2101850</v>
      </c>
      <c r="M42" s="20" t="str">
        <f t="shared" si="3"/>
        <v/>
      </c>
    </row>
    <row r="43" s="1" customFormat="1" outlineLevel="1" spans="2:13">
      <c r="B43" s="14">
        <v>44814</v>
      </c>
      <c r="C43" s="15" t="s">
        <v>117</v>
      </c>
      <c r="D43" s="16" t="s">
        <v>118</v>
      </c>
      <c r="E43" s="17">
        <v>1850727</v>
      </c>
      <c r="F43" s="17">
        <v>148058</v>
      </c>
      <c r="G43" s="16" t="s">
        <v>101</v>
      </c>
      <c r="H43" s="16" t="s">
        <v>102</v>
      </c>
      <c r="I43" s="16" t="s">
        <v>37</v>
      </c>
      <c r="J43" s="18" t="s">
        <v>18</v>
      </c>
      <c r="K43" s="16"/>
      <c r="L43" s="19">
        <f t="shared" si="2"/>
        <v>1998785</v>
      </c>
      <c r="M43" s="20" t="str">
        <f t="shared" si="3"/>
        <v/>
      </c>
    </row>
    <row r="44" s="1" customFormat="1" outlineLevel="1" spans="2:13">
      <c r="B44" s="14">
        <v>44814</v>
      </c>
      <c r="C44" s="15" t="s">
        <v>119</v>
      </c>
      <c r="D44" s="16" t="s">
        <v>120</v>
      </c>
      <c r="E44" s="17">
        <v>367155</v>
      </c>
      <c r="F44" s="17">
        <v>29372</v>
      </c>
      <c r="G44" s="16" t="s">
        <v>54</v>
      </c>
      <c r="H44" s="16" t="s">
        <v>55</v>
      </c>
      <c r="I44" s="16" t="s">
        <v>98</v>
      </c>
      <c r="J44" s="18" t="s">
        <v>18</v>
      </c>
      <c r="K44" s="16"/>
      <c r="L44" s="19">
        <f t="shared" si="2"/>
        <v>396527</v>
      </c>
      <c r="M44" s="20" t="str">
        <f t="shared" si="3"/>
        <v/>
      </c>
    </row>
    <row r="45" s="1" customFormat="1" outlineLevel="1" spans="2:13">
      <c r="B45" s="14">
        <v>44814</v>
      </c>
      <c r="C45" s="15" t="s">
        <v>121</v>
      </c>
      <c r="D45" s="16" t="s">
        <v>122</v>
      </c>
      <c r="E45" s="17">
        <v>942993</v>
      </c>
      <c r="F45" s="17">
        <v>75439</v>
      </c>
      <c r="G45" s="16" t="s">
        <v>123</v>
      </c>
      <c r="H45" s="16" t="s">
        <v>124</v>
      </c>
      <c r="I45" s="16" t="s">
        <v>125</v>
      </c>
      <c r="J45" s="18" t="s">
        <v>18</v>
      </c>
      <c r="K45" s="16"/>
      <c r="L45" s="19">
        <f t="shared" si="2"/>
        <v>1018432</v>
      </c>
      <c r="M45" s="20" t="str">
        <f t="shared" si="3"/>
        <v/>
      </c>
    </row>
    <row r="46" s="1" customFormat="1" outlineLevel="1" spans="2:13">
      <c r="B46" s="14">
        <v>44814</v>
      </c>
      <c r="C46" s="15" t="s">
        <v>126</v>
      </c>
      <c r="D46" s="16" t="s">
        <v>127</v>
      </c>
      <c r="E46" s="17">
        <v>3331740</v>
      </c>
      <c r="F46" s="17">
        <v>266539</v>
      </c>
      <c r="G46" s="16" t="s">
        <v>128</v>
      </c>
      <c r="H46" s="16" t="s">
        <v>129</v>
      </c>
      <c r="I46" s="16" t="s">
        <v>37</v>
      </c>
      <c r="J46" s="18" t="s">
        <v>18</v>
      </c>
      <c r="K46" s="16"/>
      <c r="L46" s="19">
        <f t="shared" si="2"/>
        <v>3598279</v>
      </c>
      <c r="M46" s="20" t="str">
        <f t="shared" si="3"/>
        <v/>
      </c>
    </row>
    <row r="47" s="1" customFormat="1" outlineLevel="1" spans="2:13">
      <c r="B47" s="14">
        <v>44814</v>
      </c>
      <c r="C47" s="15" t="s">
        <v>130</v>
      </c>
      <c r="D47" s="16" t="s">
        <v>131</v>
      </c>
      <c r="E47" s="17">
        <v>816894</v>
      </c>
      <c r="F47" s="17">
        <v>65352</v>
      </c>
      <c r="G47" s="16" t="s">
        <v>132</v>
      </c>
      <c r="H47" s="16" t="s">
        <v>133</v>
      </c>
      <c r="I47" s="16" t="s">
        <v>37</v>
      </c>
      <c r="J47" s="18" t="s">
        <v>18</v>
      </c>
      <c r="K47" s="16"/>
      <c r="L47" s="19">
        <f t="shared" si="2"/>
        <v>882246</v>
      </c>
      <c r="M47" s="20" t="str">
        <f t="shared" si="3"/>
        <v/>
      </c>
    </row>
    <row r="48" s="1" customFormat="1" outlineLevel="1" spans="2:13">
      <c r="B48" s="14">
        <v>44814</v>
      </c>
      <c r="C48" s="15" t="s">
        <v>134</v>
      </c>
      <c r="D48" s="16" t="s">
        <v>135</v>
      </c>
      <c r="E48" s="17">
        <v>1132900</v>
      </c>
      <c r="F48" s="17">
        <v>90632</v>
      </c>
      <c r="G48" s="16" t="s">
        <v>132</v>
      </c>
      <c r="H48" s="16" t="s">
        <v>133</v>
      </c>
      <c r="I48" s="16" t="s">
        <v>37</v>
      </c>
      <c r="J48" s="18" t="s">
        <v>18</v>
      </c>
      <c r="K48" s="16"/>
      <c r="L48" s="19">
        <f t="shared" si="2"/>
        <v>1223532</v>
      </c>
      <c r="M48" s="20" t="str">
        <f t="shared" si="3"/>
        <v/>
      </c>
    </row>
    <row r="49" s="1" customFormat="1" outlineLevel="1" spans="2:13">
      <c r="B49" s="14">
        <v>44814</v>
      </c>
      <c r="C49" s="15" t="s">
        <v>136</v>
      </c>
      <c r="D49" s="16" t="s">
        <v>137</v>
      </c>
      <c r="E49" s="17">
        <v>1078410</v>
      </c>
      <c r="F49" s="17">
        <v>86273</v>
      </c>
      <c r="G49" s="16" t="s">
        <v>132</v>
      </c>
      <c r="H49" s="16" t="s">
        <v>133</v>
      </c>
      <c r="I49" s="16" t="s">
        <v>17</v>
      </c>
      <c r="J49" s="18" t="s">
        <v>18</v>
      </c>
      <c r="K49" s="16"/>
      <c r="L49" s="19">
        <f t="shared" si="2"/>
        <v>1164683</v>
      </c>
      <c r="M49" s="20" t="str">
        <f t="shared" si="3"/>
        <v/>
      </c>
    </row>
    <row r="50" s="1" customFormat="1" outlineLevel="1" spans="2:13">
      <c r="B50" s="14">
        <v>44814</v>
      </c>
      <c r="C50" s="15" t="s">
        <v>138</v>
      </c>
      <c r="D50" s="16" t="s">
        <v>139</v>
      </c>
      <c r="E50" s="17">
        <v>811519</v>
      </c>
      <c r="F50" s="17">
        <v>64922</v>
      </c>
      <c r="G50" s="16" t="s">
        <v>140</v>
      </c>
      <c r="H50" s="16" t="s">
        <v>141</v>
      </c>
      <c r="I50" s="16" t="s">
        <v>98</v>
      </c>
      <c r="J50" s="18" t="s">
        <v>18</v>
      </c>
      <c r="K50" s="16"/>
      <c r="L50" s="19">
        <f t="shared" si="2"/>
        <v>876441</v>
      </c>
      <c r="M50" s="20" t="str">
        <f t="shared" si="3"/>
        <v/>
      </c>
    </row>
    <row r="51" s="1" customFormat="1" outlineLevel="1" spans="2:13">
      <c r="B51" s="14">
        <v>44814</v>
      </c>
      <c r="C51" s="15" t="s">
        <v>142</v>
      </c>
      <c r="D51" s="16" t="s">
        <v>143</v>
      </c>
      <c r="E51" s="17">
        <v>734310</v>
      </c>
      <c r="F51" s="17">
        <v>58745</v>
      </c>
      <c r="G51" s="16" t="s">
        <v>144</v>
      </c>
      <c r="H51" s="16" t="s">
        <v>145</v>
      </c>
      <c r="I51" s="16" t="s">
        <v>98</v>
      </c>
      <c r="J51" s="18" t="s">
        <v>18</v>
      </c>
      <c r="K51" s="16"/>
      <c r="L51" s="19">
        <f t="shared" si="2"/>
        <v>793055</v>
      </c>
      <c r="M51" s="20" t="str">
        <f t="shared" si="3"/>
        <v/>
      </c>
    </row>
    <row r="52" s="1" customFormat="1" outlineLevel="1" spans="2:13">
      <c r="B52" s="14">
        <v>44814</v>
      </c>
      <c r="C52" s="15" t="s">
        <v>146</v>
      </c>
      <c r="D52" s="16" t="s">
        <v>147</v>
      </c>
      <c r="E52" s="17">
        <v>1110580</v>
      </c>
      <c r="F52" s="17">
        <v>88846</v>
      </c>
      <c r="G52" s="16" t="s">
        <v>148</v>
      </c>
      <c r="H52" s="16" t="s">
        <v>149</v>
      </c>
      <c r="I52" s="16" t="s">
        <v>37</v>
      </c>
      <c r="J52" s="18" t="s">
        <v>18</v>
      </c>
      <c r="K52" s="16"/>
      <c r="L52" s="19">
        <f t="shared" si="2"/>
        <v>1199426</v>
      </c>
      <c r="M52" s="20" t="str">
        <f t="shared" si="3"/>
        <v/>
      </c>
    </row>
    <row r="53" s="1" customFormat="1" outlineLevel="1" spans="2:13">
      <c r="B53" s="14">
        <v>44814</v>
      </c>
      <c r="C53" s="15" t="s">
        <v>150</v>
      </c>
      <c r="D53" s="16" t="s">
        <v>151</v>
      </c>
      <c r="E53" s="17">
        <v>882675</v>
      </c>
      <c r="F53" s="17">
        <v>70614</v>
      </c>
      <c r="G53" s="16" t="s">
        <v>123</v>
      </c>
      <c r="H53" s="16" t="s">
        <v>124</v>
      </c>
      <c r="I53" s="16" t="s">
        <v>112</v>
      </c>
      <c r="J53" s="18" t="s">
        <v>18</v>
      </c>
      <c r="K53" s="16"/>
      <c r="L53" s="19">
        <f t="shared" si="2"/>
        <v>953289</v>
      </c>
      <c r="M53" s="20" t="str">
        <f t="shared" si="3"/>
        <v/>
      </c>
    </row>
    <row r="54" s="1" customFormat="1" outlineLevel="1" spans="2:13">
      <c r="B54" s="14">
        <v>44814</v>
      </c>
      <c r="C54" s="15" t="s">
        <v>152</v>
      </c>
      <c r="D54" s="16" t="s">
        <v>153</v>
      </c>
      <c r="E54" s="17">
        <v>2814662</v>
      </c>
      <c r="F54" s="17">
        <v>225173</v>
      </c>
      <c r="G54" s="16" t="s">
        <v>123</v>
      </c>
      <c r="H54" s="16" t="s">
        <v>124</v>
      </c>
      <c r="I54" s="16" t="s">
        <v>37</v>
      </c>
      <c r="J54" s="18" t="s">
        <v>18</v>
      </c>
      <c r="K54" s="16"/>
      <c r="L54" s="19">
        <f t="shared" si="2"/>
        <v>3039835</v>
      </c>
      <c r="M54" s="20" t="str">
        <f t="shared" si="3"/>
        <v/>
      </c>
    </row>
    <row r="55" s="1" customFormat="1" outlineLevel="1" spans="2:13">
      <c r="B55" s="14">
        <v>44814</v>
      </c>
      <c r="C55" s="15" t="s">
        <v>154</v>
      </c>
      <c r="D55" s="16" t="s">
        <v>155</v>
      </c>
      <c r="E55" s="17">
        <v>804377</v>
      </c>
      <c r="F55" s="17">
        <v>64350</v>
      </c>
      <c r="G55" s="16" t="s">
        <v>132</v>
      </c>
      <c r="H55" s="16" t="s">
        <v>133</v>
      </c>
      <c r="I55" s="16" t="s">
        <v>37</v>
      </c>
      <c r="J55" s="18" t="s">
        <v>18</v>
      </c>
      <c r="K55" s="16"/>
      <c r="L55" s="19">
        <f t="shared" si="2"/>
        <v>868727</v>
      </c>
      <c r="M55" s="20" t="str">
        <f t="shared" si="3"/>
        <v/>
      </c>
    </row>
    <row r="56" s="1" customFormat="1" outlineLevel="1" spans="2:13">
      <c r="B56" s="14">
        <v>44814</v>
      </c>
      <c r="C56" s="15" t="s">
        <v>156</v>
      </c>
      <c r="D56" s="16" t="s">
        <v>157</v>
      </c>
      <c r="E56" s="17">
        <v>937260</v>
      </c>
      <c r="F56" s="17">
        <v>74981</v>
      </c>
      <c r="G56" s="16" t="s">
        <v>158</v>
      </c>
      <c r="H56" s="16" t="s">
        <v>159</v>
      </c>
      <c r="I56" s="16" t="s">
        <v>105</v>
      </c>
      <c r="J56" s="18" t="s">
        <v>18</v>
      </c>
      <c r="K56" s="16"/>
      <c r="L56" s="19">
        <f t="shared" si="2"/>
        <v>1012241</v>
      </c>
      <c r="M56" s="20" t="str">
        <f t="shared" si="3"/>
        <v/>
      </c>
    </row>
    <row r="57" s="1" customFormat="1" outlineLevel="1" spans="2:13">
      <c r="B57" s="14">
        <v>44814</v>
      </c>
      <c r="C57" s="15" t="s">
        <v>160</v>
      </c>
      <c r="D57" s="16" t="s">
        <v>161</v>
      </c>
      <c r="E57" s="17">
        <v>1778803</v>
      </c>
      <c r="F57" s="17">
        <v>142304</v>
      </c>
      <c r="G57" s="16" t="s">
        <v>162</v>
      </c>
      <c r="H57" s="16" t="s">
        <v>163</v>
      </c>
      <c r="I57" s="16" t="s">
        <v>37</v>
      </c>
      <c r="J57" s="18" t="s">
        <v>18</v>
      </c>
      <c r="K57" s="16"/>
      <c r="L57" s="19">
        <f t="shared" si="2"/>
        <v>1921107</v>
      </c>
      <c r="M57" s="20" t="str">
        <f t="shared" si="3"/>
        <v/>
      </c>
    </row>
    <row r="58" s="1" customFormat="1" outlineLevel="1" spans="2:13">
      <c r="B58" s="14">
        <v>44814</v>
      </c>
      <c r="C58" s="15" t="s">
        <v>164</v>
      </c>
      <c r="D58" s="16" t="s">
        <v>165</v>
      </c>
      <c r="E58" s="17">
        <v>1022431</v>
      </c>
      <c r="F58" s="17">
        <v>81794</v>
      </c>
      <c r="G58" s="16" t="s">
        <v>162</v>
      </c>
      <c r="H58" s="16" t="s">
        <v>163</v>
      </c>
      <c r="I58" s="16" t="s">
        <v>37</v>
      </c>
      <c r="J58" s="18" t="s">
        <v>18</v>
      </c>
      <c r="K58" s="16"/>
      <c r="L58" s="19">
        <f t="shared" si="2"/>
        <v>1104225</v>
      </c>
      <c r="M58" s="20" t="str">
        <f t="shared" si="3"/>
        <v/>
      </c>
    </row>
    <row r="59" s="1" customFormat="1" outlineLevel="1" spans="2:13">
      <c r="B59" s="14">
        <v>44814</v>
      </c>
      <c r="C59" s="15" t="s">
        <v>166</v>
      </c>
      <c r="D59" s="16" t="s">
        <v>167</v>
      </c>
      <c r="E59" s="17">
        <v>555290</v>
      </c>
      <c r="F59" s="17">
        <v>44423</v>
      </c>
      <c r="G59" s="16" t="s">
        <v>132</v>
      </c>
      <c r="H59" s="16" t="s">
        <v>133</v>
      </c>
      <c r="I59" s="16" t="s">
        <v>37</v>
      </c>
      <c r="J59" s="18" t="s">
        <v>18</v>
      </c>
      <c r="K59" s="16"/>
      <c r="L59" s="19">
        <f t="shared" si="2"/>
        <v>599713</v>
      </c>
      <c r="M59" s="20" t="str">
        <f t="shared" si="3"/>
        <v/>
      </c>
    </row>
    <row r="60" s="1" customFormat="1" outlineLevel="1" spans="2:13">
      <c r="B60" s="14">
        <v>44814</v>
      </c>
      <c r="C60" s="15" t="s">
        <v>168</v>
      </c>
      <c r="D60" s="16" t="s">
        <v>169</v>
      </c>
      <c r="E60" s="17">
        <v>2705182</v>
      </c>
      <c r="F60" s="17">
        <v>216415</v>
      </c>
      <c r="G60" s="16" t="s">
        <v>132</v>
      </c>
      <c r="H60" s="16" t="s">
        <v>133</v>
      </c>
      <c r="I60" s="16" t="s">
        <v>37</v>
      </c>
      <c r="J60" s="18" t="s">
        <v>18</v>
      </c>
      <c r="K60" s="16"/>
      <c r="L60" s="19">
        <f t="shared" si="2"/>
        <v>2921597</v>
      </c>
      <c r="M60" s="20" t="str">
        <f t="shared" si="3"/>
        <v/>
      </c>
    </row>
    <row r="61" s="1" customFormat="1" outlineLevel="1" spans="2:13">
      <c r="B61" s="14">
        <v>44814</v>
      </c>
      <c r="C61" s="15" t="s">
        <v>170</v>
      </c>
      <c r="D61" s="16" t="s">
        <v>171</v>
      </c>
      <c r="E61" s="17">
        <v>994225</v>
      </c>
      <c r="F61" s="17">
        <v>79538</v>
      </c>
      <c r="G61" s="16" t="s">
        <v>123</v>
      </c>
      <c r="H61" s="16" t="s">
        <v>124</v>
      </c>
      <c r="I61" s="16" t="s">
        <v>37</v>
      </c>
      <c r="J61" s="18" t="s">
        <v>18</v>
      </c>
      <c r="K61" s="16"/>
      <c r="L61" s="19">
        <f t="shared" si="2"/>
        <v>1073763</v>
      </c>
      <c r="M61" s="20" t="str">
        <f t="shared" si="3"/>
        <v/>
      </c>
    </row>
    <row r="62" s="1" customFormat="1" outlineLevel="1" spans="2:13">
      <c r="B62" s="14">
        <v>44814</v>
      </c>
      <c r="C62" s="15" t="s">
        <v>172</v>
      </c>
      <c r="D62" s="16" t="s">
        <v>173</v>
      </c>
      <c r="E62" s="17">
        <v>806090</v>
      </c>
      <c r="F62" s="17">
        <v>64487</v>
      </c>
      <c r="G62" s="16" t="s">
        <v>174</v>
      </c>
      <c r="H62" s="16" t="s">
        <v>175</v>
      </c>
      <c r="I62" s="16" t="s">
        <v>17</v>
      </c>
      <c r="J62" s="18" t="s">
        <v>18</v>
      </c>
      <c r="K62" s="16"/>
      <c r="L62" s="19">
        <f t="shared" si="2"/>
        <v>870577</v>
      </c>
      <c r="M62" s="20" t="str">
        <f t="shared" si="3"/>
        <v/>
      </c>
    </row>
    <row r="63" s="1" customFormat="1" outlineLevel="1" spans="2:13">
      <c r="B63" s="14">
        <v>44814</v>
      </c>
      <c r="C63" s="15" t="s">
        <v>176</v>
      </c>
      <c r="D63" s="16" t="s">
        <v>177</v>
      </c>
      <c r="E63" s="17">
        <v>3225240</v>
      </c>
      <c r="F63" s="17">
        <v>258019</v>
      </c>
      <c r="G63" s="16" t="s">
        <v>128</v>
      </c>
      <c r="H63" s="16" t="s">
        <v>129</v>
      </c>
      <c r="I63" s="16" t="s">
        <v>17</v>
      </c>
      <c r="J63" s="18" t="s">
        <v>18</v>
      </c>
      <c r="K63" s="16"/>
      <c r="L63" s="19">
        <f t="shared" si="2"/>
        <v>3483259</v>
      </c>
      <c r="M63" s="20" t="str">
        <f t="shared" si="3"/>
        <v/>
      </c>
    </row>
    <row r="64" s="1" customFormat="1" outlineLevel="1" spans="2:13">
      <c r="B64" s="14">
        <v>44814</v>
      </c>
      <c r="C64" s="15" t="s">
        <v>178</v>
      </c>
      <c r="D64" s="16" t="s">
        <v>179</v>
      </c>
      <c r="E64" s="17">
        <v>1477735</v>
      </c>
      <c r="F64" s="17">
        <v>118219</v>
      </c>
      <c r="G64" s="16" t="s">
        <v>158</v>
      </c>
      <c r="H64" s="16" t="s">
        <v>159</v>
      </c>
      <c r="I64" s="16" t="s">
        <v>37</v>
      </c>
      <c r="J64" s="18" t="s">
        <v>18</v>
      </c>
      <c r="K64" s="16"/>
      <c r="L64" s="19">
        <f t="shared" si="2"/>
        <v>1595954</v>
      </c>
      <c r="M64" s="20" t="str">
        <f t="shared" si="3"/>
        <v/>
      </c>
    </row>
    <row r="65" s="1" customFormat="1" outlineLevel="1" spans="2:13">
      <c r="B65" s="14">
        <v>44814</v>
      </c>
      <c r="C65" s="15" t="s">
        <v>180</v>
      </c>
      <c r="D65" s="16" t="s">
        <v>181</v>
      </c>
      <c r="E65" s="17">
        <v>6291964</v>
      </c>
      <c r="F65" s="17">
        <v>503357</v>
      </c>
      <c r="G65" s="16" t="s">
        <v>35</v>
      </c>
      <c r="H65" s="16" t="s">
        <v>36</v>
      </c>
      <c r="I65" s="16" t="s">
        <v>37</v>
      </c>
      <c r="J65" s="18" t="s">
        <v>18</v>
      </c>
      <c r="K65" s="16"/>
      <c r="L65" s="19">
        <f t="shared" si="2"/>
        <v>6795321</v>
      </c>
      <c r="M65" s="20" t="str">
        <f t="shared" si="3"/>
        <v/>
      </c>
    </row>
    <row r="66" s="1" customFormat="1" outlineLevel="1" spans="2:13">
      <c r="B66" s="14">
        <v>44814</v>
      </c>
      <c r="C66" s="15" t="s">
        <v>182</v>
      </c>
      <c r="D66" s="16" t="s">
        <v>183</v>
      </c>
      <c r="E66" s="17">
        <v>632103</v>
      </c>
      <c r="F66" s="17">
        <v>50568</v>
      </c>
      <c r="G66" s="16" t="s">
        <v>184</v>
      </c>
      <c r="H66" s="16" t="s">
        <v>185</v>
      </c>
      <c r="I66" s="16" t="s">
        <v>105</v>
      </c>
      <c r="J66" s="18" t="s">
        <v>18</v>
      </c>
      <c r="K66" s="16"/>
      <c r="L66" s="19">
        <f t="shared" si="2"/>
        <v>682671</v>
      </c>
      <c r="M66" s="20" t="str">
        <f t="shared" si="3"/>
        <v/>
      </c>
    </row>
    <row r="67" s="1" customFormat="1" outlineLevel="1" spans="2:13">
      <c r="B67" s="14">
        <v>44814</v>
      </c>
      <c r="C67" s="15" t="s">
        <v>186</v>
      </c>
      <c r="D67" s="16" t="s">
        <v>187</v>
      </c>
      <c r="E67" s="17">
        <v>2923284</v>
      </c>
      <c r="F67" s="17">
        <v>233863</v>
      </c>
      <c r="G67" s="16" t="s">
        <v>31</v>
      </c>
      <c r="H67" s="16" t="s">
        <v>32</v>
      </c>
      <c r="I67" s="16" t="s">
        <v>37</v>
      </c>
      <c r="J67" s="18" t="s">
        <v>18</v>
      </c>
      <c r="K67" s="16"/>
      <c r="L67" s="19">
        <f t="shared" si="2"/>
        <v>3157147</v>
      </c>
      <c r="M67" s="20" t="str">
        <f t="shared" si="3"/>
        <v/>
      </c>
    </row>
    <row r="68" s="1" customFormat="1" outlineLevel="1" spans="2:13">
      <c r="B68" s="14">
        <v>44814</v>
      </c>
      <c r="C68" s="15" t="s">
        <v>188</v>
      </c>
      <c r="D68" s="16" t="s">
        <v>189</v>
      </c>
      <c r="E68" s="17">
        <v>3058845</v>
      </c>
      <c r="F68" s="17">
        <v>244708</v>
      </c>
      <c r="G68" s="16" t="s">
        <v>190</v>
      </c>
      <c r="H68" s="16" t="s">
        <v>191</v>
      </c>
      <c r="I68" s="16" t="s">
        <v>37</v>
      </c>
      <c r="J68" s="18" t="s">
        <v>18</v>
      </c>
      <c r="K68" s="16"/>
      <c r="L68" s="19">
        <f t="shared" si="2"/>
        <v>3303553</v>
      </c>
      <c r="M68" s="20" t="str">
        <f t="shared" si="3"/>
        <v/>
      </c>
    </row>
    <row r="69" s="1" customFormat="1" outlineLevel="1" spans="2:13">
      <c r="B69" s="14">
        <v>44814</v>
      </c>
      <c r="C69" s="15" t="s">
        <v>192</v>
      </c>
      <c r="D69" s="16" t="s">
        <v>193</v>
      </c>
      <c r="E69" s="17">
        <v>775583</v>
      </c>
      <c r="F69" s="17">
        <v>62047</v>
      </c>
      <c r="G69" s="16" t="s">
        <v>184</v>
      </c>
      <c r="H69" s="16" t="s">
        <v>185</v>
      </c>
      <c r="I69" s="16" t="s">
        <v>37</v>
      </c>
      <c r="J69" s="18" t="s">
        <v>18</v>
      </c>
      <c r="K69" s="16"/>
      <c r="L69" s="19">
        <f t="shared" si="2"/>
        <v>837630</v>
      </c>
      <c r="M69" s="20" t="str">
        <f t="shared" si="3"/>
        <v/>
      </c>
    </row>
    <row r="70" s="1" customFormat="1" outlineLevel="1" spans="2:13">
      <c r="B70" s="14">
        <v>44814</v>
      </c>
      <c r="C70" s="15" t="s">
        <v>194</v>
      </c>
      <c r="D70" s="16" t="s">
        <v>195</v>
      </c>
      <c r="E70" s="17">
        <v>1751970</v>
      </c>
      <c r="F70" s="17">
        <v>140158</v>
      </c>
      <c r="G70" s="16" t="s">
        <v>190</v>
      </c>
      <c r="H70" s="16" t="s">
        <v>191</v>
      </c>
      <c r="I70" s="16" t="s">
        <v>98</v>
      </c>
      <c r="J70" s="18" t="s">
        <v>18</v>
      </c>
      <c r="K70" s="16"/>
      <c r="L70" s="19">
        <f t="shared" ref="L70:L101" si="4">E70+F70</f>
        <v>1892128</v>
      </c>
      <c r="M70" s="20" t="str">
        <f t="shared" si="3"/>
        <v/>
      </c>
    </row>
    <row r="71" s="1" customFormat="1" outlineLevel="1" spans="2:13">
      <c r="B71" s="14">
        <v>44814</v>
      </c>
      <c r="C71" s="15" t="s">
        <v>196</v>
      </c>
      <c r="D71" s="16" t="s">
        <v>197</v>
      </c>
      <c r="E71" s="17">
        <v>1601424</v>
      </c>
      <c r="F71" s="17">
        <v>128114</v>
      </c>
      <c r="G71" s="16" t="s">
        <v>190</v>
      </c>
      <c r="H71" s="16" t="s">
        <v>191</v>
      </c>
      <c r="I71" s="16" t="s">
        <v>98</v>
      </c>
      <c r="J71" s="18" t="s">
        <v>18</v>
      </c>
      <c r="K71" s="16"/>
      <c r="L71" s="19">
        <f t="shared" si="4"/>
        <v>1729538</v>
      </c>
      <c r="M71" s="20" t="str">
        <f t="shared" ref="M71:M102" si="5">IF(C71-C70=1,"",C71-C70)</f>
        <v/>
      </c>
    </row>
    <row r="72" s="1" customFormat="1" outlineLevel="1" spans="2:13">
      <c r="B72" s="14">
        <v>44814</v>
      </c>
      <c r="C72" s="15" t="s">
        <v>198</v>
      </c>
      <c r="D72" s="16" t="s">
        <v>199</v>
      </c>
      <c r="E72" s="17">
        <v>1241665</v>
      </c>
      <c r="F72" s="17">
        <v>99333</v>
      </c>
      <c r="G72" s="16" t="s">
        <v>35</v>
      </c>
      <c r="H72" s="16" t="s">
        <v>36</v>
      </c>
      <c r="I72" s="16" t="s">
        <v>98</v>
      </c>
      <c r="J72" s="18" t="s">
        <v>18</v>
      </c>
      <c r="K72" s="16"/>
      <c r="L72" s="19">
        <f t="shared" si="4"/>
        <v>1340998</v>
      </c>
      <c r="M72" s="20" t="str">
        <f t="shared" si="5"/>
        <v/>
      </c>
    </row>
    <row r="73" s="1" customFormat="1" outlineLevel="1" spans="2:13">
      <c r="B73" s="14">
        <v>44814</v>
      </c>
      <c r="C73" s="15" t="s">
        <v>200</v>
      </c>
      <c r="D73" s="16" t="s">
        <v>201</v>
      </c>
      <c r="E73" s="17">
        <v>3224800</v>
      </c>
      <c r="F73" s="17">
        <v>257984</v>
      </c>
      <c r="G73" s="16" t="s">
        <v>62</v>
      </c>
      <c r="H73" s="16" t="s">
        <v>63</v>
      </c>
      <c r="I73" s="16" t="s">
        <v>37</v>
      </c>
      <c r="J73" s="18" t="s">
        <v>18</v>
      </c>
      <c r="K73" s="16"/>
      <c r="L73" s="19">
        <f t="shared" si="4"/>
        <v>3482784</v>
      </c>
      <c r="M73" s="20" t="str">
        <f t="shared" si="5"/>
        <v/>
      </c>
    </row>
    <row r="74" s="1" customFormat="1" outlineLevel="1" spans="2:13">
      <c r="B74" s="14">
        <v>44814</v>
      </c>
      <c r="C74" s="15" t="s">
        <v>202</v>
      </c>
      <c r="D74" s="16" t="s">
        <v>203</v>
      </c>
      <c r="E74" s="17">
        <v>1792080</v>
      </c>
      <c r="F74" s="17">
        <v>143366</v>
      </c>
      <c r="G74" s="16" t="s">
        <v>58</v>
      </c>
      <c r="H74" s="16" t="s">
        <v>59</v>
      </c>
      <c r="I74" s="16" t="s">
        <v>98</v>
      </c>
      <c r="J74" s="18" t="s">
        <v>18</v>
      </c>
      <c r="K74" s="16"/>
      <c r="L74" s="19">
        <f t="shared" si="4"/>
        <v>1935446</v>
      </c>
      <c r="M74" s="20" t="str">
        <f t="shared" si="5"/>
        <v/>
      </c>
    </row>
    <row r="75" s="1" customFormat="1" outlineLevel="1" spans="2:13">
      <c r="B75" s="14">
        <v>44814</v>
      </c>
      <c r="C75" s="15" t="s">
        <v>204</v>
      </c>
      <c r="D75" s="16" t="s">
        <v>205</v>
      </c>
      <c r="E75" s="17">
        <v>3069670</v>
      </c>
      <c r="F75" s="17">
        <v>245574</v>
      </c>
      <c r="G75" s="16" t="s">
        <v>68</v>
      </c>
      <c r="H75" s="16" t="s">
        <v>69</v>
      </c>
      <c r="I75" s="16" t="s">
        <v>206</v>
      </c>
      <c r="J75" s="18" t="s">
        <v>18</v>
      </c>
      <c r="K75" s="16"/>
      <c r="L75" s="19">
        <f t="shared" si="4"/>
        <v>3315244</v>
      </c>
      <c r="M75" s="20" t="str">
        <f t="shared" si="5"/>
        <v/>
      </c>
    </row>
    <row r="76" s="1" customFormat="1" outlineLevel="1" spans="2:13">
      <c r="B76" s="14">
        <v>44814</v>
      </c>
      <c r="C76" s="15" t="s">
        <v>207</v>
      </c>
      <c r="D76" s="16" t="s">
        <v>208</v>
      </c>
      <c r="E76" s="17">
        <v>3689780</v>
      </c>
      <c r="F76" s="17">
        <v>295182</v>
      </c>
      <c r="G76" s="16" t="s">
        <v>72</v>
      </c>
      <c r="H76" s="16" t="s">
        <v>73</v>
      </c>
      <c r="I76" s="16" t="s">
        <v>37</v>
      </c>
      <c r="J76" s="18" t="s">
        <v>18</v>
      </c>
      <c r="K76" s="16"/>
      <c r="L76" s="19">
        <f t="shared" si="4"/>
        <v>3984962</v>
      </c>
      <c r="M76" s="20" t="str">
        <f t="shared" si="5"/>
        <v/>
      </c>
    </row>
    <row r="77" s="1" customFormat="1" outlineLevel="1" spans="2:13">
      <c r="B77" s="14">
        <v>44814</v>
      </c>
      <c r="C77" s="15" t="s">
        <v>209</v>
      </c>
      <c r="D77" s="16" t="s">
        <v>210</v>
      </c>
      <c r="E77" s="17">
        <v>1721443</v>
      </c>
      <c r="F77" s="17">
        <v>137715</v>
      </c>
      <c r="G77" s="16" t="s">
        <v>68</v>
      </c>
      <c r="H77" s="16" t="s">
        <v>69</v>
      </c>
      <c r="I77" s="16" t="s">
        <v>37</v>
      </c>
      <c r="J77" s="18" t="s">
        <v>18</v>
      </c>
      <c r="K77" s="16"/>
      <c r="L77" s="19">
        <f t="shared" si="4"/>
        <v>1859158</v>
      </c>
      <c r="M77" s="20" t="str">
        <f t="shared" si="5"/>
        <v/>
      </c>
    </row>
    <row r="78" s="1" customFormat="1" outlineLevel="1" spans="2:13">
      <c r="B78" s="14">
        <v>44814</v>
      </c>
      <c r="C78" s="15" t="s">
        <v>211</v>
      </c>
      <c r="D78" s="16" t="s">
        <v>212</v>
      </c>
      <c r="E78" s="17">
        <v>1883085</v>
      </c>
      <c r="F78" s="17">
        <v>150647</v>
      </c>
      <c r="G78" s="16" t="s">
        <v>68</v>
      </c>
      <c r="H78" s="16" t="s">
        <v>69</v>
      </c>
      <c r="I78" s="16" t="s">
        <v>37</v>
      </c>
      <c r="J78" s="18" t="s">
        <v>18</v>
      </c>
      <c r="K78" s="16"/>
      <c r="L78" s="19">
        <f t="shared" si="4"/>
        <v>2033732</v>
      </c>
      <c r="M78" s="20" t="str">
        <f t="shared" si="5"/>
        <v/>
      </c>
    </row>
    <row r="79" s="1" customFormat="1" outlineLevel="1" spans="2:13">
      <c r="B79" s="14">
        <v>44814</v>
      </c>
      <c r="C79" s="15" t="s">
        <v>213</v>
      </c>
      <c r="D79" s="16" t="s">
        <v>214</v>
      </c>
      <c r="E79" s="17">
        <v>2407548</v>
      </c>
      <c r="F79" s="17">
        <v>192604</v>
      </c>
      <c r="G79" s="16" t="s">
        <v>72</v>
      </c>
      <c r="H79" s="16" t="s">
        <v>73</v>
      </c>
      <c r="I79" s="16" t="s">
        <v>37</v>
      </c>
      <c r="J79" s="18" t="s">
        <v>18</v>
      </c>
      <c r="K79" s="16"/>
      <c r="L79" s="19">
        <f t="shared" si="4"/>
        <v>2600152</v>
      </c>
      <c r="M79" s="20" t="str">
        <f t="shared" si="5"/>
        <v/>
      </c>
    </row>
    <row r="80" s="1" customFormat="1" outlineLevel="1" spans="2:13">
      <c r="B80" s="14">
        <v>44814</v>
      </c>
      <c r="C80" s="15" t="s">
        <v>215</v>
      </c>
      <c r="D80" s="16" t="s">
        <v>216</v>
      </c>
      <c r="E80" s="17">
        <v>2748222</v>
      </c>
      <c r="F80" s="17">
        <v>219858</v>
      </c>
      <c r="G80" s="16" t="s">
        <v>92</v>
      </c>
      <c r="H80" s="16" t="s">
        <v>93</v>
      </c>
      <c r="I80" s="16" t="s">
        <v>37</v>
      </c>
      <c r="J80" s="18" t="s">
        <v>18</v>
      </c>
      <c r="K80" s="16"/>
      <c r="L80" s="19">
        <f t="shared" si="4"/>
        <v>2968080</v>
      </c>
      <c r="M80" s="20" t="str">
        <f t="shared" si="5"/>
        <v/>
      </c>
    </row>
    <row r="81" s="1" customFormat="1" outlineLevel="1" spans="2:13">
      <c r="B81" s="14">
        <v>44814</v>
      </c>
      <c r="C81" s="15" t="s">
        <v>217</v>
      </c>
      <c r="D81" s="16" t="s">
        <v>218</v>
      </c>
      <c r="E81" s="17">
        <v>2078152</v>
      </c>
      <c r="F81" s="17">
        <v>166252</v>
      </c>
      <c r="G81" s="16" t="s">
        <v>92</v>
      </c>
      <c r="H81" s="16" t="s">
        <v>93</v>
      </c>
      <c r="I81" s="16" t="s">
        <v>37</v>
      </c>
      <c r="J81" s="18" t="s">
        <v>18</v>
      </c>
      <c r="K81" s="16"/>
      <c r="L81" s="19">
        <f t="shared" si="4"/>
        <v>2244404</v>
      </c>
      <c r="M81" s="20" t="str">
        <f t="shared" si="5"/>
        <v/>
      </c>
    </row>
    <row r="82" s="1" customFormat="1" outlineLevel="1" spans="2:13">
      <c r="B82" s="14">
        <v>44814</v>
      </c>
      <c r="C82" s="15" t="s">
        <v>219</v>
      </c>
      <c r="D82" s="16" t="s">
        <v>220</v>
      </c>
      <c r="E82" s="17">
        <v>2343308</v>
      </c>
      <c r="F82" s="17">
        <v>187465</v>
      </c>
      <c r="G82" s="16" t="s">
        <v>92</v>
      </c>
      <c r="H82" s="16" t="s">
        <v>93</v>
      </c>
      <c r="I82" s="16" t="s">
        <v>37</v>
      </c>
      <c r="J82" s="18" t="s">
        <v>18</v>
      </c>
      <c r="K82" s="16"/>
      <c r="L82" s="19">
        <f t="shared" si="4"/>
        <v>2530773</v>
      </c>
      <c r="M82" s="20" t="str">
        <f t="shared" si="5"/>
        <v/>
      </c>
    </row>
    <row r="83" s="1" customFormat="1" outlineLevel="1" spans="2:13">
      <c r="B83" s="14">
        <v>44814</v>
      </c>
      <c r="C83" s="15" t="s">
        <v>221</v>
      </c>
      <c r="D83" s="16" t="s">
        <v>222</v>
      </c>
      <c r="E83" s="17">
        <v>2142260</v>
      </c>
      <c r="F83" s="17">
        <v>171381</v>
      </c>
      <c r="G83" s="16" t="s">
        <v>72</v>
      </c>
      <c r="H83" s="16" t="s">
        <v>73</v>
      </c>
      <c r="I83" s="16" t="s">
        <v>37</v>
      </c>
      <c r="J83" s="18" t="s">
        <v>18</v>
      </c>
      <c r="K83" s="16"/>
      <c r="L83" s="19">
        <f t="shared" si="4"/>
        <v>2313641</v>
      </c>
      <c r="M83" s="20" t="str">
        <f t="shared" si="5"/>
        <v/>
      </c>
    </row>
    <row r="84" s="1" customFormat="1" outlineLevel="1" spans="2:13">
      <c r="B84" s="14">
        <v>44814</v>
      </c>
      <c r="C84" s="15" t="s">
        <v>223</v>
      </c>
      <c r="D84" s="16" t="s">
        <v>224</v>
      </c>
      <c r="E84" s="17">
        <v>1947733</v>
      </c>
      <c r="F84" s="17">
        <v>155819</v>
      </c>
      <c r="G84" s="16" t="s">
        <v>68</v>
      </c>
      <c r="H84" s="16" t="s">
        <v>69</v>
      </c>
      <c r="I84" s="16" t="s">
        <v>37</v>
      </c>
      <c r="J84" s="18" t="s">
        <v>18</v>
      </c>
      <c r="K84" s="16"/>
      <c r="L84" s="19">
        <f t="shared" si="4"/>
        <v>2103552</v>
      </c>
      <c r="M84" s="20" t="str">
        <f t="shared" si="5"/>
        <v/>
      </c>
    </row>
    <row r="85" s="1" customFormat="1" outlineLevel="1" spans="2:13">
      <c r="B85" s="14">
        <v>44814</v>
      </c>
      <c r="C85" s="15" t="s">
        <v>225</v>
      </c>
      <c r="D85" s="16" t="s">
        <v>226</v>
      </c>
      <c r="E85" s="17">
        <v>2406149</v>
      </c>
      <c r="F85" s="17">
        <v>192492</v>
      </c>
      <c r="G85" s="16" t="s">
        <v>72</v>
      </c>
      <c r="H85" s="16" t="s">
        <v>73</v>
      </c>
      <c r="I85" s="16" t="s">
        <v>37</v>
      </c>
      <c r="J85" s="18" t="s">
        <v>18</v>
      </c>
      <c r="K85" s="16"/>
      <c r="L85" s="19">
        <f t="shared" si="4"/>
        <v>2598641</v>
      </c>
      <c r="M85" s="20" t="str">
        <f t="shared" si="5"/>
        <v/>
      </c>
    </row>
    <row r="86" s="1" customFormat="1" outlineLevel="1" spans="2:13">
      <c r="B86" s="14">
        <v>44814</v>
      </c>
      <c r="C86" s="15" t="s">
        <v>227</v>
      </c>
      <c r="D86" s="16" t="s">
        <v>228</v>
      </c>
      <c r="E86" s="17">
        <v>80210868</v>
      </c>
      <c r="F86" s="17">
        <v>6416869</v>
      </c>
      <c r="G86" s="16" t="s">
        <v>58</v>
      </c>
      <c r="H86" s="16" t="s">
        <v>59</v>
      </c>
      <c r="I86" s="16" t="s">
        <v>37</v>
      </c>
      <c r="J86" s="18" t="s">
        <v>18</v>
      </c>
      <c r="K86" s="16"/>
      <c r="L86" s="19">
        <f t="shared" si="4"/>
        <v>86627737</v>
      </c>
      <c r="M86" s="20" t="str">
        <f t="shared" si="5"/>
        <v/>
      </c>
    </row>
    <row r="87" s="1" customFormat="1" outlineLevel="1" spans="2:13">
      <c r="B87" s="14">
        <v>44814</v>
      </c>
      <c r="C87" s="15" t="s">
        <v>229</v>
      </c>
      <c r="D87" s="16" t="s">
        <v>230</v>
      </c>
      <c r="E87" s="17">
        <v>1879175</v>
      </c>
      <c r="F87" s="17">
        <v>150334</v>
      </c>
      <c r="G87" s="16" t="s">
        <v>68</v>
      </c>
      <c r="H87" s="16" t="s">
        <v>69</v>
      </c>
      <c r="I87" s="16" t="s">
        <v>37</v>
      </c>
      <c r="J87" s="18" t="s">
        <v>18</v>
      </c>
      <c r="K87" s="16"/>
      <c r="L87" s="19">
        <f t="shared" si="4"/>
        <v>2029509</v>
      </c>
      <c r="M87" s="20" t="str">
        <f t="shared" si="5"/>
        <v/>
      </c>
    </row>
    <row r="88" s="1" customFormat="1" outlineLevel="1" spans="2:13">
      <c r="B88" s="14">
        <v>44814</v>
      </c>
      <c r="C88" s="15" t="s">
        <v>231</v>
      </c>
      <c r="D88" s="16" t="s">
        <v>232</v>
      </c>
      <c r="E88" s="17">
        <v>2035520</v>
      </c>
      <c r="F88" s="17">
        <v>162842</v>
      </c>
      <c r="G88" s="16" t="s">
        <v>68</v>
      </c>
      <c r="H88" s="16" t="s">
        <v>69</v>
      </c>
      <c r="I88" s="16" t="s">
        <v>37</v>
      </c>
      <c r="J88" s="18" t="s">
        <v>18</v>
      </c>
      <c r="K88" s="16"/>
      <c r="L88" s="19">
        <f t="shared" si="4"/>
        <v>2198362</v>
      </c>
      <c r="M88" s="20" t="str">
        <f t="shared" si="5"/>
        <v/>
      </c>
    </row>
    <row r="89" s="1" customFormat="1" outlineLevel="1" spans="2:13">
      <c r="B89" s="14">
        <v>44814</v>
      </c>
      <c r="C89" s="15" t="s">
        <v>233</v>
      </c>
      <c r="D89" s="16" t="s">
        <v>234</v>
      </c>
      <c r="E89" s="17">
        <v>1995662</v>
      </c>
      <c r="F89" s="17">
        <v>159653</v>
      </c>
      <c r="G89" s="16" t="s">
        <v>68</v>
      </c>
      <c r="H89" s="16" t="s">
        <v>69</v>
      </c>
      <c r="I89" s="16" t="s">
        <v>37</v>
      </c>
      <c r="J89" s="18" t="s">
        <v>18</v>
      </c>
      <c r="K89" s="16"/>
      <c r="L89" s="19">
        <f t="shared" si="4"/>
        <v>2155315</v>
      </c>
      <c r="M89" s="20" t="str">
        <f t="shared" si="5"/>
        <v/>
      </c>
    </row>
    <row r="90" s="1" customFormat="1" outlineLevel="1" spans="2:13">
      <c r="B90" s="14">
        <v>44814</v>
      </c>
      <c r="C90" s="15" t="s">
        <v>235</v>
      </c>
      <c r="D90" s="16" t="s">
        <v>236</v>
      </c>
      <c r="E90" s="17">
        <v>2106908</v>
      </c>
      <c r="F90" s="17">
        <v>168553</v>
      </c>
      <c r="G90" s="16" t="s">
        <v>92</v>
      </c>
      <c r="H90" s="16" t="s">
        <v>93</v>
      </c>
      <c r="I90" s="16" t="s">
        <v>37</v>
      </c>
      <c r="J90" s="18" t="s">
        <v>18</v>
      </c>
      <c r="K90" s="16"/>
      <c r="L90" s="19">
        <f t="shared" si="4"/>
        <v>2275461</v>
      </c>
      <c r="M90" s="20" t="str">
        <f t="shared" si="5"/>
        <v/>
      </c>
    </row>
    <row r="91" s="1" customFormat="1" outlineLevel="1" spans="2:13">
      <c r="B91" s="14">
        <v>44814</v>
      </c>
      <c r="C91" s="15" t="s">
        <v>237</v>
      </c>
      <c r="D91" s="16" t="s">
        <v>238</v>
      </c>
      <c r="E91" s="17">
        <v>1796697</v>
      </c>
      <c r="F91" s="17">
        <v>143736</v>
      </c>
      <c r="G91" s="16" t="s">
        <v>92</v>
      </c>
      <c r="H91" s="16" t="s">
        <v>93</v>
      </c>
      <c r="I91" s="16" t="s">
        <v>37</v>
      </c>
      <c r="J91" s="18" t="s">
        <v>18</v>
      </c>
      <c r="K91" s="16"/>
      <c r="L91" s="19">
        <f t="shared" si="4"/>
        <v>1940433</v>
      </c>
      <c r="M91" s="20" t="str">
        <f t="shared" si="5"/>
        <v/>
      </c>
    </row>
    <row r="92" s="1" customFormat="1" outlineLevel="1" spans="2:13">
      <c r="B92" s="14">
        <v>44814</v>
      </c>
      <c r="C92" s="15" t="s">
        <v>239</v>
      </c>
      <c r="D92" s="16" t="s">
        <v>240</v>
      </c>
      <c r="E92" s="17">
        <v>2165939</v>
      </c>
      <c r="F92" s="17">
        <v>173275</v>
      </c>
      <c r="G92" s="16" t="s">
        <v>68</v>
      </c>
      <c r="H92" s="16" t="s">
        <v>69</v>
      </c>
      <c r="I92" s="16" t="s">
        <v>37</v>
      </c>
      <c r="J92" s="18" t="s">
        <v>18</v>
      </c>
      <c r="K92" s="16"/>
      <c r="L92" s="19">
        <f t="shared" si="4"/>
        <v>2339214</v>
      </c>
      <c r="M92" s="20" t="str">
        <f t="shared" si="5"/>
        <v/>
      </c>
    </row>
    <row r="93" s="1" customFormat="1" outlineLevel="1" spans="2:13">
      <c r="B93" s="14">
        <v>44814</v>
      </c>
      <c r="C93" s="15" t="s">
        <v>241</v>
      </c>
      <c r="D93" s="16" t="s">
        <v>242</v>
      </c>
      <c r="E93" s="17">
        <v>1899203</v>
      </c>
      <c r="F93" s="17">
        <v>151936</v>
      </c>
      <c r="G93" s="16" t="s">
        <v>101</v>
      </c>
      <c r="H93" s="16" t="s">
        <v>102</v>
      </c>
      <c r="I93" s="16" t="s">
        <v>37</v>
      </c>
      <c r="J93" s="18" t="s">
        <v>18</v>
      </c>
      <c r="K93" s="16"/>
      <c r="L93" s="19">
        <f t="shared" si="4"/>
        <v>2051139</v>
      </c>
      <c r="M93" s="20" t="str">
        <f t="shared" si="5"/>
        <v/>
      </c>
    </row>
    <row r="94" s="1" customFormat="1" outlineLevel="1" spans="2:13">
      <c r="B94" s="14">
        <v>44814</v>
      </c>
      <c r="C94" s="15" t="s">
        <v>243</v>
      </c>
      <c r="D94" s="16" t="s">
        <v>244</v>
      </c>
      <c r="E94" s="17">
        <v>1862829</v>
      </c>
      <c r="F94" s="17">
        <v>149026</v>
      </c>
      <c r="G94" s="16" t="s">
        <v>72</v>
      </c>
      <c r="H94" s="16" t="s">
        <v>73</v>
      </c>
      <c r="I94" s="16" t="s">
        <v>37</v>
      </c>
      <c r="J94" s="18" t="s">
        <v>18</v>
      </c>
      <c r="K94" s="16"/>
      <c r="L94" s="19">
        <f t="shared" si="4"/>
        <v>2011855</v>
      </c>
      <c r="M94" s="20" t="str">
        <f t="shared" si="5"/>
        <v/>
      </c>
    </row>
    <row r="95" s="1" customFormat="1" outlineLevel="1" spans="2:13">
      <c r="B95" s="14">
        <v>44814</v>
      </c>
      <c r="C95" s="15" t="s">
        <v>245</v>
      </c>
      <c r="D95" s="16" t="s">
        <v>246</v>
      </c>
      <c r="E95" s="17">
        <v>2137491</v>
      </c>
      <c r="F95" s="17">
        <v>170999</v>
      </c>
      <c r="G95" s="16" t="s">
        <v>92</v>
      </c>
      <c r="H95" s="16" t="s">
        <v>93</v>
      </c>
      <c r="I95" s="16" t="s">
        <v>37</v>
      </c>
      <c r="J95" s="18" t="s">
        <v>18</v>
      </c>
      <c r="K95" s="16"/>
      <c r="L95" s="19">
        <f t="shared" si="4"/>
        <v>2308490</v>
      </c>
      <c r="M95" s="20" t="str">
        <f t="shared" si="5"/>
        <v/>
      </c>
    </row>
    <row r="96" s="1" customFormat="1" outlineLevel="1" spans="2:13">
      <c r="B96" s="14">
        <v>44814</v>
      </c>
      <c r="C96" s="15" t="s">
        <v>247</v>
      </c>
      <c r="D96" s="16" t="s">
        <v>248</v>
      </c>
      <c r="E96" s="17">
        <v>1900164</v>
      </c>
      <c r="F96" s="17">
        <v>152013</v>
      </c>
      <c r="G96" s="16" t="s">
        <v>72</v>
      </c>
      <c r="H96" s="16" t="s">
        <v>73</v>
      </c>
      <c r="I96" s="16" t="s">
        <v>37</v>
      </c>
      <c r="J96" s="18" t="s">
        <v>18</v>
      </c>
      <c r="K96" s="16"/>
      <c r="L96" s="19">
        <f t="shared" si="4"/>
        <v>2052177</v>
      </c>
      <c r="M96" s="20" t="str">
        <f t="shared" si="5"/>
        <v/>
      </c>
    </row>
    <row r="97" s="1" customFormat="1" outlineLevel="1" spans="2:13">
      <c r="B97" s="14">
        <v>44814</v>
      </c>
      <c r="C97" s="15" t="s">
        <v>249</v>
      </c>
      <c r="D97" s="16" t="s">
        <v>250</v>
      </c>
      <c r="E97" s="17">
        <v>1576767</v>
      </c>
      <c r="F97" s="17">
        <v>126141</v>
      </c>
      <c r="G97" s="16" t="s">
        <v>72</v>
      </c>
      <c r="H97" s="16" t="s">
        <v>73</v>
      </c>
      <c r="I97" s="16" t="s">
        <v>37</v>
      </c>
      <c r="J97" s="18" t="s">
        <v>18</v>
      </c>
      <c r="K97" s="16"/>
      <c r="L97" s="19">
        <f t="shared" si="4"/>
        <v>1702908</v>
      </c>
      <c r="M97" s="20" t="str">
        <f t="shared" si="5"/>
        <v/>
      </c>
    </row>
    <row r="98" s="1" customFormat="1" outlineLevel="1" spans="2:13">
      <c r="B98" s="14">
        <v>44814</v>
      </c>
      <c r="C98" s="15" t="s">
        <v>251</v>
      </c>
      <c r="D98" s="16" t="s">
        <v>252</v>
      </c>
      <c r="E98" s="17">
        <v>1689708</v>
      </c>
      <c r="F98" s="17">
        <v>135177</v>
      </c>
      <c r="G98" s="16" t="s">
        <v>101</v>
      </c>
      <c r="H98" s="16" t="s">
        <v>102</v>
      </c>
      <c r="I98" s="16" t="s">
        <v>37</v>
      </c>
      <c r="J98" s="18" t="s">
        <v>18</v>
      </c>
      <c r="K98" s="16"/>
      <c r="L98" s="19">
        <f t="shared" si="4"/>
        <v>1824885</v>
      </c>
      <c r="M98" s="20" t="str">
        <f t="shared" si="5"/>
        <v/>
      </c>
    </row>
    <row r="99" s="1" customFormat="1" outlineLevel="1" spans="2:13">
      <c r="B99" s="14">
        <v>44814</v>
      </c>
      <c r="C99" s="15" t="s">
        <v>253</v>
      </c>
      <c r="D99" s="16" t="s">
        <v>254</v>
      </c>
      <c r="E99" s="17">
        <v>2216140</v>
      </c>
      <c r="F99" s="17">
        <v>177291</v>
      </c>
      <c r="G99" s="16" t="s">
        <v>255</v>
      </c>
      <c r="H99" s="16" t="s">
        <v>256</v>
      </c>
      <c r="I99" s="16" t="s">
        <v>37</v>
      </c>
      <c r="J99" s="18" t="s">
        <v>18</v>
      </c>
      <c r="K99" s="16"/>
      <c r="L99" s="19">
        <f t="shared" si="4"/>
        <v>2393431</v>
      </c>
      <c r="M99" s="20">
        <f t="shared" si="5"/>
        <v>4</v>
      </c>
    </row>
    <row r="100" s="1" customFormat="1" outlineLevel="1" spans="2:13">
      <c r="B100" s="14">
        <v>44814</v>
      </c>
      <c r="C100" s="15" t="s">
        <v>257</v>
      </c>
      <c r="D100" s="16" t="s">
        <v>258</v>
      </c>
      <c r="E100" s="17">
        <v>2033025</v>
      </c>
      <c r="F100" s="17">
        <v>162642</v>
      </c>
      <c r="G100" s="16" t="s">
        <v>255</v>
      </c>
      <c r="H100" s="16" t="s">
        <v>256</v>
      </c>
      <c r="I100" s="16" t="s">
        <v>37</v>
      </c>
      <c r="J100" s="18" t="s">
        <v>18</v>
      </c>
      <c r="K100" s="16"/>
      <c r="L100" s="19">
        <f t="shared" si="4"/>
        <v>2195667</v>
      </c>
      <c r="M100" s="20" t="str">
        <f t="shared" si="5"/>
        <v/>
      </c>
    </row>
    <row r="101" s="1" customFormat="1" outlineLevel="1" spans="2:13">
      <c r="B101" s="14">
        <v>44814</v>
      </c>
      <c r="C101" s="15" t="s">
        <v>259</v>
      </c>
      <c r="D101" s="16" t="s">
        <v>260</v>
      </c>
      <c r="E101" s="17">
        <v>5644820</v>
      </c>
      <c r="F101" s="17">
        <v>451586</v>
      </c>
      <c r="G101" s="16" t="s">
        <v>261</v>
      </c>
      <c r="H101" s="16" t="s">
        <v>262</v>
      </c>
      <c r="I101" s="16" t="s">
        <v>37</v>
      </c>
      <c r="J101" s="18" t="s">
        <v>18</v>
      </c>
      <c r="K101" s="16"/>
      <c r="L101" s="19">
        <f t="shared" si="4"/>
        <v>6096406</v>
      </c>
      <c r="M101" s="20" t="str">
        <f t="shared" si="5"/>
        <v/>
      </c>
    </row>
    <row r="102" s="1" customFormat="1" outlineLevel="1" spans="2:13">
      <c r="B102" s="14">
        <v>44814</v>
      </c>
      <c r="C102" s="15" t="s">
        <v>263</v>
      </c>
      <c r="D102" s="16" t="s">
        <v>264</v>
      </c>
      <c r="E102" s="17">
        <v>10048291</v>
      </c>
      <c r="F102" s="17">
        <v>803863</v>
      </c>
      <c r="G102" s="16" t="s">
        <v>265</v>
      </c>
      <c r="H102" s="16" t="s">
        <v>266</v>
      </c>
      <c r="I102" s="16" t="s">
        <v>37</v>
      </c>
      <c r="J102" s="18" t="s">
        <v>18</v>
      </c>
      <c r="K102" s="16"/>
      <c r="L102" s="19">
        <f t="shared" ref="L102:L133" si="6">E102+F102</f>
        <v>10852154</v>
      </c>
      <c r="M102" s="20" t="str">
        <f t="shared" si="5"/>
        <v/>
      </c>
    </row>
    <row r="103" s="1" customFormat="1" outlineLevel="1" spans="2:13">
      <c r="B103" s="14">
        <v>44814</v>
      </c>
      <c r="C103" s="15" t="s">
        <v>267</v>
      </c>
      <c r="D103" s="16" t="s">
        <v>268</v>
      </c>
      <c r="E103" s="17">
        <v>2887644</v>
      </c>
      <c r="F103" s="17">
        <v>231012</v>
      </c>
      <c r="G103" s="16" t="s">
        <v>269</v>
      </c>
      <c r="H103" s="16" t="s">
        <v>270</v>
      </c>
      <c r="I103" s="16" t="s">
        <v>37</v>
      </c>
      <c r="J103" s="18" t="s">
        <v>18</v>
      </c>
      <c r="K103" s="16"/>
      <c r="L103" s="19">
        <f t="shared" si="6"/>
        <v>3118656</v>
      </c>
      <c r="M103" s="20" t="str">
        <f t="shared" ref="M103:M134" si="7">IF(C103-C102=1,"",C103-C102)</f>
        <v/>
      </c>
    </row>
    <row r="104" s="1" customFormat="1" outlineLevel="1" spans="2:13">
      <c r="B104" s="14">
        <v>44814</v>
      </c>
      <c r="C104" s="15" t="s">
        <v>271</v>
      </c>
      <c r="D104" s="16" t="s">
        <v>272</v>
      </c>
      <c r="E104" s="17">
        <v>2167580</v>
      </c>
      <c r="F104" s="17">
        <v>173406</v>
      </c>
      <c r="G104" s="16" t="s">
        <v>269</v>
      </c>
      <c r="H104" s="16" t="s">
        <v>270</v>
      </c>
      <c r="I104" s="16" t="s">
        <v>37</v>
      </c>
      <c r="J104" s="18" t="s">
        <v>18</v>
      </c>
      <c r="K104" s="16"/>
      <c r="L104" s="19">
        <f t="shared" si="6"/>
        <v>2340986</v>
      </c>
      <c r="M104" s="20" t="str">
        <f t="shared" si="7"/>
        <v/>
      </c>
    </row>
    <row r="105" s="1" customFormat="1" outlineLevel="1" spans="2:13">
      <c r="B105" s="14">
        <v>44814</v>
      </c>
      <c r="C105" s="15" t="s">
        <v>273</v>
      </c>
      <c r="D105" s="16" t="s">
        <v>274</v>
      </c>
      <c r="E105" s="17">
        <v>3817244</v>
      </c>
      <c r="F105" s="17">
        <v>305380</v>
      </c>
      <c r="G105" s="16" t="s">
        <v>269</v>
      </c>
      <c r="H105" s="16" t="s">
        <v>270</v>
      </c>
      <c r="I105" s="16" t="s">
        <v>37</v>
      </c>
      <c r="J105" s="18" t="s">
        <v>18</v>
      </c>
      <c r="K105" s="16"/>
      <c r="L105" s="19">
        <f t="shared" si="6"/>
        <v>4122624</v>
      </c>
      <c r="M105" s="20" t="str">
        <f t="shared" si="7"/>
        <v/>
      </c>
    </row>
    <row r="106" s="1" customFormat="1" outlineLevel="1" spans="2:13">
      <c r="B106" s="14">
        <v>44814</v>
      </c>
      <c r="C106" s="15" t="s">
        <v>275</v>
      </c>
      <c r="D106" s="16" t="s">
        <v>276</v>
      </c>
      <c r="E106" s="17">
        <v>3398610</v>
      </c>
      <c r="F106" s="17">
        <v>271889</v>
      </c>
      <c r="G106" s="16" t="s">
        <v>277</v>
      </c>
      <c r="H106" s="16" t="s">
        <v>278</v>
      </c>
      <c r="I106" s="16" t="s">
        <v>37</v>
      </c>
      <c r="J106" s="18" t="s">
        <v>18</v>
      </c>
      <c r="K106" s="16"/>
      <c r="L106" s="19">
        <f t="shared" si="6"/>
        <v>3670499</v>
      </c>
      <c r="M106" s="20" t="str">
        <f t="shared" si="7"/>
        <v/>
      </c>
    </row>
    <row r="107" s="1" customFormat="1" outlineLevel="1" spans="2:13">
      <c r="B107" s="14">
        <v>44814</v>
      </c>
      <c r="C107" s="15" t="s">
        <v>279</v>
      </c>
      <c r="D107" s="16" t="s">
        <v>280</v>
      </c>
      <c r="E107" s="17">
        <v>3415910</v>
      </c>
      <c r="F107" s="17">
        <v>273273</v>
      </c>
      <c r="G107" s="16" t="s">
        <v>277</v>
      </c>
      <c r="H107" s="16" t="s">
        <v>278</v>
      </c>
      <c r="I107" s="16" t="s">
        <v>37</v>
      </c>
      <c r="J107" s="18" t="s">
        <v>18</v>
      </c>
      <c r="K107" s="16"/>
      <c r="L107" s="19">
        <f t="shared" si="6"/>
        <v>3689183</v>
      </c>
      <c r="M107" s="20" t="str">
        <f t="shared" si="7"/>
        <v/>
      </c>
    </row>
    <row r="108" s="1" customFormat="1" outlineLevel="1" spans="2:13">
      <c r="B108" s="14">
        <v>44814</v>
      </c>
      <c r="C108" s="15" t="s">
        <v>281</v>
      </c>
      <c r="D108" s="16" t="s">
        <v>282</v>
      </c>
      <c r="E108" s="17">
        <v>3940690</v>
      </c>
      <c r="F108" s="17">
        <v>315255</v>
      </c>
      <c r="G108" s="16" t="s">
        <v>277</v>
      </c>
      <c r="H108" s="16" t="s">
        <v>278</v>
      </c>
      <c r="I108" s="16" t="s">
        <v>37</v>
      </c>
      <c r="J108" s="18" t="s">
        <v>18</v>
      </c>
      <c r="K108" s="16"/>
      <c r="L108" s="19">
        <f t="shared" si="6"/>
        <v>4255945</v>
      </c>
      <c r="M108" s="20" t="str">
        <f t="shared" si="7"/>
        <v/>
      </c>
    </row>
    <row r="109" s="1" customFormat="1" outlineLevel="1" spans="2:13">
      <c r="B109" s="14">
        <v>44814</v>
      </c>
      <c r="C109" s="15" t="s">
        <v>283</v>
      </c>
      <c r="D109" s="16" t="s">
        <v>284</v>
      </c>
      <c r="E109" s="17">
        <v>2304890</v>
      </c>
      <c r="F109" s="17">
        <v>184391</v>
      </c>
      <c r="G109" s="16" t="s">
        <v>277</v>
      </c>
      <c r="H109" s="16" t="s">
        <v>278</v>
      </c>
      <c r="I109" s="16" t="s">
        <v>37</v>
      </c>
      <c r="J109" s="18" t="s">
        <v>18</v>
      </c>
      <c r="K109" s="16"/>
      <c r="L109" s="19">
        <f t="shared" si="6"/>
        <v>2489281</v>
      </c>
      <c r="M109" s="20" t="str">
        <f t="shared" si="7"/>
        <v/>
      </c>
    </row>
    <row r="110" s="1" customFormat="1" outlineLevel="1" spans="2:13">
      <c r="B110" s="14">
        <v>44814</v>
      </c>
      <c r="C110" s="15" t="s">
        <v>285</v>
      </c>
      <c r="D110" s="16" t="s">
        <v>286</v>
      </c>
      <c r="E110" s="17">
        <v>2481986</v>
      </c>
      <c r="F110" s="17">
        <v>198559</v>
      </c>
      <c r="G110" s="16" t="s">
        <v>287</v>
      </c>
      <c r="H110" s="16" t="s">
        <v>288</v>
      </c>
      <c r="I110" s="16" t="s">
        <v>37</v>
      </c>
      <c r="J110" s="18" t="s">
        <v>18</v>
      </c>
      <c r="K110" s="16"/>
      <c r="L110" s="19">
        <f t="shared" si="6"/>
        <v>2680545</v>
      </c>
      <c r="M110" s="20" t="str">
        <f t="shared" si="7"/>
        <v/>
      </c>
    </row>
    <row r="111" s="1" customFormat="1" outlineLevel="1" spans="2:13">
      <c r="B111" s="14">
        <v>44814</v>
      </c>
      <c r="C111" s="15" t="s">
        <v>289</v>
      </c>
      <c r="D111" s="16" t="s">
        <v>290</v>
      </c>
      <c r="E111" s="17">
        <v>2776450</v>
      </c>
      <c r="F111" s="17">
        <v>222116</v>
      </c>
      <c r="G111" s="16" t="s">
        <v>291</v>
      </c>
      <c r="H111" s="16" t="s">
        <v>292</v>
      </c>
      <c r="I111" s="16" t="s">
        <v>37</v>
      </c>
      <c r="J111" s="18" t="s">
        <v>18</v>
      </c>
      <c r="K111" s="16"/>
      <c r="L111" s="19">
        <f t="shared" si="6"/>
        <v>2998566</v>
      </c>
      <c r="M111" s="20" t="str">
        <f t="shared" si="7"/>
        <v/>
      </c>
    </row>
    <row r="112" s="1" customFormat="1" outlineLevel="1" spans="2:13">
      <c r="B112" s="14">
        <v>44814</v>
      </c>
      <c r="C112" s="15" t="s">
        <v>293</v>
      </c>
      <c r="D112" s="16" t="s">
        <v>294</v>
      </c>
      <c r="E112" s="17">
        <v>2258574</v>
      </c>
      <c r="F112" s="17">
        <v>180686</v>
      </c>
      <c r="G112" s="16" t="s">
        <v>291</v>
      </c>
      <c r="H112" s="16" t="s">
        <v>292</v>
      </c>
      <c r="I112" s="16" t="s">
        <v>37</v>
      </c>
      <c r="J112" s="18" t="s">
        <v>18</v>
      </c>
      <c r="K112" s="16"/>
      <c r="L112" s="19">
        <f t="shared" si="6"/>
        <v>2439260</v>
      </c>
      <c r="M112" s="20" t="str">
        <f t="shared" si="7"/>
        <v/>
      </c>
    </row>
    <row r="113" s="1" customFormat="1" outlineLevel="1" spans="2:13">
      <c r="B113" s="14">
        <v>44814</v>
      </c>
      <c r="C113" s="15" t="s">
        <v>295</v>
      </c>
      <c r="D113" s="16" t="s">
        <v>296</v>
      </c>
      <c r="E113" s="17">
        <v>2911005</v>
      </c>
      <c r="F113" s="17">
        <v>232880</v>
      </c>
      <c r="G113" s="16" t="s">
        <v>291</v>
      </c>
      <c r="H113" s="16" t="s">
        <v>292</v>
      </c>
      <c r="I113" s="16" t="s">
        <v>37</v>
      </c>
      <c r="J113" s="18" t="s">
        <v>18</v>
      </c>
      <c r="K113" s="16"/>
      <c r="L113" s="19">
        <f t="shared" si="6"/>
        <v>3143885</v>
      </c>
      <c r="M113" s="20" t="str">
        <f t="shared" si="7"/>
        <v/>
      </c>
    </row>
    <row r="114" s="1" customFormat="1" outlineLevel="1" spans="2:13">
      <c r="B114" s="14">
        <v>44814</v>
      </c>
      <c r="C114" s="15" t="s">
        <v>297</v>
      </c>
      <c r="D114" s="16" t="s">
        <v>298</v>
      </c>
      <c r="E114" s="17">
        <v>3549210</v>
      </c>
      <c r="F114" s="17">
        <v>283937</v>
      </c>
      <c r="G114" s="16" t="s">
        <v>291</v>
      </c>
      <c r="H114" s="16" t="s">
        <v>292</v>
      </c>
      <c r="I114" s="16" t="s">
        <v>37</v>
      </c>
      <c r="J114" s="18" t="s">
        <v>18</v>
      </c>
      <c r="K114" s="16"/>
      <c r="L114" s="19">
        <f t="shared" si="6"/>
        <v>3833147</v>
      </c>
      <c r="M114" s="20" t="str">
        <f t="shared" si="7"/>
        <v/>
      </c>
    </row>
    <row r="115" s="1" customFormat="1" outlineLevel="1" spans="2:13">
      <c r="B115" s="14">
        <v>44814</v>
      </c>
      <c r="C115" s="15" t="s">
        <v>299</v>
      </c>
      <c r="D115" s="16" t="s">
        <v>300</v>
      </c>
      <c r="E115" s="17">
        <v>3457290</v>
      </c>
      <c r="F115" s="17">
        <v>276583</v>
      </c>
      <c r="G115" s="16" t="s">
        <v>301</v>
      </c>
      <c r="H115" s="16" t="s">
        <v>302</v>
      </c>
      <c r="I115" s="16" t="s">
        <v>37</v>
      </c>
      <c r="J115" s="18" t="s">
        <v>18</v>
      </c>
      <c r="K115" s="16"/>
      <c r="L115" s="19">
        <f t="shared" si="6"/>
        <v>3733873</v>
      </c>
      <c r="M115" s="20" t="str">
        <f t="shared" si="7"/>
        <v/>
      </c>
    </row>
    <row r="116" s="1" customFormat="1" outlineLevel="1" spans="2:13">
      <c r="B116" s="14">
        <v>44814</v>
      </c>
      <c r="C116" s="15" t="s">
        <v>303</v>
      </c>
      <c r="D116" s="16" t="s">
        <v>304</v>
      </c>
      <c r="E116" s="17">
        <v>3561740</v>
      </c>
      <c r="F116" s="17">
        <v>284939</v>
      </c>
      <c r="G116" s="16" t="s">
        <v>305</v>
      </c>
      <c r="H116" s="16" t="s">
        <v>306</v>
      </c>
      <c r="I116" s="16" t="s">
        <v>37</v>
      </c>
      <c r="J116" s="18" t="s">
        <v>18</v>
      </c>
      <c r="K116" s="16"/>
      <c r="L116" s="19">
        <f t="shared" si="6"/>
        <v>3846679</v>
      </c>
      <c r="M116" s="20" t="str">
        <f t="shared" si="7"/>
        <v/>
      </c>
    </row>
    <row r="117" s="1" customFormat="1" outlineLevel="1" spans="2:13">
      <c r="B117" s="14">
        <v>44814</v>
      </c>
      <c r="C117" s="15" t="s">
        <v>307</v>
      </c>
      <c r="D117" s="16" t="s">
        <v>308</v>
      </c>
      <c r="E117" s="17">
        <v>2713865</v>
      </c>
      <c r="F117" s="17">
        <v>217109</v>
      </c>
      <c r="G117" s="16" t="s">
        <v>277</v>
      </c>
      <c r="H117" s="16" t="s">
        <v>278</v>
      </c>
      <c r="I117" s="16" t="s">
        <v>37</v>
      </c>
      <c r="J117" s="18" t="s">
        <v>18</v>
      </c>
      <c r="K117" s="16"/>
      <c r="L117" s="19">
        <f t="shared" si="6"/>
        <v>2930974</v>
      </c>
      <c r="M117" s="20" t="str">
        <f t="shared" si="7"/>
        <v/>
      </c>
    </row>
    <row r="118" s="1" customFormat="1" outlineLevel="1" spans="2:13">
      <c r="B118" s="14">
        <v>44814</v>
      </c>
      <c r="C118" s="15" t="s">
        <v>309</v>
      </c>
      <c r="D118" s="16" t="s">
        <v>310</v>
      </c>
      <c r="E118" s="17">
        <v>2033025</v>
      </c>
      <c r="F118" s="17">
        <v>162642</v>
      </c>
      <c r="G118" s="16" t="s">
        <v>311</v>
      </c>
      <c r="H118" s="16" t="s">
        <v>312</v>
      </c>
      <c r="I118" s="16" t="s">
        <v>37</v>
      </c>
      <c r="J118" s="18" t="s">
        <v>18</v>
      </c>
      <c r="K118" s="16"/>
      <c r="L118" s="19">
        <f t="shared" si="6"/>
        <v>2195667</v>
      </c>
      <c r="M118" s="20" t="str">
        <f t="shared" si="7"/>
        <v/>
      </c>
    </row>
    <row r="119" s="1" customFormat="1" outlineLevel="1" spans="2:13">
      <c r="B119" s="14">
        <v>44814</v>
      </c>
      <c r="C119" s="15" t="s">
        <v>313</v>
      </c>
      <c r="D119" s="16" t="s">
        <v>314</v>
      </c>
      <c r="E119" s="17">
        <v>2588315</v>
      </c>
      <c r="F119" s="17">
        <v>207065</v>
      </c>
      <c r="G119" s="16" t="s">
        <v>315</v>
      </c>
      <c r="H119" s="16" t="s">
        <v>316</v>
      </c>
      <c r="I119" s="16" t="s">
        <v>37</v>
      </c>
      <c r="J119" s="18" t="s">
        <v>18</v>
      </c>
      <c r="K119" s="16"/>
      <c r="L119" s="19">
        <f t="shared" si="6"/>
        <v>2795380</v>
      </c>
      <c r="M119" s="20" t="str">
        <f t="shared" si="7"/>
        <v/>
      </c>
    </row>
    <row r="120" s="1" customFormat="1" outlineLevel="1" spans="2:13">
      <c r="B120" s="14">
        <v>44814</v>
      </c>
      <c r="C120" s="15" t="s">
        <v>317</v>
      </c>
      <c r="D120" s="16" t="s">
        <v>318</v>
      </c>
      <c r="E120" s="17">
        <v>2860180</v>
      </c>
      <c r="F120" s="17">
        <v>228814</v>
      </c>
      <c r="G120" s="16" t="s">
        <v>319</v>
      </c>
      <c r="H120" s="16" t="s">
        <v>320</v>
      </c>
      <c r="I120" s="16" t="s">
        <v>37</v>
      </c>
      <c r="J120" s="18" t="s">
        <v>18</v>
      </c>
      <c r="K120" s="16"/>
      <c r="L120" s="19">
        <f t="shared" si="6"/>
        <v>3088994</v>
      </c>
      <c r="M120" s="20" t="str">
        <f t="shared" si="7"/>
        <v/>
      </c>
    </row>
    <row r="121" s="1" customFormat="1" outlineLevel="1" spans="2:13">
      <c r="B121" s="14">
        <v>44814</v>
      </c>
      <c r="C121" s="15" t="s">
        <v>321</v>
      </c>
      <c r="D121" s="16" t="s">
        <v>322</v>
      </c>
      <c r="E121" s="17">
        <v>2814790</v>
      </c>
      <c r="F121" s="17">
        <v>225183</v>
      </c>
      <c r="G121" s="16" t="s">
        <v>287</v>
      </c>
      <c r="H121" s="16" t="s">
        <v>288</v>
      </c>
      <c r="I121" s="16" t="s">
        <v>323</v>
      </c>
      <c r="J121" s="18" t="s">
        <v>18</v>
      </c>
      <c r="K121" s="16"/>
      <c r="L121" s="19">
        <f t="shared" si="6"/>
        <v>3039973</v>
      </c>
      <c r="M121" s="20" t="str">
        <f t="shared" si="7"/>
        <v/>
      </c>
    </row>
    <row r="122" s="1" customFormat="1" outlineLevel="1" spans="2:13">
      <c r="B122" s="14">
        <v>44814</v>
      </c>
      <c r="C122" s="15" t="s">
        <v>324</v>
      </c>
      <c r="D122" s="16" t="s">
        <v>325</v>
      </c>
      <c r="E122" s="17">
        <v>4118911</v>
      </c>
      <c r="F122" s="17">
        <v>329513</v>
      </c>
      <c r="G122" s="16" t="s">
        <v>287</v>
      </c>
      <c r="H122" s="16" t="s">
        <v>288</v>
      </c>
      <c r="I122" s="16" t="s">
        <v>37</v>
      </c>
      <c r="J122" s="18" t="s">
        <v>18</v>
      </c>
      <c r="K122" s="16"/>
      <c r="L122" s="19">
        <f t="shared" si="6"/>
        <v>4448424</v>
      </c>
      <c r="M122" s="20" t="str">
        <f t="shared" si="7"/>
        <v/>
      </c>
    </row>
    <row r="123" s="1" customFormat="1" outlineLevel="1" spans="2:13">
      <c r="B123" s="14">
        <v>44814</v>
      </c>
      <c r="C123" s="15" t="s">
        <v>326</v>
      </c>
      <c r="D123" s="16" t="s">
        <v>327</v>
      </c>
      <c r="E123" s="17">
        <v>3118865</v>
      </c>
      <c r="F123" s="17">
        <v>249509</v>
      </c>
      <c r="G123" s="16" t="s">
        <v>287</v>
      </c>
      <c r="H123" s="16" t="s">
        <v>288</v>
      </c>
      <c r="I123" s="16" t="s">
        <v>37</v>
      </c>
      <c r="J123" s="18" t="s">
        <v>18</v>
      </c>
      <c r="K123" s="16"/>
      <c r="L123" s="19">
        <f t="shared" si="6"/>
        <v>3368374</v>
      </c>
      <c r="M123" s="20" t="str">
        <f t="shared" si="7"/>
        <v/>
      </c>
    </row>
    <row r="124" s="1" customFormat="1" outlineLevel="1" spans="2:13">
      <c r="B124" s="14">
        <v>44814</v>
      </c>
      <c r="C124" s="15" t="s">
        <v>328</v>
      </c>
      <c r="D124" s="16" t="s">
        <v>329</v>
      </c>
      <c r="E124" s="17">
        <v>2067640</v>
      </c>
      <c r="F124" s="17">
        <v>165411</v>
      </c>
      <c r="G124" s="16" t="s">
        <v>330</v>
      </c>
      <c r="H124" s="16" t="s">
        <v>331</v>
      </c>
      <c r="I124" s="16" t="s">
        <v>37</v>
      </c>
      <c r="J124" s="18" t="s">
        <v>18</v>
      </c>
      <c r="K124" s="16"/>
      <c r="L124" s="19">
        <f t="shared" si="6"/>
        <v>2233051</v>
      </c>
      <c r="M124" s="20" t="str">
        <f t="shared" si="7"/>
        <v/>
      </c>
    </row>
    <row r="125" s="1" customFormat="1" outlineLevel="1" spans="2:13">
      <c r="B125" s="14">
        <v>44814</v>
      </c>
      <c r="C125" s="15" t="s">
        <v>332</v>
      </c>
      <c r="D125" s="16" t="s">
        <v>333</v>
      </c>
      <c r="E125" s="17">
        <v>2009765</v>
      </c>
      <c r="F125" s="17">
        <v>160781</v>
      </c>
      <c r="G125" s="16" t="s">
        <v>330</v>
      </c>
      <c r="H125" s="16" t="s">
        <v>331</v>
      </c>
      <c r="I125" s="16" t="s">
        <v>37</v>
      </c>
      <c r="J125" s="18" t="s">
        <v>18</v>
      </c>
      <c r="K125" s="16"/>
      <c r="L125" s="19">
        <f t="shared" si="6"/>
        <v>2170546</v>
      </c>
      <c r="M125" s="20" t="str">
        <f t="shared" si="7"/>
        <v/>
      </c>
    </row>
    <row r="126" s="1" customFormat="1" outlineLevel="1" spans="2:13">
      <c r="B126" s="14">
        <v>44814</v>
      </c>
      <c r="C126" s="15" t="s">
        <v>334</v>
      </c>
      <c r="D126" s="16" t="s">
        <v>335</v>
      </c>
      <c r="E126" s="17">
        <v>6546500</v>
      </c>
      <c r="F126" s="17">
        <v>523720</v>
      </c>
      <c r="G126" s="16" t="s">
        <v>305</v>
      </c>
      <c r="H126" s="16" t="s">
        <v>306</v>
      </c>
      <c r="I126" s="16" t="s">
        <v>37</v>
      </c>
      <c r="J126" s="18" t="s">
        <v>18</v>
      </c>
      <c r="K126" s="16"/>
      <c r="L126" s="19">
        <f t="shared" si="6"/>
        <v>7070220</v>
      </c>
      <c r="M126" s="20" t="str">
        <f t="shared" si="7"/>
        <v/>
      </c>
    </row>
    <row r="127" s="1" customFormat="1" outlineLevel="1" spans="2:13">
      <c r="B127" s="14">
        <v>44814</v>
      </c>
      <c r="C127" s="15" t="s">
        <v>336</v>
      </c>
      <c r="D127" s="16" t="s">
        <v>337</v>
      </c>
      <c r="E127" s="17">
        <v>2338266</v>
      </c>
      <c r="F127" s="17">
        <v>187061</v>
      </c>
      <c r="G127" s="16" t="s">
        <v>305</v>
      </c>
      <c r="H127" s="16" t="s">
        <v>306</v>
      </c>
      <c r="I127" s="16" t="s">
        <v>323</v>
      </c>
      <c r="J127" s="18" t="s">
        <v>18</v>
      </c>
      <c r="K127" s="16"/>
      <c r="L127" s="19">
        <f t="shared" si="6"/>
        <v>2525327</v>
      </c>
      <c r="M127" s="20" t="str">
        <f t="shared" si="7"/>
        <v/>
      </c>
    </row>
    <row r="128" s="1" customFormat="1" outlineLevel="1" spans="2:13">
      <c r="B128" s="14">
        <v>44814</v>
      </c>
      <c r="C128" s="15" t="s">
        <v>338</v>
      </c>
      <c r="D128" s="16" t="s">
        <v>339</v>
      </c>
      <c r="E128" s="17">
        <v>2566456</v>
      </c>
      <c r="F128" s="17">
        <v>205316</v>
      </c>
      <c r="G128" s="16" t="s">
        <v>301</v>
      </c>
      <c r="H128" s="16" t="s">
        <v>302</v>
      </c>
      <c r="I128" s="16" t="s">
        <v>37</v>
      </c>
      <c r="J128" s="18" t="s">
        <v>18</v>
      </c>
      <c r="K128" s="16"/>
      <c r="L128" s="19">
        <f t="shared" si="6"/>
        <v>2771772</v>
      </c>
      <c r="M128" s="20" t="str">
        <f t="shared" si="7"/>
        <v/>
      </c>
    </row>
    <row r="129" s="1" customFormat="1" outlineLevel="1" spans="2:13">
      <c r="B129" s="14">
        <v>44814</v>
      </c>
      <c r="C129" s="15" t="s">
        <v>340</v>
      </c>
      <c r="D129" s="16" t="s">
        <v>341</v>
      </c>
      <c r="E129" s="17">
        <v>2107779</v>
      </c>
      <c r="F129" s="17">
        <v>168622</v>
      </c>
      <c r="G129" s="16" t="s">
        <v>301</v>
      </c>
      <c r="H129" s="16" t="s">
        <v>302</v>
      </c>
      <c r="I129" s="16" t="s">
        <v>37</v>
      </c>
      <c r="J129" s="18" t="s">
        <v>18</v>
      </c>
      <c r="K129" s="16"/>
      <c r="L129" s="19">
        <f t="shared" si="6"/>
        <v>2276401</v>
      </c>
      <c r="M129" s="20" t="str">
        <f t="shared" si="7"/>
        <v/>
      </c>
    </row>
    <row r="130" s="1" customFormat="1" outlineLevel="1" spans="2:13">
      <c r="B130" s="14">
        <v>44814</v>
      </c>
      <c r="C130" s="15" t="s">
        <v>342</v>
      </c>
      <c r="D130" s="16" t="s">
        <v>343</v>
      </c>
      <c r="E130" s="17">
        <v>2655463</v>
      </c>
      <c r="F130" s="17">
        <v>212437</v>
      </c>
      <c r="G130" s="16" t="s">
        <v>344</v>
      </c>
      <c r="H130" s="16" t="s">
        <v>345</v>
      </c>
      <c r="I130" s="16" t="s">
        <v>37</v>
      </c>
      <c r="J130" s="18" t="s">
        <v>18</v>
      </c>
      <c r="K130" s="16"/>
      <c r="L130" s="19">
        <f t="shared" si="6"/>
        <v>2867900</v>
      </c>
      <c r="M130" s="20" t="str">
        <f t="shared" si="7"/>
        <v/>
      </c>
    </row>
    <row r="131" s="1" customFormat="1" outlineLevel="1" spans="2:13">
      <c r="B131" s="14">
        <v>44814</v>
      </c>
      <c r="C131" s="15" t="s">
        <v>346</v>
      </c>
      <c r="D131" s="16" t="s">
        <v>347</v>
      </c>
      <c r="E131" s="17">
        <v>2783355</v>
      </c>
      <c r="F131" s="17">
        <v>222668</v>
      </c>
      <c r="G131" s="16" t="s">
        <v>344</v>
      </c>
      <c r="H131" s="16" t="s">
        <v>345</v>
      </c>
      <c r="I131" s="16" t="s">
        <v>37</v>
      </c>
      <c r="J131" s="18" t="s">
        <v>18</v>
      </c>
      <c r="K131" s="16"/>
      <c r="L131" s="19">
        <f t="shared" si="6"/>
        <v>3006023</v>
      </c>
      <c r="M131" s="20" t="str">
        <f t="shared" si="7"/>
        <v/>
      </c>
    </row>
    <row r="132" s="1" customFormat="1" outlineLevel="1" spans="2:13">
      <c r="B132" s="14">
        <v>44814</v>
      </c>
      <c r="C132" s="15" t="s">
        <v>348</v>
      </c>
      <c r="D132" s="16" t="s">
        <v>349</v>
      </c>
      <c r="E132" s="17">
        <v>4254800</v>
      </c>
      <c r="F132" s="17">
        <v>340384</v>
      </c>
      <c r="G132" s="16" t="s">
        <v>344</v>
      </c>
      <c r="H132" s="16" t="s">
        <v>345</v>
      </c>
      <c r="I132" s="16" t="s">
        <v>37</v>
      </c>
      <c r="J132" s="18" t="s">
        <v>18</v>
      </c>
      <c r="K132" s="16"/>
      <c r="L132" s="19">
        <f t="shared" si="6"/>
        <v>4595184</v>
      </c>
      <c r="M132" s="20" t="str">
        <f t="shared" si="7"/>
        <v/>
      </c>
    </row>
    <row r="133" s="1" customFormat="1" outlineLevel="1" spans="2:13">
      <c r="B133" s="14">
        <v>44814</v>
      </c>
      <c r="C133" s="15" t="s">
        <v>350</v>
      </c>
      <c r="D133" s="16" t="s">
        <v>351</v>
      </c>
      <c r="E133" s="17">
        <v>2860180</v>
      </c>
      <c r="F133" s="17">
        <v>228814</v>
      </c>
      <c r="G133" s="16" t="s">
        <v>344</v>
      </c>
      <c r="H133" s="16" t="s">
        <v>345</v>
      </c>
      <c r="I133" s="16" t="s">
        <v>37</v>
      </c>
      <c r="J133" s="18" t="s">
        <v>18</v>
      </c>
      <c r="K133" s="16"/>
      <c r="L133" s="19">
        <f t="shared" si="6"/>
        <v>3088994</v>
      </c>
      <c r="M133" s="20" t="str">
        <f t="shared" si="7"/>
        <v/>
      </c>
    </row>
    <row r="134" s="1" customFormat="1" outlineLevel="1" spans="2:13">
      <c r="B134" s="14">
        <v>44814</v>
      </c>
      <c r="C134" s="15" t="s">
        <v>352</v>
      </c>
      <c r="D134" s="16" t="s">
        <v>353</v>
      </c>
      <c r="E134" s="17">
        <v>3099650</v>
      </c>
      <c r="F134" s="17">
        <v>247972</v>
      </c>
      <c r="G134" s="16" t="s">
        <v>344</v>
      </c>
      <c r="H134" s="16" t="s">
        <v>345</v>
      </c>
      <c r="I134" s="16" t="s">
        <v>37</v>
      </c>
      <c r="J134" s="18" t="s">
        <v>18</v>
      </c>
      <c r="K134" s="16"/>
      <c r="L134" s="19">
        <f t="shared" ref="L134:L165" si="8">E134+F134</f>
        <v>3347622</v>
      </c>
      <c r="M134" s="20" t="str">
        <f t="shared" si="7"/>
        <v/>
      </c>
    </row>
    <row r="135" s="1" customFormat="1" outlineLevel="1" spans="2:13">
      <c r="B135" s="14">
        <v>44814</v>
      </c>
      <c r="C135" s="15" t="s">
        <v>354</v>
      </c>
      <c r="D135" s="16" t="s">
        <v>355</v>
      </c>
      <c r="E135" s="17">
        <v>2038260</v>
      </c>
      <c r="F135" s="17">
        <v>163061</v>
      </c>
      <c r="G135" s="16" t="s">
        <v>344</v>
      </c>
      <c r="H135" s="16" t="s">
        <v>345</v>
      </c>
      <c r="I135" s="16" t="s">
        <v>98</v>
      </c>
      <c r="J135" s="18" t="s">
        <v>18</v>
      </c>
      <c r="K135" s="16"/>
      <c r="L135" s="19">
        <f t="shared" si="8"/>
        <v>2201321</v>
      </c>
      <c r="M135" s="20" t="str">
        <f t="shared" ref="M135:M166" si="9">IF(C135-C134=1,"",C135-C134)</f>
        <v/>
      </c>
    </row>
    <row r="136" s="1" customFormat="1" outlineLevel="1" spans="2:13">
      <c r="B136" s="14">
        <v>44814</v>
      </c>
      <c r="C136" s="15" t="s">
        <v>356</v>
      </c>
      <c r="D136" s="16" t="s">
        <v>357</v>
      </c>
      <c r="E136" s="17">
        <v>2167690</v>
      </c>
      <c r="F136" s="17">
        <v>173415</v>
      </c>
      <c r="G136" s="16" t="s">
        <v>344</v>
      </c>
      <c r="H136" s="16" t="s">
        <v>345</v>
      </c>
      <c r="I136" s="16" t="s">
        <v>37</v>
      </c>
      <c r="J136" s="18" t="s">
        <v>18</v>
      </c>
      <c r="K136" s="16"/>
      <c r="L136" s="19">
        <f t="shared" si="8"/>
        <v>2341105</v>
      </c>
      <c r="M136" s="20" t="str">
        <f t="shared" si="9"/>
        <v/>
      </c>
    </row>
    <row r="137" s="1" customFormat="1" outlineLevel="1" spans="2:13">
      <c r="B137" s="14">
        <v>44814</v>
      </c>
      <c r="C137" s="15" t="s">
        <v>358</v>
      </c>
      <c r="D137" s="16" t="s">
        <v>359</v>
      </c>
      <c r="E137" s="17">
        <v>2032628</v>
      </c>
      <c r="F137" s="17">
        <v>162610</v>
      </c>
      <c r="G137" s="16" t="s">
        <v>344</v>
      </c>
      <c r="H137" s="16" t="s">
        <v>345</v>
      </c>
      <c r="I137" s="16" t="s">
        <v>37</v>
      </c>
      <c r="J137" s="18" t="s">
        <v>18</v>
      </c>
      <c r="K137" s="16"/>
      <c r="L137" s="19">
        <f t="shared" si="8"/>
        <v>2195238</v>
      </c>
      <c r="M137" s="20" t="str">
        <f t="shared" si="9"/>
        <v/>
      </c>
    </row>
    <row r="138" s="1" customFormat="1" outlineLevel="1" spans="2:13">
      <c r="B138" s="14">
        <v>44814</v>
      </c>
      <c r="C138" s="15" t="s">
        <v>360</v>
      </c>
      <c r="D138" s="16" t="s">
        <v>361</v>
      </c>
      <c r="E138" s="17">
        <v>3561824</v>
      </c>
      <c r="F138" s="17">
        <v>284946</v>
      </c>
      <c r="G138" s="16" t="s">
        <v>344</v>
      </c>
      <c r="H138" s="16" t="s">
        <v>345</v>
      </c>
      <c r="I138" s="16" t="s">
        <v>37</v>
      </c>
      <c r="J138" s="18" t="s">
        <v>18</v>
      </c>
      <c r="K138" s="16"/>
      <c r="L138" s="19">
        <f t="shared" si="8"/>
        <v>3846770</v>
      </c>
      <c r="M138" s="20" t="str">
        <f t="shared" si="9"/>
        <v/>
      </c>
    </row>
    <row r="139" s="1" customFormat="1" outlineLevel="1" spans="2:13">
      <c r="B139" s="14">
        <v>44814</v>
      </c>
      <c r="C139" s="15" t="s">
        <v>362</v>
      </c>
      <c r="D139" s="16" t="s">
        <v>363</v>
      </c>
      <c r="E139" s="17">
        <v>2964112</v>
      </c>
      <c r="F139" s="17">
        <v>237129</v>
      </c>
      <c r="G139" s="16" t="s">
        <v>344</v>
      </c>
      <c r="H139" s="16" t="s">
        <v>345</v>
      </c>
      <c r="I139" s="16" t="s">
        <v>37</v>
      </c>
      <c r="J139" s="18" t="s">
        <v>18</v>
      </c>
      <c r="K139" s="16"/>
      <c r="L139" s="19">
        <f t="shared" si="8"/>
        <v>3201241</v>
      </c>
      <c r="M139" s="20" t="str">
        <f t="shared" si="9"/>
        <v/>
      </c>
    </row>
    <row r="140" s="1" customFormat="1" outlineLevel="1" spans="2:13">
      <c r="B140" s="14">
        <v>44814</v>
      </c>
      <c r="C140" s="15" t="s">
        <v>364</v>
      </c>
      <c r="D140" s="16" t="s">
        <v>365</v>
      </c>
      <c r="E140" s="17">
        <v>3324718</v>
      </c>
      <c r="F140" s="17">
        <v>265977</v>
      </c>
      <c r="G140" s="16" t="s">
        <v>344</v>
      </c>
      <c r="H140" s="16" t="s">
        <v>345</v>
      </c>
      <c r="I140" s="16" t="s">
        <v>37</v>
      </c>
      <c r="J140" s="18" t="s">
        <v>18</v>
      </c>
      <c r="K140" s="16"/>
      <c r="L140" s="19">
        <f t="shared" si="8"/>
        <v>3590695</v>
      </c>
      <c r="M140" s="20" t="str">
        <f t="shared" si="9"/>
        <v/>
      </c>
    </row>
    <row r="141" s="1" customFormat="1" outlineLevel="1" spans="2:13">
      <c r="B141" s="14">
        <v>44814</v>
      </c>
      <c r="C141" s="15" t="s">
        <v>366</v>
      </c>
      <c r="D141" s="16" t="s">
        <v>367</v>
      </c>
      <c r="E141" s="17">
        <v>2371949</v>
      </c>
      <c r="F141" s="17">
        <v>189756</v>
      </c>
      <c r="G141" s="16" t="s">
        <v>344</v>
      </c>
      <c r="H141" s="16" t="s">
        <v>345</v>
      </c>
      <c r="I141" s="16" t="s">
        <v>37</v>
      </c>
      <c r="J141" s="18" t="s">
        <v>18</v>
      </c>
      <c r="K141" s="16"/>
      <c r="L141" s="19">
        <f t="shared" si="8"/>
        <v>2561705</v>
      </c>
      <c r="M141" s="20" t="str">
        <f t="shared" si="9"/>
        <v/>
      </c>
    </row>
    <row r="142" s="1" customFormat="1" outlineLevel="1" spans="2:13">
      <c r="B142" s="14">
        <v>44814</v>
      </c>
      <c r="C142" s="15" t="s">
        <v>368</v>
      </c>
      <c r="D142" s="16" t="s">
        <v>369</v>
      </c>
      <c r="E142" s="17">
        <v>2404275</v>
      </c>
      <c r="F142" s="17">
        <v>192342</v>
      </c>
      <c r="G142" s="16" t="s">
        <v>344</v>
      </c>
      <c r="H142" s="16" t="s">
        <v>345</v>
      </c>
      <c r="I142" s="16" t="s">
        <v>37</v>
      </c>
      <c r="J142" s="18" t="s">
        <v>18</v>
      </c>
      <c r="K142" s="16"/>
      <c r="L142" s="19">
        <f t="shared" si="8"/>
        <v>2596617</v>
      </c>
      <c r="M142" s="20" t="str">
        <f t="shared" si="9"/>
        <v/>
      </c>
    </row>
    <row r="143" s="1" customFormat="1" outlineLevel="1" spans="2:13">
      <c r="B143" s="14">
        <v>44814</v>
      </c>
      <c r="C143" s="15" t="s">
        <v>370</v>
      </c>
      <c r="D143" s="16" t="s">
        <v>371</v>
      </c>
      <c r="E143" s="17">
        <v>2099867</v>
      </c>
      <c r="F143" s="17">
        <v>167989</v>
      </c>
      <c r="G143" s="16" t="s">
        <v>344</v>
      </c>
      <c r="H143" s="16" t="s">
        <v>345</v>
      </c>
      <c r="I143" s="16" t="s">
        <v>98</v>
      </c>
      <c r="J143" s="18" t="s">
        <v>18</v>
      </c>
      <c r="K143" s="16"/>
      <c r="L143" s="19">
        <f t="shared" si="8"/>
        <v>2267856</v>
      </c>
      <c r="M143" s="20" t="str">
        <f t="shared" si="9"/>
        <v/>
      </c>
    </row>
    <row r="144" s="1" customFormat="1" outlineLevel="1" spans="2:13">
      <c r="B144" s="14">
        <v>44814</v>
      </c>
      <c r="C144" s="15" t="s">
        <v>372</v>
      </c>
      <c r="D144" s="16" t="s">
        <v>373</v>
      </c>
      <c r="E144" s="17">
        <v>4205901</v>
      </c>
      <c r="F144" s="17">
        <v>336472</v>
      </c>
      <c r="G144" s="16" t="s">
        <v>344</v>
      </c>
      <c r="H144" s="16" t="s">
        <v>345</v>
      </c>
      <c r="I144" s="16" t="s">
        <v>37</v>
      </c>
      <c r="J144" s="18" t="s">
        <v>18</v>
      </c>
      <c r="K144" s="16"/>
      <c r="L144" s="19">
        <f t="shared" si="8"/>
        <v>4542373</v>
      </c>
      <c r="M144" s="20" t="str">
        <f t="shared" si="9"/>
        <v/>
      </c>
    </row>
    <row r="145" s="1" customFormat="1" outlineLevel="1" spans="2:13">
      <c r="B145" s="14">
        <v>44814</v>
      </c>
      <c r="C145" s="15" t="s">
        <v>374</v>
      </c>
      <c r="D145" s="16" t="s">
        <v>375</v>
      </c>
      <c r="E145" s="17">
        <v>3022340</v>
      </c>
      <c r="F145" s="17">
        <v>241787</v>
      </c>
      <c r="G145" s="16" t="s">
        <v>344</v>
      </c>
      <c r="H145" s="16" t="s">
        <v>345</v>
      </c>
      <c r="I145" s="16" t="s">
        <v>37</v>
      </c>
      <c r="J145" s="18" t="s">
        <v>18</v>
      </c>
      <c r="K145" s="16"/>
      <c r="L145" s="19">
        <f t="shared" si="8"/>
        <v>3264127</v>
      </c>
      <c r="M145" s="20" t="str">
        <f t="shared" si="9"/>
        <v/>
      </c>
    </row>
    <row r="146" s="1" customFormat="1" outlineLevel="1" spans="2:13">
      <c r="B146" s="14">
        <v>44814</v>
      </c>
      <c r="C146" s="15" t="s">
        <v>376</v>
      </c>
      <c r="D146" s="16" t="s">
        <v>377</v>
      </c>
      <c r="E146" s="17">
        <v>5751010</v>
      </c>
      <c r="F146" s="17">
        <v>460081</v>
      </c>
      <c r="G146" s="16" t="s">
        <v>344</v>
      </c>
      <c r="H146" s="16" t="s">
        <v>345</v>
      </c>
      <c r="I146" s="16" t="s">
        <v>37</v>
      </c>
      <c r="J146" s="18" t="s">
        <v>18</v>
      </c>
      <c r="K146" s="16"/>
      <c r="L146" s="19">
        <f t="shared" si="8"/>
        <v>6211091</v>
      </c>
      <c r="M146" s="20" t="str">
        <f t="shared" si="9"/>
        <v/>
      </c>
    </row>
    <row r="147" s="1" customFormat="1" outlineLevel="1" spans="2:13">
      <c r="B147" s="14">
        <v>44814</v>
      </c>
      <c r="C147" s="15" t="s">
        <v>378</v>
      </c>
      <c r="D147" s="16" t="s">
        <v>379</v>
      </c>
      <c r="E147" s="17">
        <v>2014416</v>
      </c>
      <c r="F147" s="17">
        <v>161153</v>
      </c>
      <c r="G147" s="16" t="s">
        <v>344</v>
      </c>
      <c r="H147" s="16" t="s">
        <v>345</v>
      </c>
      <c r="I147" s="16" t="s">
        <v>37</v>
      </c>
      <c r="J147" s="18" t="s">
        <v>18</v>
      </c>
      <c r="K147" s="16"/>
      <c r="L147" s="19">
        <f t="shared" si="8"/>
        <v>2175569</v>
      </c>
      <c r="M147" s="20" t="str">
        <f t="shared" si="9"/>
        <v/>
      </c>
    </row>
    <row r="148" s="1" customFormat="1" outlineLevel="1" spans="2:13">
      <c r="B148" s="14">
        <v>44814</v>
      </c>
      <c r="C148" s="15" t="s">
        <v>380</v>
      </c>
      <c r="D148" s="16" t="s">
        <v>381</v>
      </c>
      <c r="E148" s="17">
        <v>4364958</v>
      </c>
      <c r="F148" s="17">
        <v>349197</v>
      </c>
      <c r="G148" s="16" t="s">
        <v>255</v>
      </c>
      <c r="H148" s="16" t="s">
        <v>256</v>
      </c>
      <c r="I148" s="16" t="s">
        <v>37</v>
      </c>
      <c r="J148" s="18" t="s">
        <v>18</v>
      </c>
      <c r="K148" s="16"/>
      <c r="L148" s="19">
        <f t="shared" si="8"/>
        <v>4714155</v>
      </c>
      <c r="M148" s="20" t="str">
        <f t="shared" si="9"/>
        <v/>
      </c>
    </row>
    <row r="149" s="1" customFormat="1" outlineLevel="1" spans="2:13">
      <c r="B149" s="14">
        <v>44814</v>
      </c>
      <c r="C149" s="15" t="s">
        <v>382</v>
      </c>
      <c r="D149" s="16" t="s">
        <v>383</v>
      </c>
      <c r="E149" s="17">
        <v>2221160</v>
      </c>
      <c r="F149" s="17">
        <v>177693</v>
      </c>
      <c r="G149" s="16" t="s">
        <v>255</v>
      </c>
      <c r="H149" s="16" t="s">
        <v>256</v>
      </c>
      <c r="I149" s="16" t="s">
        <v>37</v>
      </c>
      <c r="J149" s="18" t="s">
        <v>18</v>
      </c>
      <c r="K149" s="16"/>
      <c r="L149" s="19">
        <f t="shared" si="8"/>
        <v>2398853</v>
      </c>
      <c r="M149" s="20" t="str">
        <f t="shared" si="9"/>
        <v/>
      </c>
    </row>
    <row r="150" s="1" customFormat="1" outlineLevel="1" spans="2:13">
      <c r="B150" s="14">
        <v>44814</v>
      </c>
      <c r="C150" s="15" t="s">
        <v>384</v>
      </c>
      <c r="D150" s="16" t="s">
        <v>385</v>
      </c>
      <c r="E150" s="17">
        <v>2304890</v>
      </c>
      <c r="F150" s="17">
        <v>184391</v>
      </c>
      <c r="G150" s="16" t="s">
        <v>386</v>
      </c>
      <c r="H150" s="16" t="s">
        <v>387</v>
      </c>
      <c r="I150" s="16" t="s">
        <v>37</v>
      </c>
      <c r="J150" s="18" t="s">
        <v>18</v>
      </c>
      <c r="K150" s="16"/>
      <c r="L150" s="19">
        <f t="shared" si="8"/>
        <v>2489281</v>
      </c>
      <c r="M150" s="20" t="str">
        <f t="shared" si="9"/>
        <v/>
      </c>
    </row>
    <row r="151" s="1" customFormat="1" outlineLevel="1" spans="2:13">
      <c r="B151" s="14">
        <v>44814</v>
      </c>
      <c r="C151" s="15" t="s">
        <v>388</v>
      </c>
      <c r="D151" s="16" t="s">
        <v>389</v>
      </c>
      <c r="E151" s="17">
        <v>2346710</v>
      </c>
      <c r="F151" s="17">
        <v>187737</v>
      </c>
      <c r="G151" s="16" t="s">
        <v>386</v>
      </c>
      <c r="H151" s="16" t="s">
        <v>387</v>
      </c>
      <c r="I151" s="16" t="s">
        <v>37</v>
      </c>
      <c r="J151" s="18" t="s">
        <v>18</v>
      </c>
      <c r="K151" s="16"/>
      <c r="L151" s="19">
        <f t="shared" si="8"/>
        <v>2534447</v>
      </c>
      <c r="M151" s="20" t="str">
        <f t="shared" si="9"/>
        <v/>
      </c>
    </row>
    <row r="152" s="1" customFormat="1" outlineLevel="1" spans="2:13">
      <c r="B152" s="14">
        <v>44814</v>
      </c>
      <c r="C152" s="15" t="s">
        <v>390</v>
      </c>
      <c r="D152" s="16" t="s">
        <v>391</v>
      </c>
      <c r="E152" s="17">
        <v>2709492</v>
      </c>
      <c r="F152" s="17">
        <v>216759</v>
      </c>
      <c r="G152" s="16" t="s">
        <v>392</v>
      </c>
      <c r="H152" s="16" t="s">
        <v>393</v>
      </c>
      <c r="I152" s="16" t="s">
        <v>37</v>
      </c>
      <c r="J152" s="18" t="s">
        <v>18</v>
      </c>
      <c r="K152" s="16"/>
      <c r="L152" s="19">
        <f t="shared" si="8"/>
        <v>2926251</v>
      </c>
      <c r="M152" s="20" t="str">
        <f t="shared" si="9"/>
        <v/>
      </c>
    </row>
    <row r="153" s="1" customFormat="1" outlineLevel="1" spans="2:13">
      <c r="B153" s="14">
        <v>44814</v>
      </c>
      <c r="C153" s="15" t="s">
        <v>394</v>
      </c>
      <c r="D153" s="16" t="s">
        <v>395</v>
      </c>
      <c r="E153" s="17">
        <v>2221160</v>
      </c>
      <c r="F153" s="17">
        <v>177693</v>
      </c>
      <c r="G153" s="16" t="s">
        <v>392</v>
      </c>
      <c r="H153" s="16" t="s">
        <v>393</v>
      </c>
      <c r="I153" s="16" t="s">
        <v>37</v>
      </c>
      <c r="J153" s="18" t="s">
        <v>18</v>
      </c>
      <c r="K153" s="16"/>
      <c r="L153" s="19">
        <f t="shared" si="8"/>
        <v>2398853</v>
      </c>
      <c r="M153" s="20" t="str">
        <f t="shared" si="9"/>
        <v/>
      </c>
    </row>
    <row r="154" s="1" customFormat="1" outlineLevel="1" spans="2:13">
      <c r="B154" s="14">
        <v>44814</v>
      </c>
      <c r="C154" s="15" t="s">
        <v>396</v>
      </c>
      <c r="D154" s="16" t="s">
        <v>397</v>
      </c>
      <c r="E154" s="17">
        <v>2386474</v>
      </c>
      <c r="F154" s="17">
        <v>190918</v>
      </c>
      <c r="G154" s="16" t="s">
        <v>392</v>
      </c>
      <c r="H154" s="16" t="s">
        <v>393</v>
      </c>
      <c r="I154" s="16" t="s">
        <v>37</v>
      </c>
      <c r="J154" s="18" t="s">
        <v>18</v>
      </c>
      <c r="K154" s="16"/>
      <c r="L154" s="19">
        <f t="shared" si="8"/>
        <v>2577392</v>
      </c>
      <c r="M154" s="20" t="str">
        <f t="shared" si="9"/>
        <v/>
      </c>
    </row>
    <row r="155" s="1" customFormat="1" outlineLevel="1" spans="2:13">
      <c r="B155" s="14">
        <v>44814</v>
      </c>
      <c r="C155" s="15" t="s">
        <v>398</v>
      </c>
      <c r="D155" s="16" t="s">
        <v>399</v>
      </c>
      <c r="E155" s="17">
        <v>3199154</v>
      </c>
      <c r="F155" s="17">
        <v>255932</v>
      </c>
      <c r="G155" s="16" t="s">
        <v>392</v>
      </c>
      <c r="H155" s="16" t="s">
        <v>393</v>
      </c>
      <c r="I155" s="16" t="s">
        <v>400</v>
      </c>
      <c r="J155" s="18" t="s">
        <v>18</v>
      </c>
      <c r="K155" s="16"/>
      <c r="L155" s="19">
        <f t="shared" si="8"/>
        <v>3455086</v>
      </c>
      <c r="M155" s="20" t="str">
        <f t="shared" si="9"/>
        <v/>
      </c>
    </row>
    <row r="156" s="1" customFormat="1" outlineLevel="1" spans="2:13">
      <c r="B156" s="14">
        <v>44814</v>
      </c>
      <c r="C156" s="15" t="s">
        <v>401</v>
      </c>
      <c r="D156" s="16" t="s">
        <v>402</v>
      </c>
      <c r="E156" s="17">
        <v>5100234</v>
      </c>
      <c r="F156" s="17">
        <v>408019</v>
      </c>
      <c r="G156" s="16" t="s">
        <v>392</v>
      </c>
      <c r="H156" s="16" t="s">
        <v>393</v>
      </c>
      <c r="I156" s="16" t="s">
        <v>98</v>
      </c>
      <c r="J156" s="18" t="s">
        <v>18</v>
      </c>
      <c r="K156" s="16"/>
      <c r="L156" s="19">
        <f t="shared" si="8"/>
        <v>5508253</v>
      </c>
      <c r="M156" s="20" t="str">
        <f t="shared" si="9"/>
        <v/>
      </c>
    </row>
    <row r="157" s="1" customFormat="1" outlineLevel="1" spans="2:13">
      <c r="B157" s="14">
        <v>44814</v>
      </c>
      <c r="C157" s="15" t="s">
        <v>403</v>
      </c>
      <c r="D157" s="16" t="s">
        <v>404</v>
      </c>
      <c r="E157" s="17">
        <v>2500852</v>
      </c>
      <c r="F157" s="17">
        <v>200068</v>
      </c>
      <c r="G157" s="16" t="s">
        <v>405</v>
      </c>
      <c r="H157" s="16" t="s">
        <v>406</v>
      </c>
      <c r="I157" s="16" t="s">
        <v>98</v>
      </c>
      <c r="J157" s="18" t="s">
        <v>18</v>
      </c>
      <c r="K157" s="16"/>
      <c r="L157" s="19">
        <f t="shared" si="8"/>
        <v>2700920</v>
      </c>
      <c r="M157" s="20" t="str">
        <f t="shared" si="9"/>
        <v/>
      </c>
    </row>
    <row r="158" s="1" customFormat="1" outlineLevel="1" spans="2:13">
      <c r="B158" s="14">
        <v>44814</v>
      </c>
      <c r="C158" s="15" t="s">
        <v>407</v>
      </c>
      <c r="D158" s="16" t="s">
        <v>408</v>
      </c>
      <c r="E158" s="17">
        <v>4052720</v>
      </c>
      <c r="F158" s="17">
        <v>324218</v>
      </c>
      <c r="G158" s="16" t="s">
        <v>405</v>
      </c>
      <c r="H158" s="16" t="s">
        <v>406</v>
      </c>
      <c r="I158" s="16" t="s">
        <v>37</v>
      </c>
      <c r="J158" s="18" t="s">
        <v>18</v>
      </c>
      <c r="K158" s="16"/>
      <c r="L158" s="19">
        <f t="shared" si="8"/>
        <v>4376938</v>
      </c>
      <c r="M158" s="20" t="str">
        <f t="shared" si="9"/>
        <v/>
      </c>
    </row>
    <row r="159" s="1" customFormat="1" outlineLevel="1" spans="2:13">
      <c r="B159" s="14">
        <v>44814</v>
      </c>
      <c r="C159" s="15" t="s">
        <v>409</v>
      </c>
      <c r="D159" s="16" t="s">
        <v>410</v>
      </c>
      <c r="E159" s="17">
        <v>3322625</v>
      </c>
      <c r="F159" s="17">
        <v>265810</v>
      </c>
      <c r="G159" s="16" t="s">
        <v>392</v>
      </c>
      <c r="H159" s="16" t="s">
        <v>393</v>
      </c>
      <c r="I159" s="16" t="s">
        <v>37</v>
      </c>
      <c r="J159" s="18" t="s">
        <v>18</v>
      </c>
      <c r="K159" s="16"/>
      <c r="L159" s="19">
        <f t="shared" si="8"/>
        <v>3588435</v>
      </c>
      <c r="M159" s="20" t="str">
        <f t="shared" si="9"/>
        <v/>
      </c>
    </row>
    <row r="160" s="1" customFormat="1" outlineLevel="1" spans="2:13">
      <c r="B160" s="14">
        <v>44814</v>
      </c>
      <c r="C160" s="15" t="s">
        <v>411</v>
      </c>
      <c r="D160" s="16" t="s">
        <v>412</v>
      </c>
      <c r="E160" s="17">
        <v>6046740</v>
      </c>
      <c r="F160" s="17">
        <v>483739</v>
      </c>
      <c r="G160" s="16" t="s">
        <v>392</v>
      </c>
      <c r="H160" s="16" t="s">
        <v>393</v>
      </c>
      <c r="I160" s="16" t="s">
        <v>37</v>
      </c>
      <c r="J160" s="18" t="s">
        <v>18</v>
      </c>
      <c r="K160" s="16"/>
      <c r="L160" s="19">
        <f t="shared" si="8"/>
        <v>6530479</v>
      </c>
      <c r="M160" s="20" t="str">
        <f t="shared" si="9"/>
        <v/>
      </c>
    </row>
    <row r="161" s="1" customFormat="1" outlineLevel="1" spans="2:13">
      <c r="B161" s="14">
        <v>44814</v>
      </c>
      <c r="C161" s="15" t="s">
        <v>413</v>
      </c>
      <c r="D161" s="16" t="s">
        <v>414</v>
      </c>
      <c r="E161" s="17">
        <v>5909957</v>
      </c>
      <c r="F161" s="17">
        <v>472797</v>
      </c>
      <c r="G161" s="16" t="s">
        <v>405</v>
      </c>
      <c r="H161" s="16" t="s">
        <v>406</v>
      </c>
      <c r="I161" s="16" t="s">
        <v>98</v>
      </c>
      <c r="J161" s="18" t="s">
        <v>18</v>
      </c>
      <c r="K161" s="16"/>
      <c r="L161" s="19">
        <f t="shared" si="8"/>
        <v>6382754</v>
      </c>
      <c r="M161" s="20" t="str">
        <f t="shared" si="9"/>
        <v/>
      </c>
    </row>
    <row r="162" s="1" customFormat="1" outlineLevel="1" spans="2:13">
      <c r="B162" s="14">
        <v>44814</v>
      </c>
      <c r="C162" s="15" t="s">
        <v>415</v>
      </c>
      <c r="D162" s="16" t="s">
        <v>416</v>
      </c>
      <c r="E162" s="17">
        <v>5517706</v>
      </c>
      <c r="F162" s="17">
        <v>441416</v>
      </c>
      <c r="G162" s="16" t="s">
        <v>405</v>
      </c>
      <c r="H162" s="16" t="s">
        <v>406</v>
      </c>
      <c r="I162" s="16" t="s">
        <v>37</v>
      </c>
      <c r="J162" s="18" t="s">
        <v>18</v>
      </c>
      <c r="K162" s="16"/>
      <c r="L162" s="19">
        <f t="shared" si="8"/>
        <v>5959122</v>
      </c>
      <c r="M162" s="20" t="str">
        <f t="shared" si="9"/>
        <v/>
      </c>
    </row>
    <row r="163" s="1" customFormat="1" outlineLevel="1" spans="2:13">
      <c r="B163" s="14">
        <v>44814</v>
      </c>
      <c r="C163" s="15" t="s">
        <v>417</v>
      </c>
      <c r="D163" s="16" t="s">
        <v>418</v>
      </c>
      <c r="E163" s="17">
        <v>3759361</v>
      </c>
      <c r="F163" s="17">
        <v>300749</v>
      </c>
      <c r="G163" s="16" t="s">
        <v>405</v>
      </c>
      <c r="H163" s="16" t="s">
        <v>406</v>
      </c>
      <c r="I163" s="16" t="s">
        <v>37</v>
      </c>
      <c r="J163" s="18" t="s">
        <v>18</v>
      </c>
      <c r="K163" s="16"/>
      <c r="L163" s="19">
        <f t="shared" si="8"/>
        <v>4060110</v>
      </c>
      <c r="M163" s="20" t="str">
        <f t="shared" si="9"/>
        <v/>
      </c>
    </row>
    <row r="164" s="1" customFormat="1" outlineLevel="1" spans="2:13">
      <c r="B164" s="14">
        <v>44814</v>
      </c>
      <c r="C164" s="15" t="s">
        <v>419</v>
      </c>
      <c r="D164" s="16" t="s">
        <v>420</v>
      </c>
      <c r="E164" s="17">
        <v>795544</v>
      </c>
      <c r="F164" s="17">
        <v>63644</v>
      </c>
      <c r="G164" s="16" t="s">
        <v>184</v>
      </c>
      <c r="H164" s="16" t="s">
        <v>185</v>
      </c>
      <c r="I164" s="16" t="s">
        <v>421</v>
      </c>
      <c r="J164" s="18" t="s">
        <v>18</v>
      </c>
      <c r="K164" s="16"/>
      <c r="L164" s="19">
        <f t="shared" si="8"/>
        <v>859188</v>
      </c>
      <c r="M164" s="20" t="str">
        <f t="shared" si="9"/>
        <v/>
      </c>
    </row>
    <row r="165" s="1" customFormat="1" outlineLevel="1" spans="2:13">
      <c r="B165" s="14">
        <v>44814</v>
      </c>
      <c r="C165" s="15" t="s">
        <v>422</v>
      </c>
      <c r="D165" s="16" t="s">
        <v>423</v>
      </c>
      <c r="E165" s="17">
        <v>1332696</v>
      </c>
      <c r="F165" s="17">
        <v>106616</v>
      </c>
      <c r="G165" s="16" t="s">
        <v>184</v>
      </c>
      <c r="H165" s="16" t="s">
        <v>185</v>
      </c>
      <c r="I165" s="16" t="s">
        <v>37</v>
      </c>
      <c r="J165" s="18" t="s">
        <v>18</v>
      </c>
      <c r="K165" s="16"/>
      <c r="L165" s="19">
        <f t="shared" si="8"/>
        <v>1439312</v>
      </c>
      <c r="M165" s="20" t="str">
        <f t="shared" si="9"/>
        <v/>
      </c>
    </row>
    <row r="166" s="1" customFormat="1" outlineLevel="1" spans="2:13">
      <c r="B166" s="14">
        <v>44814</v>
      </c>
      <c r="C166" s="15" t="s">
        <v>424</v>
      </c>
      <c r="D166" s="16" t="s">
        <v>425</v>
      </c>
      <c r="E166" s="17">
        <v>1009040</v>
      </c>
      <c r="F166" s="17">
        <v>80723</v>
      </c>
      <c r="G166" s="16" t="s">
        <v>184</v>
      </c>
      <c r="H166" s="16" t="s">
        <v>185</v>
      </c>
      <c r="I166" s="16" t="s">
        <v>37</v>
      </c>
      <c r="J166" s="18" t="s">
        <v>18</v>
      </c>
      <c r="K166" s="16"/>
      <c r="L166" s="19">
        <f t="shared" ref="L166:L198" si="10">E166+F166</f>
        <v>1089763</v>
      </c>
      <c r="M166" s="20" t="str">
        <f t="shared" si="9"/>
        <v/>
      </c>
    </row>
    <row r="167" s="1" customFormat="1" outlineLevel="1" spans="2:13">
      <c r="B167" s="14">
        <v>44814</v>
      </c>
      <c r="C167" s="15" t="s">
        <v>426</v>
      </c>
      <c r="D167" s="16" t="s">
        <v>427</v>
      </c>
      <c r="E167" s="17">
        <v>2219337</v>
      </c>
      <c r="F167" s="17">
        <v>177547</v>
      </c>
      <c r="G167" s="16" t="s">
        <v>31</v>
      </c>
      <c r="H167" s="16" t="s">
        <v>32</v>
      </c>
      <c r="I167" s="16" t="s">
        <v>37</v>
      </c>
      <c r="J167" s="18" t="s">
        <v>18</v>
      </c>
      <c r="K167" s="16"/>
      <c r="L167" s="19">
        <f t="shared" si="10"/>
        <v>2396884</v>
      </c>
      <c r="M167" s="20" t="str">
        <f t="shared" ref="M167:M198" si="11">IF(C167-C166=1,"",C167-C166)</f>
        <v/>
      </c>
    </row>
    <row r="168" s="1" customFormat="1" outlineLevel="1" spans="2:13">
      <c r="B168" s="14">
        <v>44814</v>
      </c>
      <c r="C168" s="15" t="s">
        <v>428</v>
      </c>
      <c r="D168" s="16" t="s">
        <v>429</v>
      </c>
      <c r="E168" s="17">
        <v>1477773</v>
      </c>
      <c r="F168" s="17">
        <v>118222</v>
      </c>
      <c r="G168" s="16" t="s">
        <v>430</v>
      </c>
      <c r="H168" s="16" t="s">
        <v>431</v>
      </c>
      <c r="I168" s="16" t="s">
        <v>37</v>
      </c>
      <c r="J168" s="18" t="s">
        <v>18</v>
      </c>
      <c r="K168" s="16"/>
      <c r="L168" s="19">
        <f t="shared" si="10"/>
        <v>1595995</v>
      </c>
      <c r="M168" s="20" t="str">
        <f t="shared" si="11"/>
        <v/>
      </c>
    </row>
    <row r="169" s="1" customFormat="1" outlineLevel="1" spans="2:13">
      <c r="B169" s="14">
        <v>44814</v>
      </c>
      <c r="C169" s="15" t="s">
        <v>432</v>
      </c>
      <c r="D169" s="16" t="s">
        <v>433</v>
      </c>
      <c r="E169" s="17">
        <v>2461848</v>
      </c>
      <c r="F169" s="17">
        <v>196948</v>
      </c>
      <c r="G169" s="16" t="s">
        <v>190</v>
      </c>
      <c r="H169" s="16" t="s">
        <v>191</v>
      </c>
      <c r="I169" s="16" t="s">
        <v>37</v>
      </c>
      <c r="J169" s="18" t="s">
        <v>18</v>
      </c>
      <c r="K169" s="16"/>
      <c r="L169" s="19">
        <f t="shared" si="10"/>
        <v>2658796</v>
      </c>
      <c r="M169" s="20" t="str">
        <f t="shared" si="11"/>
        <v/>
      </c>
    </row>
    <row r="170" s="1" customFormat="1" outlineLevel="1" spans="2:13">
      <c r="B170" s="14">
        <v>44814</v>
      </c>
      <c r="C170" s="15" t="s">
        <v>434</v>
      </c>
      <c r="D170" s="16" t="s">
        <v>435</v>
      </c>
      <c r="E170" s="17">
        <v>1289600</v>
      </c>
      <c r="F170" s="17">
        <v>103168</v>
      </c>
      <c r="G170" s="16" t="s">
        <v>184</v>
      </c>
      <c r="H170" s="16" t="s">
        <v>185</v>
      </c>
      <c r="I170" s="16" t="s">
        <v>98</v>
      </c>
      <c r="J170" s="18" t="s">
        <v>18</v>
      </c>
      <c r="K170" s="16"/>
      <c r="L170" s="19">
        <f t="shared" si="10"/>
        <v>1392768</v>
      </c>
      <c r="M170" s="20" t="str">
        <f t="shared" si="11"/>
        <v/>
      </c>
    </row>
    <row r="171" s="1" customFormat="1" outlineLevel="1" spans="2:13">
      <c r="B171" s="14">
        <v>44814</v>
      </c>
      <c r="C171" s="15" t="s">
        <v>436</v>
      </c>
      <c r="D171" s="16" t="s">
        <v>437</v>
      </c>
      <c r="E171" s="17">
        <v>1460031</v>
      </c>
      <c r="F171" s="17">
        <v>116802</v>
      </c>
      <c r="G171" s="16" t="s">
        <v>184</v>
      </c>
      <c r="H171" s="16" t="s">
        <v>185</v>
      </c>
      <c r="I171" s="16" t="s">
        <v>37</v>
      </c>
      <c r="J171" s="18" t="s">
        <v>18</v>
      </c>
      <c r="K171" s="16"/>
      <c r="L171" s="19">
        <f t="shared" si="10"/>
        <v>1576833</v>
      </c>
      <c r="M171" s="20" t="str">
        <f t="shared" si="11"/>
        <v/>
      </c>
    </row>
    <row r="172" s="1" customFormat="1" outlineLevel="1" spans="2:13">
      <c r="B172" s="14">
        <v>44814</v>
      </c>
      <c r="C172" s="15" t="s">
        <v>438</v>
      </c>
      <c r="D172" s="16" t="s">
        <v>439</v>
      </c>
      <c r="E172" s="17">
        <v>1084065</v>
      </c>
      <c r="F172" s="17">
        <v>86725</v>
      </c>
      <c r="G172" s="16" t="s">
        <v>430</v>
      </c>
      <c r="H172" s="16" t="s">
        <v>431</v>
      </c>
      <c r="I172" s="16" t="s">
        <v>17</v>
      </c>
      <c r="J172" s="18" t="s">
        <v>18</v>
      </c>
      <c r="K172" s="16"/>
      <c r="L172" s="19">
        <f t="shared" si="10"/>
        <v>1170790</v>
      </c>
      <c r="M172" s="20" t="str">
        <f t="shared" si="11"/>
        <v/>
      </c>
    </row>
    <row r="173" s="1" customFormat="1" outlineLevel="1" spans="2:13">
      <c r="B173" s="14">
        <v>44814</v>
      </c>
      <c r="C173" s="15" t="s">
        <v>440</v>
      </c>
      <c r="D173" s="16" t="s">
        <v>441</v>
      </c>
      <c r="E173" s="17">
        <v>942368</v>
      </c>
      <c r="F173" s="17">
        <v>75389</v>
      </c>
      <c r="G173" s="16" t="s">
        <v>35</v>
      </c>
      <c r="H173" s="16" t="s">
        <v>36</v>
      </c>
      <c r="I173" s="16" t="s">
        <v>37</v>
      </c>
      <c r="J173" s="18" t="s">
        <v>18</v>
      </c>
      <c r="K173" s="16"/>
      <c r="L173" s="19">
        <f t="shared" si="10"/>
        <v>1017757</v>
      </c>
      <c r="M173" s="20" t="str">
        <f t="shared" si="11"/>
        <v/>
      </c>
    </row>
    <row r="174" s="1" customFormat="1" outlineLevel="1" spans="2:13">
      <c r="B174" s="14">
        <v>44814</v>
      </c>
      <c r="C174" s="15" t="s">
        <v>442</v>
      </c>
      <c r="D174" s="16" t="s">
        <v>443</v>
      </c>
      <c r="E174" s="17">
        <v>1452000</v>
      </c>
      <c r="F174" s="17">
        <v>116160</v>
      </c>
      <c r="G174" s="16" t="s">
        <v>184</v>
      </c>
      <c r="H174" s="16" t="s">
        <v>185</v>
      </c>
      <c r="I174" s="16" t="s">
        <v>323</v>
      </c>
      <c r="J174" s="18" t="s">
        <v>18</v>
      </c>
      <c r="K174" s="16"/>
      <c r="L174" s="19">
        <f t="shared" si="10"/>
        <v>1568160</v>
      </c>
      <c r="M174" s="20" t="str">
        <f t="shared" si="11"/>
        <v/>
      </c>
    </row>
    <row r="175" s="1" customFormat="1" outlineLevel="1" spans="2:13">
      <c r="B175" s="14">
        <v>44814</v>
      </c>
      <c r="C175" s="15" t="s">
        <v>444</v>
      </c>
      <c r="D175" s="16" t="s">
        <v>445</v>
      </c>
      <c r="E175" s="17">
        <v>4186430</v>
      </c>
      <c r="F175" s="17">
        <v>334914</v>
      </c>
      <c r="G175" s="16" t="s">
        <v>430</v>
      </c>
      <c r="H175" s="16" t="s">
        <v>431</v>
      </c>
      <c r="I175" s="16" t="s">
        <v>37</v>
      </c>
      <c r="J175" s="18" t="s">
        <v>18</v>
      </c>
      <c r="K175" s="16"/>
      <c r="L175" s="19">
        <f t="shared" si="10"/>
        <v>4521344</v>
      </c>
      <c r="M175" s="20" t="str">
        <f t="shared" si="11"/>
        <v/>
      </c>
    </row>
    <row r="176" s="1" customFormat="1" outlineLevel="1" spans="2:13">
      <c r="B176" s="14">
        <v>44814</v>
      </c>
      <c r="C176" s="15" t="s">
        <v>446</v>
      </c>
      <c r="D176" s="16" t="s">
        <v>447</v>
      </c>
      <c r="E176" s="17">
        <v>85136515</v>
      </c>
      <c r="F176" s="17">
        <v>6810921</v>
      </c>
      <c r="G176" s="16" t="s">
        <v>58</v>
      </c>
      <c r="H176" s="16" t="s">
        <v>59</v>
      </c>
      <c r="I176" s="16" t="s">
        <v>37</v>
      </c>
      <c r="J176" s="18" t="s">
        <v>18</v>
      </c>
      <c r="K176" s="16"/>
      <c r="L176" s="19">
        <f t="shared" si="10"/>
        <v>91947436</v>
      </c>
      <c r="M176" s="20" t="str">
        <f t="shared" si="11"/>
        <v/>
      </c>
    </row>
    <row r="177" s="1" customFormat="1" outlineLevel="1" spans="2:13">
      <c r="B177" s="14">
        <v>44814</v>
      </c>
      <c r="C177" s="15" t="s">
        <v>448</v>
      </c>
      <c r="D177" s="16" t="s">
        <v>449</v>
      </c>
      <c r="E177" s="17">
        <v>1844890</v>
      </c>
      <c r="F177" s="17">
        <v>147591</v>
      </c>
      <c r="G177" s="16" t="s">
        <v>58</v>
      </c>
      <c r="H177" s="16" t="s">
        <v>59</v>
      </c>
      <c r="I177" s="16" t="s">
        <v>37</v>
      </c>
      <c r="J177" s="18" t="s">
        <v>18</v>
      </c>
      <c r="K177" s="16"/>
      <c r="L177" s="19">
        <f t="shared" si="10"/>
        <v>1992481</v>
      </c>
      <c r="M177" s="20" t="str">
        <f t="shared" si="11"/>
        <v/>
      </c>
    </row>
    <row r="178" s="1" customFormat="1" outlineLevel="1" spans="2:13">
      <c r="B178" s="14">
        <v>44814</v>
      </c>
      <c r="C178" s="15" t="s">
        <v>450</v>
      </c>
      <c r="D178" s="16" t="s">
        <v>451</v>
      </c>
      <c r="E178" s="17">
        <v>734310</v>
      </c>
      <c r="F178" s="17">
        <v>58745</v>
      </c>
      <c r="G178" s="16" t="s">
        <v>68</v>
      </c>
      <c r="H178" s="16" t="s">
        <v>69</v>
      </c>
      <c r="I178" s="16" t="s">
        <v>98</v>
      </c>
      <c r="J178" s="18" t="s">
        <v>18</v>
      </c>
      <c r="K178" s="16"/>
      <c r="L178" s="19">
        <f t="shared" si="10"/>
        <v>793055</v>
      </c>
      <c r="M178" s="20" t="str">
        <f t="shared" si="11"/>
        <v/>
      </c>
    </row>
    <row r="179" s="1" customFormat="1" outlineLevel="1" spans="2:13">
      <c r="B179" s="14">
        <v>44814</v>
      </c>
      <c r="C179" s="15" t="s">
        <v>452</v>
      </c>
      <c r="D179" s="16" t="s">
        <v>453</v>
      </c>
      <c r="E179" s="17">
        <v>2409240</v>
      </c>
      <c r="F179" s="17">
        <v>192739</v>
      </c>
      <c r="G179" s="16" t="s">
        <v>72</v>
      </c>
      <c r="H179" s="16" t="s">
        <v>73</v>
      </c>
      <c r="I179" s="16" t="s">
        <v>37</v>
      </c>
      <c r="J179" s="18" t="s">
        <v>18</v>
      </c>
      <c r="K179" s="16"/>
      <c r="L179" s="19">
        <f t="shared" si="10"/>
        <v>2601979</v>
      </c>
      <c r="M179" s="20" t="str">
        <f t="shared" si="11"/>
        <v/>
      </c>
    </row>
    <row r="180" s="1" customFormat="1" outlineLevel="1" spans="2:13">
      <c r="B180" s="14">
        <v>44814</v>
      </c>
      <c r="C180" s="15" t="s">
        <v>454</v>
      </c>
      <c r="D180" s="16" t="s">
        <v>455</v>
      </c>
      <c r="E180" s="17">
        <v>1120445</v>
      </c>
      <c r="F180" s="17">
        <v>89636</v>
      </c>
      <c r="G180" s="16" t="s">
        <v>76</v>
      </c>
      <c r="H180" s="16" t="s">
        <v>77</v>
      </c>
      <c r="I180" s="16" t="s">
        <v>456</v>
      </c>
      <c r="J180" s="18" t="s">
        <v>18</v>
      </c>
      <c r="K180" s="16"/>
      <c r="L180" s="19">
        <f t="shared" si="10"/>
        <v>1210081</v>
      </c>
      <c r="M180" s="20" t="str">
        <f t="shared" si="11"/>
        <v/>
      </c>
    </row>
    <row r="181" s="1" customFormat="1" outlineLevel="1" spans="2:13">
      <c r="B181" s="14">
        <v>44814</v>
      </c>
      <c r="C181" s="15" t="s">
        <v>457</v>
      </c>
      <c r="D181" s="16" t="s">
        <v>458</v>
      </c>
      <c r="E181" s="17">
        <v>2346710</v>
      </c>
      <c r="F181" s="17">
        <v>187737</v>
      </c>
      <c r="G181" s="16" t="s">
        <v>76</v>
      </c>
      <c r="H181" s="16" t="s">
        <v>77</v>
      </c>
      <c r="I181" s="16" t="s">
        <v>37</v>
      </c>
      <c r="J181" s="18" t="s">
        <v>18</v>
      </c>
      <c r="K181" s="16"/>
      <c r="L181" s="19">
        <f t="shared" si="10"/>
        <v>2534447</v>
      </c>
      <c r="M181" s="20" t="str">
        <f t="shared" si="11"/>
        <v/>
      </c>
    </row>
    <row r="182" s="1" customFormat="1" outlineLevel="1" spans="2:13">
      <c r="B182" s="14">
        <v>44814</v>
      </c>
      <c r="C182" s="15" t="s">
        <v>459</v>
      </c>
      <c r="D182" s="16" t="s">
        <v>460</v>
      </c>
      <c r="E182" s="17">
        <v>1986455</v>
      </c>
      <c r="F182" s="17">
        <v>158916</v>
      </c>
      <c r="G182" s="16" t="s">
        <v>72</v>
      </c>
      <c r="H182" s="16" t="s">
        <v>73</v>
      </c>
      <c r="I182" s="16" t="s">
        <v>98</v>
      </c>
      <c r="J182" s="18" t="s">
        <v>18</v>
      </c>
      <c r="K182" s="16"/>
      <c r="L182" s="19">
        <f t="shared" si="10"/>
        <v>2145371</v>
      </c>
      <c r="M182" s="20" t="str">
        <f t="shared" si="11"/>
        <v/>
      </c>
    </row>
    <row r="183" s="1" customFormat="1" outlineLevel="1" spans="2:13">
      <c r="B183" s="14">
        <v>44814</v>
      </c>
      <c r="C183" s="15" t="s">
        <v>461</v>
      </c>
      <c r="D183" s="16" t="s">
        <v>462</v>
      </c>
      <c r="E183" s="17">
        <v>1844890</v>
      </c>
      <c r="F183" s="17">
        <v>147591</v>
      </c>
      <c r="G183" s="16" t="s">
        <v>62</v>
      </c>
      <c r="H183" s="16" t="s">
        <v>63</v>
      </c>
      <c r="I183" s="16" t="s">
        <v>37</v>
      </c>
      <c r="J183" s="18" t="s">
        <v>18</v>
      </c>
      <c r="K183" s="16"/>
      <c r="L183" s="19">
        <f t="shared" si="10"/>
        <v>1992481</v>
      </c>
      <c r="M183" s="20" t="str">
        <f t="shared" si="11"/>
        <v/>
      </c>
    </row>
    <row r="184" s="1" customFormat="1" outlineLevel="1" spans="2:13">
      <c r="B184" s="14">
        <v>44814</v>
      </c>
      <c r="C184" s="15" t="s">
        <v>463</v>
      </c>
      <c r="D184" s="16" t="s">
        <v>464</v>
      </c>
      <c r="E184" s="17">
        <v>2031598</v>
      </c>
      <c r="F184" s="17">
        <v>162528</v>
      </c>
      <c r="G184" s="16" t="s">
        <v>62</v>
      </c>
      <c r="H184" s="16" t="s">
        <v>63</v>
      </c>
      <c r="I184" s="16" t="s">
        <v>37</v>
      </c>
      <c r="J184" s="18" t="s">
        <v>18</v>
      </c>
      <c r="K184" s="16"/>
      <c r="L184" s="19">
        <f t="shared" si="10"/>
        <v>2194126</v>
      </c>
      <c r="M184" s="20" t="str">
        <f t="shared" si="11"/>
        <v/>
      </c>
    </row>
    <row r="185" s="1" customFormat="1" outlineLevel="1" spans="2:13">
      <c r="B185" s="14">
        <v>44814</v>
      </c>
      <c r="C185" s="15" t="s">
        <v>465</v>
      </c>
      <c r="D185" s="16" t="s">
        <v>466</v>
      </c>
      <c r="E185" s="17">
        <v>1739537</v>
      </c>
      <c r="F185" s="17">
        <v>139163</v>
      </c>
      <c r="G185" s="16" t="s">
        <v>62</v>
      </c>
      <c r="H185" s="16" t="s">
        <v>63</v>
      </c>
      <c r="I185" s="16" t="s">
        <v>37</v>
      </c>
      <c r="J185" s="18" t="s">
        <v>18</v>
      </c>
      <c r="K185" s="16"/>
      <c r="L185" s="19">
        <f t="shared" si="10"/>
        <v>1878700</v>
      </c>
      <c r="M185" s="20" t="str">
        <f t="shared" si="11"/>
        <v/>
      </c>
    </row>
    <row r="186" s="1" customFormat="1" outlineLevel="1" spans="2:13">
      <c r="B186" s="14">
        <v>44814</v>
      </c>
      <c r="C186" s="15" t="s">
        <v>467</v>
      </c>
      <c r="D186" s="16" t="s">
        <v>468</v>
      </c>
      <c r="E186" s="17">
        <v>1995662</v>
      </c>
      <c r="F186" s="17">
        <v>159653</v>
      </c>
      <c r="G186" s="16" t="s">
        <v>62</v>
      </c>
      <c r="H186" s="16" t="s">
        <v>63</v>
      </c>
      <c r="I186" s="16" t="s">
        <v>37</v>
      </c>
      <c r="J186" s="18" t="s">
        <v>18</v>
      </c>
      <c r="K186" s="16"/>
      <c r="L186" s="19">
        <f t="shared" si="10"/>
        <v>2155315</v>
      </c>
      <c r="M186" s="20" t="str">
        <f t="shared" si="11"/>
        <v/>
      </c>
    </row>
    <row r="187" s="1" customFormat="1" outlineLevel="1" spans="2:13">
      <c r="B187" s="14">
        <v>44814</v>
      </c>
      <c r="C187" s="15" t="s">
        <v>469</v>
      </c>
      <c r="D187" s="16" t="s">
        <v>470</v>
      </c>
      <c r="E187" s="17">
        <v>1849064</v>
      </c>
      <c r="F187" s="17">
        <v>147925</v>
      </c>
      <c r="G187" s="16" t="s">
        <v>92</v>
      </c>
      <c r="H187" s="16" t="s">
        <v>93</v>
      </c>
      <c r="I187" s="16" t="s">
        <v>37</v>
      </c>
      <c r="J187" s="18" t="s">
        <v>18</v>
      </c>
      <c r="K187" s="16"/>
      <c r="L187" s="19">
        <f t="shared" si="10"/>
        <v>1996989</v>
      </c>
      <c r="M187" s="20" t="str">
        <f t="shared" si="11"/>
        <v/>
      </c>
    </row>
    <row r="188" s="1" customFormat="1" outlineLevel="1" spans="2:13">
      <c r="B188" s="14">
        <v>44814</v>
      </c>
      <c r="C188" s="15" t="s">
        <v>471</v>
      </c>
      <c r="D188" s="16" t="s">
        <v>472</v>
      </c>
      <c r="E188" s="17">
        <v>1859682</v>
      </c>
      <c r="F188" s="17">
        <v>148775</v>
      </c>
      <c r="G188" s="16" t="s">
        <v>92</v>
      </c>
      <c r="H188" s="16" t="s">
        <v>93</v>
      </c>
      <c r="I188" s="16" t="s">
        <v>37</v>
      </c>
      <c r="J188" s="18" t="s">
        <v>18</v>
      </c>
      <c r="K188" s="16"/>
      <c r="L188" s="19">
        <f t="shared" si="10"/>
        <v>2008457</v>
      </c>
      <c r="M188" s="20" t="str">
        <f t="shared" si="11"/>
        <v/>
      </c>
    </row>
    <row r="189" s="1" customFormat="1" outlineLevel="1" spans="2:13">
      <c r="B189" s="14">
        <v>44814</v>
      </c>
      <c r="C189" s="15" t="s">
        <v>473</v>
      </c>
      <c r="D189" s="16" t="s">
        <v>474</v>
      </c>
      <c r="E189" s="17">
        <v>1995662</v>
      </c>
      <c r="F189" s="17">
        <v>159653</v>
      </c>
      <c r="G189" s="16" t="s">
        <v>92</v>
      </c>
      <c r="H189" s="16" t="s">
        <v>93</v>
      </c>
      <c r="I189" s="16" t="s">
        <v>37</v>
      </c>
      <c r="J189" s="18" t="s">
        <v>18</v>
      </c>
      <c r="K189" s="16"/>
      <c r="L189" s="19">
        <f t="shared" si="10"/>
        <v>2155315</v>
      </c>
      <c r="M189" s="20" t="str">
        <f t="shared" si="11"/>
        <v/>
      </c>
    </row>
    <row r="190" s="1" customFormat="1" outlineLevel="1" spans="2:13">
      <c r="B190" s="14">
        <v>44814</v>
      </c>
      <c r="C190" s="15" t="s">
        <v>475</v>
      </c>
      <c r="D190" s="16" t="s">
        <v>476</v>
      </c>
      <c r="E190" s="17">
        <v>2078152</v>
      </c>
      <c r="F190" s="17">
        <v>166252</v>
      </c>
      <c r="G190" s="16" t="s">
        <v>72</v>
      </c>
      <c r="H190" s="16" t="s">
        <v>73</v>
      </c>
      <c r="I190" s="16" t="s">
        <v>37</v>
      </c>
      <c r="J190" s="18" t="s">
        <v>18</v>
      </c>
      <c r="K190" s="16"/>
      <c r="L190" s="19">
        <f t="shared" si="10"/>
        <v>2244404</v>
      </c>
      <c r="M190" s="20" t="str">
        <f t="shared" si="11"/>
        <v/>
      </c>
    </row>
    <row r="191" s="1" customFormat="1" outlineLevel="1" spans="2:13">
      <c r="B191" s="14">
        <v>44814</v>
      </c>
      <c r="C191" s="15" t="s">
        <v>477</v>
      </c>
      <c r="D191" s="16" t="s">
        <v>478</v>
      </c>
      <c r="E191" s="17">
        <v>1507934</v>
      </c>
      <c r="F191" s="17">
        <v>120635</v>
      </c>
      <c r="G191" s="16" t="s">
        <v>101</v>
      </c>
      <c r="H191" s="16" t="s">
        <v>102</v>
      </c>
      <c r="I191" s="16" t="s">
        <v>98</v>
      </c>
      <c r="J191" s="18" t="s">
        <v>18</v>
      </c>
      <c r="K191" s="16"/>
      <c r="L191" s="19">
        <f t="shared" si="10"/>
        <v>1628569</v>
      </c>
      <c r="M191" s="20" t="str">
        <f t="shared" si="11"/>
        <v/>
      </c>
    </row>
    <row r="192" s="1" customFormat="1" outlineLevel="1" spans="2:13">
      <c r="B192" s="14">
        <v>44814</v>
      </c>
      <c r="C192" s="15" t="s">
        <v>479</v>
      </c>
      <c r="D192" s="16" t="s">
        <v>480</v>
      </c>
      <c r="E192" s="17">
        <v>1879439</v>
      </c>
      <c r="F192" s="17">
        <v>150355</v>
      </c>
      <c r="G192" s="16" t="s">
        <v>72</v>
      </c>
      <c r="H192" s="16" t="s">
        <v>73</v>
      </c>
      <c r="I192" s="16" t="s">
        <v>37</v>
      </c>
      <c r="J192" s="18" t="s">
        <v>18</v>
      </c>
      <c r="K192" s="16"/>
      <c r="L192" s="19">
        <f t="shared" si="10"/>
        <v>2029794</v>
      </c>
      <c r="M192" s="20" t="str">
        <f t="shared" si="11"/>
        <v/>
      </c>
    </row>
    <row r="193" s="1" customFormat="1" outlineLevel="1" spans="2:13">
      <c r="B193" s="14">
        <v>44814</v>
      </c>
      <c r="C193" s="15" t="s">
        <v>481</v>
      </c>
      <c r="D193" s="16" t="s">
        <v>482</v>
      </c>
      <c r="E193" s="17">
        <v>2081798</v>
      </c>
      <c r="F193" s="17">
        <v>166544</v>
      </c>
      <c r="G193" s="16" t="s">
        <v>92</v>
      </c>
      <c r="H193" s="16" t="s">
        <v>93</v>
      </c>
      <c r="I193" s="16" t="s">
        <v>37</v>
      </c>
      <c r="J193" s="18" t="s">
        <v>18</v>
      </c>
      <c r="K193" s="16"/>
      <c r="L193" s="19">
        <f t="shared" si="10"/>
        <v>2248342</v>
      </c>
      <c r="M193" s="20" t="str">
        <f t="shared" si="11"/>
        <v/>
      </c>
    </row>
    <row r="194" s="1" customFormat="1" outlineLevel="1" spans="2:13">
      <c r="B194" s="14">
        <v>44814</v>
      </c>
      <c r="C194" s="15" t="s">
        <v>483</v>
      </c>
      <c r="D194" s="16" t="s">
        <v>484</v>
      </c>
      <c r="E194" s="17">
        <v>1725617</v>
      </c>
      <c r="F194" s="17">
        <v>138049</v>
      </c>
      <c r="G194" s="16" t="s">
        <v>92</v>
      </c>
      <c r="H194" s="16" t="s">
        <v>93</v>
      </c>
      <c r="I194" s="16" t="s">
        <v>37</v>
      </c>
      <c r="J194" s="18" t="s">
        <v>18</v>
      </c>
      <c r="K194" s="16"/>
      <c r="L194" s="19">
        <f t="shared" si="10"/>
        <v>1863666</v>
      </c>
      <c r="M194" s="20" t="str">
        <f t="shared" si="11"/>
        <v/>
      </c>
    </row>
    <row r="195" s="1" customFormat="1" outlineLevel="1" spans="2:13">
      <c r="B195" s="14">
        <v>44814</v>
      </c>
      <c r="C195" s="15" t="s">
        <v>485</v>
      </c>
      <c r="D195" s="16" t="s">
        <v>486</v>
      </c>
      <c r="E195" s="17">
        <v>2409614</v>
      </c>
      <c r="F195" s="17">
        <v>192769</v>
      </c>
      <c r="G195" s="16" t="s">
        <v>92</v>
      </c>
      <c r="H195" s="16" t="s">
        <v>93</v>
      </c>
      <c r="I195" s="16" t="s">
        <v>37</v>
      </c>
      <c r="J195" s="18" t="s">
        <v>18</v>
      </c>
      <c r="K195" s="16"/>
      <c r="L195" s="19">
        <f t="shared" si="10"/>
        <v>2602383</v>
      </c>
      <c r="M195" s="20" t="str">
        <f t="shared" si="11"/>
        <v/>
      </c>
    </row>
    <row r="196" s="1" customFormat="1" outlineLevel="1" spans="2:13">
      <c r="B196" s="14">
        <v>44814</v>
      </c>
      <c r="C196" s="15" t="s">
        <v>487</v>
      </c>
      <c r="D196" s="16" t="s">
        <v>488</v>
      </c>
      <c r="E196" s="17">
        <v>1689708</v>
      </c>
      <c r="F196" s="17">
        <v>135177</v>
      </c>
      <c r="G196" s="16" t="s">
        <v>101</v>
      </c>
      <c r="H196" s="16" t="s">
        <v>102</v>
      </c>
      <c r="I196" s="16" t="s">
        <v>37</v>
      </c>
      <c r="J196" s="18" t="s">
        <v>18</v>
      </c>
      <c r="K196" s="16"/>
      <c r="L196" s="19">
        <f t="shared" si="10"/>
        <v>1824885</v>
      </c>
      <c r="M196" s="20" t="str">
        <f t="shared" si="11"/>
        <v/>
      </c>
    </row>
    <row r="197" s="1" customFormat="1" outlineLevel="1" spans="2:13">
      <c r="B197" s="14">
        <v>44814</v>
      </c>
      <c r="C197" s="15" t="s">
        <v>489</v>
      </c>
      <c r="D197" s="16" t="s">
        <v>490</v>
      </c>
      <c r="E197" s="17">
        <v>4286374</v>
      </c>
      <c r="F197" s="17">
        <v>342910</v>
      </c>
      <c r="G197" s="16" t="s">
        <v>101</v>
      </c>
      <c r="H197" s="16" t="s">
        <v>102</v>
      </c>
      <c r="I197" s="16" t="s">
        <v>112</v>
      </c>
      <c r="J197" s="18" t="s">
        <v>18</v>
      </c>
      <c r="K197" s="16"/>
      <c r="L197" s="19">
        <f t="shared" si="10"/>
        <v>4629284</v>
      </c>
      <c r="M197" s="20" t="str">
        <f t="shared" si="11"/>
        <v/>
      </c>
    </row>
    <row r="198" spans="2:13">
      <c r="B198" s="21" t="s">
        <v>491</v>
      </c>
      <c r="E198" s="13">
        <v>711908090</v>
      </c>
      <c r="F198" s="13">
        <v>56952642</v>
      </c>
      <c r="L198" s="4">
        <f t="shared" si="10"/>
        <v>768860732</v>
      </c>
      <c r="M198" s="22"/>
    </row>
  </sheetData>
  <mergeCells count="2">
    <mergeCell ref="A1:J1"/>
    <mergeCell ref="A2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Báo cáo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2022-09-10T08:14:00Z</dcterms:created>
  <dcterms:modified xsi:type="dcterms:W3CDTF">2022-09-10T08:39:13Z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B6064C0C3FBB4DF58CC63172C672B496</vt:lpwstr>
  </property>
  <property fmtid="{D5CDD505-2E9C-101B-9397-08002B2CF9AE}" pid="3" name="KSOProductBuildVer">
    <vt:lpwstr>1033-11.2.0.11306</vt:lpwstr>
  </property>
</Properties>
</file>