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02 NHI\win\BKE THÁNG 10\"/>
    </mc:Choice>
  </mc:AlternateContent>
  <bookViews>
    <workbookView xWindow="1005" yWindow="1005" windowWidth="15000" windowHeight="10005"/>
  </bookViews>
  <sheets>
    <sheet name="Báo cáo" sheetId="1" r:id="rId1"/>
  </sheets>
  <calcPr calcId="162913"/>
</workbook>
</file>

<file path=xl/calcChain.xml><?xml version="1.0" encoding="utf-8"?>
<calcChain xmlns="http://schemas.openxmlformats.org/spreadsheetml/2006/main">
  <c r="G127" i="1" l="1"/>
  <c r="H127" i="1"/>
  <c r="I127" i="1"/>
  <c r="J127" i="1"/>
  <c r="K127" i="1"/>
  <c r="L127" i="1"/>
  <c r="M127" i="1"/>
  <c r="F127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6" i="1"/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5" i="1"/>
</calcChain>
</file>

<file path=xl/sharedStrings.xml><?xml version="1.0" encoding="utf-8"?>
<sst xmlns="http://schemas.openxmlformats.org/spreadsheetml/2006/main" count="868" uniqueCount="321">
  <si>
    <t>Số hóa đơn</t>
  </si>
  <si>
    <t>4143408575, 4143409166</t>
  </si>
  <si>
    <t>4143470151</t>
  </si>
  <si>
    <t>CHI NHÁNH CẦN THƠ - CÔNG TY CỔ PHẦN DỊCH VỤ THƯƠNG MẠI TỔNG HỢP WINCOMMERCE</t>
  </si>
  <si>
    <t>4143328416, 4143371259</t>
  </si>
  <si>
    <t>4143409258, 4143408768, 4143410145</t>
  </si>
  <si>
    <t>00048490</t>
  </si>
  <si>
    <t>00048458</t>
  </si>
  <si>
    <t>00048438</t>
  </si>
  <si>
    <t>4143467948, 4143403531</t>
  </si>
  <si>
    <t>00048481</t>
  </si>
  <si>
    <t>4143409549, 4143316395, 4143410067</t>
  </si>
  <si>
    <t>CHI NHÁNH VĨNH LONG - CÔNG TY CỔ PHẦN DỊCH VỤ THƯƠNG MẠI TỔNG HỢP WINCOMMERCE</t>
  </si>
  <si>
    <t>4143265463</t>
  </si>
  <si>
    <t>4143410562, 4143404591</t>
  </si>
  <si>
    <t>4143544721, 4143527820</t>
  </si>
  <si>
    <t>0104918404-017</t>
  </si>
  <si>
    <t>00048432</t>
  </si>
  <si>
    <t>00048399</t>
  </si>
  <si>
    <t>00048419</t>
  </si>
  <si>
    <t>4143410072, 4143408991, 4143408072</t>
  </si>
  <si>
    <t>Thuế suất</t>
  </si>
  <si>
    <t>4143408064, 4143408147</t>
  </si>
  <si>
    <t>CHI NHÁNH LONG AN - CÔNG TY CỔ PHẦN DỊCH VỤ THƯƠNG MẠI TỔNG HỢP WINCOMMERCE</t>
  </si>
  <si>
    <t>4143409082, 4143410431</t>
  </si>
  <si>
    <t>00048389</t>
  </si>
  <si>
    <t>00048436</t>
  </si>
  <si>
    <t>4143408324, 4143410787</t>
  </si>
  <si>
    <t>00048460</t>
  </si>
  <si>
    <t>00048390</t>
  </si>
  <si>
    <t>00048413</t>
  </si>
  <si>
    <t>00048428</t>
  </si>
  <si>
    <t>00048453</t>
  </si>
  <si>
    <t>4143384820, 4143384798, 4143384736</t>
  </si>
  <si>
    <t>00048447</t>
  </si>
  <si>
    <t>4143490756, 4143458969</t>
  </si>
  <si>
    <t>00048448</t>
  </si>
  <si>
    <t>4143408402</t>
  </si>
  <si>
    <t>4143403616, 4143405554, 4143409423</t>
  </si>
  <si>
    <t>00048486</t>
  </si>
  <si>
    <t>00048456</t>
  </si>
  <si>
    <t>4143408936, 4143408145</t>
  </si>
  <si>
    <t>0104918404-008</t>
  </si>
  <si>
    <t>00048417</t>
  </si>
  <si>
    <t>CHI NHÁNH CÀ MAU - CÔNG TY CỔ PHẦN DỊCH VỤ THƯƠNG MẠI TỔNG HỢP WINCOMMERCE</t>
  </si>
  <si>
    <t>Mọc Nấm Hương 250g</t>
  </si>
  <si>
    <t>4143384478, 4143384477, 4143384433, 4143384393</t>
  </si>
  <si>
    <t>4143150034</t>
  </si>
  <si>
    <t>4143256777, 4143232229</t>
  </si>
  <si>
    <t>00048401</t>
  </si>
  <si>
    <t>4143409325, 4143409418</t>
  </si>
  <si>
    <t>00048400</t>
  </si>
  <si>
    <t>00048497</t>
  </si>
  <si>
    <t>4143410064, 4143409333</t>
  </si>
  <si>
    <t>Ngày hóa đơn</t>
  </si>
  <si>
    <t>00048500</t>
  </si>
  <si>
    <t>8%</t>
  </si>
  <si>
    <t>4143410433, 4143408006, 4143409414</t>
  </si>
  <si>
    <t>00048480</t>
  </si>
  <si>
    <t>00048384</t>
  </si>
  <si>
    <t>1C22TNT</t>
  </si>
  <si>
    <t>CHI NHÁNH ĐẮK LẮK - CÔNG TY CỔ PHẦN DỊCH VỤ THƯƠNG MẠI TỔNG HỢP WINCOMMERCE</t>
  </si>
  <si>
    <t>00048491</t>
  </si>
  <si>
    <t>0104918404-066</t>
  </si>
  <si>
    <t>4143408505, 4143410664, 4143408328, 4143410153</t>
  </si>
  <si>
    <t>Giò Tai Lưỡi Xào 250g</t>
  </si>
  <si>
    <t>00048433</t>
  </si>
  <si>
    <t>4143409329, 4143410147</t>
  </si>
  <si>
    <t>CHI NHÁNH BÀ RỊA - VŨNG TÀU - CÔNG TY CỔ PHẦN DỊCH VỤ THƯƠNG MẠI TỔNG HỢP WINCOMMERCE</t>
  </si>
  <si>
    <t>4143410558, 4143409419</t>
  </si>
  <si>
    <t>00048511</t>
  </si>
  <si>
    <t>CHI NHÁNH ĐỒNG NAI - CÔNG TY CỔ PHẦN DỊCH VỤ THƯƠNG MẠI TỔNG HỢP WINCOMMERCE</t>
  </si>
  <si>
    <t>4143208902</t>
  </si>
  <si>
    <t>0104918404-053</t>
  </si>
  <si>
    <t>0104918404-041</t>
  </si>
  <si>
    <t>00048451</t>
  </si>
  <si>
    <t>CHI NHÁNH BÌNH THUẬN - CÔNG TY CỔ PHẦN DỊCH VỤ THƯƠNG MẠI TỔNG HỢP WINCOMMERCE</t>
  </si>
  <si>
    <t>00048395</t>
  </si>
  <si>
    <t>4143409420, 4143408400</t>
  </si>
  <si>
    <t>00048505</t>
  </si>
  <si>
    <t>00048482</t>
  </si>
  <si>
    <t>00048423</t>
  </si>
  <si>
    <t>4143405255, 4143409254</t>
  </si>
  <si>
    <t>00048426</t>
  </si>
  <si>
    <t>Mặt hàng</t>
  </si>
  <si>
    <t>CHI NHÁNH ĐÀ NẴNG - CÔNG TY CỔ PHẦN DỊCH VỤ THƯƠNG MẠI TỔNG HỢP WINCOMMERCE</t>
  </si>
  <si>
    <t>Mã số thuế người mua</t>
  </si>
  <si>
    <t>4143410784, 4143408679, 4143408504</t>
  </si>
  <si>
    <t>00048442</t>
  </si>
  <si>
    <t>00048429</t>
  </si>
  <si>
    <t>CHI NHÁNH BÌNH PHƯỚC - CÔNG TY CỔ PHẦN DỊCH VỤ THƯƠNG MẠI TỔNG HỢP WINCOMMERCE</t>
  </si>
  <si>
    <t>4143410069, 4143410748, 4143405731</t>
  </si>
  <si>
    <t>00048431</t>
  </si>
  <si>
    <t>0104918404-022</t>
  </si>
  <si>
    <t>4143408764, 4143410556</t>
  </si>
  <si>
    <t>00048498</t>
  </si>
  <si>
    <t>00048466</t>
  </si>
  <si>
    <t>4143272638, 4143596599, 4143296344</t>
  </si>
  <si>
    <t>Giò sụn gà 250g</t>
  </si>
  <si>
    <t>00048403</t>
  </si>
  <si>
    <t>CHI NHÁNH PHÚ YÊN - CÔNG TY CỔ PHẦN DỊCH VỤ THƯƠNG MẠI TỔNG HỢP WINCOMMERCE</t>
  </si>
  <si>
    <t>4143191361</t>
  </si>
  <si>
    <t>4143404223, 4143407899</t>
  </si>
  <si>
    <t>00048441</t>
  </si>
  <si>
    <t>00048386</t>
  </si>
  <si>
    <t>4143404049, 4143408681</t>
  </si>
  <si>
    <t>Doanh số bán chưa có thuế GTGT</t>
  </si>
  <si>
    <t>4143208034</t>
  </si>
  <si>
    <t>00048504</t>
  </si>
  <si>
    <t>00048474</t>
  </si>
  <si>
    <t>Đùi gà sốt cay 500g</t>
  </si>
  <si>
    <t>4143397519</t>
  </si>
  <si>
    <t>CHI NHÁNH KHÁNH HÒA - CÔNG TY CỔ PHẦN DỊCH VỤ THƯƠNG MẠI TỔNG HỢP WINCOMMERCE</t>
  </si>
  <si>
    <t>00048478</t>
  </si>
  <si>
    <t>4143232227, 4143251761</t>
  </si>
  <si>
    <t>4143273705, 4143237185</t>
  </si>
  <si>
    <t>4143225191</t>
  </si>
  <si>
    <t>00048414</t>
  </si>
  <si>
    <t>00048435</t>
  </si>
  <si>
    <t>00048499</t>
  </si>
  <si>
    <t>4143408067</t>
  </si>
  <si>
    <t>00048409</t>
  </si>
  <si>
    <t>4143409261, 4143409771</t>
  </si>
  <si>
    <t>00048461</t>
  </si>
  <si>
    <t>00048416</t>
  </si>
  <si>
    <t>00048462</t>
  </si>
  <si>
    <t>00048398</t>
  </si>
  <si>
    <t>00048475</t>
  </si>
  <si>
    <t>4143406008, 4143409257, 4143409846</t>
  </si>
  <si>
    <t>0104918404-023</t>
  </si>
  <si>
    <t>4143409259</t>
  </si>
  <si>
    <t>4143408993, 4143408990</t>
  </si>
  <si>
    <t>CHI NHÁNH BẾN TRE- CÔNG TY CỔ PHẦN DỊCH VỤ THƯƠNG MẠI TỔNG HỢP WINCOMMERCE</t>
  </si>
  <si>
    <t>00048410</t>
  </si>
  <si>
    <t>4143328737, 4143374445</t>
  </si>
  <si>
    <t>4143410744, 4143526116</t>
  </si>
  <si>
    <t>4143256372, 4143287281</t>
  </si>
  <si>
    <t>0104918404-062</t>
  </si>
  <si>
    <t>4143408095, 4143408229, 4143408769</t>
  </si>
  <si>
    <t>00048502</t>
  </si>
  <si>
    <t>4143409328, 4143410427</t>
  </si>
  <si>
    <t>4143267082, 4143506826</t>
  </si>
  <si>
    <t>Chả nướng 300g</t>
  </si>
  <si>
    <t>4143261587, 4143208901</t>
  </si>
  <si>
    <t>Chân giò heo muối 300g</t>
  </si>
  <si>
    <t>00048421</t>
  </si>
  <si>
    <t>0104918404-014</t>
  </si>
  <si>
    <t>4143410509, 4143408146</t>
  </si>
  <si>
    <t>CHI NHÁNH KON TUM - CÔNG TY CỔ PHẦN DỊCH VỤ THƯƠNG MẠI TỔNG HỢP WINCOMMERCE</t>
  </si>
  <si>
    <t>00048408</t>
  </si>
  <si>
    <t>00048437</t>
  </si>
  <si>
    <t>00048479</t>
  </si>
  <si>
    <t>4143265840</t>
  </si>
  <si>
    <t>4143404085, 4143407903</t>
  </si>
  <si>
    <t>00048454</t>
  </si>
  <si>
    <t>00048378</t>
  </si>
  <si>
    <t>Bắp bò muối 200g</t>
  </si>
  <si>
    <t>4143408005, 4143408846</t>
  </si>
  <si>
    <t>00048473</t>
  </si>
  <si>
    <t>0104918404-027</t>
  </si>
  <si>
    <t>Tên người mua</t>
  </si>
  <si>
    <t>4143511927</t>
  </si>
  <si>
    <t>00048411</t>
  </si>
  <si>
    <t>4143419314</t>
  </si>
  <si>
    <t>4900872616</t>
  </si>
  <si>
    <t>CHI NHÁNH HỒ CHÍ MINH - CÔNG TY CỔ PHẦN DỊCH VỤ THƯƠNG MẠI TỔNG HỢP WINCOMMERCE</t>
  </si>
  <si>
    <t>00048485</t>
  </si>
  <si>
    <t>CHI NHÁNH GIA LAI - CÔNG TY CỔ PHẦN DỊCH VỤ THƯƠNG MẠI TỔNG HỢP WINCOMMERCE</t>
  </si>
  <si>
    <t>4143366564, 4143266353</t>
  </si>
  <si>
    <t>4143189946</t>
  </si>
  <si>
    <t>00048496</t>
  </si>
  <si>
    <t>4143384699, 4143386701, 4143396628</t>
  </si>
  <si>
    <t>00048455</t>
  </si>
  <si>
    <t>00048465</t>
  </si>
  <si>
    <t>4143409081, 4143409944</t>
  </si>
  <si>
    <t>4143374632, 4143339459</t>
  </si>
  <si>
    <t>00048422</t>
  </si>
  <si>
    <t>00048488</t>
  </si>
  <si>
    <t>00048444</t>
  </si>
  <si>
    <t>0104918404-060</t>
  </si>
  <si>
    <t>00048415</t>
  </si>
  <si>
    <t>00048387</t>
  </si>
  <si>
    <t>4143410430, 4143408013, 4143408399</t>
  </si>
  <si>
    <t>4143404231, 4143405857, 4143406006</t>
  </si>
  <si>
    <t>0104918404-010</t>
  </si>
  <si>
    <t>4143408576, 4143468563</t>
  </si>
  <si>
    <t>4143233419</t>
  </si>
  <si>
    <t>4143408011, 4143404607, 4143408102</t>
  </si>
  <si>
    <t>4143328684, 4143350005, 4143340287</t>
  </si>
  <si>
    <t>00048501</t>
  </si>
  <si>
    <t>00048427</t>
  </si>
  <si>
    <t>4143405432, 4143410152, 4143404572</t>
  </si>
  <si>
    <t>4143303229, 4143324314</t>
  </si>
  <si>
    <t>Tai heo muối 200g</t>
  </si>
  <si>
    <t>4143409168, 4143408148</t>
  </si>
  <si>
    <t>0104918404-013</t>
  </si>
  <si>
    <t>4143408577, 4143408513</t>
  </si>
  <si>
    <t>4143258503, 4143266320</t>
  </si>
  <si>
    <t>00048393</t>
  </si>
  <si>
    <t>Diễn giải</t>
  </si>
  <si>
    <t>0104918404-047</t>
  </si>
  <si>
    <t>00048443</t>
  </si>
  <si>
    <t>4143408941, 4143408511, 4143409773</t>
  </si>
  <si>
    <t>4143193078, 4143238329</t>
  </si>
  <si>
    <t>Ngày 20 tháng 10 năm 2022</t>
  </si>
  <si>
    <t>4143410432, 4143405560, 4143410746</t>
  </si>
  <si>
    <t>00048477</t>
  </si>
  <si>
    <t>0104918404-016</t>
  </si>
  <si>
    <t>00048434</t>
  </si>
  <si>
    <t>4143408512, 4143409948</t>
  </si>
  <si>
    <t>00048404</t>
  </si>
  <si>
    <t>0104918404-009</t>
  </si>
  <si>
    <t>4143408231, 4143409946</t>
  </si>
  <si>
    <t>00048452</t>
  </si>
  <si>
    <t>00048420</t>
  </si>
  <si>
    <t>0104918404-057</t>
  </si>
  <si>
    <t>4143409076, 4143405260, 4143409546</t>
  </si>
  <si>
    <t>TK thuế</t>
  </si>
  <si>
    <t>4143405726, 4143409422, 4143408325</t>
  </si>
  <si>
    <t>00048412</t>
  </si>
  <si>
    <t>4143293485, 4143293542</t>
  </si>
  <si>
    <t>Thuế GTGT</t>
  </si>
  <si>
    <t>CHI NHÁNH BÌNH ĐỊNH - CÔNG TY CỔ PHẦN DỊCH VỤ THƯƠNG MẠI TỔNG HỢP WINCOMMERCE</t>
  </si>
  <si>
    <t>4143352684, 4143372320, 4143346703</t>
  </si>
  <si>
    <t>4143290484, 4143264997</t>
  </si>
  <si>
    <t>4143273432</t>
  </si>
  <si>
    <t>00048472</t>
  </si>
  <si>
    <t>4143407901, 4143408845</t>
  </si>
  <si>
    <t>Nhóm HHDV : 4. Hàng hóa, dịch vụ chịu thuế suất thuế GTGT 10% (122 )</t>
  </si>
  <si>
    <t>CHI NHÁNH KIÊN GIANG - CÔNG TY CỔ PHẦN DỊCH VỤ THƯƠNG MẠI TỔNG HỢP WINCOMMERCE</t>
  </si>
  <si>
    <t>00048402</t>
  </si>
  <si>
    <t>4143408099, 4143408100, 4143404348</t>
  </si>
  <si>
    <t>00048407</t>
  </si>
  <si>
    <t>00048381</t>
  </si>
  <si>
    <t>00048457</t>
  </si>
  <si>
    <t>BẢNG KÊ HÓA ĐƠN, CHỨNG TỪ HÀNG HÓA, DỊCH VỤ BÁN RA (MẪU QUẢN TRỊ)</t>
  </si>
  <si>
    <t>4143371206, 4143409171</t>
  </si>
  <si>
    <t>0104918404-024</t>
  </si>
  <si>
    <t>4143213948, 4143239402</t>
  </si>
  <si>
    <t>4143408103, 4143409074</t>
  </si>
  <si>
    <t>4143410303, 4143408227, 4143410295</t>
  </si>
  <si>
    <t>00048450</t>
  </si>
  <si>
    <t>00048464</t>
  </si>
  <si>
    <t>4143404842, 4143410560, 4143409768, 4143405727</t>
  </si>
  <si>
    <t>00048449</t>
  </si>
  <si>
    <t>CHI NHÁNH ĐỒNG THÁP - CÔNG TY CỔ PHẦN DỊCH VỤ THƯƠNG MẠI TỔNG HỢP WINCOMMERCE</t>
  </si>
  <si>
    <t>00048394</t>
  </si>
  <si>
    <t>0104918404-019</t>
  </si>
  <si>
    <t>Chả cốm 300g</t>
  </si>
  <si>
    <t>00048388</t>
  </si>
  <si>
    <t>4143406108, 4143410507</t>
  </si>
  <si>
    <t>00048383</t>
  </si>
  <si>
    <t>00048493</t>
  </si>
  <si>
    <t>00048489</t>
  </si>
  <si>
    <t>0104918404-028</t>
  </si>
  <si>
    <t>4143195728, 4143230031</t>
  </si>
  <si>
    <t>00048380</t>
  </si>
  <si>
    <t>00048396</t>
  </si>
  <si>
    <t>4143268648, 4143263530</t>
  </si>
  <si>
    <t>4143408007, 4143403703, 4143408097</t>
  </si>
  <si>
    <t>4143408847, 4143410673, 4143405861, 4143410144</t>
  </si>
  <si>
    <t>4143410554, 4143408149</t>
  </si>
  <si>
    <t>CHI NHÁNH SÓC TRĂNG - CÔNG TY CỔ PHẦN DỊCH VỤ THƯƠNG MẠI TỔNG HỢP WINCOMMERCE</t>
  </si>
  <si>
    <t>00048463</t>
  </si>
  <si>
    <t>4143408397, 4143408506, 4143404704</t>
  </si>
  <si>
    <t>00048430</t>
  </si>
  <si>
    <t>0104918404-048</t>
  </si>
  <si>
    <t>00048503</t>
  </si>
  <si>
    <t>0104918404-067</t>
  </si>
  <si>
    <t>Ký hiệu HĐ</t>
  </si>
  <si>
    <t>4143268683, 4143268611, 4143251372</t>
  </si>
  <si>
    <t>4143193623</t>
  </si>
  <si>
    <t>4143408940, 4143409083</t>
  </si>
  <si>
    <t>4143214764, 4143207714, 4143213248</t>
  </si>
  <si>
    <t>CHI NHÁNH AN GIANG - CÔNG TY CỔ PHẦN DỊCH VỤ THƯƠNG MẠI TỔNG HỢP WINCOMMERCE</t>
  </si>
  <si>
    <t>4143235881, 4143173921, 4143173922</t>
  </si>
  <si>
    <t>CHI NHÁNH LÂM ĐỒNG - CÔNG TY CỔ PHẦN DỊCH VỤ THƯƠNG MẠI TỔNG HỢP WINCOMMERCE</t>
  </si>
  <si>
    <t>00048446</t>
  </si>
  <si>
    <t>00048424</t>
  </si>
  <si>
    <t>00048425</t>
  </si>
  <si>
    <t>4143256173, 4143297532</t>
  </si>
  <si>
    <t>0104918404-071</t>
  </si>
  <si>
    <t>4143408329, 4143408398</t>
  </si>
  <si>
    <t>00048492</t>
  </si>
  <si>
    <t>4143408683, 4143403656</t>
  </si>
  <si>
    <t>00048459</t>
  </si>
  <si>
    <t>CHI NHÁNH BÌNH DƯƠNG - CÔNG TY CỔ PHẦN DỊCH VỤ THƯƠNG MẠI TỔNG HỢP WINCOMMERCE</t>
  </si>
  <si>
    <t>00048445</t>
  </si>
  <si>
    <t>00048476</t>
  </si>
  <si>
    <t>0104918404-092</t>
  </si>
  <si>
    <t>4143410146, 4143410670</t>
  </si>
  <si>
    <t>00048391</t>
  </si>
  <si>
    <t>4143230388</t>
  </si>
  <si>
    <t>00048406</t>
  </si>
  <si>
    <t>Giò tai nấm hương 500g</t>
  </si>
  <si>
    <t>00048377</t>
  </si>
  <si>
    <t>4143409079, 4143408580</t>
  </si>
  <si>
    <t>4143148684</t>
  </si>
  <si>
    <t>CHI NHÁNH NINH THUẬN - CÔNG TY CỔ PHẦN DỊCH VỤ THƯƠNG MẠI TỔNG HỢP WINCOMMERCE</t>
  </si>
  <si>
    <t>4143352162</t>
  </si>
  <si>
    <t>Giò lụa cây 250g</t>
  </si>
  <si>
    <t>00048379</t>
  </si>
  <si>
    <t>00048397</t>
  </si>
  <si>
    <t>00048440</t>
  </si>
  <si>
    <t>CHI NHÁNH TRÀ VINH - CÔNG TY CỔ PHẦN DỊCH VỤ THƯƠNG MẠI TỔNG HỢP WINCOMMERCE</t>
  </si>
  <si>
    <t>4143252415</t>
  </si>
  <si>
    <t>4143113441</t>
  </si>
  <si>
    <t>00048484</t>
  </si>
  <si>
    <t>4143294107, 4143267842, 4143304529</t>
  </si>
  <si>
    <t>00048382</t>
  </si>
  <si>
    <t>0104918404-039</t>
  </si>
  <si>
    <t>00048418</t>
  </si>
  <si>
    <t>4143267795, 4143273376, 4143210415, 4143267037</t>
  </si>
  <si>
    <t>4143410512, 4143410557, 4143410751</t>
  </si>
  <si>
    <t>00048495</t>
  </si>
  <si>
    <t>4143408986, 4143410211</t>
  </si>
  <si>
    <t>00048385</t>
  </si>
  <si>
    <t>00048405</t>
  </si>
  <si>
    <t>4143257670</t>
  </si>
  <si>
    <t>00048487</t>
  </si>
  <si>
    <t>00048392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</si>
</sst>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7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38" fontId="0" fillId="0" borderId="0" xfId="0" applyNumberFormat="1"/>
    <xf numFmtId="164" fontId="4" fillId="2" borderId="2" xfId="0" applyNumberFormat="1" applyFont="1" applyFill="1" applyBorder="1" applyAlignment="1">
      <alignment horizontal="center" vertical="center" wrapText="1"/>
    </xf>
    <xf numFmtId="38" fontId="4" fillId="2" borderId="3" xfId="0" applyNumberFormat="1" applyFont="1" applyFill="1" applyBorder="1" applyAlignment="1">
      <alignment horizontal="center" vertical="center" wrapText="1"/>
    </xf>
    <xf numFmtId="38" fontId="1" fillId="3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164" fontId="0" fillId="0" borderId="0" xfId="0" applyNumberFormat="1"/>
    <xf numFmtId="164" fontId="1" fillId="3" borderId="1" xfId="0" applyNumberFormat="1" applyFont="1" applyFill="1" applyBorder="1" applyAlignment="1">
      <alignment horizontal="left" vertical="center"/>
    </xf>
    <xf numFmtId="0" fontId="0" fillId="4" borderId="0" xfId="0" applyFill="1"/>
    <xf numFmtId="16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38" fontId="1" fillId="4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38" fontId="0" fillId="4" borderId="0" xfId="0" applyNumberFormat="1" applyFill="1"/>
    <xf numFmtId="0" fontId="6" fillId="4" borderId="0" xfId="0" applyFont="1" applyFill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129"/>
  <sheetViews>
    <sheetView tabSelected="1" topLeftCell="A101" zoomScaleNormal="100" workbookViewId="0">
      <selection activeCell="P127" sqref="P127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4" width="14.28515625" customWidth="1"/>
    <col min="5" max="5" width="35.7109375" customWidth="1"/>
    <col min="6" max="6" width="21.42578125" style="1" customWidth="1"/>
    <col min="7" max="7" width="14.28515625" style="1" customWidth="1"/>
    <col min="8" max="8" width="25.7109375" hidden="1" customWidth="1"/>
    <col min="9" max="9" width="21.42578125" hidden="1" customWidth="1"/>
    <col min="10" max="10" width="28.5703125" hidden="1" customWidth="1"/>
    <col min="11" max="12" width="14.28515625" hidden="1" customWidth="1"/>
    <col min="13" max="13" width="15.28515625" customWidth="1"/>
  </cols>
  <sheetData>
    <row r="1" spans="1:14" ht="18.75" x14ac:dyDescent="0.3">
      <c r="A1" s="16" t="s">
        <v>235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4" x14ac:dyDescent="0.25">
      <c r="A2" s="17" t="s">
        <v>204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4" ht="24.75" customHeight="1" x14ac:dyDescent="0.25">
      <c r="B3" s="2" t="s">
        <v>54</v>
      </c>
      <c r="C3" s="5" t="s">
        <v>0</v>
      </c>
      <c r="D3" s="5" t="s">
        <v>269</v>
      </c>
      <c r="E3" s="5" t="s">
        <v>199</v>
      </c>
      <c r="F3" s="3" t="s">
        <v>106</v>
      </c>
      <c r="G3" s="3" t="s">
        <v>221</v>
      </c>
      <c r="H3" s="5" t="s">
        <v>160</v>
      </c>
      <c r="I3" s="5" t="s">
        <v>86</v>
      </c>
      <c r="J3" s="5" t="s">
        <v>84</v>
      </c>
      <c r="K3" s="5" t="s">
        <v>21</v>
      </c>
      <c r="L3" s="5" t="s">
        <v>217</v>
      </c>
    </row>
    <row r="4" spans="1:14" x14ac:dyDescent="0.25">
      <c r="A4" s="6" t="s">
        <v>228</v>
      </c>
      <c r="F4" s="4"/>
      <c r="G4" s="4"/>
    </row>
    <row r="5" spans="1:14" s="9" customFormat="1" outlineLevel="1" x14ac:dyDescent="0.25">
      <c r="B5" s="10">
        <v>44854</v>
      </c>
      <c r="C5" s="11" t="s">
        <v>295</v>
      </c>
      <c r="D5" s="11" t="s">
        <v>60</v>
      </c>
      <c r="E5" s="11" t="s">
        <v>164</v>
      </c>
      <c r="F5" s="12">
        <v>58943012</v>
      </c>
      <c r="G5" s="12">
        <v>4715441</v>
      </c>
      <c r="H5" s="11" t="s">
        <v>85</v>
      </c>
      <c r="I5" s="11" t="s">
        <v>211</v>
      </c>
      <c r="J5" s="11" t="s">
        <v>144</v>
      </c>
      <c r="K5" s="13" t="s">
        <v>56</v>
      </c>
      <c r="L5" s="11"/>
      <c r="M5" s="14">
        <f>F5+G5</f>
        <v>63658453</v>
      </c>
    </row>
    <row r="6" spans="1:14" s="9" customFormat="1" outlineLevel="1" x14ac:dyDescent="0.25">
      <c r="B6" s="10">
        <v>44854</v>
      </c>
      <c r="C6" s="11" t="s">
        <v>155</v>
      </c>
      <c r="D6" s="11" t="s">
        <v>60</v>
      </c>
      <c r="E6" s="11" t="s">
        <v>275</v>
      </c>
      <c r="F6" s="12">
        <v>3877988</v>
      </c>
      <c r="G6" s="12">
        <v>310239</v>
      </c>
      <c r="H6" s="11" t="s">
        <v>167</v>
      </c>
      <c r="I6" s="11" t="s">
        <v>93</v>
      </c>
      <c r="J6" s="11" t="s">
        <v>144</v>
      </c>
      <c r="K6" s="13" t="s">
        <v>56</v>
      </c>
      <c r="L6" s="11"/>
      <c r="M6" s="14">
        <f t="shared" ref="M6:M69" si="0">F6+G6</f>
        <v>4188227</v>
      </c>
      <c r="N6" s="15" t="str">
        <f>IF(C6-C5=1,"",C6-C5)</f>
        <v/>
      </c>
    </row>
    <row r="7" spans="1:14" s="9" customFormat="1" outlineLevel="1" x14ac:dyDescent="0.25">
      <c r="B7" s="10">
        <v>44854</v>
      </c>
      <c r="C7" s="11" t="s">
        <v>301</v>
      </c>
      <c r="D7" s="11" t="s">
        <v>60</v>
      </c>
      <c r="E7" s="11" t="s">
        <v>72</v>
      </c>
      <c r="F7" s="12">
        <v>752730</v>
      </c>
      <c r="G7" s="12">
        <v>60218</v>
      </c>
      <c r="H7" s="11" t="s">
        <v>148</v>
      </c>
      <c r="I7" s="11" t="s">
        <v>146</v>
      </c>
      <c r="J7" s="11" t="s">
        <v>65</v>
      </c>
      <c r="K7" s="13" t="s">
        <v>56</v>
      </c>
      <c r="L7" s="11"/>
      <c r="M7" s="14">
        <f t="shared" si="0"/>
        <v>812948</v>
      </c>
      <c r="N7" s="15" t="str">
        <f t="shared" ref="N7:N70" si="1">IF(C7-C6=1,"",C7-C6)</f>
        <v/>
      </c>
    </row>
    <row r="8" spans="1:14" s="9" customFormat="1" outlineLevel="1" x14ac:dyDescent="0.25">
      <c r="B8" s="10">
        <v>44854</v>
      </c>
      <c r="C8" s="11" t="s">
        <v>256</v>
      </c>
      <c r="D8" s="11" t="s">
        <v>60</v>
      </c>
      <c r="E8" s="11" t="s">
        <v>297</v>
      </c>
      <c r="F8" s="12">
        <v>3086803</v>
      </c>
      <c r="G8" s="12">
        <v>246944</v>
      </c>
      <c r="H8" s="11" t="s">
        <v>90</v>
      </c>
      <c r="I8" s="11" t="s">
        <v>289</v>
      </c>
      <c r="J8" s="11" t="s">
        <v>156</v>
      </c>
      <c r="K8" s="13" t="s">
        <v>56</v>
      </c>
      <c r="L8" s="11"/>
      <c r="M8" s="14">
        <f t="shared" si="0"/>
        <v>3333747</v>
      </c>
      <c r="N8" s="15" t="str">
        <f t="shared" si="1"/>
        <v/>
      </c>
    </row>
    <row r="9" spans="1:14" s="9" customFormat="1" outlineLevel="1" x14ac:dyDescent="0.25">
      <c r="B9" s="10">
        <v>44854</v>
      </c>
      <c r="C9" s="11" t="s">
        <v>233</v>
      </c>
      <c r="D9" s="11" t="s">
        <v>60</v>
      </c>
      <c r="E9" s="11" t="s">
        <v>47</v>
      </c>
      <c r="F9" s="12">
        <v>2229874</v>
      </c>
      <c r="G9" s="12">
        <v>178390</v>
      </c>
      <c r="H9" s="11" t="s">
        <v>286</v>
      </c>
      <c r="I9" s="11" t="s">
        <v>237</v>
      </c>
      <c r="J9" s="11" t="s">
        <v>193</v>
      </c>
      <c r="K9" s="13" t="s">
        <v>56</v>
      </c>
      <c r="L9" s="11"/>
      <c r="M9" s="14">
        <f t="shared" si="0"/>
        <v>2408264</v>
      </c>
      <c r="N9" s="15" t="str">
        <f t="shared" si="1"/>
        <v/>
      </c>
    </row>
    <row r="10" spans="1:14" s="9" customFormat="1" outlineLevel="1" x14ac:dyDescent="0.25">
      <c r="B10" s="10">
        <v>44854</v>
      </c>
      <c r="C10" s="11" t="s">
        <v>309</v>
      </c>
      <c r="D10" s="11" t="s">
        <v>60</v>
      </c>
      <c r="E10" s="11" t="s">
        <v>306</v>
      </c>
      <c r="F10" s="12">
        <v>249665</v>
      </c>
      <c r="G10" s="12">
        <v>19973</v>
      </c>
      <c r="H10" s="11" t="s">
        <v>12</v>
      </c>
      <c r="I10" s="11" t="s">
        <v>247</v>
      </c>
      <c r="J10" s="11" t="s">
        <v>144</v>
      </c>
      <c r="K10" s="13" t="s">
        <v>56</v>
      </c>
      <c r="L10" s="11"/>
      <c r="M10" s="14">
        <f t="shared" si="0"/>
        <v>269638</v>
      </c>
      <c r="N10" s="15" t="str">
        <f t="shared" si="1"/>
        <v/>
      </c>
    </row>
    <row r="11" spans="1:14" s="9" customFormat="1" outlineLevel="1" x14ac:dyDescent="0.25">
      <c r="B11" s="10">
        <v>44854</v>
      </c>
      <c r="C11" s="11" t="s">
        <v>251</v>
      </c>
      <c r="D11" s="11" t="s">
        <v>60</v>
      </c>
      <c r="E11" s="11" t="s">
        <v>114</v>
      </c>
      <c r="F11" s="12">
        <v>4251373</v>
      </c>
      <c r="G11" s="12">
        <v>340110</v>
      </c>
      <c r="H11" s="11" t="s">
        <v>71</v>
      </c>
      <c r="I11" s="11" t="s">
        <v>129</v>
      </c>
      <c r="J11" s="11" t="s">
        <v>156</v>
      </c>
      <c r="K11" s="13" t="s">
        <v>56</v>
      </c>
      <c r="L11" s="11"/>
      <c r="M11" s="14">
        <f t="shared" si="0"/>
        <v>4591483</v>
      </c>
      <c r="N11" s="15" t="str">
        <f t="shared" si="1"/>
        <v/>
      </c>
    </row>
    <row r="12" spans="1:14" s="9" customFormat="1" outlineLevel="1" x14ac:dyDescent="0.25">
      <c r="B12" s="10">
        <v>44854</v>
      </c>
      <c r="C12" s="11" t="s">
        <v>59</v>
      </c>
      <c r="D12" s="11" t="s">
        <v>60</v>
      </c>
      <c r="E12" s="11" t="s">
        <v>186</v>
      </c>
      <c r="F12" s="12">
        <v>1653151</v>
      </c>
      <c r="G12" s="12">
        <v>132252</v>
      </c>
      <c r="H12" s="11" t="s">
        <v>90</v>
      </c>
      <c r="I12" s="11" t="s">
        <v>289</v>
      </c>
      <c r="J12" s="11" t="s">
        <v>193</v>
      </c>
      <c r="K12" s="13" t="s">
        <v>56</v>
      </c>
      <c r="L12" s="11"/>
      <c r="M12" s="14">
        <f t="shared" si="0"/>
        <v>1785403</v>
      </c>
      <c r="N12" s="15" t="str">
        <f t="shared" si="1"/>
        <v/>
      </c>
    </row>
    <row r="13" spans="1:14" s="9" customFormat="1" outlineLevel="1" x14ac:dyDescent="0.25">
      <c r="B13" s="10">
        <v>44854</v>
      </c>
      <c r="C13" s="11" t="s">
        <v>316</v>
      </c>
      <c r="D13" s="11" t="s">
        <v>60</v>
      </c>
      <c r="E13" s="11" t="s">
        <v>255</v>
      </c>
      <c r="F13" s="12">
        <v>2845268</v>
      </c>
      <c r="G13" s="12">
        <v>227621</v>
      </c>
      <c r="H13" s="11" t="s">
        <v>71</v>
      </c>
      <c r="I13" s="11" t="s">
        <v>129</v>
      </c>
      <c r="J13" s="11" t="s">
        <v>144</v>
      </c>
      <c r="K13" s="13" t="s">
        <v>56</v>
      </c>
      <c r="L13" s="11"/>
      <c r="M13" s="14">
        <f t="shared" si="0"/>
        <v>3072889</v>
      </c>
      <c r="N13" s="15" t="str">
        <f t="shared" si="1"/>
        <v/>
      </c>
    </row>
    <row r="14" spans="1:14" s="9" customFormat="1" outlineLevel="1" x14ac:dyDescent="0.25">
      <c r="B14" s="10">
        <v>44854</v>
      </c>
      <c r="C14" s="11" t="s">
        <v>104</v>
      </c>
      <c r="D14" s="11" t="s">
        <v>60</v>
      </c>
      <c r="E14" s="11" t="s">
        <v>101</v>
      </c>
      <c r="F14" s="12">
        <v>1012341</v>
      </c>
      <c r="G14" s="12">
        <v>80987</v>
      </c>
      <c r="H14" s="11" t="s">
        <v>71</v>
      </c>
      <c r="I14" s="11" t="s">
        <v>129</v>
      </c>
      <c r="J14" s="11" t="s">
        <v>156</v>
      </c>
      <c r="K14" s="13" t="s">
        <v>56</v>
      </c>
      <c r="L14" s="11"/>
      <c r="M14" s="14">
        <f t="shared" si="0"/>
        <v>1093328</v>
      </c>
      <c r="N14" s="15" t="str">
        <f t="shared" si="1"/>
        <v/>
      </c>
    </row>
    <row r="15" spans="1:14" s="9" customFormat="1" outlineLevel="1" x14ac:dyDescent="0.25">
      <c r="B15" s="10">
        <v>44854</v>
      </c>
      <c r="C15" s="11" t="s">
        <v>181</v>
      </c>
      <c r="D15" s="11" t="s">
        <v>60</v>
      </c>
      <c r="E15" s="11" t="s">
        <v>238</v>
      </c>
      <c r="F15" s="12">
        <v>2164620</v>
      </c>
      <c r="G15" s="12">
        <v>173170</v>
      </c>
      <c r="H15" s="11" t="s">
        <v>12</v>
      </c>
      <c r="I15" s="11" t="s">
        <v>247</v>
      </c>
      <c r="J15" s="11" t="s">
        <v>248</v>
      </c>
      <c r="K15" s="13" t="s">
        <v>56</v>
      </c>
      <c r="L15" s="11"/>
      <c r="M15" s="14">
        <f t="shared" si="0"/>
        <v>2337790</v>
      </c>
      <c r="N15" s="15" t="str">
        <f t="shared" si="1"/>
        <v/>
      </c>
    </row>
    <row r="16" spans="1:14" s="9" customFormat="1" outlineLevel="1" x14ac:dyDescent="0.25">
      <c r="B16" s="10">
        <v>44854</v>
      </c>
      <c r="C16" s="11" t="s">
        <v>249</v>
      </c>
      <c r="D16" s="11" t="s">
        <v>60</v>
      </c>
      <c r="E16" s="11" t="s">
        <v>116</v>
      </c>
      <c r="F16" s="12">
        <v>2162307</v>
      </c>
      <c r="G16" s="12">
        <v>172985</v>
      </c>
      <c r="H16" s="11" t="s">
        <v>245</v>
      </c>
      <c r="I16" s="11" t="s">
        <v>195</v>
      </c>
      <c r="J16" s="11" t="s">
        <v>156</v>
      </c>
      <c r="K16" s="13" t="s">
        <v>56</v>
      </c>
      <c r="L16" s="11"/>
      <c r="M16" s="14">
        <f t="shared" si="0"/>
        <v>2335292</v>
      </c>
      <c r="N16" s="15" t="str">
        <f t="shared" si="1"/>
        <v/>
      </c>
    </row>
    <row r="17" spans="2:14" s="9" customFormat="1" outlineLevel="1" x14ac:dyDescent="0.25">
      <c r="B17" s="10">
        <v>44854</v>
      </c>
      <c r="C17" s="11" t="s">
        <v>25</v>
      </c>
      <c r="D17" s="11" t="s">
        <v>60</v>
      </c>
      <c r="E17" s="11" t="s">
        <v>292</v>
      </c>
      <c r="F17" s="12">
        <v>1835250</v>
      </c>
      <c r="G17" s="12">
        <v>146820</v>
      </c>
      <c r="H17" s="11" t="s">
        <v>245</v>
      </c>
      <c r="I17" s="11" t="s">
        <v>195</v>
      </c>
      <c r="J17" s="11" t="s">
        <v>110</v>
      </c>
      <c r="K17" s="13" t="s">
        <v>56</v>
      </c>
      <c r="L17" s="11"/>
      <c r="M17" s="14">
        <f t="shared" si="0"/>
        <v>1982070</v>
      </c>
      <c r="N17" s="15" t="str">
        <f t="shared" si="1"/>
        <v/>
      </c>
    </row>
    <row r="18" spans="2:14" s="9" customFormat="1" outlineLevel="1" x14ac:dyDescent="0.25">
      <c r="B18" s="10">
        <v>44854</v>
      </c>
      <c r="C18" s="11" t="s">
        <v>29</v>
      </c>
      <c r="D18" s="11" t="s">
        <v>60</v>
      </c>
      <c r="E18" s="11" t="s">
        <v>169</v>
      </c>
      <c r="F18" s="12">
        <v>1097250</v>
      </c>
      <c r="G18" s="12">
        <v>87780</v>
      </c>
      <c r="H18" s="11" t="s">
        <v>276</v>
      </c>
      <c r="I18" s="11" t="s">
        <v>42</v>
      </c>
      <c r="J18" s="11" t="s">
        <v>248</v>
      </c>
      <c r="K18" s="13" t="s">
        <v>56</v>
      </c>
      <c r="L18" s="11"/>
      <c r="M18" s="14">
        <f t="shared" si="0"/>
        <v>1185030</v>
      </c>
      <c r="N18" s="15" t="str">
        <f t="shared" si="1"/>
        <v/>
      </c>
    </row>
    <row r="19" spans="2:14" s="9" customFormat="1" outlineLevel="1" x14ac:dyDescent="0.25">
      <c r="B19" s="10">
        <v>44854</v>
      </c>
      <c r="C19" s="11" t="s">
        <v>291</v>
      </c>
      <c r="D19" s="11" t="s">
        <v>60</v>
      </c>
      <c r="E19" s="11" t="s">
        <v>107</v>
      </c>
      <c r="F19" s="12">
        <v>1499592</v>
      </c>
      <c r="G19" s="12">
        <v>119967</v>
      </c>
      <c r="H19" s="11" t="s">
        <v>286</v>
      </c>
      <c r="I19" s="11" t="s">
        <v>237</v>
      </c>
      <c r="J19" s="11" t="s">
        <v>110</v>
      </c>
      <c r="K19" s="13" t="s">
        <v>56</v>
      </c>
      <c r="L19" s="11"/>
      <c r="M19" s="14">
        <f t="shared" si="0"/>
        <v>1619559</v>
      </c>
      <c r="N19" s="15" t="str">
        <f t="shared" si="1"/>
        <v/>
      </c>
    </row>
    <row r="20" spans="2:14" s="9" customFormat="1" outlineLevel="1" x14ac:dyDescent="0.25">
      <c r="B20" s="10">
        <v>44854</v>
      </c>
      <c r="C20" s="11" t="s">
        <v>320</v>
      </c>
      <c r="D20" s="11" t="s">
        <v>60</v>
      </c>
      <c r="E20" s="11" t="s">
        <v>299</v>
      </c>
      <c r="F20" s="12">
        <v>297000</v>
      </c>
      <c r="G20" s="12">
        <v>23760</v>
      </c>
      <c r="H20" s="11" t="s">
        <v>274</v>
      </c>
      <c r="I20" s="11" t="s">
        <v>184</v>
      </c>
      <c r="J20" s="11" t="s">
        <v>300</v>
      </c>
      <c r="K20" s="13" t="s">
        <v>56</v>
      </c>
      <c r="L20" s="11"/>
      <c r="M20" s="14">
        <f t="shared" si="0"/>
        <v>320760</v>
      </c>
      <c r="N20" s="15" t="str">
        <f t="shared" si="1"/>
        <v/>
      </c>
    </row>
    <row r="21" spans="2:14" s="9" customFormat="1" outlineLevel="1" x14ac:dyDescent="0.25">
      <c r="B21" s="10">
        <v>44854</v>
      </c>
      <c r="C21" s="11" t="s">
        <v>198</v>
      </c>
      <c r="D21" s="11" t="s">
        <v>60</v>
      </c>
      <c r="E21" s="11" t="s">
        <v>4</v>
      </c>
      <c r="F21" s="12">
        <v>816661</v>
      </c>
      <c r="G21" s="12">
        <v>65333</v>
      </c>
      <c r="H21" s="11" t="s">
        <v>3</v>
      </c>
      <c r="I21" s="11" t="s">
        <v>207</v>
      </c>
      <c r="J21" s="11" t="s">
        <v>144</v>
      </c>
      <c r="K21" s="13" t="s">
        <v>56</v>
      </c>
      <c r="L21" s="11"/>
      <c r="M21" s="14">
        <f t="shared" si="0"/>
        <v>881994</v>
      </c>
      <c r="N21" s="15" t="str">
        <f t="shared" si="1"/>
        <v/>
      </c>
    </row>
    <row r="22" spans="2:14" s="9" customFormat="1" outlineLevel="1" x14ac:dyDescent="0.25">
      <c r="B22" s="10">
        <v>44854</v>
      </c>
      <c r="C22" s="11" t="s">
        <v>246</v>
      </c>
      <c r="D22" s="11" t="s">
        <v>60</v>
      </c>
      <c r="E22" s="11" t="s">
        <v>134</v>
      </c>
      <c r="F22" s="12">
        <v>2238405</v>
      </c>
      <c r="G22" s="12">
        <v>179072</v>
      </c>
      <c r="H22" s="11" t="s">
        <v>68</v>
      </c>
      <c r="I22" s="11" t="s">
        <v>200</v>
      </c>
      <c r="J22" s="11" t="s">
        <v>193</v>
      </c>
      <c r="K22" s="13" t="s">
        <v>56</v>
      </c>
      <c r="L22" s="11"/>
      <c r="M22" s="14">
        <f t="shared" si="0"/>
        <v>2417477</v>
      </c>
      <c r="N22" s="15" t="str">
        <f t="shared" si="1"/>
        <v/>
      </c>
    </row>
    <row r="23" spans="2:14" s="9" customFormat="1" outlineLevel="1" x14ac:dyDescent="0.25">
      <c r="B23" s="10">
        <v>44854</v>
      </c>
      <c r="C23" s="11" t="s">
        <v>77</v>
      </c>
      <c r="D23" s="11" t="s">
        <v>60</v>
      </c>
      <c r="E23" s="11" t="s">
        <v>175</v>
      </c>
      <c r="F23" s="12">
        <v>4484933</v>
      </c>
      <c r="G23" s="12">
        <v>358795</v>
      </c>
      <c r="H23" s="11" t="s">
        <v>112</v>
      </c>
      <c r="I23" s="11" t="s">
        <v>254</v>
      </c>
      <c r="J23" s="11" t="s">
        <v>248</v>
      </c>
      <c r="K23" s="13" t="s">
        <v>56</v>
      </c>
      <c r="L23" s="11"/>
      <c r="M23" s="14">
        <f t="shared" si="0"/>
        <v>4843728</v>
      </c>
      <c r="N23" s="15" t="str">
        <f t="shared" si="1"/>
        <v/>
      </c>
    </row>
    <row r="24" spans="2:14" s="9" customFormat="1" outlineLevel="1" x14ac:dyDescent="0.25">
      <c r="B24" s="10">
        <v>44854</v>
      </c>
      <c r="C24" s="11" t="s">
        <v>257</v>
      </c>
      <c r="D24" s="11" t="s">
        <v>60</v>
      </c>
      <c r="E24" s="11" t="s">
        <v>192</v>
      </c>
      <c r="F24" s="12">
        <v>1745045</v>
      </c>
      <c r="G24" s="12">
        <v>139604</v>
      </c>
      <c r="H24" s="11" t="s">
        <v>61</v>
      </c>
      <c r="I24" s="11" t="s">
        <v>16</v>
      </c>
      <c r="J24" s="11" t="s">
        <v>300</v>
      </c>
      <c r="K24" s="13" t="s">
        <v>56</v>
      </c>
      <c r="L24" s="11"/>
      <c r="M24" s="14">
        <f t="shared" si="0"/>
        <v>1884649</v>
      </c>
      <c r="N24" s="15" t="str">
        <f t="shared" si="1"/>
        <v/>
      </c>
    </row>
    <row r="25" spans="2:14" s="9" customFormat="1" outlineLevel="1" x14ac:dyDescent="0.25">
      <c r="B25" s="10">
        <v>44854</v>
      </c>
      <c r="C25" s="11" t="s">
        <v>302</v>
      </c>
      <c r="D25" s="11" t="s">
        <v>60</v>
      </c>
      <c r="E25" s="11" t="s">
        <v>188</v>
      </c>
      <c r="F25" s="12">
        <v>2213669</v>
      </c>
      <c r="G25" s="12">
        <v>177094</v>
      </c>
      <c r="H25" s="11" t="s">
        <v>3</v>
      </c>
      <c r="I25" s="11" t="s">
        <v>207</v>
      </c>
      <c r="J25" s="11" t="s">
        <v>248</v>
      </c>
      <c r="K25" s="13" t="s">
        <v>56</v>
      </c>
      <c r="L25" s="11"/>
      <c r="M25" s="14">
        <f t="shared" si="0"/>
        <v>2390763</v>
      </c>
      <c r="N25" s="15" t="str">
        <f t="shared" si="1"/>
        <v/>
      </c>
    </row>
    <row r="26" spans="2:14" s="9" customFormat="1" outlineLevel="1" x14ac:dyDescent="0.25">
      <c r="B26" s="10">
        <v>44854</v>
      </c>
      <c r="C26" s="11" t="s">
        <v>126</v>
      </c>
      <c r="D26" s="11" t="s">
        <v>60</v>
      </c>
      <c r="E26" s="11" t="s">
        <v>223</v>
      </c>
      <c r="F26" s="12">
        <v>1924557</v>
      </c>
      <c r="G26" s="12">
        <v>153965</v>
      </c>
      <c r="H26" s="11" t="s">
        <v>68</v>
      </c>
      <c r="I26" s="11" t="s">
        <v>200</v>
      </c>
      <c r="J26" s="11" t="s">
        <v>193</v>
      </c>
      <c r="K26" s="13" t="s">
        <v>56</v>
      </c>
      <c r="L26" s="11"/>
      <c r="M26" s="14">
        <f t="shared" si="0"/>
        <v>2078522</v>
      </c>
      <c r="N26" s="15" t="str">
        <f t="shared" si="1"/>
        <v/>
      </c>
    </row>
    <row r="27" spans="2:14" s="9" customFormat="1" outlineLevel="1" x14ac:dyDescent="0.25">
      <c r="B27" s="10">
        <v>44854</v>
      </c>
      <c r="C27" s="11" t="s">
        <v>18</v>
      </c>
      <c r="D27" s="11" t="s">
        <v>60</v>
      </c>
      <c r="E27" s="11" t="s">
        <v>168</v>
      </c>
      <c r="F27" s="12">
        <v>1312400</v>
      </c>
      <c r="G27" s="12">
        <v>104992</v>
      </c>
      <c r="H27" s="11" t="s">
        <v>276</v>
      </c>
      <c r="I27" s="11" t="s">
        <v>42</v>
      </c>
      <c r="J27" s="11" t="s">
        <v>248</v>
      </c>
      <c r="K27" s="13" t="s">
        <v>56</v>
      </c>
      <c r="L27" s="11"/>
      <c r="M27" s="14">
        <f t="shared" si="0"/>
        <v>1417392</v>
      </c>
      <c r="N27" s="15" t="str">
        <f t="shared" si="1"/>
        <v/>
      </c>
    </row>
    <row r="28" spans="2:14" s="9" customFormat="1" outlineLevel="1" x14ac:dyDescent="0.25">
      <c r="B28" s="10">
        <v>44854</v>
      </c>
      <c r="C28" s="11" t="s">
        <v>51</v>
      </c>
      <c r="D28" s="11" t="s">
        <v>60</v>
      </c>
      <c r="E28" s="11" t="s">
        <v>33</v>
      </c>
      <c r="F28" s="12">
        <v>1359708</v>
      </c>
      <c r="G28" s="12">
        <v>108777</v>
      </c>
      <c r="H28" s="11" t="s">
        <v>76</v>
      </c>
      <c r="I28" s="11" t="s">
        <v>137</v>
      </c>
      <c r="J28" s="11" t="s">
        <v>144</v>
      </c>
      <c r="K28" s="13" t="s">
        <v>56</v>
      </c>
      <c r="L28" s="11"/>
      <c r="M28" s="14">
        <f t="shared" si="0"/>
        <v>1468485</v>
      </c>
      <c r="N28" s="15" t="str">
        <f t="shared" si="1"/>
        <v/>
      </c>
    </row>
    <row r="29" spans="2:14" s="9" customFormat="1" outlineLevel="1" x14ac:dyDescent="0.25">
      <c r="B29" s="10">
        <v>44854</v>
      </c>
      <c r="C29" s="11" t="s">
        <v>49</v>
      </c>
      <c r="D29" s="11" t="s">
        <v>60</v>
      </c>
      <c r="E29" s="11" t="s">
        <v>171</v>
      </c>
      <c r="F29" s="12">
        <v>1238351</v>
      </c>
      <c r="G29" s="12">
        <v>99068</v>
      </c>
      <c r="H29" s="11" t="s">
        <v>298</v>
      </c>
      <c r="I29" s="11" t="s">
        <v>159</v>
      </c>
      <c r="J29" s="11" t="s">
        <v>98</v>
      </c>
      <c r="K29" s="13" t="s">
        <v>56</v>
      </c>
      <c r="L29" s="11"/>
      <c r="M29" s="14">
        <f t="shared" si="0"/>
        <v>1337419</v>
      </c>
      <c r="N29" s="15" t="str">
        <f t="shared" si="1"/>
        <v/>
      </c>
    </row>
    <row r="30" spans="2:14" s="9" customFormat="1" outlineLevel="1" x14ac:dyDescent="0.25">
      <c r="B30" s="10">
        <v>44854</v>
      </c>
      <c r="C30" s="11" t="s">
        <v>230</v>
      </c>
      <c r="D30" s="11" t="s">
        <v>60</v>
      </c>
      <c r="E30" s="11" t="s">
        <v>46</v>
      </c>
      <c r="F30" s="12">
        <v>4221649</v>
      </c>
      <c r="G30" s="12">
        <v>337732</v>
      </c>
      <c r="H30" s="11" t="s">
        <v>76</v>
      </c>
      <c r="I30" s="11" t="s">
        <v>137</v>
      </c>
      <c r="J30" s="11" t="s">
        <v>300</v>
      </c>
      <c r="K30" s="13" t="s">
        <v>56</v>
      </c>
      <c r="L30" s="11"/>
      <c r="M30" s="14">
        <f t="shared" si="0"/>
        <v>4559381</v>
      </c>
      <c r="N30" s="15" t="str">
        <f t="shared" si="1"/>
        <v/>
      </c>
    </row>
    <row r="31" spans="2:14" s="9" customFormat="1" outlineLevel="1" x14ac:dyDescent="0.25">
      <c r="B31" s="10">
        <v>44854</v>
      </c>
      <c r="C31" s="11" t="s">
        <v>99</v>
      </c>
      <c r="D31" s="11" t="s">
        <v>60</v>
      </c>
      <c r="E31" s="11" t="s">
        <v>111</v>
      </c>
      <c r="F31" s="12">
        <v>1344810</v>
      </c>
      <c r="G31" s="12">
        <v>107585</v>
      </c>
      <c r="H31" s="11" t="s">
        <v>262</v>
      </c>
      <c r="I31" s="11" t="s">
        <v>63</v>
      </c>
      <c r="J31" s="11" t="s">
        <v>144</v>
      </c>
      <c r="K31" s="13" t="s">
        <v>56</v>
      </c>
      <c r="L31" s="11"/>
      <c r="M31" s="14">
        <f t="shared" si="0"/>
        <v>1452395</v>
      </c>
      <c r="N31" s="15" t="str">
        <f t="shared" si="1"/>
        <v/>
      </c>
    </row>
    <row r="32" spans="2:14" s="9" customFormat="1" outlineLevel="1" x14ac:dyDescent="0.25">
      <c r="B32" s="10">
        <v>44854</v>
      </c>
      <c r="C32" s="11" t="s">
        <v>210</v>
      </c>
      <c r="D32" s="11" t="s">
        <v>60</v>
      </c>
      <c r="E32" s="11" t="s">
        <v>280</v>
      </c>
      <c r="F32" s="12">
        <v>2517807</v>
      </c>
      <c r="G32" s="12">
        <v>201425</v>
      </c>
      <c r="H32" s="11" t="s">
        <v>112</v>
      </c>
      <c r="I32" s="11" t="s">
        <v>254</v>
      </c>
      <c r="J32" s="11" t="s">
        <v>193</v>
      </c>
      <c r="K32" s="13" t="s">
        <v>56</v>
      </c>
      <c r="L32" s="11"/>
      <c r="M32" s="14">
        <f t="shared" si="0"/>
        <v>2719232</v>
      </c>
      <c r="N32" s="15" t="str">
        <f t="shared" si="1"/>
        <v/>
      </c>
    </row>
    <row r="33" spans="2:14" s="9" customFormat="1" outlineLevel="1" x14ac:dyDescent="0.25">
      <c r="B33" s="10">
        <v>44854</v>
      </c>
      <c r="C33" s="11" t="s">
        <v>317</v>
      </c>
      <c r="D33" s="11" t="s">
        <v>60</v>
      </c>
      <c r="E33" s="11" t="s">
        <v>161</v>
      </c>
      <c r="F33" s="12">
        <v>490282</v>
      </c>
      <c r="G33" s="12">
        <v>39223</v>
      </c>
      <c r="H33" s="11" t="s">
        <v>3</v>
      </c>
      <c r="I33" s="11" t="s">
        <v>207</v>
      </c>
      <c r="J33" s="11" t="s">
        <v>144</v>
      </c>
      <c r="K33" s="13" t="s">
        <v>56</v>
      </c>
      <c r="L33" s="11"/>
      <c r="M33" s="14">
        <f t="shared" si="0"/>
        <v>529505</v>
      </c>
      <c r="N33" s="15" t="str">
        <f t="shared" si="1"/>
        <v/>
      </c>
    </row>
    <row r="34" spans="2:14" s="9" customFormat="1" outlineLevel="1" x14ac:dyDescent="0.25">
      <c r="B34" s="10">
        <v>44854</v>
      </c>
      <c r="C34" s="11" t="s">
        <v>293</v>
      </c>
      <c r="D34" s="11" t="s">
        <v>60</v>
      </c>
      <c r="E34" s="11" t="s">
        <v>115</v>
      </c>
      <c r="F34" s="12">
        <v>2359291</v>
      </c>
      <c r="G34" s="12">
        <v>188743</v>
      </c>
      <c r="H34" s="11" t="s">
        <v>3</v>
      </c>
      <c r="I34" s="11" t="s">
        <v>207</v>
      </c>
      <c r="J34" s="11" t="s">
        <v>144</v>
      </c>
      <c r="K34" s="13" t="s">
        <v>56</v>
      </c>
      <c r="L34" s="11"/>
      <c r="M34" s="14">
        <f t="shared" si="0"/>
        <v>2548034</v>
      </c>
      <c r="N34" s="15" t="str">
        <f t="shared" si="1"/>
        <v/>
      </c>
    </row>
    <row r="35" spans="2:14" s="9" customFormat="1" outlineLevel="1" x14ac:dyDescent="0.25">
      <c r="B35" s="10">
        <v>44854</v>
      </c>
      <c r="C35" s="11" t="s">
        <v>232</v>
      </c>
      <c r="D35" s="11" t="s">
        <v>60</v>
      </c>
      <c r="E35" s="11" t="s">
        <v>220</v>
      </c>
      <c r="F35" s="12">
        <v>2324805</v>
      </c>
      <c r="G35" s="12">
        <v>185984</v>
      </c>
      <c r="H35" s="11" t="s">
        <v>68</v>
      </c>
      <c r="I35" s="11" t="s">
        <v>200</v>
      </c>
      <c r="J35" s="11" t="s">
        <v>144</v>
      </c>
      <c r="K35" s="13" t="s">
        <v>56</v>
      </c>
      <c r="L35" s="11"/>
      <c r="M35" s="14">
        <f t="shared" si="0"/>
        <v>2510789</v>
      </c>
      <c r="N35" s="15" t="str">
        <f t="shared" si="1"/>
        <v/>
      </c>
    </row>
    <row r="36" spans="2:14" s="9" customFormat="1" outlineLevel="1" x14ac:dyDescent="0.25">
      <c r="B36" s="10">
        <v>44854</v>
      </c>
      <c r="C36" s="11" t="s">
        <v>149</v>
      </c>
      <c r="D36" s="11" t="s">
        <v>60</v>
      </c>
      <c r="E36" s="11" t="s">
        <v>97</v>
      </c>
      <c r="F36" s="12">
        <v>3175785</v>
      </c>
      <c r="G36" s="12">
        <v>254063</v>
      </c>
      <c r="H36" s="11" t="s">
        <v>112</v>
      </c>
      <c r="I36" s="11" t="s">
        <v>254</v>
      </c>
      <c r="J36" s="11" t="s">
        <v>144</v>
      </c>
      <c r="K36" s="13" t="s">
        <v>56</v>
      </c>
      <c r="L36" s="11"/>
      <c r="M36" s="14">
        <f t="shared" si="0"/>
        <v>3429848</v>
      </c>
      <c r="N36" s="15" t="str">
        <f t="shared" si="1"/>
        <v/>
      </c>
    </row>
    <row r="37" spans="2:14" s="9" customFormat="1" outlineLevel="1" x14ac:dyDescent="0.25">
      <c r="B37" s="10">
        <v>44854</v>
      </c>
      <c r="C37" s="11" t="s">
        <v>121</v>
      </c>
      <c r="D37" s="11" t="s">
        <v>60</v>
      </c>
      <c r="E37" s="11" t="s">
        <v>203</v>
      </c>
      <c r="F37" s="12">
        <v>3418825</v>
      </c>
      <c r="G37" s="12">
        <v>273506</v>
      </c>
      <c r="H37" s="11" t="s">
        <v>3</v>
      </c>
      <c r="I37" s="11" t="s">
        <v>207</v>
      </c>
      <c r="J37" s="11" t="s">
        <v>248</v>
      </c>
      <c r="K37" s="13" t="s">
        <v>56</v>
      </c>
      <c r="L37" s="11"/>
      <c r="M37" s="14">
        <f t="shared" si="0"/>
        <v>3692331</v>
      </c>
      <c r="N37" s="15" t="str">
        <f t="shared" si="1"/>
        <v/>
      </c>
    </row>
    <row r="38" spans="2:14" s="9" customFormat="1" outlineLevel="1" x14ac:dyDescent="0.25">
      <c r="B38" s="10">
        <v>44854</v>
      </c>
      <c r="C38" s="11" t="s">
        <v>133</v>
      </c>
      <c r="D38" s="11" t="s">
        <v>60</v>
      </c>
      <c r="E38" s="11" t="s">
        <v>258</v>
      </c>
      <c r="F38" s="12">
        <v>4799942</v>
      </c>
      <c r="G38" s="12">
        <v>383995</v>
      </c>
      <c r="H38" s="11" t="s">
        <v>68</v>
      </c>
      <c r="I38" s="11" t="s">
        <v>200</v>
      </c>
      <c r="J38" s="11" t="s">
        <v>294</v>
      </c>
      <c r="K38" s="13" t="s">
        <v>56</v>
      </c>
      <c r="L38" s="11"/>
      <c r="M38" s="14">
        <f t="shared" si="0"/>
        <v>5183937</v>
      </c>
      <c r="N38" s="15" t="str">
        <f t="shared" si="1"/>
        <v/>
      </c>
    </row>
    <row r="39" spans="2:14" s="9" customFormat="1" outlineLevel="1" x14ac:dyDescent="0.25">
      <c r="B39" s="10">
        <v>44854</v>
      </c>
      <c r="C39" s="11" t="s">
        <v>162</v>
      </c>
      <c r="D39" s="11" t="s">
        <v>60</v>
      </c>
      <c r="E39" s="11" t="s">
        <v>141</v>
      </c>
      <c r="F39" s="12">
        <v>651750</v>
      </c>
      <c r="G39" s="12">
        <v>52140</v>
      </c>
      <c r="H39" s="11" t="s">
        <v>274</v>
      </c>
      <c r="I39" s="11" t="s">
        <v>184</v>
      </c>
      <c r="J39" s="11" t="s">
        <v>142</v>
      </c>
      <c r="K39" s="13" t="s">
        <v>56</v>
      </c>
      <c r="L39" s="11"/>
      <c r="M39" s="14">
        <f t="shared" si="0"/>
        <v>703890</v>
      </c>
      <c r="N39" s="15" t="str">
        <f t="shared" si="1"/>
        <v/>
      </c>
    </row>
    <row r="40" spans="2:14" s="9" customFormat="1" outlineLevel="1" x14ac:dyDescent="0.25">
      <c r="B40" s="10">
        <v>44854</v>
      </c>
      <c r="C40" s="11" t="s">
        <v>219</v>
      </c>
      <c r="D40" s="11" t="s">
        <v>60</v>
      </c>
      <c r="E40" s="11" t="s">
        <v>13</v>
      </c>
      <c r="F40" s="12">
        <v>363396</v>
      </c>
      <c r="G40" s="12">
        <v>29072</v>
      </c>
      <c r="H40" s="11" t="s">
        <v>222</v>
      </c>
      <c r="I40" s="11" t="s">
        <v>281</v>
      </c>
      <c r="J40" s="11" t="s">
        <v>142</v>
      </c>
      <c r="K40" s="13" t="s">
        <v>56</v>
      </c>
      <c r="L40" s="11"/>
      <c r="M40" s="14">
        <f t="shared" si="0"/>
        <v>392468</v>
      </c>
      <c r="N40" s="15" t="str">
        <f t="shared" si="1"/>
        <v/>
      </c>
    </row>
    <row r="41" spans="2:14" s="9" customFormat="1" outlineLevel="1" x14ac:dyDescent="0.25">
      <c r="B41" s="10">
        <v>44854</v>
      </c>
      <c r="C41" s="11" t="s">
        <v>30</v>
      </c>
      <c r="D41" s="11" t="s">
        <v>60</v>
      </c>
      <c r="E41" s="11" t="s">
        <v>271</v>
      </c>
      <c r="F41" s="12">
        <v>312082</v>
      </c>
      <c r="G41" s="12">
        <v>24967</v>
      </c>
      <c r="H41" s="11" t="s">
        <v>23</v>
      </c>
      <c r="I41" s="11" t="s">
        <v>74</v>
      </c>
      <c r="J41" s="11" t="s">
        <v>144</v>
      </c>
      <c r="K41" s="13" t="s">
        <v>56</v>
      </c>
      <c r="L41" s="11"/>
      <c r="M41" s="14">
        <f t="shared" si="0"/>
        <v>337049</v>
      </c>
      <c r="N41" s="15" t="str">
        <f t="shared" si="1"/>
        <v/>
      </c>
    </row>
    <row r="42" spans="2:14" s="9" customFormat="1" outlineLevel="1" x14ac:dyDescent="0.25">
      <c r="B42" s="10">
        <v>44854</v>
      </c>
      <c r="C42" s="11" t="s">
        <v>117</v>
      </c>
      <c r="D42" s="11" t="s">
        <v>60</v>
      </c>
      <c r="E42" s="11" t="s">
        <v>143</v>
      </c>
      <c r="F42" s="12">
        <v>1904497</v>
      </c>
      <c r="G42" s="12">
        <v>152360</v>
      </c>
      <c r="H42" s="11" t="s">
        <v>112</v>
      </c>
      <c r="I42" s="11" t="s">
        <v>254</v>
      </c>
      <c r="J42" s="11" t="s">
        <v>294</v>
      </c>
      <c r="K42" s="13" t="s">
        <v>56</v>
      </c>
      <c r="L42" s="11"/>
      <c r="M42" s="14">
        <f t="shared" si="0"/>
        <v>2056857</v>
      </c>
      <c r="N42" s="15" t="str">
        <f t="shared" si="1"/>
        <v/>
      </c>
    </row>
    <row r="43" spans="2:14" s="9" customFormat="1" outlineLevel="1" x14ac:dyDescent="0.25">
      <c r="B43" s="10">
        <v>44854</v>
      </c>
      <c r="C43" s="11" t="s">
        <v>180</v>
      </c>
      <c r="D43" s="11" t="s">
        <v>60</v>
      </c>
      <c r="E43" s="11" t="s">
        <v>318</v>
      </c>
      <c r="F43" s="12">
        <v>972340</v>
      </c>
      <c r="G43" s="12">
        <v>77787</v>
      </c>
      <c r="H43" s="11" t="s">
        <v>100</v>
      </c>
      <c r="I43" s="11" t="s">
        <v>310</v>
      </c>
      <c r="J43" s="11" t="s">
        <v>144</v>
      </c>
      <c r="K43" s="13" t="s">
        <v>56</v>
      </c>
      <c r="L43" s="11"/>
      <c r="M43" s="14">
        <f t="shared" si="0"/>
        <v>1050127</v>
      </c>
      <c r="N43" s="15" t="str">
        <f t="shared" si="1"/>
        <v/>
      </c>
    </row>
    <row r="44" spans="2:14" s="9" customFormat="1" outlineLevel="1" x14ac:dyDescent="0.25">
      <c r="B44" s="10">
        <v>44854</v>
      </c>
      <c r="C44" s="11" t="s">
        <v>124</v>
      </c>
      <c r="D44" s="11" t="s">
        <v>60</v>
      </c>
      <c r="E44" s="11" t="s">
        <v>136</v>
      </c>
      <c r="F44" s="12">
        <v>628083</v>
      </c>
      <c r="G44" s="12">
        <v>50247</v>
      </c>
      <c r="H44" s="11" t="s">
        <v>229</v>
      </c>
      <c r="I44" s="11" t="s">
        <v>215</v>
      </c>
      <c r="J44" s="11" t="s">
        <v>142</v>
      </c>
      <c r="K44" s="13" t="s">
        <v>56</v>
      </c>
      <c r="L44" s="11"/>
      <c r="M44" s="14">
        <f t="shared" si="0"/>
        <v>678330</v>
      </c>
      <c r="N44" s="15" t="str">
        <f t="shared" si="1"/>
        <v/>
      </c>
    </row>
    <row r="45" spans="2:14" s="9" customFormat="1" outlineLevel="1" x14ac:dyDescent="0.25">
      <c r="B45" s="10">
        <v>44854</v>
      </c>
      <c r="C45" s="11" t="s">
        <v>43</v>
      </c>
      <c r="D45" s="11" t="s">
        <v>60</v>
      </c>
      <c r="E45" s="11" t="s">
        <v>270</v>
      </c>
      <c r="F45" s="12">
        <v>3664171</v>
      </c>
      <c r="G45" s="12">
        <v>293134</v>
      </c>
      <c r="H45" s="11" t="s">
        <v>68</v>
      </c>
      <c r="I45" s="11" t="s">
        <v>200</v>
      </c>
      <c r="J45" s="11" t="s">
        <v>248</v>
      </c>
      <c r="K45" s="13" t="s">
        <v>56</v>
      </c>
      <c r="L45" s="11"/>
      <c r="M45" s="14">
        <f t="shared" si="0"/>
        <v>3957305</v>
      </c>
      <c r="N45" s="15" t="str">
        <f t="shared" si="1"/>
        <v/>
      </c>
    </row>
    <row r="46" spans="2:14" s="9" customFormat="1" outlineLevel="1" x14ac:dyDescent="0.25">
      <c r="B46" s="10">
        <v>44854</v>
      </c>
      <c r="C46" s="11" t="s">
        <v>311</v>
      </c>
      <c r="D46" s="11" t="s">
        <v>60</v>
      </c>
      <c r="E46" s="11" t="s">
        <v>308</v>
      </c>
      <c r="F46" s="12">
        <v>3557734</v>
      </c>
      <c r="G46" s="12">
        <v>284619</v>
      </c>
      <c r="H46" s="11" t="s">
        <v>274</v>
      </c>
      <c r="I46" s="11" t="s">
        <v>184</v>
      </c>
      <c r="J46" s="11" t="s">
        <v>300</v>
      </c>
      <c r="K46" s="13" t="s">
        <v>56</v>
      </c>
      <c r="L46" s="11"/>
      <c r="M46" s="14">
        <f t="shared" si="0"/>
        <v>3842353</v>
      </c>
      <c r="N46" s="15" t="str">
        <f t="shared" si="1"/>
        <v/>
      </c>
    </row>
    <row r="47" spans="2:14" s="9" customFormat="1" outlineLevel="1" x14ac:dyDescent="0.25">
      <c r="B47" s="10">
        <v>44854</v>
      </c>
      <c r="C47" s="11" t="s">
        <v>19</v>
      </c>
      <c r="D47" s="11" t="s">
        <v>60</v>
      </c>
      <c r="E47" s="11" t="s">
        <v>152</v>
      </c>
      <c r="F47" s="12">
        <v>726000</v>
      </c>
      <c r="G47" s="12">
        <v>58080</v>
      </c>
      <c r="H47" s="11" t="s">
        <v>229</v>
      </c>
      <c r="I47" s="11" t="s">
        <v>215</v>
      </c>
      <c r="J47" s="11" t="s">
        <v>248</v>
      </c>
      <c r="K47" s="13" t="s">
        <v>56</v>
      </c>
      <c r="L47" s="11"/>
      <c r="M47" s="14">
        <f t="shared" si="0"/>
        <v>784080</v>
      </c>
      <c r="N47" s="15" t="str">
        <f t="shared" si="1"/>
        <v/>
      </c>
    </row>
    <row r="48" spans="2:14" s="9" customFormat="1" outlineLevel="1" x14ac:dyDescent="0.25">
      <c r="B48" s="10">
        <v>44854</v>
      </c>
      <c r="C48" s="11" t="s">
        <v>214</v>
      </c>
      <c r="D48" s="11" t="s">
        <v>60</v>
      </c>
      <c r="E48" s="11" t="s">
        <v>273</v>
      </c>
      <c r="F48" s="12">
        <v>1347483</v>
      </c>
      <c r="G48" s="12">
        <v>107799</v>
      </c>
      <c r="H48" s="11" t="s">
        <v>3</v>
      </c>
      <c r="I48" s="11" t="s">
        <v>207</v>
      </c>
      <c r="J48" s="11" t="s">
        <v>248</v>
      </c>
      <c r="K48" s="13" t="s">
        <v>56</v>
      </c>
      <c r="L48" s="11"/>
      <c r="M48" s="14">
        <f t="shared" si="0"/>
        <v>1455282</v>
      </c>
      <c r="N48" s="15" t="str">
        <f t="shared" si="1"/>
        <v/>
      </c>
    </row>
    <row r="49" spans="2:14" s="9" customFormat="1" outlineLevel="1" x14ac:dyDescent="0.25">
      <c r="B49" s="10">
        <v>44854</v>
      </c>
      <c r="C49" s="11" t="s">
        <v>145</v>
      </c>
      <c r="D49" s="11" t="s">
        <v>60</v>
      </c>
      <c r="E49" s="11" t="s">
        <v>305</v>
      </c>
      <c r="F49" s="12">
        <v>936245</v>
      </c>
      <c r="G49" s="12">
        <v>74900</v>
      </c>
      <c r="H49" s="11" t="s">
        <v>112</v>
      </c>
      <c r="I49" s="11" t="s">
        <v>254</v>
      </c>
      <c r="J49" s="11" t="s">
        <v>144</v>
      </c>
      <c r="K49" s="13" t="s">
        <v>56</v>
      </c>
      <c r="L49" s="11"/>
      <c r="M49" s="14">
        <f t="shared" si="0"/>
        <v>1011145</v>
      </c>
      <c r="N49" s="15" t="str">
        <f t="shared" si="1"/>
        <v/>
      </c>
    </row>
    <row r="50" spans="2:14" s="9" customFormat="1" outlineLevel="1" x14ac:dyDescent="0.25">
      <c r="B50" s="10">
        <v>44854</v>
      </c>
      <c r="C50" s="11" t="s">
        <v>176</v>
      </c>
      <c r="D50" s="11" t="s">
        <v>60</v>
      </c>
      <c r="E50" s="11" t="s">
        <v>225</v>
      </c>
      <c r="F50" s="12">
        <v>283800</v>
      </c>
      <c r="G50" s="12">
        <v>22704</v>
      </c>
      <c r="H50" s="11" t="s">
        <v>23</v>
      </c>
      <c r="I50" s="11" t="s">
        <v>74</v>
      </c>
      <c r="J50" s="11" t="s">
        <v>142</v>
      </c>
      <c r="K50" s="13" t="s">
        <v>56</v>
      </c>
      <c r="L50" s="11"/>
      <c r="M50" s="14">
        <f t="shared" si="0"/>
        <v>306504</v>
      </c>
      <c r="N50" s="15" t="str">
        <f t="shared" si="1"/>
        <v/>
      </c>
    </row>
    <row r="51" spans="2:14" s="9" customFormat="1" outlineLevel="1" x14ac:dyDescent="0.25">
      <c r="B51" s="10">
        <v>44854</v>
      </c>
      <c r="C51" s="11" t="s">
        <v>81</v>
      </c>
      <c r="D51" s="11" t="s">
        <v>60</v>
      </c>
      <c r="E51" s="11" t="s">
        <v>48</v>
      </c>
      <c r="F51" s="12">
        <v>3374757</v>
      </c>
      <c r="G51" s="12">
        <v>269981</v>
      </c>
      <c r="H51" s="11" t="s">
        <v>68</v>
      </c>
      <c r="I51" s="11" t="s">
        <v>200</v>
      </c>
      <c r="J51" s="11" t="s">
        <v>156</v>
      </c>
      <c r="K51" s="13" t="s">
        <v>56</v>
      </c>
      <c r="L51" s="11"/>
      <c r="M51" s="14">
        <f t="shared" si="0"/>
        <v>3644738</v>
      </c>
      <c r="N51" s="15" t="str">
        <f t="shared" si="1"/>
        <v/>
      </c>
    </row>
    <row r="52" spans="2:14" s="9" customFormat="1" outlineLevel="1" x14ac:dyDescent="0.25">
      <c r="B52" s="10">
        <v>44854</v>
      </c>
      <c r="C52" s="11" t="s">
        <v>278</v>
      </c>
      <c r="D52" s="11" t="s">
        <v>60</v>
      </c>
      <c r="E52" s="11" t="s">
        <v>312</v>
      </c>
      <c r="F52" s="12">
        <v>2677427</v>
      </c>
      <c r="G52" s="12">
        <v>214194</v>
      </c>
      <c r="H52" s="11" t="s">
        <v>132</v>
      </c>
      <c r="I52" s="11" t="s">
        <v>268</v>
      </c>
      <c r="J52" s="11" t="s">
        <v>144</v>
      </c>
      <c r="K52" s="13" t="s">
        <v>56</v>
      </c>
      <c r="L52" s="11"/>
      <c r="M52" s="14">
        <f t="shared" si="0"/>
        <v>2891621</v>
      </c>
      <c r="N52" s="15" t="str">
        <f t="shared" si="1"/>
        <v/>
      </c>
    </row>
    <row r="53" spans="2:14" s="9" customFormat="1" outlineLevel="1" x14ac:dyDescent="0.25">
      <c r="B53" s="10">
        <v>44854</v>
      </c>
      <c r="C53" s="11" t="s">
        <v>279</v>
      </c>
      <c r="D53" s="11" t="s">
        <v>60</v>
      </c>
      <c r="E53" s="11" t="s">
        <v>197</v>
      </c>
      <c r="F53" s="12">
        <v>1189345</v>
      </c>
      <c r="G53" s="12">
        <v>95148</v>
      </c>
      <c r="H53" s="11" t="s">
        <v>44</v>
      </c>
      <c r="I53" s="11" t="s">
        <v>179</v>
      </c>
      <c r="J53" s="11" t="s">
        <v>144</v>
      </c>
      <c r="K53" s="13" t="s">
        <v>56</v>
      </c>
      <c r="L53" s="11"/>
      <c r="M53" s="14">
        <f t="shared" si="0"/>
        <v>1284493</v>
      </c>
      <c r="N53" s="15" t="str">
        <f t="shared" si="1"/>
        <v/>
      </c>
    </row>
    <row r="54" spans="2:14" s="9" customFormat="1" outlineLevel="1" x14ac:dyDescent="0.25">
      <c r="B54" s="10">
        <v>44854</v>
      </c>
      <c r="C54" s="11" t="s">
        <v>83</v>
      </c>
      <c r="D54" s="11" t="s">
        <v>60</v>
      </c>
      <c r="E54" s="11" t="s">
        <v>224</v>
      </c>
      <c r="F54" s="12">
        <v>1090650</v>
      </c>
      <c r="G54" s="12">
        <v>87252</v>
      </c>
      <c r="H54" s="11" t="s">
        <v>304</v>
      </c>
      <c r="I54" s="11" t="s">
        <v>73</v>
      </c>
      <c r="J54" s="11" t="s">
        <v>248</v>
      </c>
      <c r="K54" s="13" t="s">
        <v>56</v>
      </c>
      <c r="L54" s="11"/>
      <c r="M54" s="14">
        <f t="shared" si="0"/>
        <v>1177902</v>
      </c>
      <c r="N54" s="15" t="str">
        <f t="shared" si="1"/>
        <v/>
      </c>
    </row>
    <row r="55" spans="2:14" s="9" customFormat="1" ht="17.25" customHeight="1" outlineLevel="1" x14ac:dyDescent="0.25">
      <c r="B55" s="10">
        <v>44854</v>
      </c>
      <c r="C55" s="11" t="s">
        <v>190</v>
      </c>
      <c r="D55" s="11" t="s">
        <v>60</v>
      </c>
      <c r="E55" s="11" t="s">
        <v>191</v>
      </c>
      <c r="F55" s="12">
        <v>1682726</v>
      </c>
      <c r="G55" s="12">
        <v>134618</v>
      </c>
      <c r="H55" s="11" t="s">
        <v>165</v>
      </c>
      <c r="I55" s="11" t="s">
        <v>266</v>
      </c>
      <c r="J55" s="11" t="s">
        <v>248</v>
      </c>
      <c r="K55" s="13" t="s">
        <v>56</v>
      </c>
      <c r="L55" s="11"/>
      <c r="M55" s="14">
        <f t="shared" si="0"/>
        <v>1817344</v>
      </c>
      <c r="N55" s="15" t="str">
        <f t="shared" si="1"/>
        <v/>
      </c>
    </row>
    <row r="56" spans="2:14" s="9" customFormat="1" outlineLevel="1" x14ac:dyDescent="0.25">
      <c r="B56" s="10">
        <v>44854</v>
      </c>
      <c r="C56" s="11" t="s">
        <v>31</v>
      </c>
      <c r="D56" s="11" t="s">
        <v>60</v>
      </c>
      <c r="E56" s="11" t="s">
        <v>38</v>
      </c>
      <c r="F56" s="12">
        <v>1885768</v>
      </c>
      <c r="G56" s="12">
        <v>150861</v>
      </c>
      <c r="H56" s="11" t="s">
        <v>165</v>
      </c>
      <c r="I56" s="11" t="s">
        <v>266</v>
      </c>
      <c r="J56" s="11" t="s">
        <v>248</v>
      </c>
      <c r="K56" s="13" t="s">
        <v>56</v>
      </c>
      <c r="L56" s="11"/>
      <c r="M56" s="14">
        <f t="shared" si="0"/>
        <v>2036629</v>
      </c>
      <c r="N56" s="15" t="str">
        <f t="shared" si="1"/>
        <v/>
      </c>
    </row>
    <row r="57" spans="2:14" s="9" customFormat="1" outlineLevel="1" x14ac:dyDescent="0.25">
      <c r="B57" s="10">
        <v>44854</v>
      </c>
      <c r="C57" s="11" t="s">
        <v>89</v>
      </c>
      <c r="D57" s="11" t="s">
        <v>60</v>
      </c>
      <c r="E57" s="11" t="s">
        <v>183</v>
      </c>
      <c r="F57" s="12">
        <v>1574836</v>
      </c>
      <c r="G57" s="12">
        <v>125987</v>
      </c>
      <c r="H57" s="11" t="s">
        <v>165</v>
      </c>
      <c r="I57" s="11" t="s">
        <v>266</v>
      </c>
      <c r="J57" s="11" t="s">
        <v>248</v>
      </c>
      <c r="K57" s="13" t="s">
        <v>56</v>
      </c>
      <c r="L57" s="11"/>
      <c r="M57" s="14">
        <f t="shared" si="0"/>
        <v>1700823</v>
      </c>
      <c r="N57" s="15" t="str">
        <f t="shared" si="1"/>
        <v/>
      </c>
    </row>
    <row r="58" spans="2:14" s="9" customFormat="1" outlineLevel="1" x14ac:dyDescent="0.25">
      <c r="B58" s="10">
        <v>44854</v>
      </c>
      <c r="C58" s="11" t="s">
        <v>265</v>
      </c>
      <c r="D58" s="11" t="s">
        <v>60</v>
      </c>
      <c r="E58" s="11" t="s">
        <v>243</v>
      </c>
      <c r="F58" s="12">
        <v>2336126</v>
      </c>
      <c r="G58" s="12">
        <v>186890</v>
      </c>
      <c r="H58" s="11" t="s">
        <v>165</v>
      </c>
      <c r="I58" s="11" t="s">
        <v>266</v>
      </c>
      <c r="J58" s="11" t="s">
        <v>248</v>
      </c>
      <c r="K58" s="13" t="s">
        <v>56</v>
      </c>
      <c r="L58" s="11"/>
      <c r="M58" s="14">
        <f t="shared" si="0"/>
        <v>2523016</v>
      </c>
      <c r="N58" s="15" t="str">
        <f t="shared" si="1"/>
        <v/>
      </c>
    </row>
    <row r="59" spans="2:14" s="9" customFormat="1" outlineLevel="1" x14ac:dyDescent="0.25">
      <c r="B59" s="10">
        <v>44854</v>
      </c>
      <c r="C59" s="11" t="s">
        <v>92</v>
      </c>
      <c r="D59" s="11" t="s">
        <v>60</v>
      </c>
      <c r="E59" s="11" t="s">
        <v>205</v>
      </c>
      <c r="F59" s="12">
        <v>1551290</v>
      </c>
      <c r="G59" s="12">
        <v>124103</v>
      </c>
      <c r="H59" s="11" t="s">
        <v>165</v>
      </c>
      <c r="I59" s="11" t="s">
        <v>266</v>
      </c>
      <c r="J59" s="11" t="s">
        <v>248</v>
      </c>
      <c r="K59" s="13" t="s">
        <v>56</v>
      </c>
      <c r="L59" s="11"/>
      <c r="M59" s="14">
        <f t="shared" si="0"/>
        <v>1675393</v>
      </c>
      <c r="N59" s="15" t="str">
        <f t="shared" si="1"/>
        <v/>
      </c>
    </row>
    <row r="60" spans="2:14" s="9" customFormat="1" outlineLevel="1" x14ac:dyDescent="0.25">
      <c r="B60" s="10">
        <v>44854</v>
      </c>
      <c r="C60" s="11" t="s">
        <v>17</v>
      </c>
      <c r="D60" s="11" t="s">
        <v>60</v>
      </c>
      <c r="E60" s="11" t="s">
        <v>120</v>
      </c>
      <c r="F60" s="12">
        <v>988926</v>
      </c>
      <c r="G60" s="12">
        <v>79114</v>
      </c>
      <c r="H60" s="11" t="s">
        <v>165</v>
      </c>
      <c r="I60" s="11" t="s">
        <v>266</v>
      </c>
      <c r="J60" s="11" t="s">
        <v>248</v>
      </c>
      <c r="K60" s="13" t="s">
        <v>56</v>
      </c>
      <c r="L60" s="11"/>
      <c r="M60" s="14">
        <f t="shared" si="0"/>
        <v>1068040</v>
      </c>
      <c r="N60" s="15" t="str">
        <f t="shared" si="1"/>
        <v/>
      </c>
    </row>
    <row r="61" spans="2:14" s="9" customFormat="1" outlineLevel="1" x14ac:dyDescent="0.25">
      <c r="B61" s="10">
        <v>44854</v>
      </c>
      <c r="C61" s="11" t="s">
        <v>66</v>
      </c>
      <c r="D61" s="11" t="s">
        <v>60</v>
      </c>
      <c r="E61" s="11" t="s">
        <v>1</v>
      </c>
      <c r="F61" s="12">
        <v>1032100</v>
      </c>
      <c r="G61" s="12">
        <v>82568</v>
      </c>
      <c r="H61" s="11" t="s">
        <v>165</v>
      </c>
      <c r="I61" s="11" t="s">
        <v>266</v>
      </c>
      <c r="J61" s="11" t="s">
        <v>248</v>
      </c>
      <c r="K61" s="13" t="s">
        <v>56</v>
      </c>
      <c r="L61" s="11"/>
      <c r="M61" s="14">
        <f t="shared" si="0"/>
        <v>1114668</v>
      </c>
      <c r="N61" s="15" t="str">
        <f t="shared" si="1"/>
        <v/>
      </c>
    </row>
    <row r="62" spans="2:14" s="9" customFormat="1" outlineLevel="1" x14ac:dyDescent="0.25">
      <c r="B62" s="10">
        <v>44854</v>
      </c>
      <c r="C62" s="11" t="s">
        <v>208</v>
      </c>
      <c r="D62" s="11" t="s">
        <v>60</v>
      </c>
      <c r="E62" s="11" t="s">
        <v>284</v>
      </c>
      <c r="F62" s="12">
        <v>1612580</v>
      </c>
      <c r="G62" s="12">
        <v>129006</v>
      </c>
      <c r="H62" s="11" t="s">
        <v>165</v>
      </c>
      <c r="I62" s="11" t="s">
        <v>266</v>
      </c>
      <c r="J62" s="11" t="s">
        <v>248</v>
      </c>
      <c r="K62" s="13" t="s">
        <v>56</v>
      </c>
      <c r="L62" s="11"/>
      <c r="M62" s="14">
        <f t="shared" si="0"/>
        <v>1741586</v>
      </c>
      <c r="N62" s="15" t="str">
        <f t="shared" si="1"/>
        <v/>
      </c>
    </row>
    <row r="63" spans="2:14" s="9" customFormat="1" outlineLevel="1" x14ac:dyDescent="0.25">
      <c r="B63" s="10">
        <v>44854</v>
      </c>
      <c r="C63" s="11" t="s">
        <v>118</v>
      </c>
      <c r="D63" s="11" t="s">
        <v>60</v>
      </c>
      <c r="E63" s="11" t="s">
        <v>135</v>
      </c>
      <c r="F63" s="12">
        <v>2125268</v>
      </c>
      <c r="G63" s="12">
        <v>170021</v>
      </c>
      <c r="H63" s="11" t="s">
        <v>165</v>
      </c>
      <c r="I63" s="11" t="s">
        <v>266</v>
      </c>
      <c r="J63" s="11" t="s">
        <v>156</v>
      </c>
      <c r="K63" s="13" t="s">
        <v>56</v>
      </c>
      <c r="L63" s="11"/>
      <c r="M63" s="14">
        <f t="shared" si="0"/>
        <v>2295289</v>
      </c>
      <c r="N63" s="15" t="str">
        <f t="shared" si="1"/>
        <v/>
      </c>
    </row>
    <row r="64" spans="2:14" s="9" customFormat="1" outlineLevel="1" x14ac:dyDescent="0.25">
      <c r="B64" s="10">
        <v>44854</v>
      </c>
      <c r="C64" s="11" t="s">
        <v>26</v>
      </c>
      <c r="D64" s="11" t="s">
        <v>60</v>
      </c>
      <c r="E64" s="11" t="s">
        <v>313</v>
      </c>
      <c r="F64" s="12">
        <v>1626500</v>
      </c>
      <c r="G64" s="12">
        <v>130120</v>
      </c>
      <c r="H64" s="11" t="s">
        <v>165</v>
      </c>
      <c r="I64" s="11" t="s">
        <v>266</v>
      </c>
      <c r="J64" s="11" t="s">
        <v>248</v>
      </c>
      <c r="K64" s="13" t="s">
        <v>56</v>
      </c>
      <c r="L64" s="11"/>
      <c r="M64" s="14">
        <f t="shared" si="0"/>
        <v>1756620</v>
      </c>
      <c r="N64" s="15" t="str">
        <f t="shared" si="1"/>
        <v/>
      </c>
    </row>
    <row r="65" spans="2:14" s="9" customFormat="1" outlineLevel="1" x14ac:dyDescent="0.25">
      <c r="B65" s="10">
        <v>44854</v>
      </c>
      <c r="C65" s="11" t="s">
        <v>150</v>
      </c>
      <c r="D65" s="11" t="s">
        <v>60</v>
      </c>
      <c r="E65" s="11" t="s">
        <v>194</v>
      </c>
      <c r="F65" s="12">
        <v>1593390</v>
      </c>
      <c r="G65" s="12">
        <v>127471</v>
      </c>
      <c r="H65" s="11" t="s">
        <v>165</v>
      </c>
      <c r="I65" s="11" t="s">
        <v>266</v>
      </c>
      <c r="J65" s="11" t="s">
        <v>248</v>
      </c>
      <c r="K65" s="13" t="s">
        <v>56</v>
      </c>
      <c r="L65" s="11"/>
      <c r="M65" s="14">
        <f t="shared" si="0"/>
        <v>1720861</v>
      </c>
      <c r="N65" s="15" t="str">
        <f t="shared" si="1"/>
        <v/>
      </c>
    </row>
    <row r="66" spans="2:14" s="9" customFormat="1" outlineLevel="1" x14ac:dyDescent="0.25">
      <c r="B66" s="10">
        <v>44854</v>
      </c>
      <c r="C66" s="11" t="s">
        <v>8</v>
      </c>
      <c r="D66" s="11" t="s">
        <v>60</v>
      </c>
      <c r="E66" s="11" t="s">
        <v>20</v>
      </c>
      <c r="F66" s="12">
        <v>1778050</v>
      </c>
      <c r="G66" s="12">
        <v>142244</v>
      </c>
      <c r="H66" s="11" t="s">
        <v>165</v>
      </c>
      <c r="I66" s="11" t="s">
        <v>266</v>
      </c>
      <c r="J66" s="11" t="s">
        <v>248</v>
      </c>
      <c r="K66" s="13" t="s">
        <v>56</v>
      </c>
      <c r="L66" s="11"/>
      <c r="M66" s="14">
        <f t="shared" si="0"/>
        <v>1920294</v>
      </c>
      <c r="N66" s="15" t="str">
        <f t="shared" si="1"/>
        <v/>
      </c>
    </row>
    <row r="67" spans="2:14" s="9" customFormat="1" outlineLevel="1" x14ac:dyDescent="0.25">
      <c r="B67" s="10">
        <v>44854</v>
      </c>
      <c r="C67" s="11" t="s">
        <v>303</v>
      </c>
      <c r="D67" s="11" t="s">
        <v>60</v>
      </c>
      <c r="E67" s="11" t="s">
        <v>82</v>
      </c>
      <c r="F67" s="12">
        <v>1392154</v>
      </c>
      <c r="G67" s="12">
        <v>111372</v>
      </c>
      <c r="H67" s="11" t="s">
        <v>165</v>
      </c>
      <c r="I67" s="11" t="s">
        <v>266</v>
      </c>
      <c r="J67" s="11" t="s">
        <v>248</v>
      </c>
      <c r="K67" s="13" t="s">
        <v>56</v>
      </c>
      <c r="L67" s="11"/>
      <c r="M67" s="14">
        <f t="shared" si="0"/>
        <v>1503526</v>
      </c>
      <c r="N67" s="15">
        <f t="shared" si="1"/>
        <v>2</v>
      </c>
    </row>
    <row r="68" spans="2:14" s="9" customFormat="1" outlineLevel="1" x14ac:dyDescent="0.25">
      <c r="B68" s="10">
        <v>44854</v>
      </c>
      <c r="C68" s="11" t="s">
        <v>103</v>
      </c>
      <c r="D68" s="11" t="s">
        <v>60</v>
      </c>
      <c r="E68" s="11" t="s">
        <v>209</v>
      </c>
      <c r="F68" s="12">
        <v>1427826</v>
      </c>
      <c r="G68" s="12">
        <v>114226</v>
      </c>
      <c r="H68" s="11" t="s">
        <v>165</v>
      </c>
      <c r="I68" s="11" t="s">
        <v>266</v>
      </c>
      <c r="J68" s="11" t="s">
        <v>248</v>
      </c>
      <c r="K68" s="13" t="s">
        <v>56</v>
      </c>
      <c r="L68" s="11"/>
      <c r="M68" s="14">
        <f t="shared" si="0"/>
        <v>1542052</v>
      </c>
      <c r="N68" s="15" t="str">
        <f t="shared" si="1"/>
        <v/>
      </c>
    </row>
    <row r="69" spans="2:14" s="9" customFormat="1" outlineLevel="1" x14ac:dyDescent="0.25">
      <c r="B69" s="10">
        <v>44854</v>
      </c>
      <c r="C69" s="11" t="s">
        <v>88</v>
      </c>
      <c r="D69" s="11" t="s">
        <v>60</v>
      </c>
      <c r="E69" s="11" t="s">
        <v>153</v>
      </c>
      <c r="F69" s="12">
        <v>1546936</v>
      </c>
      <c r="G69" s="12">
        <v>123755</v>
      </c>
      <c r="H69" s="11" t="s">
        <v>165</v>
      </c>
      <c r="I69" s="11" t="s">
        <v>266</v>
      </c>
      <c r="J69" s="11" t="s">
        <v>248</v>
      </c>
      <c r="K69" s="13" t="s">
        <v>56</v>
      </c>
      <c r="L69" s="11"/>
      <c r="M69" s="14">
        <f t="shared" si="0"/>
        <v>1670691</v>
      </c>
      <c r="N69" s="15" t="str">
        <f t="shared" si="1"/>
        <v/>
      </c>
    </row>
    <row r="70" spans="2:14" s="9" customFormat="1" outlineLevel="1" x14ac:dyDescent="0.25">
      <c r="B70" s="10">
        <v>44854</v>
      </c>
      <c r="C70" s="11" t="s">
        <v>201</v>
      </c>
      <c r="D70" s="11" t="s">
        <v>60</v>
      </c>
      <c r="E70" s="11" t="s">
        <v>41</v>
      </c>
      <c r="F70" s="12">
        <v>1291790</v>
      </c>
      <c r="G70" s="12">
        <v>103343</v>
      </c>
      <c r="H70" s="11" t="s">
        <v>165</v>
      </c>
      <c r="I70" s="11" t="s">
        <v>266</v>
      </c>
      <c r="J70" s="11" t="s">
        <v>248</v>
      </c>
      <c r="K70" s="13" t="s">
        <v>56</v>
      </c>
      <c r="L70" s="11"/>
      <c r="M70" s="14">
        <f t="shared" ref="M70:M126" si="2">F70+G70</f>
        <v>1395133</v>
      </c>
      <c r="N70" s="15" t="str">
        <f t="shared" si="1"/>
        <v/>
      </c>
    </row>
    <row r="71" spans="2:14" s="9" customFormat="1" outlineLevel="1" x14ac:dyDescent="0.25">
      <c r="B71" s="10">
        <v>44854</v>
      </c>
      <c r="C71" s="11" t="s">
        <v>178</v>
      </c>
      <c r="D71" s="11" t="s">
        <v>60</v>
      </c>
      <c r="E71" s="11" t="s">
        <v>250</v>
      </c>
      <c r="F71" s="12">
        <v>965528</v>
      </c>
      <c r="G71" s="12">
        <v>77242</v>
      </c>
      <c r="H71" s="11" t="s">
        <v>165</v>
      </c>
      <c r="I71" s="11" t="s">
        <v>266</v>
      </c>
      <c r="J71" s="11" t="s">
        <v>248</v>
      </c>
      <c r="K71" s="13" t="s">
        <v>56</v>
      </c>
      <c r="L71" s="11"/>
      <c r="M71" s="14">
        <f t="shared" si="2"/>
        <v>1042770</v>
      </c>
      <c r="N71" s="15" t="str">
        <f t="shared" ref="N71:N126" si="3">IF(C71-C70=1,"",C71-C70)</f>
        <v/>
      </c>
    </row>
    <row r="72" spans="2:14" s="9" customFormat="1" outlineLevel="1" x14ac:dyDescent="0.25">
      <c r="B72" s="10">
        <v>44854</v>
      </c>
      <c r="C72" s="11" t="s">
        <v>287</v>
      </c>
      <c r="D72" s="11" t="s">
        <v>60</v>
      </c>
      <c r="E72" s="11" t="s">
        <v>57</v>
      </c>
      <c r="F72" s="12">
        <v>1741898</v>
      </c>
      <c r="G72" s="12">
        <v>139352</v>
      </c>
      <c r="H72" s="11" t="s">
        <v>165</v>
      </c>
      <c r="I72" s="11" t="s">
        <v>266</v>
      </c>
      <c r="J72" s="11" t="s">
        <v>248</v>
      </c>
      <c r="K72" s="13" t="s">
        <v>56</v>
      </c>
      <c r="L72" s="11"/>
      <c r="M72" s="14">
        <f t="shared" si="2"/>
        <v>1881250</v>
      </c>
      <c r="N72" s="15" t="str">
        <f t="shared" si="3"/>
        <v/>
      </c>
    </row>
    <row r="73" spans="2:14" s="9" customFormat="1" outlineLevel="1" x14ac:dyDescent="0.25">
      <c r="B73" s="10">
        <v>44854</v>
      </c>
      <c r="C73" s="11" t="s">
        <v>277</v>
      </c>
      <c r="D73" s="11" t="s">
        <v>60</v>
      </c>
      <c r="E73" s="11" t="s">
        <v>182</v>
      </c>
      <c r="F73" s="12">
        <v>1776700</v>
      </c>
      <c r="G73" s="12">
        <v>142136</v>
      </c>
      <c r="H73" s="11" t="s">
        <v>165</v>
      </c>
      <c r="I73" s="11" t="s">
        <v>266</v>
      </c>
      <c r="J73" s="11" t="s">
        <v>248</v>
      </c>
      <c r="K73" s="13" t="s">
        <v>56</v>
      </c>
      <c r="L73" s="11"/>
      <c r="M73" s="14">
        <f t="shared" si="2"/>
        <v>1918836</v>
      </c>
      <c r="N73" s="15" t="str">
        <f t="shared" si="3"/>
        <v/>
      </c>
    </row>
    <row r="74" spans="2:14" s="9" customFormat="1" outlineLevel="1" x14ac:dyDescent="0.25">
      <c r="B74" s="10">
        <v>44854</v>
      </c>
      <c r="C74" s="11" t="s">
        <v>34</v>
      </c>
      <c r="D74" s="11" t="s">
        <v>60</v>
      </c>
      <c r="E74" s="11" t="s">
        <v>261</v>
      </c>
      <c r="F74" s="12">
        <v>1563690</v>
      </c>
      <c r="G74" s="12">
        <v>125095</v>
      </c>
      <c r="H74" s="11" t="s">
        <v>165</v>
      </c>
      <c r="I74" s="11" t="s">
        <v>266</v>
      </c>
      <c r="J74" s="11" t="s">
        <v>248</v>
      </c>
      <c r="K74" s="13" t="s">
        <v>56</v>
      </c>
      <c r="L74" s="11"/>
      <c r="M74" s="14">
        <f t="shared" si="2"/>
        <v>1688785</v>
      </c>
      <c r="N74" s="15" t="str">
        <f t="shared" si="3"/>
        <v/>
      </c>
    </row>
    <row r="75" spans="2:14" s="9" customFormat="1" outlineLevel="1" x14ac:dyDescent="0.25">
      <c r="B75" s="10">
        <v>44854</v>
      </c>
      <c r="C75" s="11" t="s">
        <v>36</v>
      </c>
      <c r="D75" s="11" t="s">
        <v>60</v>
      </c>
      <c r="E75" s="11" t="s">
        <v>157</v>
      </c>
      <c r="F75" s="12">
        <v>1503852</v>
      </c>
      <c r="G75" s="12">
        <v>120308</v>
      </c>
      <c r="H75" s="11" t="s">
        <v>165</v>
      </c>
      <c r="I75" s="11" t="s">
        <v>266</v>
      </c>
      <c r="J75" s="11" t="s">
        <v>248</v>
      </c>
      <c r="K75" s="13" t="s">
        <v>56</v>
      </c>
      <c r="L75" s="11"/>
      <c r="M75" s="14">
        <f t="shared" si="2"/>
        <v>1624160</v>
      </c>
      <c r="N75" s="15" t="str">
        <f t="shared" si="3"/>
        <v/>
      </c>
    </row>
    <row r="76" spans="2:14" s="9" customFormat="1" outlineLevel="1" x14ac:dyDescent="0.25">
      <c r="B76" s="10">
        <v>44854</v>
      </c>
      <c r="C76" s="11" t="s">
        <v>244</v>
      </c>
      <c r="D76" s="11" t="s">
        <v>60</v>
      </c>
      <c r="E76" s="11" t="s">
        <v>14</v>
      </c>
      <c r="F76" s="12">
        <v>1548538</v>
      </c>
      <c r="G76" s="12">
        <v>123883</v>
      </c>
      <c r="H76" s="11" t="s">
        <v>165</v>
      </c>
      <c r="I76" s="11" t="s">
        <v>266</v>
      </c>
      <c r="J76" s="11" t="s">
        <v>248</v>
      </c>
      <c r="K76" s="13" t="s">
        <v>56</v>
      </c>
      <c r="L76" s="11"/>
      <c r="M76" s="14">
        <f t="shared" si="2"/>
        <v>1672421</v>
      </c>
      <c r="N76" s="15" t="str">
        <f t="shared" si="3"/>
        <v/>
      </c>
    </row>
    <row r="77" spans="2:14" s="9" customFormat="1" outlineLevel="1" x14ac:dyDescent="0.25">
      <c r="B77" s="10">
        <v>44854</v>
      </c>
      <c r="C77" s="11" t="s">
        <v>241</v>
      </c>
      <c r="D77" s="11" t="s">
        <v>60</v>
      </c>
      <c r="E77" s="11" t="s">
        <v>22</v>
      </c>
      <c r="F77" s="12">
        <v>1586268</v>
      </c>
      <c r="G77" s="12">
        <v>126901</v>
      </c>
      <c r="H77" s="11" t="s">
        <v>165</v>
      </c>
      <c r="I77" s="11" t="s">
        <v>266</v>
      </c>
      <c r="J77" s="11" t="s">
        <v>248</v>
      </c>
      <c r="K77" s="13" t="s">
        <v>56</v>
      </c>
      <c r="L77" s="11"/>
      <c r="M77" s="14">
        <f t="shared" si="2"/>
        <v>1713169</v>
      </c>
      <c r="N77" s="15" t="str">
        <f t="shared" si="3"/>
        <v/>
      </c>
    </row>
    <row r="78" spans="2:14" s="9" customFormat="1" outlineLevel="1" x14ac:dyDescent="0.25">
      <c r="B78" s="10">
        <v>44854</v>
      </c>
      <c r="C78" s="11" t="s">
        <v>75</v>
      </c>
      <c r="D78" s="11" t="s">
        <v>60</v>
      </c>
      <c r="E78" s="11" t="s">
        <v>147</v>
      </c>
      <c r="F78" s="12">
        <v>1869878</v>
      </c>
      <c r="G78" s="12">
        <v>149590</v>
      </c>
      <c r="H78" s="11" t="s">
        <v>165</v>
      </c>
      <c r="I78" s="11" t="s">
        <v>266</v>
      </c>
      <c r="J78" s="11" t="s">
        <v>248</v>
      </c>
      <c r="K78" s="13" t="s">
        <v>56</v>
      </c>
      <c r="L78" s="11"/>
      <c r="M78" s="14">
        <f t="shared" si="2"/>
        <v>2019468</v>
      </c>
      <c r="N78" s="15" t="str">
        <f t="shared" si="3"/>
        <v/>
      </c>
    </row>
    <row r="79" spans="2:14" s="9" customFormat="1" outlineLevel="1" x14ac:dyDescent="0.25">
      <c r="B79" s="10">
        <v>44854</v>
      </c>
      <c r="C79" s="11" t="s">
        <v>213</v>
      </c>
      <c r="D79" s="11" t="s">
        <v>60</v>
      </c>
      <c r="E79" s="11" t="s">
        <v>282</v>
      </c>
      <c r="F79" s="12">
        <v>1344526</v>
      </c>
      <c r="G79" s="12">
        <v>107562</v>
      </c>
      <c r="H79" s="11" t="s">
        <v>165</v>
      </c>
      <c r="I79" s="11" t="s">
        <v>266</v>
      </c>
      <c r="J79" s="11" t="s">
        <v>248</v>
      </c>
      <c r="K79" s="13" t="s">
        <v>56</v>
      </c>
      <c r="L79" s="11"/>
      <c r="M79" s="14">
        <f t="shared" si="2"/>
        <v>1452088</v>
      </c>
      <c r="N79" s="15" t="str">
        <f t="shared" si="3"/>
        <v/>
      </c>
    </row>
    <row r="80" spans="2:14" s="9" customFormat="1" outlineLevel="1" x14ac:dyDescent="0.25">
      <c r="B80" s="10">
        <v>44854</v>
      </c>
      <c r="C80" s="11" t="s">
        <v>32</v>
      </c>
      <c r="D80" s="11" t="s">
        <v>60</v>
      </c>
      <c r="E80" s="11" t="s">
        <v>227</v>
      </c>
      <c r="F80" s="12">
        <v>1740534</v>
      </c>
      <c r="G80" s="12">
        <v>139243</v>
      </c>
      <c r="H80" s="11" t="s">
        <v>165</v>
      </c>
      <c r="I80" s="11" t="s">
        <v>266</v>
      </c>
      <c r="J80" s="11" t="s">
        <v>156</v>
      </c>
      <c r="K80" s="13" t="s">
        <v>56</v>
      </c>
      <c r="L80" s="11"/>
      <c r="M80" s="14">
        <f t="shared" si="2"/>
        <v>1879777</v>
      </c>
      <c r="N80" s="15" t="str">
        <f t="shared" si="3"/>
        <v/>
      </c>
    </row>
    <row r="81" spans="2:14" s="9" customFormat="1" outlineLevel="1" x14ac:dyDescent="0.25">
      <c r="B81" s="10">
        <v>44854</v>
      </c>
      <c r="C81" s="11" t="s">
        <v>154</v>
      </c>
      <c r="D81" s="11" t="s">
        <v>60</v>
      </c>
      <c r="E81" s="11" t="s">
        <v>94</v>
      </c>
      <c r="F81" s="12">
        <v>1673306</v>
      </c>
      <c r="G81" s="12">
        <v>133864</v>
      </c>
      <c r="H81" s="11" t="s">
        <v>165</v>
      </c>
      <c r="I81" s="11" t="s">
        <v>266</v>
      </c>
      <c r="J81" s="11" t="s">
        <v>248</v>
      </c>
      <c r="K81" s="13" t="s">
        <v>56</v>
      </c>
      <c r="L81" s="11"/>
      <c r="M81" s="14">
        <f t="shared" si="2"/>
        <v>1807170</v>
      </c>
      <c r="N81" s="15" t="str">
        <f t="shared" si="3"/>
        <v/>
      </c>
    </row>
    <row r="82" spans="2:14" s="9" customFormat="1" outlineLevel="1" x14ac:dyDescent="0.25">
      <c r="B82" s="10">
        <v>44854</v>
      </c>
      <c r="C82" s="11" t="s">
        <v>172</v>
      </c>
      <c r="D82" s="11" t="s">
        <v>60</v>
      </c>
      <c r="E82" s="11" t="s">
        <v>69</v>
      </c>
      <c r="F82" s="12">
        <v>1392662</v>
      </c>
      <c r="G82" s="12">
        <v>111413</v>
      </c>
      <c r="H82" s="11" t="s">
        <v>165</v>
      </c>
      <c r="I82" s="11" t="s">
        <v>266</v>
      </c>
      <c r="J82" s="11" t="s">
        <v>248</v>
      </c>
      <c r="K82" s="13" t="s">
        <v>56</v>
      </c>
      <c r="L82" s="11"/>
      <c r="M82" s="14">
        <f t="shared" si="2"/>
        <v>1504075</v>
      </c>
      <c r="N82" s="15" t="str">
        <f t="shared" si="3"/>
        <v/>
      </c>
    </row>
    <row r="83" spans="2:14" s="9" customFormat="1" outlineLevel="1" x14ac:dyDescent="0.25">
      <c r="B83" s="10">
        <v>44854</v>
      </c>
      <c r="C83" s="11" t="s">
        <v>40</v>
      </c>
      <c r="D83" s="11" t="s">
        <v>60</v>
      </c>
      <c r="E83" s="11" t="s">
        <v>174</v>
      </c>
      <c r="F83" s="12">
        <v>1362962</v>
      </c>
      <c r="G83" s="12">
        <v>109037</v>
      </c>
      <c r="H83" s="11" t="s">
        <v>165</v>
      </c>
      <c r="I83" s="11" t="s">
        <v>266</v>
      </c>
      <c r="J83" s="11" t="s">
        <v>248</v>
      </c>
      <c r="K83" s="13" t="s">
        <v>56</v>
      </c>
      <c r="L83" s="11"/>
      <c r="M83" s="14">
        <f t="shared" si="2"/>
        <v>1471999</v>
      </c>
      <c r="N83" s="15" t="str">
        <f t="shared" si="3"/>
        <v/>
      </c>
    </row>
    <row r="84" spans="2:14" s="9" customFormat="1" outlineLevel="1" x14ac:dyDescent="0.25">
      <c r="B84" s="10">
        <v>44854</v>
      </c>
      <c r="C84" s="11" t="s">
        <v>234</v>
      </c>
      <c r="D84" s="11" t="s">
        <v>60</v>
      </c>
      <c r="E84" s="11" t="s">
        <v>53</v>
      </c>
      <c r="F84" s="12">
        <v>2051904</v>
      </c>
      <c r="G84" s="12">
        <v>164152</v>
      </c>
      <c r="H84" s="11" t="s">
        <v>165</v>
      </c>
      <c r="I84" s="11" t="s">
        <v>266</v>
      </c>
      <c r="J84" s="11" t="s">
        <v>248</v>
      </c>
      <c r="K84" s="13" t="s">
        <v>56</v>
      </c>
      <c r="L84" s="11"/>
      <c r="M84" s="14">
        <f t="shared" si="2"/>
        <v>2216056</v>
      </c>
      <c r="N84" s="15" t="str">
        <f t="shared" si="3"/>
        <v/>
      </c>
    </row>
    <row r="85" spans="2:14" s="9" customFormat="1" outlineLevel="1" x14ac:dyDescent="0.25">
      <c r="B85" s="10">
        <v>44854</v>
      </c>
      <c r="C85" s="11" t="s">
        <v>7</v>
      </c>
      <c r="D85" s="11" t="s">
        <v>60</v>
      </c>
      <c r="E85" s="11" t="s">
        <v>296</v>
      </c>
      <c r="F85" s="12">
        <v>1309026</v>
      </c>
      <c r="G85" s="12">
        <v>104722</v>
      </c>
      <c r="H85" s="11" t="s">
        <v>165</v>
      </c>
      <c r="I85" s="11" t="s">
        <v>266</v>
      </c>
      <c r="J85" s="11" t="s">
        <v>248</v>
      </c>
      <c r="K85" s="13" t="s">
        <v>56</v>
      </c>
      <c r="L85" s="11"/>
      <c r="M85" s="14">
        <f t="shared" si="2"/>
        <v>1413748</v>
      </c>
      <c r="N85" s="15" t="str">
        <f t="shared" si="3"/>
        <v/>
      </c>
    </row>
    <row r="86" spans="2:14" s="9" customFormat="1" outlineLevel="1" x14ac:dyDescent="0.25">
      <c r="B86" s="10">
        <v>44854</v>
      </c>
      <c r="C86" s="11" t="s">
        <v>285</v>
      </c>
      <c r="D86" s="11" t="s">
        <v>60</v>
      </c>
      <c r="E86" s="11" t="s">
        <v>218</v>
      </c>
      <c r="F86" s="12">
        <v>1969064</v>
      </c>
      <c r="G86" s="12">
        <v>157525</v>
      </c>
      <c r="H86" s="11" t="s">
        <v>165</v>
      </c>
      <c r="I86" s="11" t="s">
        <v>266</v>
      </c>
      <c r="J86" s="11" t="s">
        <v>248</v>
      </c>
      <c r="K86" s="13" t="s">
        <v>56</v>
      </c>
      <c r="L86" s="11"/>
      <c r="M86" s="14">
        <f t="shared" si="2"/>
        <v>2126589</v>
      </c>
      <c r="N86" s="15" t="str">
        <f t="shared" si="3"/>
        <v/>
      </c>
    </row>
    <row r="87" spans="2:14" s="9" customFormat="1" outlineLevel="1" x14ac:dyDescent="0.25">
      <c r="B87" s="10">
        <v>44854</v>
      </c>
      <c r="C87" s="11" t="s">
        <v>28</v>
      </c>
      <c r="D87" s="11" t="s">
        <v>60</v>
      </c>
      <c r="E87" s="11" t="s">
        <v>259</v>
      </c>
      <c r="F87" s="12">
        <v>1272600</v>
      </c>
      <c r="G87" s="12">
        <v>101808</v>
      </c>
      <c r="H87" s="11" t="s">
        <v>165</v>
      </c>
      <c r="I87" s="11" t="s">
        <v>266</v>
      </c>
      <c r="J87" s="11" t="s">
        <v>248</v>
      </c>
      <c r="K87" s="13" t="s">
        <v>56</v>
      </c>
      <c r="L87" s="11"/>
      <c r="M87" s="14">
        <f t="shared" si="2"/>
        <v>1374408</v>
      </c>
      <c r="N87" s="15" t="str">
        <f t="shared" si="3"/>
        <v/>
      </c>
    </row>
    <row r="88" spans="2:14" s="9" customFormat="1" outlineLevel="1" x14ac:dyDescent="0.25">
      <c r="B88" s="10">
        <v>44854</v>
      </c>
      <c r="C88" s="11" t="s">
        <v>123</v>
      </c>
      <c r="D88" s="11" t="s">
        <v>60</v>
      </c>
      <c r="E88" s="11" t="s">
        <v>231</v>
      </c>
      <c r="F88" s="12">
        <v>1850580</v>
      </c>
      <c r="G88" s="12">
        <v>148046</v>
      </c>
      <c r="H88" s="11" t="s">
        <v>165</v>
      </c>
      <c r="I88" s="11" t="s">
        <v>266</v>
      </c>
      <c r="J88" s="11" t="s">
        <v>248</v>
      </c>
      <c r="K88" s="13" t="s">
        <v>56</v>
      </c>
      <c r="L88" s="11"/>
      <c r="M88" s="14">
        <f t="shared" si="2"/>
        <v>1998626</v>
      </c>
      <c r="N88" s="15" t="str">
        <f t="shared" si="3"/>
        <v/>
      </c>
    </row>
    <row r="89" spans="2:14" s="9" customFormat="1" outlineLevel="1" x14ac:dyDescent="0.25">
      <c r="B89" s="10">
        <v>44854</v>
      </c>
      <c r="C89" s="11" t="s">
        <v>125</v>
      </c>
      <c r="D89" s="11" t="s">
        <v>60</v>
      </c>
      <c r="E89" s="11" t="s">
        <v>264</v>
      </c>
      <c r="F89" s="12">
        <v>1895500</v>
      </c>
      <c r="G89" s="12">
        <v>151640</v>
      </c>
      <c r="H89" s="11" t="s">
        <v>165</v>
      </c>
      <c r="I89" s="11" t="s">
        <v>266</v>
      </c>
      <c r="J89" s="11" t="s">
        <v>248</v>
      </c>
      <c r="K89" s="13" t="s">
        <v>56</v>
      </c>
      <c r="L89" s="11"/>
      <c r="M89" s="14">
        <f t="shared" si="2"/>
        <v>2047140</v>
      </c>
      <c r="N89" s="15" t="str">
        <f t="shared" si="3"/>
        <v/>
      </c>
    </row>
    <row r="90" spans="2:14" s="9" customFormat="1" outlineLevel="1" x14ac:dyDescent="0.25">
      <c r="B90" s="10">
        <v>44854</v>
      </c>
      <c r="C90" s="11" t="s">
        <v>263</v>
      </c>
      <c r="D90" s="11" t="s">
        <v>60</v>
      </c>
      <c r="E90" s="11" t="s">
        <v>272</v>
      </c>
      <c r="F90" s="12">
        <v>1658324</v>
      </c>
      <c r="G90" s="12">
        <v>132666</v>
      </c>
      <c r="H90" s="11" t="s">
        <v>165</v>
      </c>
      <c r="I90" s="11" t="s">
        <v>266</v>
      </c>
      <c r="J90" s="11" t="s">
        <v>248</v>
      </c>
      <c r="K90" s="13" t="s">
        <v>56</v>
      </c>
      <c r="L90" s="11"/>
      <c r="M90" s="14">
        <f t="shared" si="2"/>
        <v>1790990</v>
      </c>
      <c r="N90" s="15" t="str">
        <f t="shared" si="3"/>
        <v/>
      </c>
    </row>
    <row r="91" spans="2:14" s="9" customFormat="1" outlineLevel="1" x14ac:dyDescent="0.25">
      <c r="B91" s="10">
        <v>44854</v>
      </c>
      <c r="C91" s="11" t="s">
        <v>242</v>
      </c>
      <c r="D91" s="11" t="s">
        <v>60</v>
      </c>
      <c r="E91" s="11" t="s">
        <v>236</v>
      </c>
      <c r="F91" s="12">
        <v>1965428</v>
      </c>
      <c r="G91" s="12">
        <v>157234</v>
      </c>
      <c r="H91" s="11" t="s">
        <v>165</v>
      </c>
      <c r="I91" s="11" t="s">
        <v>266</v>
      </c>
      <c r="J91" s="11" t="s">
        <v>248</v>
      </c>
      <c r="K91" s="13" t="s">
        <v>56</v>
      </c>
      <c r="L91" s="11"/>
      <c r="M91" s="14">
        <f t="shared" si="2"/>
        <v>2122662</v>
      </c>
      <c r="N91" s="15" t="str">
        <f t="shared" si="3"/>
        <v/>
      </c>
    </row>
    <row r="92" spans="2:14" s="9" customFormat="1" outlineLevel="1" x14ac:dyDescent="0.25">
      <c r="B92" s="10">
        <v>44854</v>
      </c>
      <c r="C92" s="11" t="s">
        <v>173</v>
      </c>
      <c r="D92" s="11" t="s">
        <v>60</v>
      </c>
      <c r="E92" s="11" t="s">
        <v>50</v>
      </c>
      <c r="F92" s="12">
        <v>1574688</v>
      </c>
      <c r="G92" s="12">
        <v>125975</v>
      </c>
      <c r="H92" s="11" t="s">
        <v>165</v>
      </c>
      <c r="I92" s="11" t="s">
        <v>266</v>
      </c>
      <c r="J92" s="11" t="s">
        <v>248</v>
      </c>
      <c r="K92" s="13" t="s">
        <v>56</v>
      </c>
      <c r="L92" s="11"/>
      <c r="M92" s="14">
        <f t="shared" si="2"/>
        <v>1700663</v>
      </c>
      <c r="N92" s="15" t="str">
        <f t="shared" si="3"/>
        <v/>
      </c>
    </row>
    <row r="93" spans="2:14" s="9" customFormat="1" outlineLevel="1" x14ac:dyDescent="0.25">
      <c r="B93" s="10">
        <v>44854</v>
      </c>
      <c r="C93" s="11" t="s">
        <v>96</v>
      </c>
      <c r="D93" s="11" t="s">
        <v>60</v>
      </c>
      <c r="E93" s="11" t="s">
        <v>122</v>
      </c>
      <c r="F93" s="12">
        <v>1622652</v>
      </c>
      <c r="G93" s="12">
        <v>129812</v>
      </c>
      <c r="H93" s="11" t="s">
        <v>165</v>
      </c>
      <c r="I93" s="11" t="s">
        <v>266</v>
      </c>
      <c r="J93" s="11" t="s">
        <v>248</v>
      </c>
      <c r="K93" s="13" t="s">
        <v>56</v>
      </c>
      <c r="L93" s="11"/>
      <c r="M93" s="14">
        <f t="shared" si="2"/>
        <v>1752464</v>
      </c>
      <c r="N93" s="15" t="str">
        <f t="shared" si="3"/>
        <v/>
      </c>
    </row>
    <row r="94" spans="2:14" s="9" customFormat="1" outlineLevel="1" x14ac:dyDescent="0.25">
      <c r="B94" s="10">
        <v>44854</v>
      </c>
      <c r="C94" s="11" t="s">
        <v>226</v>
      </c>
      <c r="D94" s="11" t="s">
        <v>60</v>
      </c>
      <c r="E94" s="11" t="s">
        <v>187</v>
      </c>
      <c r="F94" s="12">
        <v>1664980</v>
      </c>
      <c r="G94" s="12">
        <v>133198</v>
      </c>
      <c r="H94" s="11" t="s">
        <v>165</v>
      </c>
      <c r="I94" s="11" t="s">
        <v>266</v>
      </c>
      <c r="J94" s="11" t="s">
        <v>248</v>
      </c>
      <c r="K94" s="13" t="s">
        <v>56</v>
      </c>
      <c r="L94" s="11"/>
      <c r="M94" s="14">
        <f t="shared" si="2"/>
        <v>1798178</v>
      </c>
      <c r="N94" s="15">
        <f t="shared" si="3"/>
        <v>6</v>
      </c>
    </row>
    <row r="95" spans="2:14" s="9" customFormat="1" outlineLevel="1" x14ac:dyDescent="0.25">
      <c r="B95" s="10">
        <v>44854</v>
      </c>
      <c r="C95" s="11" t="s">
        <v>158</v>
      </c>
      <c r="D95" s="11" t="s">
        <v>60</v>
      </c>
      <c r="E95" s="11" t="s">
        <v>11</v>
      </c>
      <c r="F95" s="12">
        <v>1711761</v>
      </c>
      <c r="G95" s="12">
        <v>136941</v>
      </c>
      <c r="H95" s="11" t="s">
        <v>165</v>
      </c>
      <c r="I95" s="11" t="s">
        <v>266</v>
      </c>
      <c r="J95" s="11" t="s">
        <v>248</v>
      </c>
      <c r="K95" s="13" t="s">
        <v>56</v>
      </c>
      <c r="L95" s="11"/>
      <c r="M95" s="14">
        <f t="shared" si="2"/>
        <v>1848702</v>
      </c>
      <c r="N95" s="15" t="str">
        <f t="shared" si="3"/>
        <v/>
      </c>
    </row>
    <row r="96" spans="2:14" s="9" customFormat="1" outlineLevel="1" x14ac:dyDescent="0.25">
      <c r="B96" s="10">
        <v>44854</v>
      </c>
      <c r="C96" s="11" t="s">
        <v>109</v>
      </c>
      <c r="D96" s="11" t="s">
        <v>60</v>
      </c>
      <c r="E96" s="11" t="s">
        <v>91</v>
      </c>
      <c r="F96" s="12">
        <v>1195690</v>
      </c>
      <c r="G96" s="12">
        <v>95655</v>
      </c>
      <c r="H96" s="11" t="s">
        <v>165</v>
      </c>
      <c r="I96" s="11" t="s">
        <v>266</v>
      </c>
      <c r="J96" s="11" t="s">
        <v>248</v>
      </c>
      <c r="K96" s="13" t="s">
        <v>56</v>
      </c>
      <c r="L96" s="11"/>
      <c r="M96" s="14">
        <f t="shared" si="2"/>
        <v>1291345</v>
      </c>
      <c r="N96" s="15" t="str">
        <f t="shared" si="3"/>
        <v/>
      </c>
    </row>
    <row r="97" spans="2:14" s="9" customFormat="1" outlineLevel="1" x14ac:dyDescent="0.25">
      <c r="B97" s="10">
        <v>44854</v>
      </c>
      <c r="C97" s="11" t="s">
        <v>127</v>
      </c>
      <c r="D97" s="11" t="s">
        <v>60</v>
      </c>
      <c r="E97" s="11" t="s">
        <v>130</v>
      </c>
      <c r="F97" s="12">
        <v>870126</v>
      </c>
      <c r="G97" s="12">
        <v>69610</v>
      </c>
      <c r="H97" s="11" t="s">
        <v>165</v>
      </c>
      <c r="I97" s="11" t="s">
        <v>266</v>
      </c>
      <c r="J97" s="11" t="s">
        <v>248</v>
      </c>
      <c r="K97" s="13" t="s">
        <v>56</v>
      </c>
      <c r="L97" s="11"/>
      <c r="M97" s="14">
        <f t="shared" si="2"/>
        <v>939736</v>
      </c>
      <c r="N97" s="15" t="str">
        <f t="shared" si="3"/>
        <v/>
      </c>
    </row>
    <row r="98" spans="2:14" s="9" customFormat="1" outlineLevel="1" x14ac:dyDescent="0.25">
      <c r="B98" s="10">
        <v>44854</v>
      </c>
      <c r="C98" s="11" t="s">
        <v>288</v>
      </c>
      <c r="D98" s="11" t="s">
        <v>60</v>
      </c>
      <c r="E98" s="11" t="s">
        <v>102</v>
      </c>
      <c r="F98" s="12">
        <v>2470834</v>
      </c>
      <c r="G98" s="12">
        <v>197667</v>
      </c>
      <c r="H98" s="11" t="s">
        <v>165</v>
      </c>
      <c r="I98" s="11" t="s">
        <v>266</v>
      </c>
      <c r="J98" s="11" t="s">
        <v>156</v>
      </c>
      <c r="K98" s="13" t="s">
        <v>56</v>
      </c>
      <c r="L98" s="11"/>
      <c r="M98" s="14">
        <f t="shared" si="2"/>
        <v>2668501</v>
      </c>
      <c r="N98" s="15" t="str">
        <f t="shared" si="3"/>
        <v/>
      </c>
    </row>
    <row r="99" spans="2:14" s="9" customFormat="1" outlineLevel="1" x14ac:dyDescent="0.25">
      <c r="B99" s="10">
        <v>44854</v>
      </c>
      <c r="C99" s="11" t="s">
        <v>206</v>
      </c>
      <c r="D99" s="11" t="s">
        <v>60</v>
      </c>
      <c r="E99" s="11" t="s">
        <v>67</v>
      </c>
      <c r="F99" s="12">
        <v>1911854</v>
      </c>
      <c r="G99" s="12">
        <v>152948</v>
      </c>
      <c r="H99" s="11" t="s">
        <v>165</v>
      </c>
      <c r="I99" s="11" t="s">
        <v>266</v>
      </c>
      <c r="J99" s="11" t="s">
        <v>156</v>
      </c>
      <c r="K99" s="13" t="s">
        <v>56</v>
      </c>
      <c r="L99" s="11"/>
      <c r="M99" s="14">
        <f t="shared" si="2"/>
        <v>2064802</v>
      </c>
      <c r="N99" s="15" t="str">
        <f t="shared" si="3"/>
        <v/>
      </c>
    </row>
    <row r="100" spans="2:14" s="9" customFormat="1" outlineLevel="1" x14ac:dyDescent="0.25">
      <c r="B100" s="10">
        <v>44854</v>
      </c>
      <c r="C100" s="11" t="s">
        <v>113</v>
      </c>
      <c r="D100" s="11" t="s">
        <v>60</v>
      </c>
      <c r="E100" s="11" t="s">
        <v>105</v>
      </c>
      <c r="F100" s="12">
        <v>1696162</v>
      </c>
      <c r="G100" s="12">
        <v>135693</v>
      </c>
      <c r="H100" s="11" t="s">
        <v>165</v>
      </c>
      <c r="I100" s="11" t="s">
        <v>266</v>
      </c>
      <c r="J100" s="11" t="s">
        <v>248</v>
      </c>
      <c r="K100" s="13" t="s">
        <v>56</v>
      </c>
      <c r="L100" s="11"/>
      <c r="M100" s="14">
        <f t="shared" si="2"/>
        <v>1831855</v>
      </c>
      <c r="N100" s="15" t="str">
        <f t="shared" si="3"/>
        <v/>
      </c>
    </row>
    <row r="101" spans="2:14" s="9" customFormat="1" outlineLevel="1" x14ac:dyDescent="0.25">
      <c r="B101" s="10">
        <v>44854</v>
      </c>
      <c r="C101" s="11" t="s">
        <v>151</v>
      </c>
      <c r="D101" s="11" t="s">
        <v>60</v>
      </c>
      <c r="E101" s="11" t="s">
        <v>260</v>
      </c>
      <c r="F101" s="12">
        <v>1617862</v>
      </c>
      <c r="G101" s="12">
        <v>129429</v>
      </c>
      <c r="H101" s="11" t="s">
        <v>165</v>
      </c>
      <c r="I101" s="11" t="s">
        <v>266</v>
      </c>
      <c r="J101" s="11" t="s">
        <v>248</v>
      </c>
      <c r="K101" s="13" t="s">
        <v>56</v>
      </c>
      <c r="L101" s="11"/>
      <c r="M101" s="14">
        <f t="shared" si="2"/>
        <v>1747291</v>
      </c>
      <c r="N101" s="15" t="str">
        <f t="shared" si="3"/>
        <v/>
      </c>
    </row>
    <row r="102" spans="2:14" s="9" customFormat="1" outlineLevel="1" x14ac:dyDescent="0.25">
      <c r="B102" s="10">
        <v>44854</v>
      </c>
      <c r="C102" s="11" t="s">
        <v>58</v>
      </c>
      <c r="D102" s="11" t="s">
        <v>60</v>
      </c>
      <c r="E102" s="11" t="s">
        <v>239</v>
      </c>
      <c r="F102" s="12">
        <v>1455888</v>
      </c>
      <c r="G102" s="12">
        <v>116471</v>
      </c>
      <c r="H102" s="11" t="s">
        <v>165</v>
      </c>
      <c r="I102" s="11" t="s">
        <v>266</v>
      </c>
      <c r="J102" s="11" t="s">
        <v>248</v>
      </c>
      <c r="K102" s="13" t="s">
        <v>56</v>
      </c>
      <c r="L102" s="11"/>
      <c r="M102" s="14">
        <f t="shared" si="2"/>
        <v>1572359</v>
      </c>
      <c r="N102" s="15" t="str">
        <f t="shared" si="3"/>
        <v/>
      </c>
    </row>
    <row r="103" spans="2:14" s="9" customFormat="1" outlineLevel="1" x14ac:dyDescent="0.25">
      <c r="B103" s="10">
        <v>44854</v>
      </c>
      <c r="C103" s="11" t="s">
        <v>10</v>
      </c>
      <c r="D103" s="11" t="s">
        <v>60</v>
      </c>
      <c r="E103" s="11" t="s">
        <v>131</v>
      </c>
      <c r="F103" s="12">
        <v>1897940</v>
      </c>
      <c r="G103" s="12">
        <v>151835</v>
      </c>
      <c r="H103" s="11" t="s">
        <v>165</v>
      </c>
      <c r="I103" s="11" t="s">
        <v>266</v>
      </c>
      <c r="J103" s="11" t="s">
        <v>248</v>
      </c>
      <c r="K103" s="13" t="s">
        <v>56</v>
      </c>
      <c r="L103" s="11"/>
      <c r="M103" s="14">
        <f t="shared" si="2"/>
        <v>2049775</v>
      </c>
      <c r="N103" s="15" t="str">
        <f t="shared" si="3"/>
        <v/>
      </c>
    </row>
    <row r="104" spans="2:14" s="9" customFormat="1" outlineLevel="1" x14ac:dyDescent="0.25">
      <c r="B104" s="10">
        <v>44854</v>
      </c>
      <c r="C104" s="11" t="s">
        <v>80</v>
      </c>
      <c r="D104" s="11" t="s">
        <v>60</v>
      </c>
      <c r="E104" s="11" t="s">
        <v>290</v>
      </c>
      <c r="F104" s="12">
        <v>1815716</v>
      </c>
      <c r="G104" s="12">
        <v>145257</v>
      </c>
      <c r="H104" s="11" t="s">
        <v>165</v>
      </c>
      <c r="I104" s="11" t="s">
        <v>266</v>
      </c>
      <c r="J104" s="11" t="s">
        <v>156</v>
      </c>
      <c r="K104" s="13" t="s">
        <v>56</v>
      </c>
      <c r="L104" s="11"/>
      <c r="M104" s="14">
        <f t="shared" si="2"/>
        <v>1960973</v>
      </c>
      <c r="N104" s="15" t="str">
        <f t="shared" si="3"/>
        <v/>
      </c>
    </row>
    <row r="105" spans="2:14" s="9" customFormat="1" outlineLevel="1" x14ac:dyDescent="0.25">
      <c r="B105" s="10">
        <v>44854</v>
      </c>
      <c r="C105" s="11" t="s">
        <v>307</v>
      </c>
      <c r="D105" s="11" t="s">
        <v>60</v>
      </c>
      <c r="E105" s="11" t="s">
        <v>196</v>
      </c>
      <c r="F105" s="12">
        <v>1473816</v>
      </c>
      <c r="G105" s="12">
        <v>117905</v>
      </c>
      <c r="H105" s="11" t="s">
        <v>165</v>
      </c>
      <c r="I105" s="11" t="s">
        <v>266</v>
      </c>
      <c r="J105" s="11" t="s">
        <v>248</v>
      </c>
      <c r="K105" s="13" t="s">
        <v>56</v>
      </c>
      <c r="L105" s="11"/>
      <c r="M105" s="14">
        <f t="shared" si="2"/>
        <v>1591721</v>
      </c>
      <c r="N105" s="15">
        <f t="shared" si="3"/>
        <v>2</v>
      </c>
    </row>
    <row r="106" spans="2:14" s="9" customFormat="1" outlineLevel="1" x14ac:dyDescent="0.25">
      <c r="B106" s="10">
        <v>44854</v>
      </c>
      <c r="C106" s="11" t="s">
        <v>166</v>
      </c>
      <c r="D106" s="11" t="s">
        <v>60</v>
      </c>
      <c r="E106" s="11" t="s">
        <v>140</v>
      </c>
      <c r="F106" s="12">
        <v>1484600</v>
      </c>
      <c r="G106" s="12">
        <v>118768</v>
      </c>
      <c r="H106" s="11" t="s">
        <v>165</v>
      </c>
      <c r="I106" s="11" t="s">
        <v>266</v>
      </c>
      <c r="J106" s="11" t="s">
        <v>248</v>
      </c>
      <c r="K106" s="13" t="s">
        <v>56</v>
      </c>
      <c r="L106" s="11"/>
      <c r="M106" s="14">
        <f t="shared" si="2"/>
        <v>1603368</v>
      </c>
      <c r="N106" s="15" t="str">
        <f t="shared" si="3"/>
        <v/>
      </c>
    </row>
    <row r="107" spans="2:14" s="9" customFormat="1" outlineLevel="1" x14ac:dyDescent="0.25">
      <c r="B107" s="10">
        <v>44854</v>
      </c>
      <c r="C107" s="11" t="s">
        <v>39</v>
      </c>
      <c r="D107" s="11" t="s">
        <v>60</v>
      </c>
      <c r="E107" s="11" t="s">
        <v>212</v>
      </c>
      <c r="F107" s="12">
        <v>1519826</v>
      </c>
      <c r="G107" s="12">
        <v>121586</v>
      </c>
      <c r="H107" s="11" t="s">
        <v>165</v>
      </c>
      <c r="I107" s="11" t="s">
        <v>266</v>
      </c>
      <c r="J107" s="11" t="s">
        <v>248</v>
      </c>
      <c r="K107" s="13" t="s">
        <v>56</v>
      </c>
      <c r="L107" s="11"/>
      <c r="M107" s="14">
        <f t="shared" si="2"/>
        <v>1641412</v>
      </c>
      <c r="N107" s="15" t="str">
        <f t="shared" si="3"/>
        <v/>
      </c>
    </row>
    <row r="108" spans="2:14" s="9" customFormat="1" outlineLevel="1" x14ac:dyDescent="0.25">
      <c r="B108" s="10">
        <v>44854</v>
      </c>
      <c r="C108" s="11" t="s">
        <v>319</v>
      </c>
      <c r="D108" s="11" t="s">
        <v>60</v>
      </c>
      <c r="E108" s="11" t="s">
        <v>240</v>
      </c>
      <c r="F108" s="12">
        <v>1634590</v>
      </c>
      <c r="G108" s="12">
        <v>130767</v>
      </c>
      <c r="H108" s="11" t="s">
        <v>165</v>
      </c>
      <c r="I108" s="11" t="s">
        <v>266</v>
      </c>
      <c r="J108" s="11" t="s">
        <v>248</v>
      </c>
      <c r="K108" s="13" t="s">
        <v>56</v>
      </c>
      <c r="L108" s="11"/>
      <c r="M108" s="14">
        <f t="shared" si="2"/>
        <v>1765357</v>
      </c>
      <c r="N108" s="15" t="str">
        <f t="shared" si="3"/>
        <v/>
      </c>
    </row>
    <row r="109" spans="2:14" s="9" customFormat="1" outlineLevel="1" x14ac:dyDescent="0.25">
      <c r="B109" s="10">
        <v>44854</v>
      </c>
      <c r="C109" s="11" t="s">
        <v>177</v>
      </c>
      <c r="D109" s="11" t="s">
        <v>60</v>
      </c>
      <c r="E109" s="11" t="s">
        <v>216</v>
      </c>
      <c r="F109" s="12">
        <v>1615214</v>
      </c>
      <c r="G109" s="12">
        <v>129217</v>
      </c>
      <c r="H109" s="11" t="s">
        <v>165</v>
      </c>
      <c r="I109" s="11" t="s">
        <v>266</v>
      </c>
      <c r="J109" s="11" t="s">
        <v>248</v>
      </c>
      <c r="K109" s="13" t="s">
        <v>56</v>
      </c>
      <c r="L109" s="11"/>
      <c r="M109" s="14">
        <f t="shared" si="2"/>
        <v>1744431</v>
      </c>
      <c r="N109" s="15" t="str">
        <f t="shared" si="3"/>
        <v/>
      </c>
    </row>
    <row r="110" spans="2:14" s="9" customFormat="1" outlineLevel="1" x14ac:dyDescent="0.25">
      <c r="B110" s="10">
        <v>44854</v>
      </c>
      <c r="C110" s="11" t="s">
        <v>253</v>
      </c>
      <c r="D110" s="11" t="s">
        <v>60</v>
      </c>
      <c r="E110" s="11" t="s">
        <v>87</v>
      </c>
      <c r="F110" s="12">
        <v>1634926</v>
      </c>
      <c r="G110" s="12">
        <v>130794</v>
      </c>
      <c r="H110" s="11" t="s">
        <v>165</v>
      </c>
      <c r="I110" s="11" t="s">
        <v>266</v>
      </c>
      <c r="J110" s="11" t="s">
        <v>248</v>
      </c>
      <c r="K110" s="13" t="s">
        <v>56</v>
      </c>
      <c r="L110" s="11"/>
      <c r="M110" s="14">
        <f t="shared" si="2"/>
        <v>1765720</v>
      </c>
      <c r="N110" s="15" t="str">
        <f t="shared" si="3"/>
        <v/>
      </c>
    </row>
    <row r="111" spans="2:14" s="9" customFormat="1" outlineLevel="1" x14ac:dyDescent="0.25">
      <c r="B111" s="10">
        <v>44854</v>
      </c>
      <c r="C111" s="11" t="s">
        <v>6</v>
      </c>
      <c r="D111" s="11" t="s">
        <v>60</v>
      </c>
      <c r="E111" s="11" t="s">
        <v>315</v>
      </c>
      <c r="F111" s="12">
        <v>1335826</v>
      </c>
      <c r="G111" s="12">
        <v>106866</v>
      </c>
      <c r="H111" s="11" t="s">
        <v>165</v>
      </c>
      <c r="I111" s="11" t="s">
        <v>266</v>
      </c>
      <c r="J111" s="11" t="s">
        <v>248</v>
      </c>
      <c r="K111" s="13" t="s">
        <v>56</v>
      </c>
      <c r="L111" s="11"/>
      <c r="M111" s="14">
        <f t="shared" si="2"/>
        <v>1442692</v>
      </c>
      <c r="N111" s="15" t="str">
        <f t="shared" si="3"/>
        <v/>
      </c>
    </row>
    <row r="112" spans="2:14" s="9" customFormat="1" outlineLevel="1" x14ac:dyDescent="0.25">
      <c r="B112" s="10">
        <v>44854</v>
      </c>
      <c r="C112" s="11" t="s">
        <v>62</v>
      </c>
      <c r="D112" s="11" t="s">
        <v>60</v>
      </c>
      <c r="E112" s="11" t="s">
        <v>64</v>
      </c>
      <c r="F112" s="12">
        <v>1791100</v>
      </c>
      <c r="G112" s="12">
        <v>143288</v>
      </c>
      <c r="H112" s="11" t="s">
        <v>165</v>
      </c>
      <c r="I112" s="11" t="s">
        <v>266</v>
      </c>
      <c r="J112" s="11" t="s">
        <v>248</v>
      </c>
      <c r="K112" s="13" t="s">
        <v>56</v>
      </c>
      <c r="L112" s="11"/>
      <c r="M112" s="14">
        <f t="shared" si="2"/>
        <v>1934388</v>
      </c>
      <c r="N112" s="15" t="str">
        <f t="shared" si="3"/>
        <v/>
      </c>
    </row>
    <row r="113" spans="2:14" s="9" customFormat="1" outlineLevel="1" x14ac:dyDescent="0.25">
      <c r="B113" s="10">
        <v>44854</v>
      </c>
      <c r="C113" s="11" t="s">
        <v>283</v>
      </c>
      <c r="D113" s="11" t="s">
        <v>60</v>
      </c>
      <c r="E113" s="11" t="s">
        <v>37</v>
      </c>
      <c r="F113" s="12">
        <v>1127190</v>
      </c>
      <c r="G113" s="12">
        <v>90175</v>
      </c>
      <c r="H113" s="11" t="s">
        <v>165</v>
      </c>
      <c r="I113" s="11" t="s">
        <v>266</v>
      </c>
      <c r="J113" s="11" t="s">
        <v>45</v>
      </c>
      <c r="K113" s="13" t="s">
        <v>56</v>
      </c>
      <c r="L113" s="11"/>
      <c r="M113" s="14">
        <f t="shared" si="2"/>
        <v>1217365</v>
      </c>
      <c r="N113" s="15" t="str">
        <f t="shared" si="3"/>
        <v/>
      </c>
    </row>
    <row r="114" spans="2:14" s="9" customFormat="1" outlineLevel="1" x14ac:dyDescent="0.25">
      <c r="B114" s="10">
        <v>44854</v>
      </c>
      <c r="C114" s="11" t="s">
        <v>252</v>
      </c>
      <c r="D114" s="11" t="s">
        <v>60</v>
      </c>
      <c r="E114" s="11" t="s">
        <v>24</v>
      </c>
      <c r="F114" s="12">
        <v>1584792</v>
      </c>
      <c r="G114" s="12">
        <v>126783</v>
      </c>
      <c r="H114" s="11" t="s">
        <v>165</v>
      </c>
      <c r="I114" s="11" t="s">
        <v>266</v>
      </c>
      <c r="J114" s="11" t="s">
        <v>248</v>
      </c>
      <c r="K114" s="13" t="s">
        <v>56</v>
      </c>
      <c r="L114" s="11"/>
      <c r="M114" s="14">
        <f t="shared" si="2"/>
        <v>1711575</v>
      </c>
      <c r="N114" s="15" t="str">
        <f t="shared" si="3"/>
        <v/>
      </c>
    </row>
    <row r="115" spans="2:14" s="9" customFormat="1" outlineLevel="1" x14ac:dyDescent="0.25">
      <c r="B115" s="10">
        <v>44854</v>
      </c>
      <c r="C115" s="11" t="s">
        <v>314</v>
      </c>
      <c r="D115" s="11" t="s">
        <v>60</v>
      </c>
      <c r="E115" s="11" t="s">
        <v>78</v>
      </c>
      <c r="F115" s="12">
        <v>1612580</v>
      </c>
      <c r="G115" s="12">
        <v>129006</v>
      </c>
      <c r="H115" s="11" t="s">
        <v>165</v>
      </c>
      <c r="I115" s="11" t="s">
        <v>266</v>
      </c>
      <c r="J115" s="11" t="s">
        <v>248</v>
      </c>
      <c r="K115" s="13" t="s">
        <v>56</v>
      </c>
      <c r="L115" s="11"/>
      <c r="M115" s="14">
        <f t="shared" si="2"/>
        <v>1741586</v>
      </c>
      <c r="N115" s="15">
        <f t="shared" si="3"/>
        <v>2</v>
      </c>
    </row>
    <row r="116" spans="2:14" s="9" customFormat="1" outlineLevel="1" x14ac:dyDescent="0.25">
      <c r="B116" s="10">
        <v>44854</v>
      </c>
      <c r="C116" s="11" t="s">
        <v>170</v>
      </c>
      <c r="D116" s="11" t="s">
        <v>60</v>
      </c>
      <c r="E116" s="11" t="s">
        <v>138</v>
      </c>
      <c r="F116" s="12">
        <v>1914690</v>
      </c>
      <c r="G116" s="12">
        <v>153175</v>
      </c>
      <c r="H116" s="11" t="s">
        <v>165</v>
      </c>
      <c r="I116" s="11" t="s">
        <v>266</v>
      </c>
      <c r="J116" s="11" t="s">
        <v>248</v>
      </c>
      <c r="K116" s="13" t="s">
        <v>56</v>
      </c>
      <c r="L116" s="11"/>
      <c r="M116" s="14">
        <f t="shared" si="2"/>
        <v>2067865</v>
      </c>
      <c r="N116" s="15" t="str">
        <f t="shared" si="3"/>
        <v/>
      </c>
    </row>
    <row r="117" spans="2:14" s="9" customFormat="1" outlineLevel="1" x14ac:dyDescent="0.25">
      <c r="B117" s="10">
        <v>44854</v>
      </c>
      <c r="C117" s="11" t="s">
        <v>52</v>
      </c>
      <c r="D117" s="11" t="s">
        <v>60</v>
      </c>
      <c r="E117" s="11" t="s">
        <v>27</v>
      </c>
      <c r="F117" s="12">
        <v>1658536</v>
      </c>
      <c r="G117" s="12">
        <v>132683</v>
      </c>
      <c r="H117" s="11" t="s">
        <v>165</v>
      </c>
      <c r="I117" s="11" t="s">
        <v>266</v>
      </c>
      <c r="J117" s="11" t="s">
        <v>248</v>
      </c>
      <c r="K117" s="13" t="s">
        <v>56</v>
      </c>
      <c r="L117" s="11"/>
      <c r="M117" s="14">
        <f t="shared" si="2"/>
        <v>1791219</v>
      </c>
      <c r="N117" s="15" t="str">
        <f t="shared" si="3"/>
        <v/>
      </c>
    </row>
    <row r="118" spans="2:14" s="9" customFormat="1" outlineLevel="1" x14ac:dyDescent="0.25">
      <c r="B118" s="10">
        <v>44854</v>
      </c>
      <c r="C118" s="11" t="s">
        <v>95</v>
      </c>
      <c r="D118" s="11" t="s">
        <v>60</v>
      </c>
      <c r="E118" s="11" t="s">
        <v>202</v>
      </c>
      <c r="F118" s="12">
        <v>1978424</v>
      </c>
      <c r="G118" s="12">
        <v>158274</v>
      </c>
      <c r="H118" s="11" t="s">
        <v>165</v>
      </c>
      <c r="I118" s="11" t="s">
        <v>266</v>
      </c>
      <c r="J118" s="11" t="s">
        <v>248</v>
      </c>
      <c r="K118" s="13" t="s">
        <v>56</v>
      </c>
      <c r="L118" s="11"/>
      <c r="M118" s="14">
        <f t="shared" si="2"/>
        <v>2136698</v>
      </c>
      <c r="N118" s="15" t="str">
        <f t="shared" si="3"/>
        <v/>
      </c>
    </row>
    <row r="119" spans="2:14" s="9" customFormat="1" outlineLevel="1" x14ac:dyDescent="0.25">
      <c r="B119" s="10">
        <v>44854</v>
      </c>
      <c r="C119" s="11" t="s">
        <v>119</v>
      </c>
      <c r="D119" s="11" t="s">
        <v>60</v>
      </c>
      <c r="E119" s="11" t="s">
        <v>5</v>
      </c>
      <c r="F119" s="12">
        <v>1568236</v>
      </c>
      <c r="G119" s="12">
        <v>125459</v>
      </c>
      <c r="H119" s="11" t="s">
        <v>165</v>
      </c>
      <c r="I119" s="11" t="s">
        <v>266</v>
      </c>
      <c r="J119" s="11" t="s">
        <v>248</v>
      </c>
      <c r="K119" s="13" t="s">
        <v>56</v>
      </c>
      <c r="L119" s="11"/>
      <c r="M119" s="14">
        <f t="shared" si="2"/>
        <v>1693695</v>
      </c>
      <c r="N119" s="15" t="str">
        <f t="shared" si="3"/>
        <v/>
      </c>
    </row>
    <row r="120" spans="2:14" s="9" customFormat="1" outlineLevel="1" x14ac:dyDescent="0.25">
      <c r="B120" s="10">
        <v>44854</v>
      </c>
      <c r="C120" s="11" t="s">
        <v>55</v>
      </c>
      <c r="D120" s="11" t="s">
        <v>60</v>
      </c>
      <c r="E120" s="11" t="s">
        <v>185</v>
      </c>
      <c r="F120" s="12">
        <v>2068332</v>
      </c>
      <c r="G120" s="12">
        <v>165467</v>
      </c>
      <c r="H120" s="11" t="s">
        <v>165</v>
      </c>
      <c r="I120" s="11" t="s">
        <v>266</v>
      </c>
      <c r="J120" s="11" t="s">
        <v>156</v>
      </c>
      <c r="K120" s="13" t="s">
        <v>56</v>
      </c>
      <c r="L120" s="11"/>
      <c r="M120" s="14">
        <f t="shared" si="2"/>
        <v>2233799</v>
      </c>
      <c r="N120" s="15" t="str">
        <f t="shared" si="3"/>
        <v/>
      </c>
    </row>
    <row r="121" spans="2:14" s="9" customFormat="1" outlineLevel="1" x14ac:dyDescent="0.25">
      <c r="B121" s="10">
        <v>44854</v>
      </c>
      <c r="C121" s="11" t="s">
        <v>189</v>
      </c>
      <c r="D121" s="11" t="s">
        <v>60</v>
      </c>
      <c r="E121" s="11" t="s">
        <v>9</v>
      </c>
      <c r="F121" s="12">
        <v>1540202</v>
      </c>
      <c r="G121" s="12">
        <v>123216</v>
      </c>
      <c r="H121" s="11" t="s">
        <v>165</v>
      </c>
      <c r="I121" s="11" t="s">
        <v>266</v>
      </c>
      <c r="J121" s="11" t="s">
        <v>144</v>
      </c>
      <c r="K121" s="13" t="s">
        <v>56</v>
      </c>
      <c r="L121" s="11"/>
      <c r="M121" s="14">
        <f t="shared" si="2"/>
        <v>1663418</v>
      </c>
      <c r="N121" s="15" t="str">
        <f t="shared" si="3"/>
        <v/>
      </c>
    </row>
    <row r="122" spans="2:14" s="9" customFormat="1" outlineLevel="1" x14ac:dyDescent="0.25">
      <c r="B122" s="10">
        <v>44854</v>
      </c>
      <c r="C122" s="11" t="s">
        <v>139</v>
      </c>
      <c r="D122" s="11" t="s">
        <v>60</v>
      </c>
      <c r="E122" s="11" t="s">
        <v>163</v>
      </c>
      <c r="F122" s="12">
        <v>435600</v>
      </c>
      <c r="G122" s="12">
        <v>34848</v>
      </c>
      <c r="H122" s="11" t="s">
        <v>165</v>
      </c>
      <c r="I122" s="11" t="s">
        <v>266</v>
      </c>
      <c r="J122" s="11" t="s">
        <v>248</v>
      </c>
      <c r="K122" s="13" t="s">
        <v>56</v>
      </c>
      <c r="L122" s="11"/>
      <c r="M122" s="14">
        <f t="shared" si="2"/>
        <v>470448</v>
      </c>
      <c r="N122" s="15" t="str">
        <f t="shared" si="3"/>
        <v/>
      </c>
    </row>
    <row r="123" spans="2:14" s="9" customFormat="1" outlineLevel="1" x14ac:dyDescent="0.25">
      <c r="B123" s="10">
        <v>44854</v>
      </c>
      <c r="C123" s="11" t="s">
        <v>267</v>
      </c>
      <c r="D123" s="11" t="s">
        <v>60</v>
      </c>
      <c r="E123" s="11" t="s">
        <v>35</v>
      </c>
      <c r="F123" s="12">
        <v>2736636</v>
      </c>
      <c r="G123" s="12">
        <v>218931</v>
      </c>
      <c r="H123" s="11" t="s">
        <v>286</v>
      </c>
      <c r="I123" s="11" t="s">
        <v>237</v>
      </c>
      <c r="J123" s="11" t="s">
        <v>156</v>
      </c>
      <c r="K123" s="13" t="s">
        <v>56</v>
      </c>
      <c r="L123" s="11"/>
      <c r="M123" s="14">
        <f t="shared" si="2"/>
        <v>2955567</v>
      </c>
      <c r="N123" s="15" t="str">
        <f t="shared" si="3"/>
        <v/>
      </c>
    </row>
    <row r="124" spans="2:14" s="9" customFormat="1" outlineLevel="1" x14ac:dyDescent="0.25">
      <c r="B124" s="10">
        <v>44854</v>
      </c>
      <c r="C124" s="11" t="s">
        <v>108</v>
      </c>
      <c r="D124" s="11" t="s">
        <v>60</v>
      </c>
      <c r="E124" s="11" t="s">
        <v>15</v>
      </c>
      <c r="F124" s="12">
        <v>2914599</v>
      </c>
      <c r="G124" s="12">
        <v>233168</v>
      </c>
      <c r="H124" s="11" t="s">
        <v>286</v>
      </c>
      <c r="I124" s="11" t="s">
        <v>237</v>
      </c>
      <c r="J124" s="11" t="s">
        <v>144</v>
      </c>
      <c r="K124" s="13" t="s">
        <v>56</v>
      </c>
      <c r="L124" s="11"/>
      <c r="M124" s="14">
        <f t="shared" si="2"/>
        <v>3147767</v>
      </c>
      <c r="N124" s="15" t="str">
        <f t="shared" si="3"/>
        <v/>
      </c>
    </row>
    <row r="125" spans="2:14" s="9" customFormat="1" outlineLevel="1" x14ac:dyDescent="0.25">
      <c r="B125" s="10">
        <v>44854</v>
      </c>
      <c r="C125" s="11" t="s">
        <v>79</v>
      </c>
      <c r="D125" s="11" t="s">
        <v>60</v>
      </c>
      <c r="E125" s="11" t="s">
        <v>2</v>
      </c>
      <c r="F125" s="12">
        <v>1804692</v>
      </c>
      <c r="G125" s="12">
        <v>144375</v>
      </c>
      <c r="H125" s="11" t="s">
        <v>286</v>
      </c>
      <c r="I125" s="11" t="s">
        <v>237</v>
      </c>
      <c r="J125" s="11" t="s">
        <v>248</v>
      </c>
      <c r="K125" s="13" t="s">
        <v>56</v>
      </c>
      <c r="L125" s="11"/>
      <c r="M125" s="14">
        <f t="shared" si="2"/>
        <v>1949067</v>
      </c>
      <c r="N125" s="15" t="str">
        <f t="shared" si="3"/>
        <v/>
      </c>
    </row>
    <row r="126" spans="2:14" s="9" customFormat="1" outlineLevel="1" x14ac:dyDescent="0.25">
      <c r="B126" s="10">
        <v>44854</v>
      </c>
      <c r="C126" s="11" t="s">
        <v>70</v>
      </c>
      <c r="D126" s="11" t="s">
        <v>60</v>
      </c>
      <c r="E126" s="11" t="s">
        <v>128</v>
      </c>
      <c r="F126" s="12">
        <v>1489414</v>
      </c>
      <c r="G126" s="12">
        <v>119153</v>
      </c>
      <c r="H126" s="11" t="s">
        <v>165</v>
      </c>
      <c r="I126" s="11" t="s">
        <v>266</v>
      </c>
      <c r="J126" s="11" t="s">
        <v>248</v>
      </c>
      <c r="K126" s="13" t="s">
        <v>56</v>
      </c>
      <c r="L126" s="11"/>
      <c r="M126" s="14">
        <f t="shared" si="2"/>
        <v>1608567</v>
      </c>
      <c r="N126" s="15">
        <f t="shared" si="3"/>
        <v>6</v>
      </c>
    </row>
    <row r="127" spans="2:14" x14ac:dyDescent="0.25">
      <c r="B127" s="8"/>
      <c r="F127" s="4">
        <f>SUM(F5:F126)</f>
        <v>271543917</v>
      </c>
      <c r="G127" s="4">
        <f t="shared" ref="G127:M127" si="4">SUM(G5:G126)</f>
        <v>21723510</v>
      </c>
      <c r="H127" s="4">
        <f t="shared" si="4"/>
        <v>0</v>
      </c>
      <c r="I127" s="4">
        <f t="shared" si="4"/>
        <v>0</v>
      </c>
      <c r="J127" s="4">
        <f t="shared" si="4"/>
        <v>0</v>
      </c>
      <c r="K127" s="4">
        <f t="shared" si="4"/>
        <v>0</v>
      </c>
      <c r="L127" s="4">
        <f t="shared" si="4"/>
        <v>0</v>
      </c>
      <c r="M127" s="4">
        <f t="shared" si="4"/>
        <v>293267427</v>
      </c>
    </row>
    <row r="129" spans="13:13" x14ac:dyDescent="0.25">
      <c r="M129" s="1"/>
    </row>
  </sheetData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2022-10-20T06:21:56Z</dcterms:created>
  <dcterms:modified xsi:type="dcterms:W3CDTF">2022-10-22T01:08:44Z</dcterms:modified>
</cp:coreProperties>
</file>