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win\BKE THÁNG 10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259" i="1" l="1"/>
  <c r="H259" i="1"/>
  <c r="I259" i="1"/>
  <c r="J259" i="1"/>
  <c r="K259" i="1"/>
  <c r="L259" i="1"/>
  <c r="M259" i="1"/>
  <c r="F259" i="1"/>
  <c r="M5" i="1"/>
  <c r="M13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6" i="1"/>
</calcChain>
</file>

<file path=xl/sharedStrings.xml><?xml version="1.0" encoding="utf-8"?>
<sst xmlns="http://schemas.openxmlformats.org/spreadsheetml/2006/main" count="1783" uniqueCount="574">
  <si>
    <t>Số hóa đơn</t>
  </si>
  <si>
    <t>00048372</t>
  </si>
  <si>
    <t>00048105</t>
  </si>
  <si>
    <t>4143408153, 4143404836, 4143405855</t>
  </si>
  <si>
    <t>00048360</t>
  </si>
  <si>
    <t>00048228</t>
  </si>
  <si>
    <t>00048179</t>
  </si>
  <si>
    <t>00048312</t>
  </si>
  <si>
    <t>00048116</t>
  </si>
  <si>
    <t>4143405046, 4143406111, 4143404843</t>
  </si>
  <si>
    <t>00048089</t>
  </si>
  <si>
    <t>4143385012, 4143384823, 4143386722, 4143379816, 4143383805</t>
  </si>
  <si>
    <t>4143413399, 4143407078</t>
  </si>
  <si>
    <t>00048193</t>
  </si>
  <si>
    <t>4143178781, 4143135685, 4143228358</t>
  </si>
  <si>
    <t>4143263316</t>
  </si>
  <si>
    <t>00048363</t>
  </si>
  <si>
    <t>4143249929, 4143250164</t>
  </si>
  <si>
    <t>00048153</t>
  </si>
  <si>
    <t>00048354</t>
  </si>
  <si>
    <t>00048083</t>
  </si>
  <si>
    <t>4143404303, 4143410210, 4143408326</t>
  </si>
  <si>
    <t>4143405262, 4143404710, 4143404711</t>
  </si>
  <si>
    <t>00048332</t>
  </si>
  <si>
    <t>00048134</t>
  </si>
  <si>
    <t>00048309</t>
  </si>
  <si>
    <t>4143252926, 4143251679, 4143251327</t>
  </si>
  <si>
    <t>00048172</t>
  </si>
  <si>
    <t>00048353</t>
  </si>
  <si>
    <t>00048122</t>
  </si>
  <si>
    <t>4143383589, 4143384879, 4143386666, 4143386638</t>
  </si>
  <si>
    <t>00048177</t>
  </si>
  <si>
    <t>00048260</t>
  </si>
  <si>
    <t>Thuế suất</t>
  </si>
  <si>
    <t>00048098</t>
  </si>
  <si>
    <t>4143253729, 4143256958, 4143202994, 4143250425</t>
  </si>
  <si>
    <t>4143408853, 4143410424</t>
  </si>
  <si>
    <t>00048218</t>
  </si>
  <si>
    <t>00048117</t>
  </si>
  <si>
    <t>00048211</t>
  </si>
  <si>
    <t>00048221</t>
  </si>
  <si>
    <t>00048263</t>
  </si>
  <si>
    <t>00048231</t>
  </si>
  <si>
    <t>00048148</t>
  </si>
  <si>
    <t>4143269110, 4143268513, 4143294248, 4143258083, 4143293857</t>
  </si>
  <si>
    <t>00048287</t>
  </si>
  <si>
    <t>00048130</t>
  </si>
  <si>
    <t>00048293</t>
  </si>
  <si>
    <t>4141841342</t>
  </si>
  <si>
    <t>00048169</t>
  </si>
  <si>
    <t>4143408852, 4143408394, 4143405558</t>
  </si>
  <si>
    <t>00048329</t>
  </si>
  <si>
    <t>4143406106, 4143406004, 4143410294, 4143405860</t>
  </si>
  <si>
    <t>4143408332, 4143409331, 4143408094</t>
  </si>
  <si>
    <t>0104918404-004</t>
  </si>
  <si>
    <t>00048307</t>
  </si>
  <si>
    <t>4143297035, 4143229277, 4143334105, 4143352266</t>
  </si>
  <si>
    <t>4143152220, 4143469011</t>
  </si>
  <si>
    <t>4143404605</t>
  </si>
  <si>
    <t>4143411559, 4143350234, 4143356939</t>
  </si>
  <si>
    <t>00048371</t>
  </si>
  <si>
    <t>00048079</t>
  </si>
  <si>
    <t>00048321</t>
  </si>
  <si>
    <t>4143252810, 4143251700, 4143254572</t>
  </si>
  <si>
    <t>0104918404-025</t>
  </si>
  <si>
    <t>00048265</t>
  </si>
  <si>
    <t>00048299</t>
  </si>
  <si>
    <t>00048365</t>
  </si>
  <si>
    <t>00048101</t>
  </si>
  <si>
    <t>4143353081, 4143343053, 4143358881</t>
  </si>
  <si>
    <t>4143334733, 4143370438, 4143371986, 4143371849</t>
  </si>
  <si>
    <t>4143405730, 4143405254, 4143409767</t>
  </si>
  <si>
    <t>4143248789</t>
  </si>
  <si>
    <t>Mọc Nấm Hương 250g</t>
  </si>
  <si>
    <t>00048181</t>
  </si>
  <si>
    <t>4143330529, 4143052427</t>
  </si>
  <si>
    <t>0104918404-003</t>
  </si>
  <si>
    <t>00048093</t>
  </si>
  <si>
    <t>4143128734</t>
  </si>
  <si>
    <t>00048227</t>
  </si>
  <si>
    <t>4143386718, 4143385079, 4143384207</t>
  </si>
  <si>
    <t>00048345</t>
  </si>
  <si>
    <t>4143349178, 4143340883</t>
  </si>
  <si>
    <t>00048339</t>
  </si>
  <si>
    <t>4143344778, 4143356171, 4143348456, 4143340389</t>
  </si>
  <si>
    <t>4143255807, 4143250601, 4143243405</t>
  </si>
  <si>
    <t>CHI NHÁNH PHÚ THỌ - CÔNG TY CỔ PHẦN DỊCH VỤ THƯƠNG MẠI TỔNG HỢP WINCOMMERCE</t>
  </si>
  <si>
    <t>Ngày hóa đơn</t>
  </si>
  <si>
    <t>4143258537, 4143296192, 4143300881, 4143299743</t>
  </si>
  <si>
    <t>0104918404-056</t>
  </si>
  <si>
    <t>00048131</t>
  </si>
  <si>
    <t>4143404515, 4143408395, 4143410719, 4143405050</t>
  </si>
  <si>
    <t>00048226</t>
  </si>
  <si>
    <t>8%</t>
  </si>
  <si>
    <t>4143049608, 4143505059, 4143288763</t>
  </si>
  <si>
    <t>4143330052, 4143330843</t>
  </si>
  <si>
    <t>4143404586, 4143409077, 4143405427, 4143405728</t>
  </si>
  <si>
    <t>00048118</t>
  </si>
  <si>
    <t>00048183</t>
  </si>
  <si>
    <t>00048080</t>
  </si>
  <si>
    <t>00048090</t>
  </si>
  <si>
    <t>00048097</t>
  </si>
  <si>
    <t>0104918404-020</t>
  </si>
  <si>
    <t>4143267711, 4143297207, 4143266248, 4143272840</t>
  </si>
  <si>
    <t>00048209</t>
  </si>
  <si>
    <t>00048208</t>
  </si>
  <si>
    <t>4143295669, 4143259106, 4143261021, 4143272330</t>
  </si>
  <si>
    <t>1C22TNT</t>
  </si>
  <si>
    <t>4143246832, 4143248201, 4143248458</t>
  </si>
  <si>
    <t>4143330924, 4143128945</t>
  </si>
  <si>
    <t>4143302272</t>
  </si>
  <si>
    <t>Giò Tai Lưỡi Xào 250g</t>
  </si>
  <si>
    <t>4143296420, 4143048160</t>
  </si>
  <si>
    <t>4143296038, 4143293466</t>
  </si>
  <si>
    <t>4143339432, 4143333482, 4143300832, 4143320428</t>
  </si>
  <si>
    <t>4143315843, 4143302012</t>
  </si>
  <si>
    <t>4143373154, 4143294849, 4143319369, 4143304896</t>
  </si>
  <si>
    <t>CHI NHÁNH HÀ NAM - CÔNG TY CỔ PHẦN DỊCH VỤ THƯƠNG MẠI TỔNG HỢP WINCOMMERCE</t>
  </si>
  <si>
    <t>4143253209</t>
  </si>
  <si>
    <t>00048351</t>
  </si>
  <si>
    <t>4143249924, 4143245676, 4143257250</t>
  </si>
  <si>
    <t>00048191</t>
  </si>
  <si>
    <t>4143366513, 4143381317, 4143381368</t>
  </si>
  <si>
    <t>00048288</t>
  </si>
  <si>
    <t>Nhóm HHDV : 4. Hàng hóa, dịch vụ chịu thuế suất thuế GTGT 10% (252 )</t>
  </si>
  <si>
    <t>00048175</t>
  </si>
  <si>
    <t>4143296603</t>
  </si>
  <si>
    <t>00048162</t>
  </si>
  <si>
    <t>4143410672, 4143410209</t>
  </si>
  <si>
    <t>00048087</t>
  </si>
  <si>
    <t>4143446546</t>
  </si>
  <si>
    <t>00048366</t>
  </si>
  <si>
    <t>00048346</t>
  </si>
  <si>
    <t>4143305361, 4143317085, 4143304208, 4143307893</t>
  </si>
  <si>
    <t>00048157</t>
  </si>
  <si>
    <t>4143450236</t>
  </si>
  <si>
    <t>CHI NHÁNH ĐỒNG NAI - CÔNG TY CỔ PHẦN DỊCH VỤ THƯƠNG MẠI TỔNG HỢP WINCOMMERCE</t>
  </si>
  <si>
    <t>CHI NHÁNH HẢI DƯƠNG - CÔNG TY CỔ PHẦN DỊCH VỤ THƯƠNG MẠI TỔNG HỢP WINCOMMERCE</t>
  </si>
  <si>
    <t>4143291453</t>
  </si>
  <si>
    <t>4143229641</t>
  </si>
  <si>
    <t>Ngày 19 tháng 10 năm 2022</t>
  </si>
  <si>
    <t>00048167</t>
  </si>
  <si>
    <t>4143300790, 4143291176</t>
  </si>
  <si>
    <t>4143410149, 4143403571</t>
  </si>
  <si>
    <t>00048219</t>
  </si>
  <si>
    <t>00048107</t>
  </si>
  <si>
    <t>00048126</t>
  </si>
  <si>
    <t>00048112</t>
  </si>
  <si>
    <t>4140140219</t>
  </si>
  <si>
    <t>4141533574, 4200015030</t>
  </si>
  <si>
    <t>00048144</t>
  </si>
  <si>
    <t>0104918404-065</t>
  </si>
  <si>
    <t>00048348</t>
  </si>
  <si>
    <t>00048323</t>
  </si>
  <si>
    <t>00048085</t>
  </si>
  <si>
    <t>00048320</t>
  </si>
  <si>
    <t>00048139</t>
  </si>
  <si>
    <t>Mặt hàng</t>
  </si>
  <si>
    <t>00048143</t>
  </si>
  <si>
    <t>4143409172, 4143409639, 4143407897</t>
  </si>
  <si>
    <t>00048229</t>
  </si>
  <si>
    <t>00048367</t>
  </si>
  <si>
    <t>CHI NHÁNH HẢI PHÒNG - CÔNG TY CỔ PHẦN DỊCH VỤ THƯƠNG MẠI TỔNG HỢP WINCOMMERCE</t>
  </si>
  <si>
    <t>4143309112, 4143312362, 4143319742, 4143309961</t>
  </si>
  <si>
    <t>4143410508, 4143410213</t>
  </si>
  <si>
    <t>4143409416, 4143408939, 4143409847</t>
  </si>
  <si>
    <t>4143406011, 4143408851</t>
  </si>
  <si>
    <t>00048350</t>
  </si>
  <si>
    <t>Mã số thuế người mua</t>
  </si>
  <si>
    <t>4143172416, 4143170250</t>
  </si>
  <si>
    <t>4143241896, 4142779659, 4142781384</t>
  </si>
  <si>
    <t>00048303</t>
  </si>
  <si>
    <t>00048125</t>
  </si>
  <si>
    <t>00048124</t>
  </si>
  <si>
    <t>4143257913, 4143265513, 4143348569, 4143072863, 4143262467</t>
  </si>
  <si>
    <t>00048220</t>
  </si>
  <si>
    <t>4143293680, 4143260712, 4143244513</t>
  </si>
  <si>
    <t>00048232</t>
  </si>
  <si>
    <t>00048275</t>
  </si>
  <si>
    <t>4143410301, 4143408144, 4143410300</t>
  </si>
  <si>
    <t>4143406010, 4143403853, 4143404835, 4143404320, 4143405045, 4143404708</t>
  </si>
  <si>
    <t>4143405556, 4143408581</t>
  </si>
  <si>
    <t>4143408987, 4143408682, 4143406105</t>
  </si>
  <si>
    <t>00048306</t>
  </si>
  <si>
    <t>4143248967</t>
  </si>
  <si>
    <t>4143405428, 4143404160, 4143408675, 4143409326</t>
  </si>
  <si>
    <t>0104918404-007</t>
  </si>
  <si>
    <t>4143264640, 4143266150, 4143292780, 4143266001</t>
  </si>
  <si>
    <t>4143405261, 4143410513, 4143409415</t>
  </si>
  <si>
    <t>4143330454, 4143128737, 4143330135</t>
  </si>
  <si>
    <t>CHI NHÁNH LÀO CAI - CÔNG TY CỔ PHẦN DỊCH VỤ THƯƠNG MẠI TỔNG HỢP WINCOMMERCE</t>
  </si>
  <si>
    <t>00048325</t>
  </si>
  <si>
    <t>4143405263, 4143408934, 4143410747, 4143404839</t>
  </si>
  <si>
    <t>4143408396, 4143405858, 4143405429</t>
  </si>
  <si>
    <t>00048173</t>
  </si>
  <si>
    <t>00048100</t>
  </si>
  <si>
    <t>4143171908, 4143172593, 4143172231, 4143172366, 4143173136, 4143054975, 4143171851, 4143173424</t>
  </si>
  <si>
    <t>4143410299, 4143408578</t>
  </si>
  <si>
    <t>00048156</t>
  </si>
  <si>
    <t>4143347705, 4143366530</t>
  </si>
  <si>
    <t>CHI NHÁNH THANH HÓA - CÔNG TY CỔ PHẦN DỊCH VỤ THƯƠNG MẠI TỔNG HỢP WINCOMMERCE</t>
  </si>
  <si>
    <t>4143268607, 4143274043, 4143183996, 4143296858</t>
  </si>
  <si>
    <t>00048352</t>
  </si>
  <si>
    <t>4143191504, 4143229333, 4143185455, 4143179705, 4143185838</t>
  </si>
  <si>
    <t>4143408942, 4143409769</t>
  </si>
  <si>
    <t>Doanh số bán chưa có thuế GTGT</t>
  </si>
  <si>
    <t>4143224075</t>
  </si>
  <si>
    <t>00048151</t>
  </si>
  <si>
    <t>4143410555, 4143404351</t>
  </si>
  <si>
    <t>00048284</t>
  </si>
  <si>
    <t>00048129</t>
  </si>
  <si>
    <t>4143409552, 4143410070</t>
  </si>
  <si>
    <t>4143242006</t>
  </si>
  <si>
    <t>00048341</t>
  </si>
  <si>
    <t>4143408010, 4143409260</t>
  </si>
  <si>
    <t>00048160</t>
  </si>
  <si>
    <t>4143408849, 4143410426</t>
  </si>
  <si>
    <t>Đùi gà sốt cay 500g</t>
  </si>
  <si>
    <t>4143308267, 4143182025, 4143185995, 4143266876</t>
  </si>
  <si>
    <t>00048342</t>
  </si>
  <si>
    <t>00048159</t>
  </si>
  <si>
    <t>00048185</t>
  </si>
  <si>
    <t>00048297</t>
  </si>
  <si>
    <t>00048374</t>
  </si>
  <si>
    <t>00048327</t>
  </si>
  <si>
    <t>4143375007</t>
  </si>
  <si>
    <t>4143317545, 4143306539, 4143326392, 4143328884</t>
  </si>
  <si>
    <t>00048103</t>
  </si>
  <si>
    <t>00048214</t>
  </si>
  <si>
    <t>4143410151, 4143409638</t>
  </si>
  <si>
    <t>00048168</t>
  </si>
  <si>
    <t>4143408935, 4143404841, 4143404837, 4143405256, 4143406104</t>
  </si>
  <si>
    <t>4143362738, 4143306139</t>
  </si>
  <si>
    <t>00048161</t>
  </si>
  <si>
    <t>00048086</t>
  </si>
  <si>
    <t>00048198</t>
  </si>
  <si>
    <t>4143409164, 4143409844</t>
  </si>
  <si>
    <t>4142963147</t>
  </si>
  <si>
    <t>4143408233, 4143408012, 4143409547</t>
  </si>
  <si>
    <t>0104918404-002</t>
  </si>
  <si>
    <t>4143383616, 4143384030, 4143382238, 4143183924</t>
  </si>
  <si>
    <t>00048166</t>
  </si>
  <si>
    <t>00048300</t>
  </si>
  <si>
    <t>4143238608, 4143237816</t>
  </si>
  <si>
    <t>00048200</t>
  </si>
  <si>
    <t>4143404588, 4143404453, 4143404448, 4143405856</t>
  </si>
  <si>
    <t>4143425166, 4143302682, 4143294463, 4143293165</t>
  </si>
  <si>
    <t>00048330</t>
  </si>
  <si>
    <t>00048192</t>
  </si>
  <si>
    <t>4143386065, 414336128</t>
  </si>
  <si>
    <t>00048078</t>
  </si>
  <si>
    <t>4143404327, 4143405185, 4143173114, 4143311729, 4143292337, 4143321727</t>
  </si>
  <si>
    <t>0104918404-023</t>
  </si>
  <si>
    <t>4143404840, 4143409262, 4143405557</t>
  </si>
  <si>
    <t>4143409548, 4143409078</t>
  </si>
  <si>
    <t>4143448462, 4143334427, 4143336645, 4143363882, 4143301663, 4143223169, 4143334653</t>
  </si>
  <si>
    <t>4143404707, 4143409766, 4143408677</t>
  </si>
  <si>
    <t>00048146</t>
  </si>
  <si>
    <t>00048295</t>
  </si>
  <si>
    <t>00048201</t>
  </si>
  <si>
    <t>4143387998, 4143424604</t>
  </si>
  <si>
    <t>00048343</t>
  </si>
  <si>
    <t>4141766892, 4200015071</t>
  </si>
  <si>
    <t>00048290</t>
  </si>
  <si>
    <t>00048127</t>
  </si>
  <si>
    <t>00048176</t>
  </si>
  <si>
    <t>00048289</t>
  </si>
  <si>
    <t>4143054115, 4143146658</t>
  </si>
  <si>
    <t>4143385669, 4143409125, 4143426638</t>
  </si>
  <si>
    <t>4143226717, 4143085619</t>
  </si>
  <si>
    <t>4143409489, 4143346291, 4143345857</t>
  </si>
  <si>
    <t>00048305</t>
  </si>
  <si>
    <t>CHI NHÁNH HƯNG YÊN - CÔNG TY CỔ PHẦN DỊCH VỤ THƯƠNG MẠI TỔNG HỢP WINCOMMERCE</t>
  </si>
  <si>
    <t>4143405430, 4143405424, 4143405053, 4143403733</t>
  </si>
  <si>
    <t>00048259</t>
  </si>
  <si>
    <t>4143386667, 4143384093</t>
  </si>
  <si>
    <t>00048310</t>
  </si>
  <si>
    <t>00048370</t>
  </si>
  <si>
    <t>00048368</t>
  </si>
  <si>
    <t>4143101882, 4143291668</t>
  </si>
  <si>
    <t>Chả nướng 300g</t>
  </si>
  <si>
    <t>4143289705</t>
  </si>
  <si>
    <t>4143409165, 4143408850</t>
  </si>
  <si>
    <t>00048210</t>
  </si>
  <si>
    <t>Chân giò heo muối 300g</t>
  </si>
  <si>
    <t>00048096</t>
  </si>
  <si>
    <t>4143410066, 4143405559, 4143408508</t>
  </si>
  <si>
    <t>00048333</t>
  </si>
  <si>
    <t>4143230339</t>
  </si>
  <si>
    <t>4142506310</t>
  </si>
  <si>
    <t>00048233</t>
  </si>
  <si>
    <t>CHI NHÁNH BẮC GIANG - CÔNG TY CỔ PHẦN DỊCH VỤ THƯƠNG MẠI TỔNG HỢP WINCOMMERCE</t>
  </si>
  <si>
    <t>Gà muối 500g</t>
  </si>
  <si>
    <t>00048088</t>
  </si>
  <si>
    <t>4143050554</t>
  </si>
  <si>
    <t>4143405859, 4143410065</t>
  </si>
  <si>
    <t>00048276</t>
  </si>
  <si>
    <t>00048334</t>
  </si>
  <si>
    <t>4143409635, 4143408101, 4143409951</t>
  </si>
  <si>
    <t>4200015814</t>
  </si>
  <si>
    <t>CHI NHÁNH NAM ĐỊNH - CÔNG TY CỔ PHẦN DỊCH VỤ THƯƠNG MẠI TỔNG HỢP WINCOMMERCE</t>
  </si>
  <si>
    <t>00048298</t>
  </si>
  <si>
    <t>00048373</t>
  </si>
  <si>
    <t>00048317</t>
  </si>
  <si>
    <t>4143386668, 4143386664</t>
  </si>
  <si>
    <t>00048212</t>
  </si>
  <si>
    <t>4143326108, 4143317594, 4143321149</t>
  </si>
  <si>
    <t>4143247313, 4143249311</t>
  </si>
  <si>
    <t>4143173120, 4143172396, 4143172568, 4143172726</t>
  </si>
  <si>
    <t>00048099</t>
  </si>
  <si>
    <t>00048202</t>
  </si>
  <si>
    <t>00048364</t>
  </si>
  <si>
    <t>4143093609, 4143256699</t>
  </si>
  <si>
    <t>00048222</t>
  </si>
  <si>
    <t>Bắp bò muối 200g</t>
  </si>
  <si>
    <t>00048369</t>
  </si>
  <si>
    <t>00048359</t>
  </si>
  <si>
    <t>4143423354, 4143339787</t>
  </si>
  <si>
    <t>Tên người mua</t>
  </si>
  <si>
    <t>4143230256, 4143228939</t>
  </si>
  <si>
    <t>CHI NHÁNH HỒ CHÍ MINH - CÔNG TY CỔ PHẦN DỊCH VỤ THƯƠNG MẠI TỔNG HỢP WINCOMMERCE</t>
  </si>
  <si>
    <t>00048283</t>
  </si>
  <si>
    <t>4143405733, 4143405732, 4143409848</t>
  </si>
  <si>
    <t>4143330254, 4143330198</t>
  </si>
  <si>
    <t>4141354271, 4142923291</t>
  </si>
  <si>
    <t>00048190</t>
  </si>
  <si>
    <t>4143390242, 4143383968, 4143374848, 4143414779</t>
  </si>
  <si>
    <t>00048133</t>
  </si>
  <si>
    <t>4143252319</t>
  </si>
  <si>
    <t>4143228221, 4143215096, 4142779807, 4143252343</t>
  </si>
  <si>
    <t>4143188010</t>
  </si>
  <si>
    <t>00048120</t>
  </si>
  <si>
    <t>4143272144, 4143261103, 4143262157, 4143302706, 4143298978</t>
  </si>
  <si>
    <t>00048196</t>
  </si>
  <si>
    <t>4143404610, 4143409950, 4143405257, 4143404275, 4143409255</t>
  </si>
  <si>
    <t>0104918404-031</t>
  </si>
  <si>
    <t>00048266</t>
  </si>
  <si>
    <t>00048270</t>
  </si>
  <si>
    <t>4143320918, 4143328067</t>
  </si>
  <si>
    <t>00048301</t>
  </si>
  <si>
    <t>00048123</t>
  </si>
  <si>
    <t>0104918404-006</t>
  </si>
  <si>
    <t>00048357</t>
  </si>
  <si>
    <t>00048230</t>
  </si>
  <si>
    <t>00048178</t>
  </si>
  <si>
    <t>00048180</t>
  </si>
  <si>
    <t>00048344</t>
  </si>
  <si>
    <t>4143172726, 4143084419, 4143172248, 4143150049, 4143171906, 4143171742</t>
  </si>
  <si>
    <t>00048319</t>
  </si>
  <si>
    <t>00048267</t>
  </si>
  <si>
    <t>4143301860, 4143086914, 4143120334</t>
  </si>
  <si>
    <t>4143297701, 4143261809, 4143292315, 4143263404</t>
  </si>
  <si>
    <t>4143295578, 4143297835, 4143263690, 4143258642</t>
  </si>
  <si>
    <t>4143383646, 4143384345, 4143386634</t>
  </si>
  <si>
    <t>4142878912</t>
  </si>
  <si>
    <t>4143209878, 4143330117</t>
  </si>
  <si>
    <t>00048355</t>
  </si>
  <si>
    <t>4143172680, 4143172572, 4143055248, 4143172058, 4143173256, 4143112444</t>
  </si>
  <si>
    <t>00048135</t>
  </si>
  <si>
    <t>00048269</t>
  </si>
  <si>
    <t>00048111</t>
  </si>
  <si>
    <t>4143408856, 4143375505, 4143421598</t>
  </si>
  <si>
    <t>4143342960, 4143375936, 4143353247, 4143351704, 4143353786</t>
  </si>
  <si>
    <t>4143404608, 4143409080</t>
  </si>
  <si>
    <t>Giò lụa 500g</t>
  </si>
  <si>
    <t>00048272</t>
  </si>
  <si>
    <t>00048113</t>
  </si>
  <si>
    <t>00048110</t>
  </si>
  <si>
    <t>00048337</t>
  </si>
  <si>
    <t>00048213</t>
  </si>
  <si>
    <t>Tai heo muối 200g</t>
  </si>
  <si>
    <t>00048174</t>
  </si>
  <si>
    <t>4142990471, 4143232316</t>
  </si>
  <si>
    <t>4143180744, 4143193923, 4143184323, 4143184902</t>
  </si>
  <si>
    <t>Diễn giải</t>
  </si>
  <si>
    <t>4143048318, 4143113163</t>
  </si>
  <si>
    <t>4143409553, 4143408070</t>
  </si>
  <si>
    <t>00048194</t>
  </si>
  <si>
    <t>4143328876, 4143315152, 4143339485, 4143320757</t>
  </si>
  <si>
    <t>4143405426, 4143405431, 4143404244, 4143405563</t>
  </si>
  <si>
    <t>4143450695, 4143461550</t>
  </si>
  <si>
    <t>4143405049, 4143405729, 4143404528</t>
  </si>
  <si>
    <t>4143456586</t>
  </si>
  <si>
    <t>0104918404-029</t>
  </si>
  <si>
    <t>00048331</t>
  </si>
  <si>
    <t>00048163</t>
  </si>
  <si>
    <t>00048271</t>
  </si>
  <si>
    <t>00048197</t>
  </si>
  <si>
    <t>4143212416, 4143339595</t>
  </si>
  <si>
    <t>4143409640, 4143408938, 4143408065, 4143404592</t>
  </si>
  <si>
    <t>00048277</t>
  </si>
  <si>
    <t>4143408401, 4143408844</t>
  </si>
  <si>
    <t>00048092</t>
  </si>
  <si>
    <t>4143128829, 4143329983</t>
  </si>
  <si>
    <t>4143384818, 4143386639, 4143383571</t>
  </si>
  <si>
    <t>4143410718, 4143408098</t>
  </si>
  <si>
    <t>4143307242, 4143298584, 4143303663</t>
  </si>
  <si>
    <t>4143371363, 4143115251, 4143172015</t>
  </si>
  <si>
    <t>00048335</t>
  </si>
  <si>
    <t>00048147</t>
  </si>
  <si>
    <t>4143295797, 4143269292, 4143300972, 4143273909</t>
  </si>
  <si>
    <t>4143095946, 4143171690, 4143338383</t>
  </si>
  <si>
    <t>00048171</t>
  </si>
  <si>
    <t>4143422051, 4143309726, 4143304737, 4143234604, 4143347360, 4143374549</t>
  </si>
  <si>
    <t>CHI NHÁNH HÀ NỘI - CÔNG TY CỔ PHẦN DỊCH VỤ THƯƠNG MẠI TỔNG HỢP WINCOMMERCE</t>
  </si>
  <si>
    <t>4142469121</t>
  </si>
  <si>
    <t>00048324</t>
  </si>
  <si>
    <t>TK thuế</t>
  </si>
  <si>
    <t>00048199</t>
  </si>
  <si>
    <t>4143404110, 4143370186</t>
  </si>
  <si>
    <t>00048338</t>
  </si>
  <si>
    <t>00048294</t>
  </si>
  <si>
    <t>4143438801, 4143373057</t>
  </si>
  <si>
    <t>Thuế GTGT</t>
  </si>
  <si>
    <t>4143340369, 4143352545, 4143347279</t>
  </si>
  <si>
    <t>4143408770, 4143410789, 4143406009</t>
  </si>
  <si>
    <t>00048264</t>
  </si>
  <si>
    <t>4143326391, 4143313608, 4143333139</t>
  </si>
  <si>
    <t>4141699435, 4143450993</t>
  </si>
  <si>
    <t>4143408096</t>
  </si>
  <si>
    <t>00048225</t>
  </si>
  <si>
    <t>00048282</t>
  </si>
  <si>
    <t>4143366514, 4143335270</t>
  </si>
  <si>
    <t>00048322</t>
  </si>
  <si>
    <t>00048281</t>
  </si>
  <si>
    <t>4143240361, 4143173344, 4143172123, 4143171989, 4143132559, 4143171841, 4143172501, 4143172117</t>
  </si>
  <si>
    <t>00048358</t>
  </si>
  <si>
    <t>00048216</t>
  </si>
  <si>
    <t>4143405044, 4143408509, 4143409851, 4143405425, 4143405555</t>
  </si>
  <si>
    <t>00048311</t>
  </si>
  <si>
    <t>00048102</t>
  </si>
  <si>
    <t>0104918404-001</t>
  </si>
  <si>
    <t>4142787651</t>
  </si>
  <si>
    <t>00048349</t>
  </si>
  <si>
    <t>CHI NHÁNH QUẢNG NINH - CÔNG TY CỔ PHẦN DỊCH VỤ THƯƠNG MẠI TỔNG HỢP WINCOMMERCE</t>
  </si>
  <si>
    <t>00048170</t>
  </si>
  <si>
    <t>BẢNG KÊ HÓA ĐƠN, CHỨNG TỪ HÀNG HÓA, DỊCH VỤ BÁN RA (MẪU QUẢN TRỊ)</t>
  </si>
  <si>
    <t>4143404706, 4143405258, 4143405051, 4143405854</t>
  </si>
  <si>
    <t>00048145</t>
  </si>
  <si>
    <t>4143408674, 4143408151, 4143304667, 4143405724, 4143408073</t>
  </si>
  <si>
    <t>00048296</t>
  </si>
  <si>
    <t>4143408985, 4143410297</t>
  </si>
  <si>
    <t>4143386642, 4143386635, 4143386641</t>
  </si>
  <si>
    <t>0104918404-024</t>
  </si>
  <si>
    <t>4143406013, 4143404148, 4143403669</t>
  </si>
  <si>
    <t>4143336907, 4143338595, 4143339413, 4143321631</t>
  </si>
  <si>
    <t>00048362</t>
  </si>
  <si>
    <t>00048280</t>
  </si>
  <si>
    <t>4143404709, 4143408984, 4143404523, 4143404250</t>
  </si>
  <si>
    <t>00048188</t>
  </si>
  <si>
    <t>4143386700, 4143384280, 4143383479</t>
  </si>
  <si>
    <t>4143094001, 4143182125, 4143319302, 4143195520</t>
  </si>
  <si>
    <t>4143292960</t>
  </si>
  <si>
    <t>4143352670, 4143314509</t>
  </si>
  <si>
    <t>00048268</t>
  </si>
  <si>
    <t>4143326122, 4143315817, 4143330452, 4143336097, 4143306700, 4143307122</t>
  </si>
  <si>
    <t>00048207</t>
  </si>
  <si>
    <t>4143408678, 4143408992</t>
  </si>
  <si>
    <t>00048340</t>
  </si>
  <si>
    <t>4143409637, 4143403927, 4143409169</t>
  </si>
  <si>
    <t>00048084</t>
  </si>
  <si>
    <t>4143308992, 4143328823</t>
  </si>
  <si>
    <t>4143352346, 4143293506, 4143118851, 4143185087, 4143100161</t>
  </si>
  <si>
    <t>4143045613</t>
  </si>
  <si>
    <t>4143239210, 4143191096</t>
  </si>
  <si>
    <t>Chả cốm 300g</t>
  </si>
  <si>
    <t>00048095</t>
  </si>
  <si>
    <t>4143405047, 4143409544</t>
  </si>
  <si>
    <t>00048315</t>
  </si>
  <si>
    <t>00048121</t>
  </si>
  <si>
    <t>4143339605, 4143375852</t>
  </si>
  <si>
    <t>4143154165, 4143311495</t>
  </si>
  <si>
    <t>4143357999, 4143405097, 4143425093</t>
  </si>
  <si>
    <t>00048165</t>
  </si>
  <si>
    <t>00048186</t>
  </si>
  <si>
    <t>4143310299, 4143328589, 4143318493, 4143318745</t>
  </si>
  <si>
    <t>00048106</t>
  </si>
  <si>
    <t>4143330800, 4143128826</t>
  </si>
  <si>
    <t>00048304</t>
  </si>
  <si>
    <t>00048308</t>
  </si>
  <si>
    <t>4143406007, 4143405433, 4143404713</t>
  </si>
  <si>
    <t>4143405052, 4143404611, 4143404838</t>
  </si>
  <si>
    <t>4143375615, 4143254285, 4143350519</t>
  </si>
  <si>
    <t>4143409634, 4143410669</t>
  </si>
  <si>
    <t>CHI NHÁNH HÀ TĨNH - CÔNG TY CỔ PHẦN DỊCH VỤ THƯƠNG MẠI TỔNG HỢP WINCOMMERCE</t>
  </si>
  <si>
    <t>4143330187, 4143330661, 4143328670</t>
  </si>
  <si>
    <t>00048189</t>
  </si>
  <si>
    <t>4143182627, 4143237713, 4143220106, 4143229074, 4143224757</t>
  </si>
  <si>
    <t>00048262</t>
  </si>
  <si>
    <t>4143408225, 4143408327</t>
  </si>
  <si>
    <t>4143313215, 4143325974, 4143320839, 4143303222, 4143315595</t>
  </si>
  <si>
    <t>00048154</t>
  </si>
  <si>
    <t>0104918404-048</t>
  </si>
  <si>
    <t>00048155</t>
  </si>
  <si>
    <t>00048115</t>
  </si>
  <si>
    <t>4143314038, 4143310471, 4143292606</t>
  </si>
  <si>
    <t>CHI NHÁNH NGHỆ AN - CÔNG TY CỔ PHẦN DỊCH VỤ THƯƠNG MẠI TỔNG HỢP WINCOMMERCE</t>
  </si>
  <si>
    <t>00048302</t>
  </si>
  <si>
    <t>4143240119, 4143253845, 4143349401, 4143292063, 4143172827</t>
  </si>
  <si>
    <t>4143406110, 4143404834, 4143406107, 4143404482, 4143405562</t>
  </si>
  <si>
    <t>Ký hiệu HĐ</t>
  </si>
  <si>
    <t>00048195</t>
  </si>
  <si>
    <t>00048094</t>
  </si>
  <si>
    <t>4143395721, 4143374433, 4143309733</t>
  </si>
  <si>
    <t>4143408943, 4143406005</t>
  </si>
  <si>
    <t>4143111471, 4143336124, 4143089507</t>
  </si>
  <si>
    <t>0104918404-064</t>
  </si>
  <si>
    <t>4143172538, 4143172868, 4143211730, 4143172788, 4143173420</t>
  </si>
  <si>
    <t>CHI NHÁNH VĨNH PHÚC - CÔNG TY CỔ PHẦN DỊCH VỤ THƯƠNG MẠI TỔNG HỢP WINCOMMERCE</t>
  </si>
  <si>
    <t>00048119</t>
  </si>
  <si>
    <t>4143351705, 4143390516, 4143387882, 4143426178</t>
  </si>
  <si>
    <t>00048081</t>
  </si>
  <si>
    <t>00048091</t>
  </si>
  <si>
    <t>00048149</t>
  </si>
  <si>
    <t>4143376061, 4143430599</t>
  </si>
  <si>
    <t>0104918404-072</t>
  </si>
  <si>
    <t>4143425320, 4143352687, 4143366181, 4143381416</t>
  </si>
  <si>
    <t>00048152</t>
  </si>
  <si>
    <t>4141842570</t>
  </si>
  <si>
    <t>CHI NHÁNH BÌNH DƯƠNG - CÔNG TY CỔ PHẦN DỊCH VỤ THƯƠNG MẠI TỔNG HỢP WINCOMMERCE</t>
  </si>
  <si>
    <t>4143408331, 4143410068</t>
  </si>
  <si>
    <t>4143404609, 4143404585, 4143405048, 4143404613, 4143405862, 4143405725</t>
  </si>
  <si>
    <t>00048108</t>
  </si>
  <si>
    <t>00048141</t>
  </si>
  <si>
    <t>00048182</t>
  </si>
  <si>
    <t>4143409421, 4143408510</t>
  </si>
  <si>
    <t>00048356</t>
  </si>
  <si>
    <t>00048328</t>
  </si>
  <si>
    <t>4143238225</t>
  </si>
  <si>
    <t>00048313</t>
  </si>
  <si>
    <t>Giò tai nấm hương 500g</t>
  </si>
  <si>
    <t>4143410428, 4143407902</t>
  </si>
  <si>
    <t>00048361</t>
  </si>
  <si>
    <t>00048336</t>
  </si>
  <si>
    <t>00048132</t>
  </si>
  <si>
    <t>00048150</t>
  </si>
  <si>
    <t>4143408937, 4143410510</t>
  </si>
  <si>
    <t>Giò lụa cây 250g</t>
  </si>
  <si>
    <t>4143409167, 4143410208, 4143408989</t>
  </si>
  <si>
    <t>00048142</t>
  </si>
  <si>
    <t>4143229518, 4143229453, 4143238389, 4143215709</t>
  </si>
  <si>
    <t>4143337306</t>
  </si>
  <si>
    <t>00048114</t>
  </si>
  <si>
    <t>00048158</t>
  </si>
  <si>
    <t>CHI NHÁNH NINH BÌNH - CÔNG TY CỔ PHẦN DỊCH VỤ THƯƠNG MẠI TỔNG HỢP WINCOMMERCE</t>
  </si>
  <si>
    <t>4143404712, 4143408403, 4143409173</t>
  </si>
  <si>
    <t>Chân gà sốt cay 400g</t>
  </si>
  <si>
    <t>4143172508, 4143340841</t>
  </si>
  <si>
    <t>4143409327, 4143409545</t>
  </si>
  <si>
    <t>4143404612, 4143409170</t>
  </si>
  <si>
    <t>CHI NHÁNH BẮC NINH - CÔNG TY CỔ PHẦN DỊCH VỤ THƯƠNG MẠI TỔNG HỢP WINCOMMERCE</t>
  </si>
  <si>
    <t>0104918404-058</t>
  </si>
  <si>
    <t>4143212592, 4143185909, 4143181117, 4143205457</t>
  </si>
  <si>
    <t>4143384954, 4143386723, 4143384909, 4143384202</t>
  </si>
  <si>
    <t>00048326</t>
  </si>
  <si>
    <t>00048314</t>
  </si>
  <si>
    <t>00048318</t>
  </si>
  <si>
    <t>00048164</t>
  </si>
  <si>
    <t>00048347</t>
  </si>
  <si>
    <t>00048184</t>
  </si>
  <si>
    <t>00048082</t>
  </si>
  <si>
    <t>00048140</t>
  </si>
  <si>
    <t>00048104</t>
  </si>
  <si>
    <t>00048316</t>
  </si>
  <si>
    <t>4143286471, 4143316330, 4143337622, 4143309727</t>
  </si>
  <si>
    <t>4143191170, 4143194619</t>
  </si>
  <si>
    <t>0104918404-030</t>
  </si>
  <si>
    <t>00048128</t>
  </si>
  <si>
    <t>00048138</t>
  </si>
  <si>
    <t>00048109</t>
  </si>
  <si>
    <t>4143410720, 4143410559</t>
  </si>
  <si>
    <t>00048215</t>
  </si>
  <si>
    <t>00030042</t>
  </si>
  <si>
    <t>4143329922, 4143128913, 4143457905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</si>
</sst>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8"/>
      <color theme="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2"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0" fillId="0" borderId="0" xfId="0" applyNumberFormat="1"/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0" fillId="4" borderId="0" xfId="0" applyFill="1"/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38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6" fillId="4" borderId="0" xfId="0" applyFont="1" applyFill="1"/>
    <xf numFmtId="0" fontId="5" fillId="4" borderId="0" xfId="0" applyFont="1" applyFill="1" applyBorder="1" applyAlignment="1">
      <alignment horizontal="left" vertical="center"/>
    </xf>
    <xf numFmtId="0" fontId="7" fillId="4" borderId="0" xfId="0" quotePrefix="1" applyFont="1" applyFill="1"/>
    <xf numFmtId="0" fontId="7" fillId="4" borderId="0" xfId="0" applyFont="1" applyFill="1" applyAlignment="1">
      <alignment horizontal="left"/>
    </xf>
    <xf numFmtId="0" fontId="1" fillId="4" borderId="1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59"/>
  <sheetViews>
    <sheetView tabSelected="1" zoomScaleNormal="100" workbookViewId="0">
      <selection activeCell="M259" sqref="M259"/>
    </sheetView>
  </sheetViews>
  <sheetFormatPr defaultColWidth="9.140625" defaultRowHeight="15" outlineLevelRow="1" x14ac:dyDescent="0.25"/>
  <cols>
    <col min="1" max="1" width="1.42578125" customWidth="1"/>
    <col min="2" max="2" width="14.28515625" style="2" customWidth="1"/>
    <col min="3" max="4" width="14.28515625" customWidth="1"/>
    <col min="5" max="5" width="37.140625" customWidth="1"/>
    <col min="6" max="6" width="21.42578125" style="3" customWidth="1"/>
    <col min="7" max="7" width="14.28515625" style="3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13.28515625" customWidth="1"/>
  </cols>
  <sheetData>
    <row r="1" spans="1:14" ht="18.75" x14ac:dyDescent="0.3">
      <c r="A1" s="20" t="s">
        <v>436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4" x14ac:dyDescent="0.25">
      <c r="A2" s="21" t="s">
        <v>140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4" ht="24.75" customHeight="1" x14ac:dyDescent="0.25">
      <c r="B3" s="4" t="s">
        <v>87</v>
      </c>
      <c r="C3" s="5" t="s">
        <v>0</v>
      </c>
      <c r="D3" s="5" t="s">
        <v>500</v>
      </c>
      <c r="E3" s="5" t="s">
        <v>374</v>
      </c>
      <c r="F3" s="1" t="s">
        <v>205</v>
      </c>
      <c r="G3" s="1" t="s">
        <v>413</v>
      </c>
      <c r="H3" s="5" t="s">
        <v>318</v>
      </c>
      <c r="I3" s="5" t="s">
        <v>168</v>
      </c>
      <c r="J3" s="5" t="s">
        <v>157</v>
      </c>
      <c r="K3" s="5" t="s">
        <v>33</v>
      </c>
      <c r="L3" s="5" t="s">
        <v>407</v>
      </c>
    </row>
    <row r="4" spans="1:14" x14ac:dyDescent="0.25">
      <c r="A4" s="8" t="s">
        <v>124</v>
      </c>
      <c r="F4" s="6"/>
      <c r="G4" s="6"/>
    </row>
    <row r="5" spans="1:14" s="9" customFormat="1" x14ac:dyDescent="0.25">
      <c r="A5" s="16"/>
      <c r="B5" s="10">
        <v>44785</v>
      </c>
      <c r="C5" s="17" t="s">
        <v>572</v>
      </c>
      <c r="D5" s="11" t="s">
        <v>107</v>
      </c>
      <c r="E5" s="18">
        <v>4141179166</v>
      </c>
      <c r="F5" s="12">
        <v>222116</v>
      </c>
      <c r="G5" s="12">
        <v>17769</v>
      </c>
      <c r="M5" s="14">
        <f>F5+G5</f>
        <v>239885</v>
      </c>
    </row>
    <row r="6" spans="1:14" s="9" customFormat="1" outlineLevel="1" x14ac:dyDescent="0.25">
      <c r="B6" s="10">
        <v>44853</v>
      </c>
      <c r="C6" s="11" t="s">
        <v>250</v>
      </c>
      <c r="D6" s="11" t="s">
        <v>107</v>
      </c>
      <c r="E6" s="11" t="s">
        <v>149</v>
      </c>
      <c r="F6" s="12">
        <v>785290</v>
      </c>
      <c r="G6" s="12">
        <v>62823</v>
      </c>
      <c r="H6" s="11" t="s">
        <v>404</v>
      </c>
      <c r="I6" s="11" t="s">
        <v>239</v>
      </c>
      <c r="J6" s="11" t="s">
        <v>292</v>
      </c>
      <c r="K6" s="13" t="s">
        <v>93</v>
      </c>
      <c r="L6" s="11"/>
      <c r="M6" s="14">
        <f>F6+G6</f>
        <v>848113</v>
      </c>
    </row>
    <row r="7" spans="1:14" s="9" customFormat="1" outlineLevel="1" x14ac:dyDescent="0.25">
      <c r="B7" s="10">
        <v>44853</v>
      </c>
      <c r="C7" s="11" t="s">
        <v>61</v>
      </c>
      <c r="D7" s="11" t="s">
        <v>107</v>
      </c>
      <c r="E7" s="11" t="s">
        <v>324</v>
      </c>
      <c r="F7" s="12">
        <v>1066052</v>
      </c>
      <c r="G7" s="12">
        <v>85284</v>
      </c>
      <c r="H7" s="11" t="s">
        <v>404</v>
      </c>
      <c r="I7" s="11" t="s">
        <v>239</v>
      </c>
      <c r="J7" s="11" t="s">
        <v>314</v>
      </c>
      <c r="K7" s="13" t="s">
        <v>93</v>
      </c>
      <c r="L7" s="11"/>
      <c r="M7" s="14">
        <f t="shared" ref="M7:M70" si="0">F7+G7</f>
        <v>1151336</v>
      </c>
      <c r="N7" s="15" t="str">
        <f>IF(C7-C6=1,"",C7-C6)</f>
        <v/>
      </c>
    </row>
    <row r="8" spans="1:14" s="9" customFormat="1" outlineLevel="1" x14ac:dyDescent="0.25">
      <c r="B8" s="10">
        <v>44853</v>
      </c>
      <c r="C8" s="11" t="s">
        <v>99</v>
      </c>
      <c r="D8" s="11" t="s">
        <v>107</v>
      </c>
      <c r="E8" s="11" t="s">
        <v>518</v>
      </c>
      <c r="F8" s="12">
        <v>3285500</v>
      </c>
      <c r="G8" s="12">
        <v>262840</v>
      </c>
      <c r="H8" s="11" t="s">
        <v>404</v>
      </c>
      <c r="I8" s="11" t="s">
        <v>239</v>
      </c>
      <c r="J8" s="11" t="s">
        <v>292</v>
      </c>
      <c r="K8" s="13" t="s">
        <v>93</v>
      </c>
      <c r="L8" s="11"/>
      <c r="M8" s="14">
        <f t="shared" si="0"/>
        <v>3548340</v>
      </c>
      <c r="N8" s="15" t="str">
        <f t="shared" ref="N8:N71" si="1">IF(C8-C7=1,"",C8-C7)</f>
        <v/>
      </c>
    </row>
    <row r="9" spans="1:14" s="9" customFormat="1" outlineLevel="1" x14ac:dyDescent="0.25">
      <c r="B9" s="10">
        <v>44853</v>
      </c>
      <c r="C9" s="11" t="s">
        <v>511</v>
      </c>
      <c r="D9" s="11" t="s">
        <v>107</v>
      </c>
      <c r="E9" s="11" t="s">
        <v>237</v>
      </c>
      <c r="F9" s="12">
        <v>1903572</v>
      </c>
      <c r="G9" s="12">
        <v>152286</v>
      </c>
      <c r="H9" s="11" t="s">
        <v>404</v>
      </c>
      <c r="I9" s="11" t="s">
        <v>239</v>
      </c>
      <c r="J9" s="11" t="s">
        <v>292</v>
      </c>
      <c r="K9" s="13" t="s">
        <v>93</v>
      </c>
      <c r="L9" s="11"/>
      <c r="M9" s="14">
        <f t="shared" si="0"/>
        <v>2055858</v>
      </c>
      <c r="N9" s="15" t="str">
        <f t="shared" si="1"/>
        <v/>
      </c>
    </row>
    <row r="10" spans="1:14" s="9" customFormat="1" outlineLevel="1" x14ac:dyDescent="0.25">
      <c r="B10" s="10">
        <v>44853</v>
      </c>
      <c r="C10" s="11" t="s">
        <v>560</v>
      </c>
      <c r="D10" s="11" t="s">
        <v>107</v>
      </c>
      <c r="E10" s="11" t="s">
        <v>418</v>
      </c>
      <c r="F10" s="12">
        <v>668935</v>
      </c>
      <c r="G10" s="12">
        <v>53515</v>
      </c>
      <c r="H10" s="11" t="s">
        <v>404</v>
      </c>
      <c r="I10" s="11" t="s">
        <v>239</v>
      </c>
      <c r="J10" s="11" t="s">
        <v>314</v>
      </c>
      <c r="K10" s="13" t="s">
        <v>93</v>
      </c>
      <c r="L10" s="11"/>
      <c r="M10" s="14">
        <f t="shared" si="0"/>
        <v>722450</v>
      </c>
      <c r="N10" s="15" t="str">
        <f t="shared" si="1"/>
        <v/>
      </c>
    </row>
    <row r="11" spans="1:14" s="9" customFormat="1" outlineLevel="1" x14ac:dyDescent="0.25">
      <c r="B11" s="10">
        <v>44853</v>
      </c>
      <c r="C11" s="11" t="s">
        <v>20</v>
      </c>
      <c r="D11" s="11" t="s">
        <v>107</v>
      </c>
      <c r="E11" s="11" t="s">
        <v>48</v>
      </c>
      <c r="F11" s="12">
        <v>1591380</v>
      </c>
      <c r="G11" s="12">
        <v>127310</v>
      </c>
      <c r="H11" s="11" t="s">
        <v>404</v>
      </c>
      <c r="I11" s="11" t="s">
        <v>239</v>
      </c>
      <c r="J11" s="11" t="s">
        <v>292</v>
      </c>
      <c r="K11" s="13" t="s">
        <v>93</v>
      </c>
      <c r="L11" s="11"/>
      <c r="M11" s="14">
        <f t="shared" si="0"/>
        <v>1718690</v>
      </c>
      <c r="N11" s="15" t="str">
        <f t="shared" si="1"/>
        <v/>
      </c>
    </row>
    <row r="12" spans="1:14" s="9" customFormat="1" outlineLevel="1" x14ac:dyDescent="0.25">
      <c r="B12" s="10">
        <v>44853</v>
      </c>
      <c r="C12" s="11" t="s">
        <v>460</v>
      </c>
      <c r="D12" s="11" t="s">
        <v>107</v>
      </c>
      <c r="E12" s="11" t="s">
        <v>262</v>
      </c>
      <c r="F12" s="12">
        <v>3262050</v>
      </c>
      <c r="G12" s="12">
        <v>260964</v>
      </c>
      <c r="H12" s="11" t="s">
        <v>404</v>
      </c>
      <c r="I12" s="11" t="s">
        <v>239</v>
      </c>
      <c r="J12" s="11" t="s">
        <v>465</v>
      </c>
      <c r="K12" s="13" t="s">
        <v>93</v>
      </c>
      <c r="L12" s="11"/>
      <c r="M12" s="14">
        <f t="shared" si="0"/>
        <v>3523014</v>
      </c>
      <c r="N12" s="15" t="str">
        <f t="shared" si="1"/>
        <v/>
      </c>
    </row>
    <row r="13" spans="1:14" s="9" customFormat="1" outlineLevel="1" x14ac:dyDescent="0.25">
      <c r="B13" s="10">
        <v>44853</v>
      </c>
      <c r="C13" s="11" t="s">
        <v>154</v>
      </c>
      <c r="D13" s="11" t="s">
        <v>107</v>
      </c>
      <c r="E13" s="11" t="s">
        <v>289</v>
      </c>
      <c r="F13" s="12">
        <v>1411239</v>
      </c>
      <c r="G13" s="12">
        <v>112899</v>
      </c>
      <c r="H13" s="11" t="s">
        <v>404</v>
      </c>
      <c r="I13" s="11" t="s">
        <v>239</v>
      </c>
      <c r="J13" s="11" t="s">
        <v>73</v>
      </c>
      <c r="K13" s="13" t="s">
        <v>93</v>
      </c>
      <c r="L13" s="11"/>
      <c r="M13" s="14">
        <f t="shared" si="0"/>
        <v>1524138</v>
      </c>
      <c r="N13" s="15" t="str">
        <f t="shared" si="1"/>
        <v/>
      </c>
    </row>
    <row r="14" spans="1:14" s="9" customFormat="1" outlineLevel="1" x14ac:dyDescent="0.25">
      <c r="B14" s="10">
        <v>44853</v>
      </c>
      <c r="C14" s="11" t="s">
        <v>234</v>
      </c>
      <c r="D14" s="11" t="s">
        <v>107</v>
      </c>
      <c r="E14" s="11" t="s">
        <v>540</v>
      </c>
      <c r="F14" s="12">
        <v>4065688</v>
      </c>
      <c r="G14" s="12">
        <v>325255</v>
      </c>
      <c r="H14" s="11" t="s">
        <v>404</v>
      </c>
      <c r="I14" s="11" t="s">
        <v>239</v>
      </c>
      <c r="J14" s="11" t="s">
        <v>284</v>
      </c>
      <c r="K14" s="13" t="s">
        <v>93</v>
      </c>
      <c r="L14" s="11"/>
      <c r="M14" s="14">
        <f t="shared" si="0"/>
        <v>4390943</v>
      </c>
      <c r="N14" s="15" t="str">
        <f t="shared" si="1"/>
        <v/>
      </c>
    </row>
    <row r="15" spans="1:14" s="9" customFormat="1" outlineLevel="1" x14ac:dyDescent="0.25">
      <c r="B15" s="10">
        <v>44853</v>
      </c>
      <c r="C15" s="11" t="s">
        <v>129</v>
      </c>
      <c r="D15" s="11" t="s">
        <v>107</v>
      </c>
      <c r="E15" s="11" t="s">
        <v>347</v>
      </c>
      <c r="F15" s="12">
        <v>3362347</v>
      </c>
      <c r="G15" s="12">
        <v>268988</v>
      </c>
      <c r="H15" s="11" t="s">
        <v>404</v>
      </c>
      <c r="I15" s="11" t="s">
        <v>239</v>
      </c>
      <c r="J15" s="11" t="s">
        <v>111</v>
      </c>
      <c r="K15" s="13" t="s">
        <v>93</v>
      </c>
      <c r="L15" s="11"/>
      <c r="M15" s="14">
        <f t="shared" si="0"/>
        <v>3631335</v>
      </c>
      <c r="N15" s="15" t="str">
        <f t="shared" si="1"/>
        <v/>
      </c>
    </row>
    <row r="16" spans="1:14" s="9" customFormat="1" outlineLevel="1" x14ac:dyDescent="0.25">
      <c r="B16" s="10">
        <v>44853</v>
      </c>
      <c r="C16" s="11" t="s">
        <v>293</v>
      </c>
      <c r="D16" s="11" t="s">
        <v>107</v>
      </c>
      <c r="E16" s="11" t="s">
        <v>196</v>
      </c>
      <c r="F16" s="12">
        <v>2732217</v>
      </c>
      <c r="G16" s="12">
        <v>218577</v>
      </c>
      <c r="H16" s="11" t="s">
        <v>404</v>
      </c>
      <c r="I16" s="11" t="s">
        <v>239</v>
      </c>
      <c r="J16" s="11" t="s">
        <v>280</v>
      </c>
      <c r="K16" s="13" t="s">
        <v>93</v>
      </c>
      <c r="L16" s="11"/>
      <c r="M16" s="14">
        <f t="shared" si="0"/>
        <v>2950794</v>
      </c>
      <c r="N16" s="15" t="str">
        <f t="shared" si="1"/>
        <v/>
      </c>
    </row>
    <row r="17" spans="2:14" s="9" customFormat="1" outlineLevel="1" x14ac:dyDescent="0.25">
      <c r="B17" s="10">
        <v>44853</v>
      </c>
      <c r="C17" s="11" t="s">
        <v>10</v>
      </c>
      <c r="D17" s="11" t="s">
        <v>107</v>
      </c>
      <c r="E17" s="11" t="s">
        <v>357</v>
      </c>
      <c r="F17" s="12">
        <v>3298829</v>
      </c>
      <c r="G17" s="12">
        <v>263906</v>
      </c>
      <c r="H17" s="11" t="s">
        <v>404</v>
      </c>
      <c r="I17" s="11" t="s">
        <v>239</v>
      </c>
      <c r="J17" s="11" t="s">
        <v>217</v>
      </c>
      <c r="K17" s="13" t="s">
        <v>93</v>
      </c>
      <c r="L17" s="11"/>
      <c r="M17" s="14">
        <f t="shared" si="0"/>
        <v>3562735</v>
      </c>
      <c r="N17" s="15" t="str">
        <f t="shared" si="1"/>
        <v/>
      </c>
    </row>
    <row r="18" spans="2:14" s="9" customFormat="1" outlineLevel="1" x14ac:dyDescent="0.25">
      <c r="B18" s="10">
        <v>44853</v>
      </c>
      <c r="C18" s="11" t="s">
        <v>100</v>
      </c>
      <c r="D18" s="11" t="s">
        <v>107</v>
      </c>
      <c r="E18" s="11" t="s">
        <v>425</v>
      </c>
      <c r="F18" s="12">
        <v>5234339</v>
      </c>
      <c r="G18" s="12">
        <v>418747</v>
      </c>
      <c r="H18" s="11" t="s">
        <v>404</v>
      </c>
      <c r="I18" s="11" t="s">
        <v>239</v>
      </c>
      <c r="J18" s="11" t="s">
        <v>284</v>
      </c>
      <c r="K18" s="13" t="s">
        <v>93</v>
      </c>
      <c r="L18" s="11"/>
      <c r="M18" s="14">
        <f t="shared" si="0"/>
        <v>5653086</v>
      </c>
      <c r="N18" s="15" t="str">
        <f t="shared" si="1"/>
        <v/>
      </c>
    </row>
    <row r="19" spans="2:14" s="9" customFormat="1" outlineLevel="1" x14ac:dyDescent="0.25">
      <c r="B19" s="10">
        <v>44853</v>
      </c>
      <c r="C19" s="11" t="s">
        <v>512</v>
      </c>
      <c r="D19" s="11" t="s">
        <v>107</v>
      </c>
      <c r="E19" s="11" t="s">
        <v>308</v>
      </c>
      <c r="F19" s="12">
        <v>1143332</v>
      </c>
      <c r="G19" s="12">
        <v>91467</v>
      </c>
      <c r="H19" s="11" t="s">
        <v>404</v>
      </c>
      <c r="I19" s="11" t="s">
        <v>239</v>
      </c>
      <c r="J19" s="11" t="s">
        <v>465</v>
      </c>
      <c r="K19" s="13" t="s">
        <v>93</v>
      </c>
      <c r="L19" s="11"/>
      <c r="M19" s="14">
        <f t="shared" si="0"/>
        <v>1234799</v>
      </c>
      <c r="N19" s="15" t="str">
        <f t="shared" si="1"/>
        <v/>
      </c>
    </row>
    <row r="20" spans="2:14" s="9" customFormat="1" outlineLevel="1" x14ac:dyDescent="0.25">
      <c r="B20" s="10">
        <v>44853</v>
      </c>
      <c r="C20" s="11" t="s">
        <v>392</v>
      </c>
      <c r="D20" s="11" t="s">
        <v>107</v>
      </c>
      <c r="E20" s="11" t="s">
        <v>15</v>
      </c>
      <c r="F20" s="12">
        <v>624163</v>
      </c>
      <c r="G20" s="12">
        <v>49933</v>
      </c>
      <c r="H20" s="11" t="s">
        <v>404</v>
      </c>
      <c r="I20" s="11" t="s">
        <v>239</v>
      </c>
      <c r="J20" s="11" t="s">
        <v>284</v>
      </c>
      <c r="K20" s="13" t="s">
        <v>93</v>
      </c>
      <c r="L20" s="11"/>
      <c r="M20" s="14">
        <f t="shared" si="0"/>
        <v>674096</v>
      </c>
      <c r="N20" s="15" t="str">
        <f t="shared" si="1"/>
        <v/>
      </c>
    </row>
    <row r="21" spans="2:14" s="9" customFormat="1" outlineLevel="1" x14ac:dyDescent="0.25">
      <c r="B21" s="10">
        <v>44853</v>
      </c>
      <c r="C21" s="11" t="s">
        <v>77</v>
      </c>
      <c r="D21" s="11" t="s">
        <v>107</v>
      </c>
      <c r="E21" s="11" t="s">
        <v>203</v>
      </c>
      <c r="F21" s="12">
        <v>3615641</v>
      </c>
      <c r="G21" s="12">
        <v>289251</v>
      </c>
      <c r="H21" s="11" t="s">
        <v>404</v>
      </c>
      <c r="I21" s="11" t="s">
        <v>239</v>
      </c>
      <c r="J21" s="11" t="s">
        <v>111</v>
      </c>
      <c r="K21" s="13" t="s">
        <v>93</v>
      </c>
      <c r="L21" s="11"/>
      <c r="M21" s="14">
        <f t="shared" si="0"/>
        <v>3904892</v>
      </c>
      <c r="N21" s="15" t="str">
        <f t="shared" si="1"/>
        <v/>
      </c>
    </row>
    <row r="22" spans="2:14" s="9" customFormat="1" outlineLevel="1" x14ac:dyDescent="0.25">
      <c r="B22" s="10">
        <v>44853</v>
      </c>
      <c r="C22" s="11" t="s">
        <v>502</v>
      </c>
      <c r="D22" s="11" t="s">
        <v>107</v>
      </c>
      <c r="E22" s="11" t="s">
        <v>552</v>
      </c>
      <c r="F22" s="12">
        <v>2923195</v>
      </c>
      <c r="G22" s="12">
        <v>233856</v>
      </c>
      <c r="H22" s="11" t="s">
        <v>404</v>
      </c>
      <c r="I22" s="11" t="s">
        <v>239</v>
      </c>
      <c r="J22" s="11" t="s">
        <v>314</v>
      </c>
      <c r="K22" s="13" t="s">
        <v>93</v>
      </c>
      <c r="L22" s="11"/>
      <c r="M22" s="14">
        <f t="shared" si="0"/>
        <v>3157051</v>
      </c>
      <c r="N22" s="15" t="str">
        <f t="shared" si="1"/>
        <v/>
      </c>
    </row>
    <row r="23" spans="2:14" s="9" customFormat="1" outlineLevel="1" x14ac:dyDescent="0.25">
      <c r="B23" s="10">
        <v>44853</v>
      </c>
      <c r="C23" s="11" t="s">
        <v>466</v>
      </c>
      <c r="D23" s="11" t="s">
        <v>107</v>
      </c>
      <c r="E23" s="11" t="s">
        <v>464</v>
      </c>
      <c r="F23" s="12">
        <v>1979972</v>
      </c>
      <c r="G23" s="12">
        <v>158398</v>
      </c>
      <c r="H23" s="11" t="s">
        <v>404</v>
      </c>
      <c r="I23" s="11" t="s">
        <v>239</v>
      </c>
      <c r="J23" s="11" t="s">
        <v>284</v>
      </c>
      <c r="K23" s="13" t="s">
        <v>93</v>
      </c>
      <c r="L23" s="11"/>
      <c r="M23" s="14">
        <f t="shared" si="0"/>
        <v>2138370</v>
      </c>
      <c r="N23" s="15" t="str">
        <f t="shared" si="1"/>
        <v/>
      </c>
    </row>
    <row r="24" spans="2:14" s="9" customFormat="1" outlineLevel="1" x14ac:dyDescent="0.25">
      <c r="B24" s="10">
        <v>44853</v>
      </c>
      <c r="C24" s="11" t="s">
        <v>285</v>
      </c>
      <c r="D24" s="11" t="s">
        <v>107</v>
      </c>
      <c r="E24" s="11" t="s">
        <v>373</v>
      </c>
      <c r="F24" s="12">
        <v>3448196</v>
      </c>
      <c r="G24" s="12">
        <v>275856</v>
      </c>
      <c r="H24" s="11" t="s">
        <v>404</v>
      </c>
      <c r="I24" s="11" t="s">
        <v>239</v>
      </c>
      <c r="J24" s="11" t="s">
        <v>284</v>
      </c>
      <c r="K24" s="13" t="s">
        <v>93</v>
      </c>
      <c r="L24" s="11"/>
      <c r="M24" s="14">
        <f t="shared" si="0"/>
        <v>3724052</v>
      </c>
      <c r="N24" s="15" t="str">
        <f t="shared" si="1"/>
        <v/>
      </c>
    </row>
    <row r="25" spans="2:14" s="9" customFormat="1" outlineLevel="1" x14ac:dyDescent="0.25">
      <c r="B25" s="10">
        <v>44853</v>
      </c>
      <c r="C25" s="11" t="s">
        <v>101</v>
      </c>
      <c r="D25" s="11" t="s">
        <v>107</v>
      </c>
      <c r="E25" s="11" t="s">
        <v>288</v>
      </c>
      <c r="F25" s="12">
        <v>2331798</v>
      </c>
      <c r="G25" s="12">
        <v>186544</v>
      </c>
      <c r="H25" s="11" t="s">
        <v>404</v>
      </c>
      <c r="I25" s="11" t="s">
        <v>239</v>
      </c>
      <c r="J25" s="11" t="s">
        <v>284</v>
      </c>
      <c r="K25" s="13" t="s">
        <v>93</v>
      </c>
      <c r="L25" s="11"/>
      <c r="M25" s="14">
        <f t="shared" si="0"/>
        <v>2518342</v>
      </c>
      <c r="N25" s="15" t="str">
        <f t="shared" si="1"/>
        <v/>
      </c>
    </row>
    <row r="26" spans="2:14" s="9" customFormat="1" outlineLevel="1" x14ac:dyDescent="0.25">
      <c r="B26" s="10">
        <v>44853</v>
      </c>
      <c r="C26" s="11" t="s">
        <v>34</v>
      </c>
      <c r="D26" s="11" t="s">
        <v>107</v>
      </c>
      <c r="E26" s="11" t="s">
        <v>487</v>
      </c>
      <c r="F26" s="12">
        <v>4385505</v>
      </c>
      <c r="G26" s="12">
        <v>350840</v>
      </c>
      <c r="H26" s="11" t="s">
        <v>404</v>
      </c>
      <c r="I26" s="11" t="s">
        <v>239</v>
      </c>
      <c r="J26" s="11" t="s">
        <v>284</v>
      </c>
      <c r="K26" s="13" t="s">
        <v>93</v>
      </c>
      <c r="L26" s="11"/>
      <c r="M26" s="14">
        <f t="shared" si="0"/>
        <v>4736345</v>
      </c>
      <c r="N26" s="15" t="str">
        <f t="shared" si="1"/>
        <v/>
      </c>
    </row>
    <row r="27" spans="2:14" s="9" customFormat="1" outlineLevel="1" x14ac:dyDescent="0.25">
      <c r="B27" s="10">
        <v>44853</v>
      </c>
      <c r="C27" s="11" t="s">
        <v>309</v>
      </c>
      <c r="D27" s="11" t="s">
        <v>107</v>
      </c>
      <c r="E27" s="11" t="s">
        <v>319</v>
      </c>
      <c r="F27" s="12">
        <v>2919500</v>
      </c>
      <c r="G27" s="12">
        <v>233560</v>
      </c>
      <c r="H27" s="11" t="s">
        <v>404</v>
      </c>
      <c r="I27" s="11" t="s">
        <v>239</v>
      </c>
      <c r="J27" s="11" t="s">
        <v>465</v>
      </c>
      <c r="K27" s="13" t="s">
        <v>93</v>
      </c>
      <c r="L27" s="11"/>
      <c r="M27" s="14">
        <f t="shared" si="0"/>
        <v>3153060</v>
      </c>
      <c r="N27" s="15" t="str">
        <f t="shared" si="1"/>
        <v/>
      </c>
    </row>
    <row r="28" spans="2:14" s="9" customFormat="1" outlineLevel="1" x14ac:dyDescent="0.25">
      <c r="B28" s="10">
        <v>44853</v>
      </c>
      <c r="C28" s="11" t="s">
        <v>195</v>
      </c>
      <c r="D28" s="11" t="s">
        <v>107</v>
      </c>
      <c r="E28" s="11" t="s">
        <v>63</v>
      </c>
      <c r="F28" s="12">
        <v>3591933</v>
      </c>
      <c r="G28" s="12">
        <v>287355</v>
      </c>
      <c r="H28" s="11" t="s">
        <v>404</v>
      </c>
      <c r="I28" s="11" t="s">
        <v>239</v>
      </c>
      <c r="J28" s="11" t="s">
        <v>284</v>
      </c>
      <c r="K28" s="13" t="s">
        <v>93</v>
      </c>
      <c r="L28" s="11"/>
      <c r="M28" s="14">
        <f t="shared" si="0"/>
        <v>3879288</v>
      </c>
      <c r="N28" s="15" t="str">
        <f t="shared" si="1"/>
        <v/>
      </c>
    </row>
    <row r="29" spans="2:14" s="9" customFormat="1" outlineLevel="1" x14ac:dyDescent="0.25">
      <c r="B29" s="10">
        <v>44853</v>
      </c>
      <c r="C29" s="11" t="s">
        <v>68</v>
      </c>
      <c r="D29" s="11" t="s">
        <v>107</v>
      </c>
      <c r="E29" s="11" t="s">
        <v>85</v>
      </c>
      <c r="F29" s="12">
        <v>3533231</v>
      </c>
      <c r="G29" s="12">
        <v>282658</v>
      </c>
      <c r="H29" s="11" t="s">
        <v>404</v>
      </c>
      <c r="I29" s="11" t="s">
        <v>239</v>
      </c>
      <c r="J29" s="11" t="s">
        <v>111</v>
      </c>
      <c r="K29" s="13" t="s">
        <v>93</v>
      </c>
      <c r="L29" s="11"/>
      <c r="M29" s="14">
        <f t="shared" si="0"/>
        <v>3815889</v>
      </c>
      <c r="N29" s="15" t="str">
        <f t="shared" si="1"/>
        <v/>
      </c>
    </row>
    <row r="30" spans="2:14" s="9" customFormat="1" outlineLevel="1" x14ac:dyDescent="0.25">
      <c r="B30" s="10">
        <v>44853</v>
      </c>
      <c r="C30" s="11" t="s">
        <v>430</v>
      </c>
      <c r="D30" s="11" t="s">
        <v>107</v>
      </c>
      <c r="E30" s="11" t="s">
        <v>26</v>
      </c>
      <c r="F30" s="12">
        <v>2730388</v>
      </c>
      <c r="G30" s="12">
        <v>218431</v>
      </c>
      <c r="H30" s="11" t="s">
        <v>404</v>
      </c>
      <c r="I30" s="11" t="s">
        <v>239</v>
      </c>
      <c r="J30" s="11" t="s">
        <v>284</v>
      </c>
      <c r="K30" s="13" t="s">
        <v>93</v>
      </c>
      <c r="L30" s="11"/>
      <c r="M30" s="14">
        <f t="shared" si="0"/>
        <v>2948819</v>
      </c>
      <c r="N30" s="15" t="str">
        <f t="shared" si="1"/>
        <v/>
      </c>
    </row>
    <row r="31" spans="2:14" s="9" customFormat="1" outlineLevel="1" x14ac:dyDescent="0.25">
      <c r="B31" s="10">
        <v>44853</v>
      </c>
      <c r="C31" s="11" t="s">
        <v>227</v>
      </c>
      <c r="D31" s="11" t="s">
        <v>107</v>
      </c>
      <c r="E31" s="11" t="s">
        <v>35</v>
      </c>
      <c r="F31" s="12">
        <v>4301379</v>
      </c>
      <c r="G31" s="12">
        <v>344110</v>
      </c>
      <c r="H31" s="11" t="s">
        <v>404</v>
      </c>
      <c r="I31" s="11" t="s">
        <v>239</v>
      </c>
      <c r="J31" s="11" t="s">
        <v>284</v>
      </c>
      <c r="K31" s="13" t="s">
        <v>93</v>
      </c>
      <c r="L31" s="11"/>
      <c r="M31" s="14">
        <f t="shared" si="0"/>
        <v>4645489</v>
      </c>
      <c r="N31" s="15" t="str">
        <f t="shared" si="1"/>
        <v/>
      </c>
    </row>
    <row r="32" spans="2:14" s="9" customFormat="1" outlineLevel="1" x14ac:dyDescent="0.25">
      <c r="B32" s="10">
        <v>44853</v>
      </c>
      <c r="C32" s="11" t="s">
        <v>562</v>
      </c>
      <c r="D32" s="11" t="s">
        <v>107</v>
      </c>
      <c r="E32" s="11" t="s">
        <v>329</v>
      </c>
      <c r="F32" s="12">
        <v>3847600</v>
      </c>
      <c r="G32" s="12">
        <v>307808</v>
      </c>
      <c r="H32" s="11" t="s">
        <v>404</v>
      </c>
      <c r="I32" s="11" t="s">
        <v>239</v>
      </c>
      <c r="J32" s="11" t="s">
        <v>284</v>
      </c>
      <c r="K32" s="13" t="s">
        <v>93</v>
      </c>
      <c r="L32" s="11"/>
      <c r="M32" s="14">
        <f t="shared" si="0"/>
        <v>4155408</v>
      </c>
      <c r="N32" s="15" t="str">
        <f t="shared" si="1"/>
        <v/>
      </c>
    </row>
    <row r="33" spans="2:14" s="9" customFormat="1" outlineLevel="1" x14ac:dyDescent="0.25">
      <c r="B33" s="10">
        <v>44853</v>
      </c>
      <c r="C33" s="11" t="s">
        <v>2</v>
      </c>
      <c r="D33" s="11" t="s">
        <v>107</v>
      </c>
      <c r="E33" s="11" t="s">
        <v>108</v>
      </c>
      <c r="F33" s="12">
        <v>3277004</v>
      </c>
      <c r="G33" s="12">
        <v>262160</v>
      </c>
      <c r="H33" s="11" t="s">
        <v>404</v>
      </c>
      <c r="I33" s="11" t="s">
        <v>239</v>
      </c>
      <c r="J33" s="11" t="s">
        <v>284</v>
      </c>
      <c r="K33" s="13" t="s">
        <v>93</v>
      </c>
      <c r="L33" s="11"/>
      <c r="M33" s="14">
        <f t="shared" si="0"/>
        <v>3539164</v>
      </c>
      <c r="N33" s="15" t="str">
        <f t="shared" si="1"/>
        <v/>
      </c>
    </row>
    <row r="34" spans="2:14" s="9" customFormat="1" outlineLevel="1" x14ac:dyDescent="0.25">
      <c r="B34" s="10">
        <v>44853</v>
      </c>
      <c r="C34" s="11" t="s">
        <v>476</v>
      </c>
      <c r="D34" s="11" t="s">
        <v>107</v>
      </c>
      <c r="E34" s="11" t="s">
        <v>120</v>
      </c>
      <c r="F34" s="12">
        <v>4022415</v>
      </c>
      <c r="G34" s="12">
        <v>321793</v>
      </c>
      <c r="H34" s="11" t="s">
        <v>404</v>
      </c>
      <c r="I34" s="11" t="s">
        <v>239</v>
      </c>
      <c r="J34" s="11" t="s">
        <v>284</v>
      </c>
      <c r="K34" s="13" t="s">
        <v>93</v>
      </c>
      <c r="L34" s="11"/>
      <c r="M34" s="14">
        <f t="shared" si="0"/>
        <v>4344208</v>
      </c>
      <c r="N34" s="15" t="str">
        <f t="shared" si="1"/>
        <v/>
      </c>
    </row>
    <row r="35" spans="2:14" s="9" customFormat="1" outlineLevel="1" x14ac:dyDescent="0.25">
      <c r="B35" s="10">
        <v>44853</v>
      </c>
      <c r="C35" s="11" t="s">
        <v>145</v>
      </c>
      <c r="D35" s="11" t="s">
        <v>107</v>
      </c>
      <c r="E35" s="11" t="s">
        <v>170</v>
      </c>
      <c r="F35" s="12">
        <v>3275040</v>
      </c>
      <c r="G35" s="12">
        <v>262003</v>
      </c>
      <c r="H35" s="11" t="s">
        <v>404</v>
      </c>
      <c r="I35" s="11" t="s">
        <v>239</v>
      </c>
      <c r="J35" s="11" t="s">
        <v>284</v>
      </c>
      <c r="K35" s="13" t="s">
        <v>93</v>
      </c>
      <c r="L35" s="11"/>
      <c r="M35" s="14">
        <f t="shared" si="0"/>
        <v>3537043</v>
      </c>
      <c r="N35" s="15" t="str">
        <f t="shared" si="1"/>
        <v/>
      </c>
    </row>
    <row r="36" spans="2:14" s="9" customFormat="1" outlineLevel="1" x14ac:dyDescent="0.25">
      <c r="B36" s="10">
        <v>44853</v>
      </c>
      <c r="C36" s="11" t="s">
        <v>522</v>
      </c>
      <c r="D36" s="11" t="s">
        <v>107</v>
      </c>
      <c r="E36" s="11" t="s">
        <v>17</v>
      </c>
      <c r="F36" s="12">
        <v>2916655</v>
      </c>
      <c r="G36" s="12">
        <v>233332</v>
      </c>
      <c r="H36" s="11" t="s">
        <v>404</v>
      </c>
      <c r="I36" s="11" t="s">
        <v>239</v>
      </c>
      <c r="J36" s="11" t="s">
        <v>465</v>
      </c>
      <c r="K36" s="13" t="s">
        <v>93</v>
      </c>
      <c r="L36" s="11"/>
      <c r="M36" s="14">
        <f t="shared" si="0"/>
        <v>3149987</v>
      </c>
      <c r="N36" s="15" t="str">
        <f t="shared" si="1"/>
        <v/>
      </c>
    </row>
    <row r="37" spans="2:14" s="9" customFormat="1" outlineLevel="1" x14ac:dyDescent="0.25">
      <c r="B37" s="10">
        <v>44853</v>
      </c>
      <c r="C37" s="11" t="s">
        <v>569</v>
      </c>
      <c r="D37" s="11" t="s">
        <v>107</v>
      </c>
      <c r="E37" s="11" t="s">
        <v>338</v>
      </c>
      <c r="F37" s="12">
        <v>2360002</v>
      </c>
      <c r="G37" s="12">
        <v>188800</v>
      </c>
      <c r="H37" s="11" t="s">
        <v>404</v>
      </c>
      <c r="I37" s="11" t="s">
        <v>239</v>
      </c>
      <c r="J37" s="11" t="s">
        <v>465</v>
      </c>
      <c r="K37" s="13" t="s">
        <v>93</v>
      </c>
      <c r="L37" s="11"/>
      <c r="M37" s="14">
        <f t="shared" si="0"/>
        <v>2548802</v>
      </c>
      <c r="N37" s="15" t="str">
        <f t="shared" si="1"/>
        <v/>
      </c>
    </row>
    <row r="38" spans="2:14" s="9" customFormat="1" outlineLevel="1" x14ac:dyDescent="0.25">
      <c r="B38" s="10">
        <v>44853</v>
      </c>
      <c r="C38" s="11" t="s">
        <v>367</v>
      </c>
      <c r="D38" s="11" t="s">
        <v>107</v>
      </c>
      <c r="E38" s="11" t="s">
        <v>133</v>
      </c>
      <c r="F38" s="12">
        <v>4011000</v>
      </c>
      <c r="G38" s="12">
        <v>320880</v>
      </c>
      <c r="H38" s="11" t="s">
        <v>404</v>
      </c>
      <c r="I38" s="11" t="s">
        <v>239</v>
      </c>
      <c r="J38" s="11" t="s">
        <v>284</v>
      </c>
      <c r="K38" s="13" t="s">
        <v>93</v>
      </c>
      <c r="L38" s="11"/>
      <c r="M38" s="14">
        <f t="shared" si="0"/>
        <v>4331880</v>
      </c>
      <c r="N38" s="15" t="str">
        <f t="shared" si="1"/>
        <v/>
      </c>
    </row>
    <row r="39" spans="2:14" s="9" customFormat="1" outlineLevel="1" x14ac:dyDescent="0.25">
      <c r="B39" s="10">
        <v>44853</v>
      </c>
      <c r="C39" s="11" t="s">
        <v>360</v>
      </c>
      <c r="D39" s="11" t="s">
        <v>107</v>
      </c>
      <c r="E39" s="11" t="s">
        <v>226</v>
      </c>
      <c r="F39" s="12">
        <v>3198200</v>
      </c>
      <c r="G39" s="12">
        <v>255856</v>
      </c>
      <c r="H39" s="11" t="s">
        <v>404</v>
      </c>
      <c r="I39" s="11" t="s">
        <v>239</v>
      </c>
      <c r="J39" s="11" t="s">
        <v>284</v>
      </c>
      <c r="K39" s="13" t="s">
        <v>93</v>
      </c>
      <c r="L39" s="11"/>
      <c r="M39" s="14">
        <f t="shared" si="0"/>
        <v>3454056</v>
      </c>
      <c r="N39" s="15" t="str">
        <f t="shared" si="1"/>
        <v/>
      </c>
    </row>
    <row r="40" spans="2:14" s="9" customFormat="1" outlineLevel="1" x14ac:dyDescent="0.25">
      <c r="B40" s="10">
        <v>44853</v>
      </c>
      <c r="C40" s="11" t="s">
        <v>147</v>
      </c>
      <c r="D40" s="11" t="s">
        <v>107</v>
      </c>
      <c r="E40" s="11" t="s">
        <v>461</v>
      </c>
      <c r="F40" s="12">
        <v>3229265</v>
      </c>
      <c r="G40" s="12">
        <v>258341</v>
      </c>
      <c r="H40" s="11" t="s">
        <v>404</v>
      </c>
      <c r="I40" s="11" t="s">
        <v>239</v>
      </c>
      <c r="J40" s="11" t="s">
        <v>284</v>
      </c>
      <c r="K40" s="13" t="s">
        <v>93</v>
      </c>
      <c r="L40" s="11"/>
      <c r="M40" s="14">
        <f t="shared" si="0"/>
        <v>3487606</v>
      </c>
      <c r="N40" s="15" t="str">
        <f t="shared" si="1"/>
        <v/>
      </c>
    </row>
    <row r="41" spans="2:14" s="9" customFormat="1" outlineLevel="1" x14ac:dyDescent="0.25">
      <c r="B41" s="10">
        <v>44853</v>
      </c>
      <c r="C41" s="11" t="s">
        <v>366</v>
      </c>
      <c r="D41" s="11" t="s">
        <v>107</v>
      </c>
      <c r="E41" s="11" t="s">
        <v>417</v>
      </c>
      <c r="F41" s="12">
        <v>3724493</v>
      </c>
      <c r="G41" s="12">
        <v>297959</v>
      </c>
      <c r="H41" s="11" t="s">
        <v>404</v>
      </c>
      <c r="I41" s="11" t="s">
        <v>239</v>
      </c>
      <c r="J41" s="11" t="s">
        <v>284</v>
      </c>
      <c r="K41" s="13" t="s">
        <v>93</v>
      </c>
      <c r="L41" s="11"/>
      <c r="M41" s="14">
        <f t="shared" si="0"/>
        <v>4022452</v>
      </c>
      <c r="N41" s="15" t="str">
        <f t="shared" si="1"/>
        <v/>
      </c>
    </row>
    <row r="42" spans="2:14" s="9" customFormat="1" outlineLevel="1" x14ac:dyDescent="0.25">
      <c r="B42" s="10">
        <v>44853</v>
      </c>
      <c r="C42" s="11" t="s">
        <v>542</v>
      </c>
      <c r="D42" s="11" t="s">
        <v>107</v>
      </c>
      <c r="E42" s="11" t="s">
        <v>490</v>
      </c>
      <c r="F42" s="12">
        <v>4101007</v>
      </c>
      <c r="G42" s="12">
        <v>328081</v>
      </c>
      <c r="H42" s="11" t="s">
        <v>404</v>
      </c>
      <c r="I42" s="11" t="s">
        <v>239</v>
      </c>
      <c r="J42" s="11" t="s">
        <v>284</v>
      </c>
      <c r="K42" s="13" t="s">
        <v>93</v>
      </c>
      <c r="L42" s="11"/>
      <c r="M42" s="14">
        <f t="shared" si="0"/>
        <v>4429088</v>
      </c>
      <c r="N42" s="15" t="str">
        <f t="shared" si="1"/>
        <v/>
      </c>
    </row>
    <row r="43" spans="2:14" s="9" customFormat="1" outlineLevel="1" x14ac:dyDescent="0.25">
      <c r="B43" s="10">
        <v>44853</v>
      </c>
      <c r="C43" s="11" t="s">
        <v>494</v>
      </c>
      <c r="D43" s="11" t="s">
        <v>107</v>
      </c>
      <c r="E43" s="11" t="s">
        <v>114</v>
      </c>
      <c r="F43" s="12">
        <v>3930647</v>
      </c>
      <c r="G43" s="12">
        <v>314452</v>
      </c>
      <c r="H43" s="11" t="s">
        <v>404</v>
      </c>
      <c r="I43" s="11" t="s">
        <v>239</v>
      </c>
      <c r="J43" s="11" t="s">
        <v>284</v>
      </c>
      <c r="K43" s="13" t="s">
        <v>93</v>
      </c>
      <c r="L43" s="11"/>
      <c r="M43" s="14">
        <f t="shared" si="0"/>
        <v>4245099</v>
      </c>
      <c r="N43" s="15" t="str">
        <f t="shared" si="1"/>
        <v/>
      </c>
    </row>
    <row r="44" spans="2:14" s="9" customFormat="1" outlineLevel="1" x14ac:dyDescent="0.25">
      <c r="B44" s="10">
        <v>44853</v>
      </c>
      <c r="C44" s="11" t="s">
        <v>8</v>
      </c>
      <c r="D44" s="11" t="s">
        <v>107</v>
      </c>
      <c r="E44" s="11" t="s">
        <v>306</v>
      </c>
      <c r="F44" s="12">
        <v>4012404</v>
      </c>
      <c r="G44" s="12">
        <v>320992</v>
      </c>
      <c r="H44" s="11" t="s">
        <v>404</v>
      </c>
      <c r="I44" s="11" t="s">
        <v>239</v>
      </c>
      <c r="J44" s="11" t="s">
        <v>284</v>
      </c>
      <c r="K44" s="13" t="s">
        <v>93</v>
      </c>
      <c r="L44" s="11"/>
      <c r="M44" s="14">
        <f t="shared" si="0"/>
        <v>4333396</v>
      </c>
      <c r="N44" s="15" t="str">
        <f t="shared" si="1"/>
        <v/>
      </c>
    </row>
    <row r="45" spans="2:14" s="9" customFormat="1" outlineLevel="1" x14ac:dyDescent="0.25">
      <c r="B45" s="10">
        <v>44853</v>
      </c>
      <c r="C45" s="11" t="s">
        <v>38</v>
      </c>
      <c r="D45" s="11" t="s">
        <v>107</v>
      </c>
      <c r="E45" s="11" t="s">
        <v>475</v>
      </c>
      <c r="F45" s="12">
        <v>3482412</v>
      </c>
      <c r="G45" s="12">
        <v>278593</v>
      </c>
      <c r="H45" s="11" t="s">
        <v>404</v>
      </c>
      <c r="I45" s="11" t="s">
        <v>239</v>
      </c>
      <c r="J45" s="11" t="s">
        <v>284</v>
      </c>
      <c r="K45" s="13" t="s">
        <v>93</v>
      </c>
      <c r="L45" s="11"/>
      <c r="M45" s="14">
        <f t="shared" si="0"/>
        <v>3761005</v>
      </c>
      <c r="N45" s="15" t="str">
        <f t="shared" si="1"/>
        <v/>
      </c>
    </row>
    <row r="46" spans="2:14" s="9" customFormat="1" outlineLevel="1" x14ac:dyDescent="0.25">
      <c r="B46" s="10">
        <v>44853</v>
      </c>
      <c r="C46" s="11" t="s">
        <v>97</v>
      </c>
      <c r="D46" s="11" t="s">
        <v>107</v>
      </c>
      <c r="E46" s="11" t="s">
        <v>495</v>
      </c>
      <c r="F46" s="12">
        <v>5016829</v>
      </c>
      <c r="G46" s="12">
        <v>401346</v>
      </c>
      <c r="H46" s="11" t="s">
        <v>404</v>
      </c>
      <c r="I46" s="11" t="s">
        <v>239</v>
      </c>
      <c r="J46" s="11" t="s">
        <v>284</v>
      </c>
      <c r="K46" s="13" t="s">
        <v>93</v>
      </c>
      <c r="L46" s="11"/>
      <c r="M46" s="14">
        <f t="shared" si="0"/>
        <v>5418175</v>
      </c>
      <c r="N46" s="15" t="str">
        <f t="shared" si="1"/>
        <v/>
      </c>
    </row>
    <row r="47" spans="2:14" s="9" customFormat="1" outlineLevel="1" x14ac:dyDescent="0.25">
      <c r="B47" s="10">
        <v>44853</v>
      </c>
      <c r="C47" s="11" t="s">
        <v>509</v>
      </c>
      <c r="D47" s="11" t="s">
        <v>107</v>
      </c>
      <c r="E47" s="11" t="s">
        <v>115</v>
      </c>
      <c r="F47" s="12">
        <v>2436657</v>
      </c>
      <c r="G47" s="12">
        <v>194933</v>
      </c>
      <c r="H47" s="11" t="s">
        <v>404</v>
      </c>
      <c r="I47" s="11" t="s">
        <v>239</v>
      </c>
      <c r="J47" s="11" t="s">
        <v>284</v>
      </c>
      <c r="K47" s="13" t="s">
        <v>93</v>
      </c>
      <c r="L47" s="11"/>
      <c r="M47" s="14">
        <f t="shared" si="0"/>
        <v>2631590</v>
      </c>
      <c r="N47" s="15" t="str">
        <f t="shared" si="1"/>
        <v/>
      </c>
    </row>
    <row r="48" spans="2:14" s="9" customFormat="1" outlineLevel="1" x14ac:dyDescent="0.25">
      <c r="B48" s="10">
        <v>44853</v>
      </c>
      <c r="C48" s="11" t="s">
        <v>331</v>
      </c>
      <c r="D48" s="11" t="s">
        <v>107</v>
      </c>
      <c r="E48" s="11" t="s">
        <v>451</v>
      </c>
      <c r="F48" s="12">
        <v>3624364</v>
      </c>
      <c r="G48" s="12">
        <v>289949</v>
      </c>
      <c r="H48" s="11" t="s">
        <v>404</v>
      </c>
      <c r="I48" s="11" t="s">
        <v>239</v>
      </c>
      <c r="J48" s="11" t="s">
        <v>284</v>
      </c>
      <c r="K48" s="13" t="s">
        <v>93</v>
      </c>
      <c r="L48" s="11"/>
      <c r="M48" s="14">
        <f t="shared" si="0"/>
        <v>3914313</v>
      </c>
      <c r="N48" s="15" t="str">
        <f t="shared" si="1"/>
        <v/>
      </c>
    </row>
    <row r="49" spans="2:14" s="9" customFormat="1" outlineLevel="1" x14ac:dyDescent="0.25">
      <c r="B49" s="10">
        <v>44853</v>
      </c>
      <c r="C49" s="11" t="s">
        <v>469</v>
      </c>
      <c r="D49" s="11" t="s">
        <v>107</v>
      </c>
      <c r="E49" s="11" t="s">
        <v>218</v>
      </c>
      <c r="F49" s="12">
        <v>3441353</v>
      </c>
      <c r="G49" s="12">
        <v>275308</v>
      </c>
      <c r="H49" s="11" t="s">
        <v>404</v>
      </c>
      <c r="I49" s="11" t="s">
        <v>239</v>
      </c>
      <c r="J49" s="11" t="s">
        <v>530</v>
      </c>
      <c r="K49" s="13" t="s">
        <v>93</v>
      </c>
      <c r="L49" s="11"/>
      <c r="M49" s="14">
        <f t="shared" si="0"/>
        <v>3716661</v>
      </c>
      <c r="N49" s="15" t="str">
        <f t="shared" si="1"/>
        <v/>
      </c>
    </row>
    <row r="50" spans="2:14" s="9" customFormat="1" outlineLevel="1" x14ac:dyDescent="0.25">
      <c r="B50" s="10">
        <v>44853</v>
      </c>
      <c r="C50" s="11" t="s">
        <v>29</v>
      </c>
      <c r="D50" s="11" t="s">
        <v>107</v>
      </c>
      <c r="E50" s="11" t="s">
        <v>56</v>
      </c>
      <c r="F50" s="12">
        <v>3774617</v>
      </c>
      <c r="G50" s="12">
        <v>301969</v>
      </c>
      <c r="H50" s="11" t="s">
        <v>404</v>
      </c>
      <c r="I50" s="11" t="s">
        <v>239</v>
      </c>
      <c r="J50" s="11" t="s">
        <v>284</v>
      </c>
      <c r="K50" s="13" t="s">
        <v>93</v>
      </c>
      <c r="L50" s="11"/>
      <c r="M50" s="14">
        <f t="shared" si="0"/>
        <v>4076586</v>
      </c>
      <c r="N50" s="15" t="str">
        <f t="shared" si="1"/>
        <v/>
      </c>
    </row>
    <row r="51" spans="2:14" s="9" customFormat="1" outlineLevel="1" x14ac:dyDescent="0.25">
      <c r="B51" s="10">
        <v>44853</v>
      </c>
      <c r="C51" s="11" t="s">
        <v>340</v>
      </c>
      <c r="D51" s="11" t="s">
        <v>107</v>
      </c>
      <c r="E51" s="11" t="s">
        <v>505</v>
      </c>
      <c r="F51" s="12">
        <v>3696835</v>
      </c>
      <c r="G51" s="12">
        <v>295747</v>
      </c>
      <c r="H51" s="11" t="s">
        <v>404</v>
      </c>
      <c r="I51" s="11" t="s">
        <v>239</v>
      </c>
      <c r="J51" s="11" t="s">
        <v>284</v>
      </c>
      <c r="K51" s="13" t="s">
        <v>93</v>
      </c>
      <c r="L51" s="11"/>
      <c r="M51" s="14">
        <f t="shared" si="0"/>
        <v>3992582</v>
      </c>
      <c r="N51" s="15" t="str">
        <f t="shared" si="1"/>
        <v/>
      </c>
    </row>
    <row r="52" spans="2:14" s="9" customFormat="1" outlineLevel="1" x14ac:dyDescent="0.25">
      <c r="B52" s="10">
        <v>44853</v>
      </c>
      <c r="C52" s="11" t="s">
        <v>173</v>
      </c>
      <c r="D52" s="11" t="s">
        <v>107</v>
      </c>
      <c r="E52" s="11" t="s">
        <v>462</v>
      </c>
      <c r="F52" s="12">
        <v>2993081</v>
      </c>
      <c r="G52" s="12">
        <v>239446</v>
      </c>
      <c r="H52" s="11" t="s">
        <v>404</v>
      </c>
      <c r="I52" s="11" t="s">
        <v>239</v>
      </c>
      <c r="J52" s="11" t="s">
        <v>73</v>
      </c>
      <c r="K52" s="13" t="s">
        <v>93</v>
      </c>
      <c r="L52" s="11"/>
      <c r="M52" s="14">
        <f t="shared" si="0"/>
        <v>3232527</v>
      </c>
      <c r="N52" s="15" t="str">
        <f t="shared" si="1"/>
        <v/>
      </c>
    </row>
    <row r="53" spans="2:14" s="9" customFormat="1" outlineLevel="1" x14ac:dyDescent="0.25">
      <c r="B53" s="10">
        <v>44853</v>
      </c>
      <c r="C53" s="11" t="s">
        <v>172</v>
      </c>
      <c r="D53" s="11" t="s">
        <v>107</v>
      </c>
      <c r="E53" s="11" t="s">
        <v>240</v>
      </c>
      <c r="F53" s="12">
        <v>3338997</v>
      </c>
      <c r="G53" s="12">
        <v>267120</v>
      </c>
      <c r="H53" s="11" t="s">
        <v>404</v>
      </c>
      <c r="I53" s="11" t="s">
        <v>239</v>
      </c>
      <c r="J53" s="11" t="s">
        <v>465</v>
      </c>
      <c r="K53" s="13" t="s">
        <v>93</v>
      </c>
      <c r="L53" s="11"/>
      <c r="M53" s="14">
        <f t="shared" si="0"/>
        <v>3606117</v>
      </c>
      <c r="N53" s="15" t="str">
        <f t="shared" si="1"/>
        <v/>
      </c>
    </row>
    <row r="54" spans="2:14" s="9" customFormat="1" outlineLevel="1" x14ac:dyDescent="0.25">
      <c r="B54" s="10">
        <v>44853</v>
      </c>
      <c r="C54" s="11" t="s">
        <v>146</v>
      </c>
      <c r="D54" s="11" t="s">
        <v>107</v>
      </c>
      <c r="E54" s="11" t="s">
        <v>163</v>
      </c>
      <c r="F54" s="12">
        <v>2814877</v>
      </c>
      <c r="G54" s="12">
        <v>225190</v>
      </c>
      <c r="H54" s="11" t="s">
        <v>404</v>
      </c>
      <c r="I54" s="11" t="s">
        <v>239</v>
      </c>
      <c r="J54" s="11" t="s">
        <v>530</v>
      </c>
      <c r="K54" s="13" t="s">
        <v>93</v>
      </c>
      <c r="L54" s="11"/>
      <c r="M54" s="14">
        <f t="shared" si="0"/>
        <v>3040067</v>
      </c>
      <c r="N54" s="15" t="str">
        <f t="shared" si="1"/>
        <v/>
      </c>
    </row>
    <row r="55" spans="2:14" s="9" customFormat="1" outlineLevel="1" x14ac:dyDescent="0.25">
      <c r="B55" s="10">
        <v>44853</v>
      </c>
      <c r="C55" s="11" t="s">
        <v>264</v>
      </c>
      <c r="D55" s="11" t="s">
        <v>107</v>
      </c>
      <c r="E55" s="11" t="s">
        <v>445</v>
      </c>
      <c r="F55" s="12">
        <v>5799246</v>
      </c>
      <c r="G55" s="12">
        <v>463940</v>
      </c>
      <c r="H55" s="11" t="s">
        <v>404</v>
      </c>
      <c r="I55" s="11" t="s">
        <v>239</v>
      </c>
      <c r="J55" s="11" t="s">
        <v>465</v>
      </c>
      <c r="K55" s="13" t="s">
        <v>93</v>
      </c>
      <c r="L55" s="11"/>
      <c r="M55" s="14">
        <f t="shared" si="0"/>
        <v>6263186</v>
      </c>
      <c r="N55" s="15" t="str">
        <f t="shared" si="1"/>
        <v/>
      </c>
    </row>
    <row r="56" spans="2:14" s="9" customFormat="1" outlineLevel="1" x14ac:dyDescent="0.25">
      <c r="B56" s="10">
        <v>44853</v>
      </c>
      <c r="C56" s="11" t="s">
        <v>567</v>
      </c>
      <c r="D56" s="11" t="s">
        <v>107</v>
      </c>
      <c r="E56" s="11" t="s">
        <v>378</v>
      </c>
      <c r="F56" s="12">
        <v>4261986</v>
      </c>
      <c r="G56" s="12">
        <v>340959</v>
      </c>
      <c r="H56" s="11" t="s">
        <v>404</v>
      </c>
      <c r="I56" s="11" t="s">
        <v>239</v>
      </c>
      <c r="J56" s="11" t="s">
        <v>465</v>
      </c>
      <c r="K56" s="13" t="s">
        <v>93</v>
      </c>
      <c r="L56" s="11"/>
      <c r="M56" s="14">
        <f t="shared" si="0"/>
        <v>4602945</v>
      </c>
      <c r="N56" s="15" t="str">
        <f t="shared" si="1"/>
        <v/>
      </c>
    </row>
    <row r="57" spans="2:14" s="9" customFormat="1" outlineLevel="1" x14ac:dyDescent="0.25">
      <c r="B57" s="10">
        <v>44853</v>
      </c>
      <c r="C57" s="11" t="s">
        <v>210</v>
      </c>
      <c r="D57" s="11" t="s">
        <v>107</v>
      </c>
      <c r="E57" s="11" t="s">
        <v>455</v>
      </c>
      <c r="F57" s="12">
        <v>4239240</v>
      </c>
      <c r="G57" s="12">
        <v>339139</v>
      </c>
      <c r="H57" s="11" t="s">
        <v>404</v>
      </c>
      <c r="I57" s="11" t="s">
        <v>239</v>
      </c>
      <c r="J57" s="11" t="s">
        <v>465</v>
      </c>
      <c r="K57" s="13" t="s">
        <v>93</v>
      </c>
      <c r="L57" s="11"/>
      <c r="M57" s="14">
        <f t="shared" si="0"/>
        <v>4578379</v>
      </c>
      <c r="N57" s="15" t="str">
        <f t="shared" si="1"/>
        <v/>
      </c>
    </row>
    <row r="58" spans="2:14" s="9" customFormat="1" outlineLevel="1" x14ac:dyDescent="0.25">
      <c r="B58" s="10">
        <v>44853</v>
      </c>
      <c r="C58" s="11" t="s">
        <v>46</v>
      </c>
      <c r="D58" s="11" t="s">
        <v>107</v>
      </c>
      <c r="E58" s="11" t="s">
        <v>396</v>
      </c>
      <c r="F58" s="12">
        <v>2539213</v>
      </c>
      <c r="G58" s="12">
        <v>203137</v>
      </c>
      <c r="H58" s="11" t="s">
        <v>404</v>
      </c>
      <c r="I58" s="11" t="s">
        <v>239</v>
      </c>
      <c r="J58" s="11" t="s">
        <v>284</v>
      </c>
      <c r="K58" s="13" t="s">
        <v>93</v>
      </c>
      <c r="L58" s="11"/>
      <c r="M58" s="14">
        <f t="shared" si="0"/>
        <v>2742350</v>
      </c>
      <c r="N58" s="15" t="str">
        <f t="shared" si="1"/>
        <v/>
      </c>
    </row>
    <row r="59" spans="2:14" s="9" customFormat="1" outlineLevel="1" x14ac:dyDescent="0.25">
      <c r="B59" s="10">
        <v>44853</v>
      </c>
      <c r="C59" s="11" t="s">
        <v>90</v>
      </c>
      <c r="D59" s="11" t="s">
        <v>107</v>
      </c>
      <c r="E59" s="11" t="s">
        <v>294</v>
      </c>
      <c r="F59" s="12">
        <v>1294812</v>
      </c>
      <c r="G59" s="12">
        <v>103585</v>
      </c>
      <c r="H59" s="11" t="s">
        <v>434</v>
      </c>
      <c r="I59" s="11" t="s">
        <v>186</v>
      </c>
      <c r="J59" s="11" t="s">
        <v>111</v>
      </c>
      <c r="K59" s="13" t="s">
        <v>93</v>
      </c>
      <c r="L59" s="11"/>
      <c r="M59" s="14">
        <f t="shared" si="0"/>
        <v>1398397</v>
      </c>
      <c r="N59" s="15" t="str">
        <f t="shared" si="1"/>
        <v/>
      </c>
    </row>
    <row r="60" spans="2:14" s="9" customFormat="1" outlineLevel="1" x14ac:dyDescent="0.25">
      <c r="B60" s="10">
        <v>44853</v>
      </c>
      <c r="C60" s="11" t="s">
        <v>534</v>
      </c>
      <c r="D60" s="11" t="s">
        <v>107</v>
      </c>
      <c r="E60" s="11" t="s">
        <v>299</v>
      </c>
      <c r="F60" s="12">
        <v>392300</v>
      </c>
      <c r="G60" s="12">
        <v>31384</v>
      </c>
      <c r="H60" s="11" t="s">
        <v>550</v>
      </c>
      <c r="I60" s="11" t="s">
        <v>335</v>
      </c>
      <c r="J60" s="11" t="s">
        <v>217</v>
      </c>
      <c r="K60" s="13" t="s">
        <v>93</v>
      </c>
      <c r="L60" s="11"/>
      <c r="M60" s="14">
        <f t="shared" si="0"/>
        <v>423684</v>
      </c>
      <c r="N60" s="15" t="str">
        <f t="shared" si="1"/>
        <v/>
      </c>
    </row>
    <row r="61" spans="2:14" s="9" customFormat="1" outlineLevel="1" x14ac:dyDescent="0.25">
      <c r="B61" s="10">
        <v>44853</v>
      </c>
      <c r="C61" s="11" t="s">
        <v>327</v>
      </c>
      <c r="D61" s="11" t="s">
        <v>107</v>
      </c>
      <c r="E61" s="11" t="s">
        <v>432</v>
      </c>
      <c r="F61" s="12">
        <v>178200</v>
      </c>
      <c r="G61" s="12">
        <v>14256</v>
      </c>
      <c r="H61" s="11" t="s">
        <v>496</v>
      </c>
      <c r="I61" s="11" t="s">
        <v>551</v>
      </c>
      <c r="J61" s="11" t="s">
        <v>537</v>
      </c>
      <c r="K61" s="13" t="s">
        <v>93</v>
      </c>
      <c r="L61" s="11"/>
      <c r="M61" s="14">
        <f t="shared" si="0"/>
        <v>192456</v>
      </c>
      <c r="N61" s="15" t="str">
        <f t="shared" si="1"/>
        <v/>
      </c>
    </row>
    <row r="62" spans="2:14" s="9" customFormat="1" outlineLevel="1" x14ac:dyDescent="0.25">
      <c r="B62" s="10">
        <v>44853</v>
      </c>
      <c r="C62" s="11" t="s">
        <v>24</v>
      </c>
      <c r="D62" s="11" t="s">
        <v>107</v>
      </c>
      <c r="E62" s="11" t="s">
        <v>78</v>
      </c>
      <c r="F62" s="12">
        <v>1229763</v>
      </c>
      <c r="G62" s="12">
        <v>98381</v>
      </c>
      <c r="H62" s="11" t="s">
        <v>200</v>
      </c>
      <c r="I62" s="11" t="s">
        <v>102</v>
      </c>
      <c r="J62" s="11" t="s">
        <v>284</v>
      </c>
      <c r="K62" s="13" t="s">
        <v>93</v>
      </c>
      <c r="L62" s="11"/>
      <c r="M62" s="14">
        <f t="shared" si="0"/>
        <v>1328144</v>
      </c>
      <c r="N62" s="15" t="str">
        <f t="shared" si="1"/>
        <v/>
      </c>
    </row>
    <row r="63" spans="2:14" s="9" customFormat="1" outlineLevel="1" x14ac:dyDescent="0.25">
      <c r="B63" s="10">
        <v>44853</v>
      </c>
      <c r="C63" s="11" t="s">
        <v>358</v>
      </c>
      <c r="D63" s="11" t="s">
        <v>107</v>
      </c>
      <c r="E63" s="11" t="s">
        <v>148</v>
      </c>
      <c r="F63" s="12">
        <v>3220682</v>
      </c>
      <c r="G63" s="12">
        <v>257655</v>
      </c>
      <c r="H63" s="11" t="s">
        <v>162</v>
      </c>
      <c r="I63" s="11" t="s">
        <v>64</v>
      </c>
      <c r="J63" s="11" t="s">
        <v>292</v>
      </c>
      <c r="K63" s="13" t="s">
        <v>93</v>
      </c>
      <c r="L63" s="11"/>
      <c r="M63" s="14">
        <f t="shared" si="0"/>
        <v>3478337</v>
      </c>
      <c r="N63" s="15" t="str">
        <f t="shared" si="1"/>
        <v/>
      </c>
    </row>
    <row r="64" spans="2:14" s="9" customFormat="1" outlineLevel="1" x14ac:dyDescent="0.25">
      <c r="B64" s="10">
        <v>44853</v>
      </c>
      <c r="C64" s="19" t="s">
        <v>568</v>
      </c>
      <c r="D64" s="11" t="s">
        <v>107</v>
      </c>
      <c r="E64" s="11" t="s">
        <v>405</v>
      </c>
      <c r="F64" s="12">
        <v>4909533</v>
      </c>
      <c r="G64" s="12">
        <v>392763</v>
      </c>
      <c r="H64" s="11" t="s">
        <v>496</v>
      </c>
      <c r="I64" s="11" t="s">
        <v>551</v>
      </c>
      <c r="J64" s="11" t="s">
        <v>292</v>
      </c>
      <c r="K64" s="13" t="s">
        <v>93</v>
      </c>
      <c r="L64" s="11"/>
      <c r="M64" s="14">
        <f t="shared" si="0"/>
        <v>5302296</v>
      </c>
      <c r="N64" s="15">
        <f t="shared" si="1"/>
        <v>3</v>
      </c>
    </row>
    <row r="65" spans="2:14" s="9" customFormat="1" outlineLevel="1" x14ac:dyDescent="0.25">
      <c r="B65" s="10">
        <v>44853</v>
      </c>
      <c r="C65" s="11" t="s">
        <v>156</v>
      </c>
      <c r="D65" s="11" t="s">
        <v>107</v>
      </c>
      <c r="E65" s="11" t="s">
        <v>174</v>
      </c>
      <c r="F65" s="12">
        <v>3765147</v>
      </c>
      <c r="G65" s="12">
        <v>301212</v>
      </c>
      <c r="H65" s="11" t="s">
        <v>404</v>
      </c>
      <c r="I65" s="11" t="s">
        <v>239</v>
      </c>
      <c r="J65" s="11" t="s">
        <v>284</v>
      </c>
      <c r="K65" s="13" t="s">
        <v>93</v>
      </c>
      <c r="L65" s="11"/>
      <c r="M65" s="14">
        <f t="shared" si="0"/>
        <v>4066359</v>
      </c>
      <c r="N65" s="15" t="str">
        <f t="shared" si="1"/>
        <v/>
      </c>
    </row>
    <row r="66" spans="2:14" s="9" customFormat="1" outlineLevel="1" x14ac:dyDescent="0.25">
      <c r="B66" s="10">
        <v>44853</v>
      </c>
      <c r="C66" s="11" t="s">
        <v>561</v>
      </c>
      <c r="D66" s="11" t="s">
        <v>107</v>
      </c>
      <c r="E66" s="11" t="s">
        <v>106</v>
      </c>
      <c r="F66" s="12">
        <v>4043240</v>
      </c>
      <c r="G66" s="12">
        <v>323459</v>
      </c>
      <c r="H66" s="11" t="s">
        <v>404</v>
      </c>
      <c r="I66" s="11" t="s">
        <v>239</v>
      </c>
      <c r="J66" s="11" t="s">
        <v>284</v>
      </c>
      <c r="K66" s="13" t="s">
        <v>93</v>
      </c>
      <c r="L66" s="11"/>
      <c r="M66" s="14">
        <f t="shared" si="0"/>
        <v>4366699</v>
      </c>
      <c r="N66" s="15" t="str">
        <f t="shared" si="1"/>
        <v/>
      </c>
    </row>
    <row r="67" spans="2:14" s="9" customFormat="1" outlineLevel="1" x14ac:dyDescent="0.25">
      <c r="B67" s="10">
        <v>44853</v>
      </c>
      <c r="C67" s="11" t="s">
        <v>523</v>
      </c>
      <c r="D67" s="11" t="s">
        <v>107</v>
      </c>
      <c r="E67" s="11" t="s">
        <v>201</v>
      </c>
      <c r="F67" s="12">
        <v>4978960</v>
      </c>
      <c r="G67" s="12">
        <v>398317</v>
      </c>
      <c r="H67" s="11" t="s">
        <v>404</v>
      </c>
      <c r="I67" s="11" t="s">
        <v>239</v>
      </c>
      <c r="J67" s="11" t="s">
        <v>314</v>
      </c>
      <c r="K67" s="13" t="s">
        <v>93</v>
      </c>
      <c r="L67" s="11"/>
      <c r="M67" s="14">
        <f t="shared" si="0"/>
        <v>5377277</v>
      </c>
      <c r="N67" s="15" t="str">
        <f t="shared" si="1"/>
        <v/>
      </c>
    </row>
    <row r="68" spans="2:14" s="9" customFormat="1" outlineLevel="1" x14ac:dyDescent="0.25">
      <c r="B68" s="10">
        <v>44853</v>
      </c>
      <c r="C68" s="11" t="s">
        <v>539</v>
      </c>
      <c r="D68" s="11" t="s">
        <v>107</v>
      </c>
      <c r="E68" s="11" t="s">
        <v>351</v>
      </c>
      <c r="F68" s="12">
        <v>4333951</v>
      </c>
      <c r="G68" s="12">
        <v>346716</v>
      </c>
      <c r="H68" s="11" t="s">
        <v>404</v>
      </c>
      <c r="I68" s="11" t="s">
        <v>239</v>
      </c>
      <c r="J68" s="11" t="s">
        <v>73</v>
      </c>
      <c r="K68" s="13" t="s">
        <v>93</v>
      </c>
      <c r="L68" s="11"/>
      <c r="M68" s="14">
        <f t="shared" si="0"/>
        <v>4680667</v>
      </c>
      <c r="N68" s="15" t="str">
        <f t="shared" si="1"/>
        <v/>
      </c>
    </row>
    <row r="69" spans="2:14" s="9" customFormat="1" outlineLevel="1" x14ac:dyDescent="0.25">
      <c r="B69" s="10">
        <v>44853</v>
      </c>
      <c r="C69" s="11" t="s">
        <v>158</v>
      </c>
      <c r="D69" s="11" t="s">
        <v>107</v>
      </c>
      <c r="E69" s="11" t="s">
        <v>103</v>
      </c>
      <c r="F69" s="12">
        <v>3205749</v>
      </c>
      <c r="G69" s="12">
        <v>256460</v>
      </c>
      <c r="H69" s="11" t="s">
        <v>404</v>
      </c>
      <c r="I69" s="11" t="s">
        <v>239</v>
      </c>
      <c r="J69" s="11" t="s">
        <v>284</v>
      </c>
      <c r="K69" s="13" t="s">
        <v>93</v>
      </c>
      <c r="L69" s="11"/>
      <c r="M69" s="14">
        <f t="shared" si="0"/>
        <v>3462209</v>
      </c>
      <c r="N69" s="15" t="str">
        <f t="shared" si="1"/>
        <v/>
      </c>
    </row>
    <row r="70" spans="2:14" s="9" customFormat="1" outlineLevel="1" x14ac:dyDescent="0.25">
      <c r="B70" s="10">
        <v>44853</v>
      </c>
      <c r="C70" s="11" t="s">
        <v>150</v>
      </c>
      <c r="D70" s="11" t="s">
        <v>107</v>
      </c>
      <c r="E70" s="11" t="s">
        <v>400</v>
      </c>
      <c r="F70" s="12">
        <v>4095835</v>
      </c>
      <c r="G70" s="12">
        <v>327667</v>
      </c>
      <c r="H70" s="11" t="s">
        <v>404</v>
      </c>
      <c r="I70" s="11" t="s">
        <v>239</v>
      </c>
      <c r="J70" s="11" t="s">
        <v>284</v>
      </c>
      <c r="K70" s="13" t="s">
        <v>93</v>
      </c>
      <c r="L70" s="11"/>
      <c r="M70" s="14">
        <f t="shared" si="0"/>
        <v>4423502</v>
      </c>
      <c r="N70" s="15" t="str">
        <f t="shared" si="1"/>
        <v/>
      </c>
    </row>
    <row r="71" spans="2:14" s="9" customFormat="1" outlineLevel="1" x14ac:dyDescent="0.25">
      <c r="B71" s="10">
        <v>44853</v>
      </c>
      <c r="C71" s="11" t="s">
        <v>438</v>
      </c>
      <c r="D71" s="11" t="s">
        <v>107</v>
      </c>
      <c r="E71" s="11" t="s">
        <v>44</v>
      </c>
      <c r="F71" s="12">
        <v>3878959</v>
      </c>
      <c r="G71" s="12">
        <v>310317</v>
      </c>
      <c r="H71" s="11" t="s">
        <v>404</v>
      </c>
      <c r="I71" s="11" t="s">
        <v>239</v>
      </c>
      <c r="J71" s="11" t="s">
        <v>284</v>
      </c>
      <c r="K71" s="13" t="s">
        <v>93</v>
      </c>
      <c r="L71" s="11"/>
      <c r="M71" s="14">
        <f t="shared" ref="M71:M134" si="2">F71+G71</f>
        <v>4189276</v>
      </c>
      <c r="N71" s="15" t="str">
        <f t="shared" si="1"/>
        <v/>
      </c>
    </row>
    <row r="72" spans="2:14" s="9" customFormat="1" outlineLevel="1" x14ac:dyDescent="0.25">
      <c r="B72" s="10">
        <v>44853</v>
      </c>
      <c r="C72" s="11" t="s">
        <v>257</v>
      </c>
      <c r="D72" s="11" t="s">
        <v>107</v>
      </c>
      <c r="E72" s="11" t="s">
        <v>187</v>
      </c>
      <c r="F72" s="12">
        <v>4685986</v>
      </c>
      <c r="G72" s="12">
        <v>374879</v>
      </c>
      <c r="H72" s="11" t="s">
        <v>404</v>
      </c>
      <c r="I72" s="11" t="s">
        <v>239</v>
      </c>
      <c r="J72" s="11" t="s">
        <v>465</v>
      </c>
      <c r="K72" s="13" t="s">
        <v>93</v>
      </c>
      <c r="L72" s="11"/>
      <c r="M72" s="14">
        <f t="shared" si="2"/>
        <v>5060865</v>
      </c>
      <c r="N72" s="15" t="str">
        <f t="shared" ref="N72:N135" si="3">IF(C72-C71=1,"",C72-C71)</f>
        <v/>
      </c>
    </row>
    <row r="73" spans="2:14" s="9" customFormat="1" outlineLevel="1" x14ac:dyDescent="0.25">
      <c r="B73" s="10">
        <v>44853</v>
      </c>
      <c r="C73" s="11" t="s">
        <v>399</v>
      </c>
      <c r="D73" s="11" t="s">
        <v>107</v>
      </c>
      <c r="E73" s="11" t="s">
        <v>332</v>
      </c>
      <c r="F73" s="12">
        <v>4188838</v>
      </c>
      <c r="G73" s="12">
        <v>335107</v>
      </c>
      <c r="H73" s="11" t="s">
        <v>404</v>
      </c>
      <c r="I73" s="11" t="s">
        <v>239</v>
      </c>
      <c r="J73" s="11" t="s">
        <v>284</v>
      </c>
      <c r="K73" s="13" t="s">
        <v>93</v>
      </c>
      <c r="L73" s="11"/>
      <c r="M73" s="14">
        <f t="shared" si="2"/>
        <v>4523945</v>
      </c>
      <c r="N73" s="15" t="str">
        <f t="shared" si="3"/>
        <v/>
      </c>
    </row>
    <row r="74" spans="2:14" s="9" customFormat="1" outlineLevel="1" x14ac:dyDescent="0.25">
      <c r="B74" s="10">
        <v>44853</v>
      </c>
      <c r="C74" s="11" t="s">
        <v>43</v>
      </c>
      <c r="D74" s="11" t="s">
        <v>107</v>
      </c>
      <c r="E74" s="11" t="s">
        <v>352</v>
      </c>
      <c r="F74" s="12">
        <v>2872306</v>
      </c>
      <c r="G74" s="12">
        <v>229784</v>
      </c>
      <c r="H74" s="11" t="s">
        <v>404</v>
      </c>
      <c r="I74" s="11" t="s">
        <v>239</v>
      </c>
      <c r="J74" s="11" t="s">
        <v>284</v>
      </c>
      <c r="K74" s="13" t="s">
        <v>93</v>
      </c>
      <c r="L74" s="11"/>
      <c r="M74" s="14">
        <f t="shared" si="2"/>
        <v>3102090</v>
      </c>
      <c r="N74" s="15" t="str">
        <f t="shared" si="3"/>
        <v/>
      </c>
    </row>
    <row r="75" spans="2:14" s="9" customFormat="1" outlineLevel="1" x14ac:dyDescent="0.25">
      <c r="B75" s="10">
        <v>44853</v>
      </c>
      <c r="C75" s="11" t="s">
        <v>513</v>
      </c>
      <c r="D75" s="11" t="s">
        <v>107</v>
      </c>
      <c r="E75" s="11" t="s">
        <v>88</v>
      </c>
      <c r="F75" s="12">
        <v>3365155</v>
      </c>
      <c r="G75" s="12">
        <v>269212</v>
      </c>
      <c r="H75" s="11" t="s">
        <v>404</v>
      </c>
      <c r="I75" s="11" t="s">
        <v>239</v>
      </c>
      <c r="J75" s="11" t="s">
        <v>284</v>
      </c>
      <c r="K75" s="13" t="s">
        <v>93</v>
      </c>
      <c r="L75" s="11"/>
      <c r="M75" s="14">
        <f t="shared" si="2"/>
        <v>3634367</v>
      </c>
      <c r="N75" s="15" t="str">
        <f t="shared" si="3"/>
        <v/>
      </c>
    </row>
    <row r="76" spans="2:14" s="9" customFormat="1" outlineLevel="1" x14ac:dyDescent="0.25">
      <c r="B76" s="10">
        <v>44853</v>
      </c>
      <c r="C76" s="11" t="s">
        <v>535</v>
      </c>
      <c r="D76" s="11" t="s">
        <v>107</v>
      </c>
      <c r="E76" s="11" t="s">
        <v>142</v>
      </c>
      <c r="F76" s="12">
        <v>1186617</v>
      </c>
      <c r="G76" s="12">
        <v>94929</v>
      </c>
      <c r="H76" s="11" t="s">
        <v>404</v>
      </c>
      <c r="I76" s="11" t="s">
        <v>239</v>
      </c>
      <c r="J76" s="11" t="s">
        <v>314</v>
      </c>
      <c r="K76" s="13" t="s">
        <v>93</v>
      </c>
      <c r="L76" s="11"/>
      <c r="M76" s="14">
        <f t="shared" si="2"/>
        <v>1281546</v>
      </c>
      <c r="N76" s="15" t="str">
        <f t="shared" si="3"/>
        <v/>
      </c>
    </row>
    <row r="77" spans="2:14" s="9" customFormat="1" outlineLevel="1" x14ac:dyDescent="0.25">
      <c r="B77" s="10">
        <v>44853</v>
      </c>
      <c r="C77" s="11" t="s">
        <v>207</v>
      </c>
      <c r="D77" s="11" t="s">
        <v>107</v>
      </c>
      <c r="E77" s="11" t="s">
        <v>255</v>
      </c>
      <c r="F77" s="12">
        <v>3197330</v>
      </c>
      <c r="G77" s="12">
        <v>255786</v>
      </c>
      <c r="H77" s="11" t="s">
        <v>404</v>
      </c>
      <c r="I77" s="11" t="s">
        <v>239</v>
      </c>
      <c r="J77" s="11" t="s">
        <v>284</v>
      </c>
      <c r="K77" s="13" t="s">
        <v>93</v>
      </c>
      <c r="L77" s="11"/>
      <c r="M77" s="14">
        <f t="shared" si="2"/>
        <v>3453116</v>
      </c>
      <c r="N77" s="15" t="str">
        <f t="shared" si="3"/>
        <v/>
      </c>
    </row>
    <row r="78" spans="2:14" s="9" customFormat="1" outlineLevel="1" x14ac:dyDescent="0.25">
      <c r="B78" s="10">
        <v>44853</v>
      </c>
      <c r="C78" s="11" t="s">
        <v>517</v>
      </c>
      <c r="D78" s="11" t="s">
        <v>107</v>
      </c>
      <c r="E78" s="11" t="s">
        <v>116</v>
      </c>
      <c r="F78" s="12">
        <v>4424907</v>
      </c>
      <c r="G78" s="12">
        <v>353993</v>
      </c>
      <c r="H78" s="11" t="s">
        <v>404</v>
      </c>
      <c r="I78" s="11" t="s">
        <v>239</v>
      </c>
      <c r="J78" s="11" t="s">
        <v>465</v>
      </c>
      <c r="K78" s="13" t="s">
        <v>93</v>
      </c>
      <c r="L78" s="11"/>
      <c r="M78" s="14">
        <f t="shared" si="2"/>
        <v>4778900</v>
      </c>
      <c r="N78" s="15" t="str">
        <f t="shared" si="3"/>
        <v/>
      </c>
    </row>
    <row r="79" spans="2:14" s="9" customFormat="1" outlineLevel="1" x14ac:dyDescent="0.25">
      <c r="B79" s="10">
        <v>44853</v>
      </c>
      <c r="C79" s="11" t="s">
        <v>18</v>
      </c>
      <c r="D79" s="11" t="s">
        <v>107</v>
      </c>
      <c r="E79" s="11" t="s">
        <v>232</v>
      </c>
      <c r="F79" s="12">
        <v>3185747</v>
      </c>
      <c r="G79" s="12">
        <v>254860</v>
      </c>
      <c r="H79" s="11" t="s">
        <v>404</v>
      </c>
      <c r="I79" s="11" t="s">
        <v>239</v>
      </c>
      <c r="J79" s="11" t="s">
        <v>111</v>
      </c>
      <c r="K79" s="13" t="s">
        <v>93</v>
      </c>
      <c r="L79" s="11"/>
      <c r="M79" s="14">
        <f t="shared" si="2"/>
        <v>3440607</v>
      </c>
      <c r="N79" s="15" t="str">
        <f t="shared" si="3"/>
        <v/>
      </c>
    </row>
    <row r="80" spans="2:14" s="9" customFormat="1" outlineLevel="1" x14ac:dyDescent="0.25">
      <c r="B80" s="10">
        <v>44853</v>
      </c>
      <c r="C80" s="11" t="s">
        <v>491</v>
      </c>
      <c r="D80" s="11" t="s">
        <v>107</v>
      </c>
      <c r="E80" s="11" t="s">
        <v>362</v>
      </c>
      <c r="F80" s="12">
        <v>4506001</v>
      </c>
      <c r="G80" s="12">
        <v>360480</v>
      </c>
      <c r="H80" s="11" t="s">
        <v>404</v>
      </c>
      <c r="I80" s="11" t="s">
        <v>239</v>
      </c>
      <c r="J80" s="11" t="s">
        <v>284</v>
      </c>
      <c r="K80" s="13" t="s">
        <v>93</v>
      </c>
      <c r="L80" s="11"/>
      <c r="M80" s="14">
        <f t="shared" si="2"/>
        <v>4866481</v>
      </c>
      <c r="N80" s="15" t="str">
        <f t="shared" si="3"/>
        <v/>
      </c>
    </row>
    <row r="81" spans="2:14" s="9" customFormat="1" outlineLevel="1" x14ac:dyDescent="0.25">
      <c r="B81" s="10">
        <v>44853</v>
      </c>
      <c r="C81" s="11" t="s">
        <v>493</v>
      </c>
      <c r="D81" s="11" t="s">
        <v>107</v>
      </c>
      <c r="E81" s="11" t="s">
        <v>84</v>
      </c>
      <c r="F81" s="12">
        <v>3378690</v>
      </c>
      <c r="G81" s="12">
        <v>270295</v>
      </c>
      <c r="H81" s="11" t="s">
        <v>404</v>
      </c>
      <c r="I81" s="11" t="s">
        <v>239</v>
      </c>
      <c r="J81" s="11" t="s">
        <v>280</v>
      </c>
      <c r="K81" s="13" t="s">
        <v>93</v>
      </c>
      <c r="L81" s="11"/>
      <c r="M81" s="14">
        <f t="shared" si="2"/>
        <v>3648985</v>
      </c>
      <c r="N81" s="15" t="str">
        <f t="shared" si="3"/>
        <v/>
      </c>
    </row>
    <row r="82" spans="2:14" s="9" customFormat="1" outlineLevel="1" x14ac:dyDescent="0.25">
      <c r="B82" s="10">
        <v>44853</v>
      </c>
      <c r="C82" s="11" t="s">
        <v>198</v>
      </c>
      <c r="D82" s="11" t="s">
        <v>107</v>
      </c>
      <c r="E82" s="11" t="s">
        <v>414</v>
      </c>
      <c r="F82" s="12">
        <v>2884320</v>
      </c>
      <c r="G82" s="12">
        <v>230746</v>
      </c>
      <c r="H82" s="11" t="s">
        <v>404</v>
      </c>
      <c r="I82" s="11" t="s">
        <v>239</v>
      </c>
      <c r="J82" s="11" t="s">
        <v>284</v>
      </c>
      <c r="K82" s="13" t="s">
        <v>93</v>
      </c>
      <c r="L82" s="11"/>
      <c r="M82" s="14">
        <f t="shared" si="2"/>
        <v>3115066</v>
      </c>
      <c r="N82" s="15" t="str">
        <f t="shared" si="3"/>
        <v/>
      </c>
    </row>
    <row r="83" spans="2:14" s="9" customFormat="1" outlineLevel="1" x14ac:dyDescent="0.25">
      <c r="B83" s="10">
        <v>44853</v>
      </c>
      <c r="C83" s="11" t="s">
        <v>134</v>
      </c>
      <c r="D83" s="11" t="s">
        <v>107</v>
      </c>
      <c r="E83" s="11" t="s">
        <v>59</v>
      </c>
      <c r="F83" s="12">
        <v>2778258</v>
      </c>
      <c r="G83" s="12">
        <v>222261</v>
      </c>
      <c r="H83" s="11" t="s">
        <v>404</v>
      </c>
      <c r="I83" s="11" t="s">
        <v>239</v>
      </c>
      <c r="J83" s="11" t="s">
        <v>465</v>
      </c>
      <c r="K83" s="13" t="s">
        <v>93</v>
      </c>
      <c r="L83" s="11"/>
      <c r="M83" s="14">
        <f t="shared" si="2"/>
        <v>3000519</v>
      </c>
      <c r="N83" s="15" t="str">
        <f t="shared" si="3"/>
        <v/>
      </c>
    </row>
    <row r="84" spans="2:14" s="9" customFormat="1" outlineLevel="1" x14ac:dyDescent="0.25">
      <c r="B84" s="10">
        <v>44853</v>
      </c>
      <c r="C84" s="19" t="s">
        <v>543</v>
      </c>
      <c r="D84" s="11" t="s">
        <v>107</v>
      </c>
      <c r="E84" s="11" t="s">
        <v>246</v>
      </c>
      <c r="F84" s="12">
        <v>3874571</v>
      </c>
      <c r="G84" s="12">
        <v>309966</v>
      </c>
      <c r="H84" s="11" t="s">
        <v>404</v>
      </c>
      <c r="I84" s="11" t="s">
        <v>239</v>
      </c>
      <c r="J84" s="11" t="s">
        <v>284</v>
      </c>
      <c r="K84" s="13" t="s">
        <v>93</v>
      </c>
      <c r="L84" s="11"/>
      <c r="M84" s="14">
        <f t="shared" si="2"/>
        <v>4184537</v>
      </c>
      <c r="N84" s="15" t="str">
        <f t="shared" si="3"/>
        <v/>
      </c>
    </row>
    <row r="85" spans="2:14" s="9" customFormat="1" outlineLevel="1" x14ac:dyDescent="0.25">
      <c r="B85" s="10">
        <v>44853</v>
      </c>
      <c r="C85" s="11" t="s">
        <v>220</v>
      </c>
      <c r="D85" s="11" t="s">
        <v>107</v>
      </c>
      <c r="E85" s="11" t="s">
        <v>503</v>
      </c>
      <c r="F85" s="12">
        <v>4530482</v>
      </c>
      <c r="G85" s="12">
        <v>362439</v>
      </c>
      <c r="H85" s="11" t="s">
        <v>404</v>
      </c>
      <c r="I85" s="11" t="s">
        <v>239</v>
      </c>
      <c r="J85" s="11" t="s">
        <v>465</v>
      </c>
      <c r="K85" s="13" t="s">
        <v>93</v>
      </c>
      <c r="L85" s="11"/>
      <c r="M85" s="14">
        <f t="shared" si="2"/>
        <v>4892921</v>
      </c>
      <c r="N85" s="15" t="str">
        <f t="shared" si="3"/>
        <v/>
      </c>
    </row>
    <row r="86" spans="2:14" s="9" customFormat="1" outlineLevel="1" x14ac:dyDescent="0.25">
      <c r="B86" s="10">
        <v>44853</v>
      </c>
      <c r="C86" s="11" t="s">
        <v>215</v>
      </c>
      <c r="D86" s="11" t="s">
        <v>107</v>
      </c>
      <c r="E86" s="11" t="s">
        <v>403</v>
      </c>
      <c r="F86" s="12">
        <v>3718176</v>
      </c>
      <c r="G86" s="12">
        <v>297454</v>
      </c>
      <c r="H86" s="11" t="s">
        <v>404</v>
      </c>
      <c r="I86" s="11" t="s">
        <v>239</v>
      </c>
      <c r="J86" s="11" t="s">
        <v>465</v>
      </c>
      <c r="K86" s="13" t="s">
        <v>93</v>
      </c>
      <c r="L86" s="11"/>
      <c r="M86" s="14">
        <f t="shared" si="2"/>
        <v>4015630</v>
      </c>
      <c r="N86" s="15" t="str">
        <f t="shared" si="3"/>
        <v/>
      </c>
    </row>
    <row r="87" spans="2:14" s="9" customFormat="1" outlineLevel="1" x14ac:dyDescent="0.25">
      <c r="B87" s="10">
        <v>44853</v>
      </c>
      <c r="C87" s="11" t="s">
        <v>233</v>
      </c>
      <c r="D87" s="11" t="s">
        <v>107</v>
      </c>
      <c r="E87" s="11" t="s">
        <v>498</v>
      </c>
      <c r="F87" s="12">
        <v>5022471</v>
      </c>
      <c r="G87" s="12">
        <v>401798</v>
      </c>
      <c r="H87" s="11" t="s">
        <v>404</v>
      </c>
      <c r="I87" s="11" t="s">
        <v>239</v>
      </c>
      <c r="J87" s="11" t="s">
        <v>314</v>
      </c>
      <c r="K87" s="13" t="s">
        <v>93</v>
      </c>
      <c r="L87" s="11"/>
      <c r="M87" s="14">
        <f t="shared" si="2"/>
        <v>5424269</v>
      </c>
      <c r="N87" s="15" t="str">
        <f t="shared" si="3"/>
        <v/>
      </c>
    </row>
    <row r="88" spans="2:14" s="9" customFormat="1" outlineLevel="1" x14ac:dyDescent="0.25">
      <c r="B88" s="10">
        <v>44853</v>
      </c>
      <c r="C88" s="11" t="s">
        <v>127</v>
      </c>
      <c r="D88" s="11" t="s">
        <v>107</v>
      </c>
      <c r="E88" s="11" t="s">
        <v>507</v>
      </c>
      <c r="F88" s="12">
        <v>4530806</v>
      </c>
      <c r="G88" s="12">
        <v>362464</v>
      </c>
      <c r="H88" s="11" t="s">
        <v>404</v>
      </c>
      <c r="I88" s="11" t="s">
        <v>239</v>
      </c>
      <c r="J88" s="11" t="s">
        <v>465</v>
      </c>
      <c r="K88" s="13" t="s">
        <v>93</v>
      </c>
      <c r="L88" s="11"/>
      <c r="M88" s="14">
        <f t="shared" si="2"/>
        <v>4893270</v>
      </c>
      <c r="N88" s="15" t="str">
        <f t="shared" si="3"/>
        <v/>
      </c>
    </row>
    <row r="89" spans="2:14" s="9" customFormat="1" outlineLevel="1" x14ac:dyDescent="0.25">
      <c r="B89" s="10">
        <v>44853</v>
      </c>
      <c r="C89" s="11" t="s">
        <v>385</v>
      </c>
      <c r="D89" s="11" t="s">
        <v>107</v>
      </c>
      <c r="E89" s="11" t="s">
        <v>251</v>
      </c>
      <c r="F89" s="12">
        <v>4597161</v>
      </c>
      <c r="G89" s="12">
        <v>367773</v>
      </c>
      <c r="H89" s="11" t="s">
        <v>404</v>
      </c>
      <c r="I89" s="11" t="s">
        <v>239</v>
      </c>
      <c r="J89" s="11" t="s">
        <v>284</v>
      </c>
      <c r="K89" s="13" t="s">
        <v>93</v>
      </c>
      <c r="L89" s="11"/>
      <c r="M89" s="14">
        <f t="shared" si="2"/>
        <v>4964934</v>
      </c>
      <c r="N89" s="15" t="str">
        <f t="shared" si="3"/>
        <v/>
      </c>
    </row>
    <row r="90" spans="2:14" s="9" customFormat="1" outlineLevel="1" x14ac:dyDescent="0.25">
      <c r="B90" s="10">
        <v>44853</v>
      </c>
      <c r="C90" s="11" t="s">
        <v>557</v>
      </c>
      <c r="D90" s="11" t="s">
        <v>107</v>
      </c>
      <c r="E90" s="11" t="s">
        <v>122</v>
      </c>
      <c r="F90" s="12">
        <v>3510964</v>
      </c>
      <c r="G90" s="12">
        <v>280877</v>
      </c>
      <c r="H90" s="11" t="s">
        <v>404</v>
      </c>
      <c r="I90" s="11" t="s">
        <v>239</v>
      </c>
      <c r="J90" s="11" t="s">
        <v>284</v>
      </c>
      <c r="K90" s="13" t="s">
        <v>93</v>
      </c>
      <c r="L90" s="11"/>
      <c r="M90" s="14">
        <f t="shared" si="2"/>
        <v>3791841</v>
      </c>
      <c r="N90" s="15" t="str">
        <f t="shared" si="3"/>
        <v/>
      </c>
    </row>
    <row r="91" spans="2:14" s="9" customFormat="1" outlineLevel="1" x14ac:dyDescent="0.25">
      <c r="B91" s="10">
        <v>44853</v>
      </c>
      <c r="C91" s="11" t="s">
        <v>473</v>
      </c>
      <c r="D91" s="11" t="s">
        <v>107</v>
      </c>
      <c r="E91" s="11" t="s">
        <v>516</v>
      </c>
      <c r="F91" s="12">
        <v>4590427</v>
      </c>
      <c r="G91" s="12">
        <v>367234</v>
      </c>
      <c r="H91" s="11" t="s">
        <v>404</v>
      </c>
      <c r="I91" s="11" t="s">
        <v>239</v>
      </c>
      <c r="J91" s="11" t="s">
        <v>314</v>
      </c>
      <c r="K91" s="13" t="s">
        <v>93</v>
      </c>
      <c r="L91" s="11"/>
      <c r="M91" s="14">
        <f t="shared" si="2"/>
        <v>4957661</v>
      </c>
      <c r="N91" s="15" t="str">
        <f t="shared" si="3"/>
        <v/>
      </c>
    </row>
    <row r="92" spans="2:14" s="9" customFormat="1" outlineLevel="1" x14ac:dyDescent="0.25">
      <c r="B92" s="10">
        <v>44853</v>
      </c>
      <c r="C92" s="11" t="s">
        <v>241</v>
      </c>
      <c r="D92" s="11" t="s">
        <v>107</v>
      </c>
      <c r="E92" s="11" t="s">
        <v>472</v>
      </c>
      <c r="F92" s="12">
        <v>3392538</v>
      </c>
      <c r="G92" s="12">
        <v>271403</v>
      </c>
      <c r="H92" s="11" t="s">
        <v>404</v>
      </c>
      <c r="I92" s="11" t="s">
        <v>239</v>
      </c>
      <c r="J92" s="11" t="s">
        <v>284</v>
      </c>
      <c r="K92" s="13" t="s">
        <v>93</v>
      </c>
      <c r="L92" s="11"/>
      <c r="M92" s="14">
        <f t="shared" si="2"/>
        <v>3663941</v>
      </c>
      <c r="N92" s="15" t="str">
        <f t="shared" si="3"/>
        <v/>
      </c>
    </row>
    <row r="93" spans="2:14" s="9" customFormat="1" outlineLevel="1" x14ac:dyDescent="0.25">
      <c r="B93" s="10">
        <v>44853</v>
      </c>
      <c r="C93" s="11" t="s">
        <v>141</v>
      </c>
      <c r="D93" s="11" t="s">
        <v>107</v>
      </c>
      <c r="E93" s="11" t="s">
        <v>317</v>
      </c>
      <c r="F93" s="12">
        <v>2512755</v>
      </c>
      <c r="G93" s="12">
        <v>201020</v>
      </c>
      <c r="H93" s="11" t="s">
        <v>404</v>
      </c>
      <c r="I93" s="11" t="s">
        <v>239</v>
      </c>
      <c r="J93" s="11" t="s">
        <v>314</v>
      </c>
      <c r="K93" s="13" t="s">
        <v>93</v>
      </c>
      <c r="L93" s="11"/>
      <c r="M93" s="14">
        <f t="shared" si="2"/>
        <v>2713775</v>
      </c>
      <c r="N93" s="15" t="str">
        <f t="shared" si="3"/>
        <v/>
      </c>
    </row>
    <row r="94" spans="2:14" s="9" customFormat="1" outlineLevel="1" x14ac:dyDescent="0.25">
      <c r="B94" s="10">
        <v>44853</v>
      </c>
      <c r="C94" s="11" t="s">
        <v>230</v>
      </c>
      <c r="D94" s="11" t="s">
        <v>107</v>
      </c>
      <c r="E94" s="11" t="s">
        <v>326</v>
      </c>
      <c r="F94" s="12">
        <v>3560050</v>
      </c>
      <c r="G94" s="12">
        <v>284804</v>
      </c>
      <c r="H94" s="11" t="s">
        <v>404</v>
      </c>
      <c r="I94" s="11" t="s">
        <v>239</v>
      </c>
      <c r="J94" s="11" t="s">
        <v>284</v>
      </c>
      <c r="K94" s="13" t="s">
        <v>93</v>
      </c>
      <c r="L94" s="11"/>
      <c r="M94" s="14">
        <f t="shared" si="2"/>
        <v>3844854</v>
      </c>
      <c r="N94" s="15" t="str">
        <f t="shared" si="3"/>
        <v/>
      </c>
    </row>
    <row r="95" spans="2:14" s="9" customFormat="1" outlineLevel="1" x14ac:dyDescent="0.25">
      <c r="B95" s="10">
        <v>44853</v>
      </c>
      <c r="C95" s="11" t="s">
        <v>49</v>
      </c>
      <c r="D95" s="11" t="s">
        <v>107</v>
      </c>
      <c r="E95" s="11" t="s">
        <v>69</v>
      </c>
      <c r="F95" s="12">
        <v>3080575</v>
      </c>
      <c r="G95" s="12">
        <v>246446</v>
      </c>
      <c r="H95" s="11" t="s">
        <v>404</v>
      </c>
      <c r="I95" s="11" t="s">
        <v>239</v>
      </c>
      <c r="J95" s="11" t="s">
        <v>284</v>
      </c>
      <c r="K95" s="13" t="s">
        <v>93</v>
      </c>
      <c r="L95" s="11"/>
      <c r="M95" s="14">
        <f t="shared" si="2"/>
        <v>3327021</v>
      </c>
      <c r="N95" s="15" t="str">
        <f t="shared" si="3"/>
        <v/>
      </c>
    </row>
    <row r="96" spans="2:14" s="9" customFormat="1" outlineLevel="1" x14ac:dyDescent="0.25">
      <c r="B96" s="10">
        <v>44853</v>
      </c>
      <c r="C96" s="11" t="s">
        <v>435</v>
      </c>
      <c r="D96" s="11" t="s">
        <v>107</v>
      </c>
      <c r="E96" s="11" t="s">
        <v>510</v>
      </c>
      <c r="F96" s="12">
        <v>2750467</v>
      </c>
      <c r="G96" s="12">
        <v>220037</v>
      </c>
      <c r="H96" s="11" t="s">
        <v>404</v>
      </c>
      <c r="I96" s="11" t="s">
        <v>239</v>
      </c>
      <c r="J96" s="11" t="s">
        <v>314</v>
      </c>
      <c r="K96" s="13" t="s">
        <v>93</v>
      </c>
      <c r="L96" s="11"/>
      <c r="M96" s="14">
        <f t="shared" si="2"/>
        <v>2970504</v>
      </c>
      <c r="N96" s="15" t="str">
        <f t="shared" si="3"/>
        <v/>
      </c>
    </row>
    <row r="97" spans="2:14" s="9" customFormat="1" outlineLevel="1" x14ac:dyDescent="0.25">
      <c r="B97" s="10">
        <v>44853</v>
      </c>
      <c r="C97" s="11" t="s">
        <v>402</v>
      </c>
      <c r="D97" s="11" t="s">
        <v>107</v>
      </c>
      <c r="E97" s="11" t="s">
        <v>12</v>
      </c>
      <c r="F97" s="12">
        <v>2971181</v>
      </c>
      <c r="G97" s="12">
        <v>237694</v>
      </c>
      <c r="H97" s="11" t="s">
        <v>404</v>
      </c>
      <c r="I97" s="11" t="s">
        <v>239</v>
      </c>
      <c r="J97" s="11" t="s">
        <v>284</v>
      </c>
      <c r="K97" s="13" t="s">
        <v>93</v>
      </c>
      <c r="L97" s="11"/>
      <c r="M97" s="14">
        <f t="shared" si="2"/>
        <v>3208875</v>
      </c>
      <c r="N97" s="15" t="str">
        <f t="shared" si="3"/>
        <v/>
      </c>
    </row>
    <row r="98" spans="2:14" s="9" customFormat="1" outlineLevel="1" x14ac:dyDescent="0.25">
      <c r="B98" s="10">
        <v>44853</v>
      </c>
      <c r="C98" s="11" t="s">
        <v>27</v>
      </c>
      <c r="D98" s="11" t="s">
        <v>107</v>
      </c>
      <c r="E98" s="11" t="s">
        <v>260</v>
      </c>
      <c r="F98" s="12">
        <v>3648233</v>
      </c>
      <c r="G98" s="12">
        <v>291859</v>
      </c>
      <c r="H98" s="11" t="s">
        <v>404</v>
      </c>
      <c r="I98" s="11" t="s">
        <v>239</v>
      </c>
      <c r="J98" s="11" t="s">
        <v>284</v>
      </c>
      <c r="K98" s="13" t="s">
        <v>93</v>
      </c>
      <c r="L98" s="11"/>
      <c r="M98" s="14">
        <f t="shared" si="2"/>
        <v>3940092</v>
      </c>
      <c r="N98" s="15" t="str">
        <f t="shared" si="3"/>
        <v/>
      </c>
    </row>
    <row r="99" spans="2:14" s="9" customFormat="1" outlineLevel="1" x14ac:dyDescent="0.25">
      <c r="B99" s="10">
        <v>44853</v>
      </c>
      <c r="C99" s="11" t="s">
        <v>194</v>
      </c>
      <c r="D99" s="11" t="s">
        <v>107</v>
      </c>
      <c r="E99" s="11" t="s">
        <v>268</v>
      </c>
      <c r="F99" s="12">
        <v>3238135</v>
      </c>
      <c r="G99" s="12">
        <v>259051</v>
      </c>
      <c r="H99" s="11" t="s">
        <v>404</v>
      </c>
      <c r="I99" s="11" t="s">
        <v>239</v>
      </c>
      <c r="J99" s="11" t="s">
        <v>284</v>
      </c>
      <c r="K99" s="13" t="s">
        <v>93</v>
      </c>
      <c r="L99" s="11"/>
      <c r="M99" s="14">
        <f t="shared" si="2"/>
        <v>3497186</v>
      </c>
      <c r="N99" s="15" t="str">
        <f t="shared" si="3"/>
        <v/>
      </c>
    </row>
    <row r="100" spans="2:14" s="9" customFormat="1" outlineLevel="1" x14ac:dyDescent="0.25">
      <c r="B100" s="10">
        <v>44853</v>
      </c>
      <c r="C100" s="11" t="s">
        <v>371</v>
      </c>
      <c r="D100" s="11" t="s">
        <v>107</v>
      </c>
      <c r="E100" s="11" t="s">
        <v>514</v>
      </c>
      <c r="F100" s="12">
        <v>2134424</v>
      </c>
      <c r="G100" s="12">
        <v>170754</v>
      </c>
      <c r="H100" s="11" t="s">
        <v>404</v>
      </c>
      <c r="I100" s="11" t="s">
        <v>239</v>
      </c>
      <c r="J100" s="11" t="s">
        <v>73</v>
      </c>
      <c r="K100" s="13" t="s">
        <v>93</v>
      </c>
      <c r="L100" s="11"/>
      <c r="M100" s="14">
        <f t="shared" si="2"/>
        <v>2305178</v>
      </c>
      <c r="N100" s="15" t="str">
        <f t="shared" si="3"/>
        <v/>
      </c>
    </row>
    <row r="101" spans="2:14" s="9" customFormat="1" outlineLevel="1" x14ac:dyDescent="0.25">
      <c r="B101" s="10">
        <v>44853</v>
      </c>
      <c r="C101" s="11" t="s">
        <v>125</v>
      </c>
      <c r="D101" s="11" t="s">
        <v>107</v>
      </c>
      <c r="E101" s="11" t="s">
        <v>169</v>
      </c>
      <c r="F101" s="12">
        <v>2339782</v>
      </c>
      <c r="G101" s="12">
        <v>187183</v>
      </c>
      <c r="H101" s="11" t="s">
        <v>200</v>
      </c>
      <c r="I101" s="11" t="s">
        <v>102</v>
      </c>
      <c r="J101" s="11" t="s">
        <v>73</v>
      </c>
      <c r="K101" s="13" t="s">
        <v>93</v>
      </c>
      <c r="L101" s="11"/>
      <c r="M101" s="14">
        <f t="shared" si="2"/>
        <v>2526965</v>
      </c>
      <c r="N101" s="15" t="str">
        <f t="shared" si="3"/>
        <v/>
      </c>
    </row>
    <row r="102" spans="2:14" s="9" customFormat="1" outlineLevel="1" x14ac:dyDescent="0.25">
      <c r="B102" s="10">
        <v>44853</v>
      </c>
      <c r="C102" s="11" t="s">
        <v>265</v>
      </c>
      <c r="D102" s="11" t="s">
        <v>107</v>
      </c>
      <c r="E102" s="11" t="s">
        <v>463</v>
      </c>
      <c r="F102" s="12">
        <v>2033483</v>
      </c>
      <c r="G102" s="12">
        <v>162679</v>
      </c>
      <c r="H102" s="11" t="s">
        <v>404</v>
      </c>
      <c r="I102" s="11" t="s">
        <v>239</v>
      </c>
      <c r="J102" s="11" t="s">
        <v>546</v>
      </c>
      <c r="K102" s="13" t="s">
        <v>93</v>
      </c>
      <c r="L102" s="11"/>
      <c r="M102" s="14">
        <f t="shared" si="2"/>
        <v>2196162</v>
      </c>
      <c r="N102" s="15" t="str">
        <f t="shared" si="3"/>
        <v/>
      </c>
    </row>
    <row r="103" spans="2:14" s="9" customFormat="1" outlineLevel="1" x14ac:dyDescent="0.25">
      <c r="B103" s="10">
        <v>44853</v>
      </c>
      <c r="C103" s="11" t="s">
        <v>31</v>
      </c>
      <c r="D103" s="11" t="s">
        <v>107</v>
      </c>
      <c r="E103" s="11" t="s">
        <v>14</v>
      </c>
      <c r="F103" s="12">
        <v>4978523</v>
      </c>
      <c r="G103" s="12">
        <v>398282</v>
      </c>
      <c r="H103" s="11" t="s">
        <v>272</v>
      </c>
      <c r="I103" s="11" t="s">
        <v>89</v>
      </c>
      <c r="J103" s="11" t="s">
        <v>284</v>
      </c>
      <c r="K103" s="13" t="s">
        <v>93</v>
      </c>
      <c r="L103" s="11"/>
      <c r="M103" s="14">
        <f t="shared" si="2"/>
        <v>5376805</v>
      </c>
      <c r="N103" s="15" t="str">
        <f t="shared" si="3"/>
        <v/>
      </c>
    </row>
    <row r="104" spans="2:14" s="9" customFormat="1" outlineLevel="1" x14ac:dyDescent="0.25">
      <c r="B104" s="10">
        <v>44853</v>
      </c>
      <c r="C104" s="11" t="s">
        <v>344</v>
      </c>
      <c r="D104" s="11" t="s">
        <v>107</v>
      </c>
      <c r="E104" s="11" t="s">
        <v>330</v>
      </c>
      <c r="F104" s="12">
        <v>2265598</v>
      </c>
      <c r="G104" s="12">
        <v>181248</v>
      </c>
      <c r="H104" s="11" t="s">
        <v>291</v>
      </c>
      <c r="I104" s="11" t="s">
        <v>151</v>
      </c>
      <c r="J104" s="11" t="s">
        <v>465</v>
      </c>
      <c r="K104" s="13" t="s">
        <v>93</v>
      </c>
      <c r="L104" s="11"/>
      <c r="M104" s="14">
        <f t="shared" si="2"/>
        <v>2446846</v>
      </c>
      <c r="N104" s="15" t="str">
        <f t="shared" si="3"/>
        <v/>
      </c>
    </row>
    <row r="105" spans="2:14" s="9" customFormat="1" outlineLevel="1" x14ac:dyDescent="0.25">
      <c r="B105" s="10">
        <v>44853</v>
      </c>
      <c r="C105" s="11" t="s">
        <v>6</v>
      </c>
      <c r="D105" s="11" t="s">
        <v>107</v>
      </c>
      <c r="E105" s="11" t="s">
        <v>375</v>
      </c>
      <c r="F105" s="12">
        <v>2556605</v>
      </c>
      <c r="G105" s="12">
        <v>204528</v>
      </c>
      <c r="H105" s="11" t="s">
        <v>137</v>
      </c>
      <c r="I105" s="11" t="s">
        <v>341</v>
      </c>
      <c r="J105" s="11" t="s">
        <v>314</v>
      </c>
      <c r="K105" s="13" t="s">
        <v>93</v>
      </c>
      <c r="L105" s="11"/>
      <c r="M105" s="14">
        <f t="shared" si="2"/>
        <v>2761133</v>
      </c>
      <c r="N105" s="15" t="str">
        <f t="shared" si="3"/>
        <v/>
      </c>
    </row>
    <row r="106" spans="2:14" s="9" customFormat="1" outlineLevel="1" x14ac:dyDescent="0.25">
      <c r="B106" s="10">
        <v>44853</v>
      </c>
      <c r="C106" s="11" t="s">
        <v>345</v>
      </c>
      <c r="D106" s="11" t="s">
        <v>107</v>
      </c>
      <c r="E106" s="11" t="s">
        <v>267</v>
      </c>
      <c r="F106" s="12">
        <v>2248405</v>
      </c>
      <c r="G106" s="12">
        <v>179872</v>
      </c>
      <c r="H106" s="11" t="s">
        <v>137</v>
      </c>
      <c r="I106" s="11" t="s">
        <v>341</v>
      </c>
      <c r="J106" s="11" t="s">
        <v>284</v>
      </c>
      <c r="K106" s="13" t="s">
        <v>93</v>
      </c>
      <c r="L106" s="11"/>
      <c r="M106" s="14">
        <f t="shared" si="2"/>
        <v>2428277</v>
      </c>
      <c r="N106" s="15" t="str">
        <f t="shared" si="3"/>
        <v/>
      </c>
    </row>
    <row r="107" spans="2:14" s="9" customFormat="1" outlineLevel="1" x14ac:dyDescent="0.25">
      <c r="B107" s="10">
        <v>44853</v>
      </c>
      <c r="C107" s="11" t="s">
        <v>74</v>
      </c>
      <c r="D107" s="11" t="s">
        <v>107</v>
      </c>
      <c r="E107" s="11" t="s">
        <v>565</v>
      </c>
      <c r="F107" s="12">
        <v>5760913</v>
      </c>
      <c r="G107" s="12">
        <v>460873</v>
      </c>
      <c r="H107" s="11" t="s">
        <v>162</v>
      </c>
      <c r="I107" s="11" t="s">
        <v>64</v>
      </c>
      <c r="J107" s="11" t="s">
        <v>217</v>
      </c>
      <c r="K107" s="13" t="s">
        <v>93</v>
      </c>
      <c r="L107" s="11"/>
      <c r="M107" s="14">
        <f t="shared" si="2"/>
        <v>6221786</v>
      </c>
      <c r="N107" s="15" t="str">
        <f t="shared" si="3"/>
        <v/>
      </c>
    </row>
    <row r="108" spans="2:14" s="9" customFormat="1" outlineLevel="1" x14ac:dyDescent="0.25">
      <c r="B108" s="10">
        <v>44853</v>
      </c>
      <c r="C108" s="11" t="s">
        <v>524</v>
      </c>
      <c r="D108" s="11" t="s">
        <v>107</v>
      </c>
      <c r="E108" s="11" t="s">
        <v>269</v>
      </c>
      <c r="F108" s="12">
        <v>2863662</v>
      </c>
      <c r="G108" s="12">
        <v>229093</v>
      </c>
      <c r="H108" s="11" t="s">
        <v>162</v>
      </c>
      <c r="I108" s="11" t="s">
        <v>64</v>
      </c>
      <c r="J108" s="11" t="s">
        <v>284</v>
      </c>
      <c r="K108" s="13" t="s">
        <v>93</v>
      </c>
      <c r="L108" s="11"/>
      <c r="M108" s="14">
        <f t="shared" si="2"/>
        <v>3092755</v>
      </c>
      <c r="N108" s="15" t="str">
        <f t="shared" si="3"/>
        <v/>
      </c>
    </row>
    <row r="109" spans="2:14" s="9" customFormat="1" outlineLevel="1" x14ac:dyDescent="0.25">
      <c r="B109" s="10">
        <v>44853</v>
      </c>
      <c r="C109" s="11" t="s">
        <v>98</v>
      </c>
      <c r="D109" s="11" t="s">
        <v>107</v>
      </c>
      <c r="E109" s="11" t="s">
        <v>206</v>
      </c>
      <c r="F109" s="12">
        <v>2020952</v>
      </c>
      <c r="G109" s="12">
        <v>161676</v>
      </c>
      <c r="H109" s="11" t="s">
        <v>162</v>
      </c>
      <c r="I109" s="11" t="s">
        <v>64</v>
      </c>
      <c r="J109" s="11" t="s">
        <v>111</v>
      </c>
      <c r="K109" s="13" t="s">
        <v>93</v>
      </c>
      <c r="L109" s="11"/>
      <c r="M109" s="14">
        <f t="shared" si="2"/>
        <v>2182628</v>
      </c>
      <c r="N109" s="15" t="str">
        <f t="shared" si="3"/>
        <v/>
      </c>
    </row>
    <row r="110" spans="2:14" s="9" customFormat="1" outlineLevel="1" x14ac:dyDescent="0.25">
      <c r="B110" s="10">
        <v>44853</v>
      </c>
      <c r="C110" s="11" t="s">
        <v>559</v>
      </c>
      <c r="D110" s="11" t="s">
        <v>107</v>
      </c>
      <c r="E110" s="11" t="s">
        <v>528</v>
      </c>
      <c r="F110" s="12">
        <v>2265444</v>
      </c>
      <c r="G110" s="12">
        <v>181236</v>
      </c>
      <c r="H110" s="11" t="s">
        <v>300</v>
      </c>
      <c r="I110" s="11" t="s">
        <v>506</v>
      </c>
      <c r="J110" s="11" t="s">
        <v>284</v>
      </c>
      <c r="K110" s="13" t="s">
        <v>93</v>
      </c>
      <c r="L110" s="11"/>
      <c r="M110" s="14">
        <f t="shared" si="2"/>
        <v>2446680</v>
      </c>
      <c r="N110" s="15" t="str">
        <f t="shared" si="3"/>
        <v/>
      </c>
    </row>
    <row r="111" spans="2:14" s="9" customFormat="1" outlineLevel="1" x14ac:dyDescent="0.25">
      <c r="B111" s="10">
        <v>44853</v>
      </c>
      <c r="C111" s="11" t="s">
        <v>221</v>
      </c>
      <c r="D111" s="11" t="s">
        <v>107</v>
      </c>
      <c r="E111" s="11" t="s">
        <v>139</v>
      </c>
      <c r="F111" s="12">
        <v>2598490</v>
      </c>
      <c r="G111" s="12">
        <v>207879</v>
      </c>
      <c r="H111" s="11" t="s">
        <v>550</v>
      </c>
      <c r="I111" s="11" t="s">
        <v>335</v>
      </c>
      <c r="J111" s="11" t="s">
        <v>284</v>
      </c>
      <c r="K111" s="13" t="s">
        <v>93</v>
      </c>
      <c r="L111" s="11"/>
      <c r="M111" s="14">
        <f t="shared" si="2"/>
        <v>2806369</v>
      </c>
      <c r="N111" s="15" t="str">
        <f t="shared" si="3"/>
        <v/>
      </c>
    </row>
    <row r="112" spans="2:14" s="9" customFormat="1" outlineLevel="1" x14ac:dyDescent="0.25">
      <c r="B112" s="10">
        <v>44853</v>
      </c>
      <c r="C112" s="11" t="s">
        <v>474</v>
      </c>
      <c r="D112" s="11" t="s">
        <v>107</v>
      </c>
      <c r="E112" s="11" t="s">
        <v>243</v>
      </c>
      <c r="F112" s="12">
        <v>4953516</v>
      </c>
      <c r="G112" s="12">
        <v>396281</v>
      </c>
      <c r="H112" s="11" t="s">
        <v>162</v>
      </c>
      <c r="I112" s="11" t="s">
        <v>64</v>
      </c>
      <c r="J112" s="11" t="s">
        <v>314</v>
      </c>
      <c r="K112" s="13" t="s">
        <v>93</v>
      </c>
      <c r="L112" s="11"/>
      <c r="M112" s="14">
        <f t="shared" si="2"/>
        <v>5349797</v>
      </c>
      <c r="N112" s="15" t="str">
        <f t="shared" si="3"/>
        <v/>
      </c>
    </row>
    <row r="113" spans="2:14" s="9" customFormat="1" outlineLevel="1" x14ac:dyDescent="0.25">
      <c r="B113" s="10">
        <v>44853</v>
      </c>
      <c r="C113" s="11" t="s">
        <v>449</v>
      </c>
      <c r="D113" s="11" t="s">
        <v>107</v>
      </c>
      <c r="E113" s="11" t="s">
        <v>72</v>
      </c>
      <c r="F113" s="12">
        <v>2505828</v>
      </c>
      <c r="G113" s="12">
        <v>200466</v>
      </c>
      <c r="H113" s="11" t="s">
        <v>508</v>
      </c>
      <c r="I113" s="11" t="s">
        <v>383</v>
      </c>
      <c r="J113" s="11" t="s">
        <v>111</v>
      </c>
      <c r="K113" s="13" t="s">
        <v>93</v>
      </c>
      <c r="L113" s="11"/>
      <c r="M113" s="14">
        <f t="shared" si="2"/>
        <v>2706294</v>
      </c>
      <c r="N113" s="15">
        <f t="shared" si="3"/>
        <v>2</v>
      </c>
    </row>
    <row r="114" spans="2:14" s="9" customFormat="1" outlineLevel="1" x14ac:dyDescent="0.25">
      <c r="B114" s="10">
        <v>44853</v>
      </c>
      <c r="C114" s="11" t="s">
        <v>486</v>
      </c>
      <c r="D114" s="11" t="s">
        <v>107</v>
      </c>
      <c r="E114" s="11" t="s">
        <v>328</v>
      </c>
      <c r="F114" s="12">
        <v>1993423</v>
      </c>
      <c r="G114" s="12">
        <v>159474</v>
      </c>
      <c r="H114" s="11" t="s">
        <v>200</v>
      </c>
      <c r="I114" s="11" t="s">
        <v>102</v>
      </c>
      <c r="J114" s="11" t="s">
        <v>284</v>
      </c>
      <c r="K114" s="13" t="s">
        <v>93</v>
      </c>
      <c r="L114" s="11"/>
      <c r="M114" s="14">
        <f t="shared" si="2"/>
        <v>2152897</v>
      </c>
      <c r="N114" s="15" t="str">
        <f t="shared" si="3"/>
        <v/>
      </c>
    </row>
    <row r="115" spans="2:14" s="9" customFormat="1" outlineLevel="1" x14ac:dyDescent="0.25">
      <c r="B115" s="10">
        <v>44853</v>
      </c>
      <c r="C115" s="11" t="s">
        <v>325</v>
      </c>
      <c r="D115" s="11" t="s">
        <v>107</v>
      </c>
      <c r="E115" s="11" t="s">
        <v>307</v>
      </c>
      <c r="F115" s="12">
        <v>3785982</v>
      </c>
      <c r="G115" s="12">
        <v>302879</v>
      </c>
      <c r="H115" s="11" t="s">
        <v>86</v>
      </c>
      <c r="I115" s="11" t="s">
        <v>76</v>
      </c>
      <c r="J115" s="11" t="s">
        <v>465</v>
      </c>
      <c r="K115" s="13" t="s">
        <v>93</v>
      </c>
      <c r="L115" s="11"/>
      <c r="M115" s="14">
        <f t="shared" si="2"/>
        <v>4088861</v>
      </c>
      <c r="N115" s="15" t="str">
        <f t="shared" si="3"/>
        <v/>
      </c>
    </row>
    <row r="116" spans="2:14" s="9" customFormat="1" outlineLevel="1" x14ac:dyDescent="0.25">
      <c r="B116" s="10">
        <v>44853</v>
      </c>
      <c r="C116" s="11" t="s">
        <v>121</v>
      </c>
      <c r="D116" s="11" t="s">
        <v>107</v>
      </c>
      <c r="E116" s="11" t="s">
        <v>184</v>
      </c>
      <c r="F116" s="12">
        <v>1811180</v>
      </c>
      <c r="G116" s="12">
        <v>144894</v>
      </c>
      <c r="H116" s="11" t="s">
        <v>190</v>
      </c>
      <c r="I116" s="11" t="s">
        <v>515</v>
      </c>
      <c r="J116" s="11" t="s">
        <v>284</v>
      </c>
      <c r="K116" s="13" t="s">
        <v>93</v>
      </c>
      <c r="L116" s="11"/>
      <c r="M116" s="14">
        <f t="shared" si="2"/>
        <v>1956074</v>
      </c>
      <c r="N116" s="15" t="str">
        <f t="shared" si="3"/>
        <v/>
      </c>
    </row>
    <row r="117" spans="2:14" s="9" customFormat="1" outlineLevel="1" x14ac:dyDescent="0.25">
      <c r="B117" s="10">
        <v>44853</v>
      </c>
      <c r="C117" s="11" t="s">
        <v>248</v>
      </c>
      <c r="D117" s="11" t="s">
        <v>107</v>
      </c>
      <c r="E117" s="11" t="s">
        <v>118</v>
      </c>
      <c r="F117" s="12">
        <v>2107000</v>
      </c>
      <c r="G117" s="12">
        <v>168560</v>
      </c>
      <c r="H117" s="11" t="s">
        <v>162</v>
      </c>
      <c r="I117" s="11" t="s">
        <v>64</v>
      </c>
      <c r="J117" s="11" t="s">
        <v>284</v>
      </c>
      <c r="K117" s="13" t="s">
        <v>93</v>
      </c>
      <c r="L117" s="11"/>
      <c r="M117" s="14">
        <f t="shared" si="2"/>
        <v>2275560</v>
      </c>
      <c r="N117" s="15" t="str">
        <f t="shared" si="3"/>
        <v/>
      </c>
    </row>
    <row r="118" spans="2:14" s="9" customFormat="1" outlineLevel="1" x14ac:dyDescent="0.25">
      <c r="B118" s="10">
        <v>44853</v>
      </c>
      <c r="C118" s="11" t="s">
        <v>13</v>
      </c>
      <c r="D118" s="11" t="s">
        <v>107</v>
      </c>
      <c r="E118" s="11" t="s">
        <v>354</v>
      </c>
      <c r="F118" s="12">
        <v>3375082</v>
      </c>
      <c r="G118" s="12">
        <v>270007</v>
      </c>
      <c r="H118" s="11" t="s">
        <v>550</v>
      </c>
      <c r="I118" s="11" t="s">
        <v>335</v>
      </c>
      <c r="J118" s="11" t="s">
        <v>284</v>
      </c>
      <c r="K118" s="13" t="s">
        <v>93</v>
      </c>
      <c r="L118" s="11"/>
      <c r="M118" s="14">
        <f t="shared" si="2"/>
        <v>3645089</v>
      </c>
      <c r="N118" s="15" t="str">
        <f t="shared" si="3"/>
        <v/>
      </c>
    </row>
    <row r="119" spans="2:14" s="9" customFormat="1" outlineLevel="1" x14ac:dyDescent="0.25">
      <c r="B119" s="10">
        <v>44853</v>
      </c>
      <c r="C119" s="11" t="s">
        <v>377</v>
      </c>
      <c r="D119" s="11" t="s">
        <v>107</v>
      </c>
      <c r="E119" s="11" t="s">
        <v>112</v>
      </c>
      <c r="F119" s="12">
        <v>3462049</v>
      </c>
      <c r="G119" s="12">
        <v>276964</v>
      </c>
      <c r="H119" s="11" t="s">
        <v>434</v>
      </c>
      <c r="I119" s="11" t="s">
        <v>186</v>
      </c>
      <c r="J119" s="11" t="s">
        <v>284</v>
      </c>
      <c r="K119" s="13" t="s">
        <v>93</v>
      </c>
      <c r="L119" s="11"/>
      <c r="M119" s="14">
        <f t="shared" si="2"/>
        <v>3739013</v>
      </c>
      <c r="N119" s="15" t="str">
        <f t="shared" si="3"/>
        <v/>
      </c>
    </row>
    <row r="120" spans="2:14" s="9" customFormat="1" outlineLevel="1" x14ac:dyDescent="0.25">
      <c r="B120" s="10">
        <v>44853</v>
      </c>
      <c r="C120" s="11" t="s">
        <v>501</v>
      </c>
      <c r="D120" s="11" t="s">
        <v>107</v>
      </c>
      <c r="E120" s="11" t="s">
        <v>279</v>
      </c>
      <c r="F120" s="12">
        <v>2617652</v>
      </c>
      <c r="G120" s="12">
        <v>209412</v>
      </c>
      <c r="H120" s="11" t="s">
        <v>291</v>
      </c>
      <c r="I120" s="11" t="s">
        <v>151</v>
      </c>
      <c r="J120" s="11" t="s">
        <v>465</v>
      </c>
      <c r="K120" s="13" t="s">
        <v>93</v>
      </c>
      <c r="L120" s="11"/>
      <c r="M120" s="14">
        <f t="shared" si="2"/>
        <v>2827064</v>
      </c>
      <c r="N120" s="15" t="str">
        <f t="shared" si="3"/>
        <v/>
      </c>
    </row>
    <row r="121" spans="2:14" s="9" customFormat="1" outlineLevel="1" x14ac:dyDescent="0.25">
      <c r="B121" s="10">
        <v>44853</v>
      </c>
      <c r="C121" s="11" t="s">
        <v>333</v>
      </c>
      <c r="D121" s="11" t="s">
        <v>107</v>
      </c>
      <c r="E121" s="11" t="s">
        <v>110</v>
      </c>
      <c r="F121" s="12">
        <v>2553836</v>
      </c>
      <c r="G121" s="12">
        <v>204307</v>
      </c>
      <c r="H121" s="11" t="s">
        <v>291</v>
      </c>
      <c r="I121" s="11" t="s">
        <v>151</v>
      </c>
      <c r="J121" s="11" t="s">
        <v>465</v>
      </c>
      <c r="K121" s="13" t="s">
        <v>93</v>
      </c>
      <c r="L121" s="11"/>
      <c r="M121" s="14">
        <f t="shared" si="2"/>
        <v>2758143</v>
      </c>
      <c r="N121" s="15" t="str">
        <f t="shared" si="3"/>
        <v/>
      </c>
    </row>
    <row r="122" spans="2:14" s="9" customFormat="1" outlineLevel="1" x14ac:dyDescent="0.25">
      <c r="B122" s="10">
        <v>44853</v>
      </c>
      <c r="C122" s="11" t="s">
        <v>387</v>
      </c>
      <c r="D122" s="11" t="s">
        <v>107</v>
      </c>
      <c r="E122" s="11" t="s">
        <v>113</v>
      </c>
      <c r="F122" s="12">
        <v>4014742</v>
      </c>
      <c r="G122" s="12">
        <v>321179</v>
      </c>
      <c r="H122" s="11" t="s">
        <v>434</v>
      </c>
      <c r="I122" s="11" t="s">
        <v>186</v>
      </c>
      <c r="J122" s="11" t="s">
        <v>465</v>
      </c>
      <c r="K122" s="13" t="s">
        <v>93</v>
      </c>
      <c r="L122" s="11"/>
      <c r="M122" s="14">
        <f t="shared" si="2"/>
        <v>4335921</v>
      </c>
      <c r="N122" s="15" t="str">
        <f t="shared" si="3"/>
        <v/>
      </c>
    </row>
    <row r="123" spans="2:14" s="9" customFormat="1" outlineLevel="1" x14ac:dyDescent="0.25">
      <c r="B123" s="10">
        <v>44853</v>
      </c>
      <c r="C123" s="11" t="s">
        <v>235</v>
      </c>
      <c r="D123" s="11" t="s">
        <v>107</v>
      </c>
      <c r="E123" s="11" t="s">
        <v>94</v>
      </c>
      <c r="F123" s="12">
        <v>5267426</v>
      </c>
      <c r="G123" s="12">
        <v>421394</v>
      </c>
      <c r="H123" s="11" t="s">
        <v>162</v>
      </c>
      <c r="I123" s="11" t="s">
        <v>64</v>
      </c>
      <c r="J123" s="11" t="s">
        <v>314</v>
      </c>
      <c r="K123" s="13" t="s">
        <v>93</v>
      </c>
      <c r="L123" s="11"/>
      <c r="M123" s="14">
        <f t="shared" si="2"/>
        <v>5688820</v>
      </c>
      <c r="N123" s="15" t="str">
        <f t="shared" si="3"/>
        <v/>
      </c>
    </row>
    <row r="124" spans="2:14" s="9" customFormat="1" outlineLevel="1" x14ac:dyDescent="0.25">
      <c r="B124" s="10">
        <v>44853</v>
      </c>
      <c r="C124" s="11" t="s">
        <v>408</v>
      </c>
      <c r="D124" s="11" t="s">
        <v>107</v>
      </c>
      <c r="E124" s="11" t="s">
        <v>176</v>
      </c>
      <c r="F124" s="12">
        <v>5429048</v>
      </c>
      <c r="G124" s="12">
        <v>434324</v>
      </c>
      <c r="H124" s="11" t="s">
        <v>162</v>
      </c>
      <c r="I124" s="11" t="s">
        <v>64</v>
      </c>
      <c r="J124" s="11" t="s">
        <v>465</v>
      </c>
      <c r="K124" s="13" t="s">
        <v>93</v>
      </c>
      <c r="L124" s="11"/>
      <c r="M124" s="14">
        <f t="shared" si="2"/>
        <v>5863372</v>
      </c>
      <c r="N124" s="15" t="str">
        <f t="shared" si="3"/>
        <v/>
      </c>
    </row>
    <row r="125" spans="2:14" s="9" customFormat="1" outlineLevel="1" x14ac:dyDescent="0.25">
      <c r="B125" s="10">
        <v>44853</v>
      </c>
      <c r="C125" s="11" t="s">
        <v>244</v>
      </c>
      <c r="D125" s="11" t="s">
        <v>107</v>
      </c>
      <c r="E125" s="11" t="s">
        <v>350</v>
      </c>
      <c r="F125" s="12">
        <v>3603454</v>
      </c>
      <c r="G125" s="12">
        <v>288276</v>
      </c>
      <c r="H125" s="11" t="s">
        <v>162</v>
      </c>
      <c r="I125" s="11" t="s">
        <v>64</v>
      </c>
      <c r="J125" s="11" t="s">
        <v>284</v>
      </c>
      <c r="K125" s="13" t="s">
        <v>93</v>
      </c>
      <c r="L125" s="11"/>
      <c r="M125" s="14">
        <f t="shared" si="2"/>
        <v>3891730</v>
      </c>
      <c r="N125" s="15" t="str">
        <f t="shared" si="3"/>
        <v/>
      </c>
    </row>
    <row r="126" spans="2:14" s="9" customFormat="1" outlineLevel="1" x14ac:dyDescent="0.25">
      <c r="B126" s="10">
        <v>44853</v>
      </c>
      <c r="C126" s="11" t="s">
        <v>259</v>
      </c>
      <c r="D126" s="11" t="s">
        <v>107</v>
      </c>
      <c r="E126" s="11" t="s">
        <v>312</v>
      </c>
      <c r="F126" s="12">
        <v>4028065</v>
      </c>
      <c r="G126" s="12">
        <v>322245</v>
      </c>
      <c r="H126" s="11" t="s">
        <v>162</v>
      </c>
      <c r="I126" s="11" t="s">
        <v>64</v>
      </c>
      <c r="J126" s="11" t="s">
        <v>284</v>
      </c>
      <c r="K126" s="13" t="s">
        <v>93</v>
      </c>
      <c r="L126" s="11"/>
      <c r="M126" s="14">
        <f t="shared" si="2"/>
        <v>4350310</v>
      </c>
      <c r="N126" s="15" t="str">
        <f t="shared" si="3"/>
        <v/>
      </c>
    </row>
    <row r="127" spans="2:14" s="9" customFormat="1" outlineLevel="1" x14ac:dyDescent="0.25">
      <c r="B127" s="10">
        <v>44853</v>
      </c>
      <c r="C127" s="11" t="s">
        <v>310</v>
      </c>
      <c r="D127" s="11" t="s">
        <v>107</v>
      </c>
      <c r="E127" s="11" t="s">
        <v>212</v>
      </c>
      <c r="F127" s="12">
        <v>1335073</v>
      </c>
      <c r="G127" s="12">
        <v>106806</v>
      </c>
      <c r="H127" s="11" t="s">
        <v>162</v>
      </c>
      <c r="I127" s="11" t="s">
        <v>64</v>
      </c>
      <c r="J127" s="11" t="s">
        <v>284</v>
      </c>
      <c r="K127" s="13" t="s">
        <v>93</v>
      </c>
      <c r="L127" s="11"/>
      <c r="M127" s="14">
        <f t="shared" si="2"/>
        <v>1441879</v>
      </c>
      <c r="N127" s="15" t="str">
        <f t="shared" si="3"/>
        <v/>
      </c>
    </row>
    <row r="128" spans="2:14" s="9" customFormat="1" outlineLevel="1" x14ac:dyDescent="0.25">
      <c r="B128" s="10">
        <v>44853</v>
      </c>
      <c r="C128" s="11" t="s">
        <v>456</v>
      </c>
      <c r="D128" s="11" t="s">
        <v>107</v>
      </c>
      <c r="E128" s="11" t="s">
        <v>388</v>
      </c>
      <c r="F128" s="12">
        <v>2229252</v>
      </c>
      <c r="G128" s="12">
        <v>178340</v>
      </c>
      <c r="H128" s="11" t="s">
        <v>550</v>
      </c>
      <c r="I128" s="11" t="s">
        <v>335</v>
      </c>
      <c r="J128" s="11" t="s">
        <v>465</v>
      </c>
      <c r="K128" s="13" t="s">
        <v>93</v>
      </c>
      <c r="L128" s="11"/>
      <c r="M128" s="14">
        <f t="shared" si="2"/>
        <v>2407592</v>
      </c>
      <c r="N128" s="15">
        <f t="shared" si="3"/>
        <v>5</v>
      </c>
    </row>
    <row r="129" spans="2:14" s="9" customFormat="1" outlineLevel="1" x14ac:dyDescent="0.25">
      <c r="B129" s="10">
        <v>44853</v>
      </c>
      <c r="C129" s="11" t="s">
        <v>105</v>
      </c>
      <c r="D129" s="11" t="s">
        <v>107</v>
      </c>
      <c r="E129" s="11" t="s">
        <v>138</v>
      </c>
      <c r="F129" s="12">
        <v>3164837</v>
      </c>
      <c r="G129" s="12">
        <v>253187</v>
      </c>
      <c r="H129" s="11" t="s">
        <v>272</v>
      </c>
      <c r="I129" s="11" t="s">
        <v>89</v>
      </c>
      <c r="J129" s="11" t="s">
        <v>465</v>
      </c>
      <c r="K129" s="13" t="s">
        <v>93</v>
      </c>
      <c r="L129" s="11"/>
      <c r="M129" s="14">
        <f t="shared" si="2"/>
        <v>3418024</v>
      </c>
      <c r="N129" s="15" t="str">
        <f t="shared" si="3"/>
        <v/>
      </c>
    </row>
    <row r="130" spans="2:14" s="9" customFormat="1" outlineLevel="1" x14ac:dyDescent="0.25">
      <c r="B130" s="10">
        <v>44853</v>
      </c>
      <c r="C130" s="11" t="s">
        <v>104</v>
      </c>
      <c r="D130" s="11" t="s">
        <v>107</v>
      </c>
      <c r="E130" s="11" t="s">
        <v>471</v>
      </c>
      <c r="F130" s="12">
        <v>2936829</v>
      </c>
      <c r="G130" s="12">
        <v>234946</v>
      </c>
      <c r="H130" s="11" t="s">
        <v>137</v>
      </c>
      <c r="I130" s="11" t="s">
        <v>341</v>
      </c>
      <c r="J130" s="11" t="s">
        <v>465</v>
      </c>
      <c r="K130" s="13" t="s">
        <v>93</v>
      </c>
      <c r="L130" s="11"/>
      <c r="M130" s="14">
        <f t="shared" si="2"/>
        <v>3171775</v>
      </c>
      <c r="N130" s="15" t="str">
        <f t="shared" si="3"/>
        <v/>
      </c>
    </row>
    <row r="131" spans="2:14" s="9" customFormat="1" outlineLevel="1" x14ac:dyDescent="0.25">
      <c r="B131" s="10">
        <v>44853</v>
      </c>
      <c r="C131" s="11" t="s">
        <v>283</v>
      </c>
      <c r="D131" s="11" t="s">
        <v>107</v>
      </c>
      <c r="E131" s="11" t="s">
        <v>541</v>
      </c>
      <c r="F131" s="12">
        <v>2269315</v>
      </c>
      <c r="G131" s="12">
        <v>181545</v>
      </c>
      <c r="H131" s="11" t="s">
        <v>291</v>
      </c>
      <c r="I131" s="11" t="s">
        <v>151</v>
      </c>
      <c r="J131" s="11" t="s">
        <v>284</v>
      </c>
      <c r="K131" s="13" t="s">
        <v>93</v>
      </c>
      <c r="L131" s="11"/>
      <c r="M131" s="14">
        <f t="shared" si="2"/>
        <v>2450860</v>
      </c>
      <c r="N131" s="15" t="str">
        <f t="shared" si="3"/>
        <v/>
      </c>
    </row>
    <row r="132" spans="2:14" s="9" customFormat="1" outlineLevel="1" x14ac:dyDescent="0.25">
      <c r="B132" s="10">
        <v>44853</v>
      </c>
      <c r="C132" s="11" t="s">
        <v>39</v>
      </c>
      <c r="D132" s="11" t="s">
        <v>107</v>
      </c>
      <c r="E132" s="11" t="s">
        <v>452</v>
      </c>
      <c r="F132" s="12">
        <v>2664414</v>
      </c>
      <c r="G132" s="12">
        <v>213153</v>
      </c>
      <c r="H132" s="11" t="s">
        <v>117</v>
      </c>
      <c r="I132" s="11" t="s">
        <v>566</v>
      </c>
      <c r="J132" s="11" t="s">
        <v>465</v>
      </c>
      <c r="K132" s="13" t="s">
        <v>93</v>
      </c>
      <c r="L132" s="11"/>
      <c r="M132" s="14">
        <f t="shared" si="2"/>
        <v>2877567</v>
      </c>
      <c r="N132" s="15" t="str">
        <f t="shared" si="3"/>
        <v/>
      </c>
    </row>
    <row r="133" spans="2:14" s="9" customFormat="1" outlineLevel="1" x14ac:dyDescent="0.25">
      <c r="B133" s="10">
        <v>44853</v>
      </c>
      <c r="C133" s="11" t="s">
        <v>305</v>
      </c>
      <c r="D133" s="11" t="s">
        <v>107</v>
      </c>
      <c r="E133" s="11" t="s">
        <v>393</v>
      </c>
      <c r="F133" s="12">
        <v>2769436</v>
      </c>
      <c r="G133" s="12">
        <v>221555</v>
      </c>
      <c r="H133" s="11" t="s">
        <v>200</v>
      </c>
      <c r="I133" s="11" t="s">
        <v>102</v>
      </c>
      <c r="J133" s="11" t="s">
        <v>284</v>
      </c>
      <c r="K133" s="13" t="s">
        <v>93</v>
      </c>
      <c r="L133" s="11"/>
      <c r="M133" s="14">
        <f t="shared" si="2"/>
        <v>2990991</v>
      </c>
      <c r="N133" s="15" t="str">
        <f t="shared" si="3"/>
        <v/>
      </c>
    </row>
    <row r="134" spans="2:14" s="9" customFormat="1" outlineLevel="1" x14ac:dyDescent="0.25">
      <c r="B134" s="10">
        <v>44853</v>
      </c>
      <c r="C134" s="11" t="s">
        <v>369</v>
      </c>
      <c r="D134" s="11" t="s">
        <v>107</v>
      </c>
      <c r="E134" s="11" t="s">
        <v>109</v>
      </c>
      <c r="F134" s="12">
        <v>2350149</v>
      </c>
      <c r="G134" s="12">
        <v>188012</v>
      </c>
      <c r="H134" s="11" t="s">
        <v>200</v>
      </c>
      <c r="I134" s="11" t="s">
        <v>102</v>
      </c>
      <c r="J134" s="11" t="s">
        <v>465</v>
      </c>
      <c r="K134" s="13" t="s">
        <v>93</v>
      </c>
      <c r="L134" s="11"/>
      <c r="M134" s="14">
        <f t="shared" si="2"/>
        <v>2538161</v>
      </c>
      <c r="N134" s="15" t="str">
        <f t="shared" si="3"/>
        <v/>
      </c>
    </row>
    <row r="135" spans="2:14" s="9" customFormat="1" outlineLevel="1" x14ac:dyDescent="0.25">
      <c r="B135" s="10">
        <v>44853</v>
      </c>
      <c r="C135" s="11" t="s">
        <v>228</v>
      </c>
      <c r="D135" s="11" t="s">
        <v>107</v>
      </c>
      <c r="E135" s="11" t="s">
        <v>477</v>
      </c>
      <c r="F135" s="12">
        <v>4386877</v>
      </c>
      <c r="G135" s="12">
        <v>350950</v>
      </c>
      <c r="H135" s="11" t="s">
        <v>200</v>
      </c>
      <c r="I135" s="11" t="s">
        <v>102</v>
      </c>
      <c r="J135" s="11" t="s">
        <v>284</v>
      </c>
      <c r="K135" s="13" t="s">
        <v>93</v>
      </c>
      <c r="L135" s="11"/>
      <c r="M135" s="14">
        <f t="shared" ref="M135:M199" si="4">F135+G135</f>
        <v>4737827</v>
      </c>
      <c r="N135" s="15" t="str">
        <f t="shared" si="3"/>
        <v/>
      </c>
    </row>
    <row r="136" spans="2:14" s="9" customFormat="1" outlineLevel="1" x14ac:dyDescent="0.25">
      <c r="B136" s="10">
        <v>44853</v>
      </c>
      <c r="C136" s="19" t="s">
        <v>571</v>
      </c>
      <c r="D136" s="11" t="s">
        <v>107</v>
      </c>
      <c r="E136" s="11" t="s">
        <v>573</v>
      </c>
      <c r="F136" s="12">
        <v>3457211</v>
      </c>
      <c r="G136" s="12">
        <v>276577</v>
      </c>
      <c r="H136" s="11"/>
      <c r="I136" s="11"/>
      <c r="J136" s="11"/>
      <c r="K136" s="13"/>
      <c r="L136" s="11"/>
      <c r="M136" s="14">
        <f t="shared" si="4"/>
        <v>3733788</v>
      </c>
      <c r="N136" s="15"/>
    </row>
    <row r="137" spans="2:14" s="9" customFormat="1" outlineLevel="1" x14ac:dyDescent="0.25">
      <c r="B137" s="10">
        <v>44853</v>
      </c>
      <c r="C137" s="11" t="s">
        <v>427</v>
      </c>
      <c r="D137" s="11" t="s">
        <v>107</v>
      </c>
      <c r="E137" s="11" t="s">
        <v>355</v>
      </c>
      <c r="F137" s="12">
        <v>3623933</v>
      </c>
      <c r="G137" s="12">
        <v>289915</v>
      </c>
      <c r="H137" s="11" t="s">
        <v>200</v>
      </c>
      <c r="I137" s="11" t="s">
        <v>102</v>
      </c>
      <c r="J137" s="11" t="s">
        <v>284</v>
      </c>
      <c r="K137" s="13" t="s">
        <v>93</v>
      </c>
      <c r="L137" s="11"/>
      <c r="M137" s="14">
        <f t="shared" si="4"/>
        <v>3913848</v>
      </c>
      <c r="N137" s="15">
        <f>IF(C137-C135=1,"",C137-C135)</f>
        <v>2</v>
      </c>
    </row>
    <row r="138" spans="2:14" s="9" customFormat="1" outlineLevel="1" x14ac:dyDescent="0.25">
      <c r="B138" s="10">
        <v>44853</v>
      </c>
      <c r="C138" s="11" t="s">
        <v>37</v>
      </c>
      <c r="D138" s="11" t="s">
        <v>107</v>
      </c>
      <c r="E138" s="11" t="s">
        <v>95</v>
      </c>
      <c r="F138" s="12">
        <v>4257987</v>
      </c>
      <c r="G138" s="12">
        <v>340639</v>
      </c>
      <c r="H138" s="11" t="s">
        <v>200</v>
      </c>
      <c r="I138" s="11" t="s">
        <v>102</v>
      </c>
      <c r="J138" s="11" t="s">
        <v>465</v>
      </c>
      <c r="K138" s="13" t="s">
        <v>93</v>
      </c>
      <c r="L138" s="11"/>
      <c r="M138" s="14">
        <f t="shared" si="4"/>
        <v>4598626</v>
      </c>
      <c r="N138" s="15">
        <f t="shared" ref="N138:N200" si="5">IF(C138-C137=1,"",C138-C137)</f>
        <v>2</v>
      </c>
    </row>
    <row r="139" spans="2:14" s="9" customFormat="1" outlineLevel="1" x14ac:dyDescent="0.25">
      <c r="B139" s="10">
        <v>44853</v>
      </c>
      <c r="C139" s="11" t="s">
        <v>144</v>
      </c>
      <c r="D139" s="11" t="s">
        <v>107</v>
      </c>
      <c r="E139" s="11" t="s">
        <v>485</v>
      </c>
      <c r="F139" s="12">
        <v>2431459</v>
      </c>
      <c r="G139" s="12">
        <v>194517</v>
      </c>
      <c r="H139" s="11" t="s">
        <v>496</v>
      </c>
      <c r="I139" s="11" t="s">
        <v>551</v>
      </c>
      <c r="J139" s="11" t="s">
        <v>465</v>
      </c>
      <c r="K139" s="13" t="s">
        <v>93</v>
      </c>
      <c r="L139" s="11"/>
      <c r="M139" s="14">
        <f t="shared" si="4"/>
        <v>2625976</v>
      </c>
      <c r="N139" s="15" t="str">
        <f t="shared" si="5"/>
        <v/>
      </c>
    </row>
    <row r="140" spans="2:14" s="9" customFormat="1" outlineLevel="1" x14ac:dyDescent="0.25">
      <c r="B140" s="10">
        <v>44853</v>
      </c>
      <c r="C140" s="11" t="s">
        <v>175</v>
      </c>
      <c r="D140" s="11" t="s">
        <v>107</v>
      </c>
      <c r="E140" s="11" t="s">
        <v>323</v>
      </c>
      <c r="F140" s="12">
        <v>4617478</v>
      </c>
      <c r="G140" s="12">
        <v>369398</v>
      </c>
      <c r="H140" s="11" t="s">
        <v>496</v>
      </c>
      <c r="I140" s="11" t="s">
        <v>551</v>
      </c>
      <c r="J140" s="11" t="s">
        <v>284</v>
      </c>
      <c r="K140" s="13" t="s">
        <v>93</v>
      </c>
      <c r="L140" s="11"/>
      <c r="M140" s="14">
        <f t="shared" si="4"/>
        <v>4986876</v>
      </c>
      <c r="N140" s="15" t="str">
        <f t="shared" si="5"/>
        <v/>
      </c>
    </row>
    <row r="141" spans="2:14" s="9" customFormat="1" outlineLevel="1" x14ac:dyDescent="0.25">
      <c r="B141" s="10">
        <v>44853</v>
      </c>
      <c r="C141" s="11" t="s">
        <v>40</v>
      </c>
      <c r="D141" s="11" t="s">
        <v>107</v>
      </c>
      <c r="E141" s="11" t="s">
        <v>189</v>
      </c>
      <c r="F141" s="12">
        <v>4540543</v>
      </c>
      <c r="G141" s="12">
        <v>363243</v>
      </c>
      <c r="H141" s="11" t="s">
        <v>496</v>
      </c>
      <c r="I141" s="11" t="s">
        <v>551</v>
      </c>
      <c r="J141" s="11" t="s">
        <v>284</v>
      </c>
      <c r="K141" s="13" t="s">
        <v>93</v>
      </c>
      <c r="L141" s="11"/>
      <c r="M141" s="14">
        <f t="shared" si="4"/>
        <v>4903786</v>
      </c>
      <c r="N141" s="15" t="str">
        <f t="shared" si="5"/>
        <v/>
      </c>
    </row>
    <row r="142" spans="2:14" s="9" customFormat="1" outlineLevel="1" x14ac:dyDescent="0.25">
      <c r="B142" s="10">
        <v>44853</v>
      </c>
      <c r="C142" s="11" t="s">
        <v>313</v>
      </c>
      <c r="D142" s="11" t="s">
        <v>107</v>
      </c>
      <c r="E142" s="11" t="s">
        <v>564</v>
      </c>
      <c r="F142" s="12">
        <v>5858358</v>
      </c>
      <c r="G142" s="12">
        <v>468669</v>
      </c>
      <c r="H142" s="11" t="s">
        <v>162</v>
      </c>
      <c r="I142" s="11" t="s">
        <v>64</v>
      </c>
      <c r="J142" s="11" t="s">
        <v>284</v>
      </c>
      <c r="K142" s="13" t="s">
        <v>93</v>
      </c>
      <c r="L142" s="11"/>
      <c r="M142" s="14">
        <f t="shared" si="4"/>
        <v>6327027</v>
      </c>
      <c r="N142" s="15" t="str">
        <f t="shared" si="5"/>
        <v/>
      </c>
    </row>
    <row r="143" spans="2:14" s="9" customFormat="1" outlineLevel="1" x14ac:dyDescent="0.25">
      <c r="B143" s="10">
        <v>44853</v>
      </c>
      <c r="C143" s="11" t="s">
        <v>420</v>
      </c>
      <c r="D143" s="11" t="s">
        <v>107</v>
      </c>
      <c r="E143" s="11" t="s">
        <v>401</v>
      </c>
      <c r="F143" s="12">
        <v>3483581</v>
      </c>
      <c r="G143" s="12">
        <v>278686</v>
      </c>
      <c r="H143" s="11" t="s">
        <v>300</v>
      </c>
      <c r="I143" s="11" t="s">
        <v>506</v>
      </c>
      <c r="J143" s="11" t="s">
        <v>284</v>
      </c>
      <c r="K143" s="13" t="s">
        <v>93</v>
      </c>
      <c r="L143" s="11"/>
      <c r="M143" s="14">
        <f t="shared" si="4"/>
        <v>3762267</v>
      </c>
      <c r="N143" s="15">
        <f t="shared" si="5"/>
        <v>3</v>
      </c>
    </row>
    <row r="144" spans="2:14" s="9" customFormat="1" outlineLevel="1" x14ac:dyDescent="0.25">
      <c r="B144" s="10">
        <v>44853</v>
      </c>
      <c r="C144" s="11" t="s">
        <v>92</v>
      </c>
      <c r="D144" s="11" t="s">
        <v>107</v>
      </c>
      <c r="E144" s="11" t="s">
        <v>409</v>
      </c>
      <c r="F144" s="12">
        <v>5144758</v>
      </c>
      <c r="G144" s="12">
        <v>411581</v>
      </c>
      <c r="H144" s="11" t="s">
        <v>300</v>
      </c>
      <c r="I144" s="11" t="s">
        <v>506</v>
      </c>
      <c r="J144" s="11" t="s">
        <v>284</v>
      </c>
      <c r="K144" s="13" t="s">
        <v>93</v>
      </c>
      <c r="L144" s="11"/>
      <c r="M144" s="14">
        <f t="shared" si="4"/>
        <v>5556339</v>
      </c>
      <c r="N144" s="15" t="str">
        <f t="shared" si="5"/>
        <v/>
      </c>
    </row>
    <row r="145" spans="2:14" s="9" customFormat="1" outlineLevel="1" x14ac:dyDescent="0.25">
      <c r="B145" s="10">
        <v>44853</v>
      </c>
      <c r="C145" s="11" t="s">
        <v>79</v>
      </c>
      <c r="D145" s="11" t="s">
        <v>107</v>
      </c>
      <c r="E145" s="11" t="s">
        <v>75</v>
      </c>
      <c r="F145" s="12">
        <v>2956595</v>
      </c>
      <c r="G145" s="12">
        <v>236528</v>
      </c>
      <c r="H145" s="11" t="s">
        <v>544</v>
      </c>
      <c r="I145" s="11" t="s">
        <v>431</v>
      </c>
      <c r="J145" s="11" t="s">
        <v>73</v>
      </c>
      <c r="K145" s="13" t="s">
        <v>93</v>
      </c>
      <c r="L145" s="11"/>
      <c r="M145" s="14">
        <f t="shared" si="4"/>
        <v>3193123</v>
      </c>
      <c r="N145" s="15" t="str">
        <f t="shared" si="5"/>
        <v/>
      </c>
    </row>
    <row r="146" spans="2:14" s="9" customFormat="1" outlineLevel="1" x14ac:dyDescent="0.25">
      <c r="B146" s="10">
        <v>44853</v>
      </c>
      <c r="C146" s="11" t="s">
        <v>5</v>
      </c>
      <c r="D146" s="11" t="s">
        <v>107</v>
      </c>
      <c r="E146" s="11" t="s">
        <v>281</v>
      </c>
      <c r="F146" s="12">
        <v>2032800</v>
      </c>
      <c r="G146" s="12">
        <v>162624</v>
      </c>
      <c r="H146" s="11" t="s">
        <v>272</v>
      </c>
      <c r="I146" s="11" t="s">
        <v>89</v>
      </c>
      <c r="J146" s="11" t="s">
        <v>465</v>
      </c>
      <c r="K146" s="13" t="s">
        <v>93</v>
      </c>
      <c r="L146" s="11"/>
      <c r="M146" s="14">
        <f t="shared" si="4"/>
        <v>2195424</v>
      </c>
      <c r="N146" s="15" t="str">
        <f t="shared" si="5"/>
        <v/>
      </c>
    </row>
    <row r="147" spans="2:14" s="9" customFormat="1" outlineLevel="1" x14ac:dyDescent="0.25">
      <c r="B147" s="10">
        <v>44853</v>
      </c>
      <c r="C147" s="11" t="s">
        <v>160</v>
      </c>
      <c r="D147" s="11" t="s">
        <v>107</v>
      </c>
      <c r="E147" s="11" t="s">
        <v>453</v>
      </c>
      <c r="F147" s="12">
        <v>4865656</v>
      </c>
      <c r="G147" s="12">
        <v>389252</v>
      </c>
      <c r="H147" s="11" t="s">
        <v>484</v>
      </c>
      <c r="I147" s="11" t="s">
        <v>54</v>
      </c>
      <c r="J147" s="11" t="s">
        <v>284</v>
      </c>
      <c r="K147" s="13" t="s">
        <v>93</v>
      </c>
      <c r="L147" s="11"/>
      <c r="M147" s="14">
        <f t="shared" si="4"/>
        <v>5254908</v>
      </c>
      <c r="N147" s="15" t="str">
        <f t="shared" si="5"/>
        <v/>
      </c>
    </row>
    <row r="148" spans="2:14" s="9" customFormat="1" outlineLevel="1" x14ac:dyDescent="0.25">
      <c r="B148" s="10">
        <v>44853</v>
      </c>
      <c r="C148" s="11" t="s">
        <v>343</v>
      </c>
      <c r="D148" s="11" t="s">
        <v>107</v>
      </c>
      <c r="E148" s="11" t="s">
        <v>199</v>
      </c>
      <c r="F148" s="12">
        <v>5037426</v>
      </c>
      <c r="G148" s="12">
        <v>402994</v>
      </c>
      <c r="H148" s="11" t="s">
        <v>200</v>
      </c>
      <c r="I148" s="11" t="s">
        <v>102</v>
      </c>
      <c r="J148" s="11" t="s">
        <v>314</v>
      </c>
      <c r="K148" s="13" t="s">
        <v>93</v>
      </c>
      <c r="L148" s="11"/>
      <c r="M148" s="14">
        <f t="shared" si="4"/>
        <v>5440420</v>
      </c>
      <c r="N148" s="15" t="str">
        <f t="shared" si="5"/>
        <v/>
      </c>
    </row>
    <row r="149" spans="2:14" s="9" customFormat="1" outlineLevel="1" x14ac:dyDescent="0.25">
      <c r="B149" s="10">
        <v>44853</v>
      </c>
      <c r="C149" s="11" t="s">
        <v>42</v>
      </c>
      <c r="D149" s="11" t="s">
        <v>107</v>
      </c>
      <c r="E149" s="11" t="s">
        <v>482</v>
      </c>
      <c r="F149" s="12">
        <v>4093040</v>
      </c>
      <c r="G149" s="12">
        <v>327443</v>
      </c>
      <c r="H149" s="11" t="s">
        <v>162</v>
      </c>
      <c r="I149" s="11" t="s">
        <v>64</v>
      </c>
      <c r="J149" s="11" t="s">
        <v>284</v>
      </c>
      <c r="K149" s="13" t="s">
        <v>93</v>
      </c>
      <c r="L149" s="11"/>
      <c r="M149" s="14">
        <f t="shared" si="4"/>
        <v>4420483</v>
      </c>
      <c r="N149" s="15" t="str">
        <f t="shared" si="5"/>
        <v/>
      </c>
    </row>
    <row r="150" spans="2:14" s="9" customFormat="1" outlineLevel="1" x14ac:dyDescent="0.25">
      <c r="B150" s="10">
        <v>44853</v>
      </c>
      <c r="C150" s="11" t="s">
        <v>177</v>
      </c>
      <c r="D150" s="11" t="s">
        <v>107</v>
      </c>
      <c r="E150" s="11" t="s">
        <v>397</v>
      </c>
      <c r="F150" s="12">
        <v>4981282</v>
      </c>
      <c r="G150" s="12">
        <v>398503</v>
      </c>
      <c r="H150" s="11" t="s">
        <v>434</v>
      </c>
      <c r="I150" s="11" t="s">
        <v>186</v>
      </c>
      <c r="J150" s="11" t="s">
        <v>284</v>
      </c>
      <c r="K150" s="13" t="s">
        <v>93</v>
      </c>
      <c r="L150" s="11"/>
      <c r="M150" s="14">
        <f t="shared" si="4"/>
        <v>5379785</v>
      </c>
      <c r="N150" s="15" t="str">
        <f t="shared" si="5"/>
        <v/>
      </c>
    </row>
    <row r="151" spans="2:14" s="9" customFormat="1" outlineLevel="1" x14ac:dyDescent="0.25">
      <c r="B151" s="10">
        <v>44853</v>
      </c>
      <c r="C151" s="11" t="s">
        <v>290</v>
      </c>
      <c r="D151" s="11" t="s">
        <v>107</v>
      </c>
      <c r="E151" s="11" t="s">
        <v>82</v>
      </c>
      <c r="F151" s="12">
        <v>4628543</v>
      </c>
      <c r="G151" s="12">
        <v>370283</v>
      </c>
      <c r="H151" s="11" t="s">
        <v>434</v>
      </c>
      <c r="I151" s="11" t="s">
        <v>186</v>
      </c>
      <c r="J151" s="11" t="s">
        <v>284</v>
      </c>
      <c r="K151" s="13" t="s">
        <v>93</v>
      </c>
      <c r="L151" s="11"/>
      <c r="M151" s="14">
        <f t="shared" si="4"/>
        <v>4998826</v>
      </c>
      <c r="N151" s="15" t="str">
        <f t="shared" si="5"/>
        <v/>
      </c>
    </row>
    <row r="152" spans="2:14" s="9" customFormat="1" outlineLevel="1" x14ac:dyDescent="0.25">
      <c r="B152" s="10">
        <v>44853</v>
      </c>
      <c r="C152" s="11" t="s">
        <v>274</v>
      </c>
      <c r="D152" s="11" t="s">
        <v>107</v>
      </c>
      <c r="E152" s="11" t="s">
        <v>57</v>
      </c>
      <c r="F152" s="12">
        <v>3273032</v>
      </c>
      <c r="G152" s="12">
        <v>261843</v>
      </c>
      <c r="H152" s="11" t="s">
        <v>136</v>
      </c>
      <c r="I152" s="11" t="s">
        <v>252</v>
      </c>
      <c r="J152" s="11" t="s">
        <v>284</v>
      </c>
      <c r="K152" s="13" t="s">
        <v>93</v>
      </c>
      <c r="L152" s="11"/>
      <c r="M152" s="14">
        <f t="shared" si="4"/>
        <v>3534875</v>
      </c>
      <c r="N152" s="15">
        <f t="shared" si="5"/>
        <v>26</v>
      </c>
    </row>
    <row r="153" spans="2:14" s="9" customFormat="1" outlineLevel="1" x14ac:dyDescent="0.25">
      <c r="B153" s="10">
        <v>44853</v>
      </c>
      <c r="C153" s="11" t="s">
        <v>32</v>
      </c>
      <c r="D153" s="11" t="s">
        <v>107</v>
      </c>
      <c r="E153" s="11" t="s">
        <v>380</v>
      </c>
      <c r="F153" s="12">
        <v>2699105</v>
      </c>
      <c r="G153" s="12">
        <v>215928</v>
      </c>
      <c r="H153" s="11" t="s">
        <v>136</v>
      </c>
      <c r="I153" s="11" t="s">
        <v>252</v>
      </c>
      <c r="J153" s="11" t="s">
        <v>111</v>
      </c>
      <c r="K153" s="13" t="s">
        <v>93</v>
      </c>
      <c r="L153" s="11"/>
      <c r="M153" s="14">
        <f t="shared" si="4"/>
        <v>2915033</v>
      </c>
      <c r="N153" s="15" t="str">
        <f t="shared" si="5"/>
        <v/>
      </c>
    </row>
    <row r="154" spans="2:14" s="9" customFormat="1" outlineLevel="1" x14ac:dyDescent="0.25">
      <c r="B154" s="10">
        <v>44853</v>
      </c>
      <c r="C154" s="11" t="s">
        <v>488</v>
      </c>
      <c r="D154" s="11" t="s">
        <v>107</v>
      </c>
      <c r="E154" s="11" t="s">
        <v>11</v>
      </c>
      <c r="F154" s="12">
        <v>2224278</v>
      </c>
      <c r="G154" s="12">
        <v>177942</v>
      </c>
      <c r="H154" s="11" t="s">
        <v>136</v>
      </c>
      <c r="I154" s="11" t="s">
        <v>252</v>
      </c>
      <c r="J154" s="11" t="s">
        <v>284</v>
      </c>
      <c r="K154" s="13" t="s">
        <v>93</v>
      </c>
      <c r="L154" s="11"/>
      <c r="M154" s="14">
        <f t="shared" si="4"/>
        <v>2402220</v>
      </c>
      <c r="N154" s="15">
        <f t="shared" si="5"/>
        <v>2</v>
      </c>
    </row>
    <row r="155" spans="2:14" s="9" customFormat="1" outlineLevel="1" x14ac:dyDescent="0.25">
      <c r="B155" s="10">
        <v>44853</v>
      </c>
      <c r="C155" s="11" t="s">
        <v>41</v>
      </c>
      <c r="D155" s="11" t="s">
        <v>107</v>
      </c>
      <c r="E155" s="11" t="s">
        <v>80</v>
      </c>
      <c r="F155" s="12">
        <v>1949346</v>
      </c>
      <c r="G155" s="12">
        <v>155948</v>
      </c>
      <c r="H155" s="11" t="s">
        <v>136</v>
      </c>
      <c r="I155" s="11" t="s">
        <v>252</v>
      </c>
      <c r="J155" s="11" t="s">
        <v>284</v>
      </c>
      <c r="K155" s="13" t="s">
        <v>93</v>
      </c>
      <c r="L155" s="11"/>
      <c r="M155" s="14">
        <f t="shared" si="4"/>
        <v>2105294</v>
      </c>
      <c r="N155" s="15" t="str">
        <f t="shared" si="5"/>
        <v/>
      </c>
    </row>
    <row r="156" spans="2:14" s="9" customFormat="1" outlineLevel="1" x14ac:dyDescent="0.25">
      <c r="B156" s="10">
        <v>44853</v>
      </c>
      <c r="C156" s="11" t="s">
        <v>416</v>
      </c>
      <c r="D156" s="11" t="s">
        <v>107</v>
      </c>
      <c r="E156" s="11" t="s">
        <v>553</v>
      </c>
      <c r="F156" s="12">
        <v>2631090</v>
      </c>
      <c r="G156" s="12">
        <v>210487</v>
      </c>
      <c r="H156" s="11" t="s">
        <v>136</v>
      </c>
      <c r="I156" s="11" t="s">
        <v>252</v>
      </c>
      <c r="J156" s="11" t="s">
        <v>284</v>
      </c>
      <c r="K156" s="13" t="s">
        <v>93</v>
      </c>
      <c r="L156" s="11"/>
      <c r="M156" s="14">
        <f t="shared" si="4"/>
        <v>2841577</v>
      </c>
      <c r="N156" s="15" t="str">
        <f t="shared" si="5"/>
        <v/>
      </c>
    </row>
    <row r="157" spans="2:14" s="9" customFormat="1" outlineLevel="1" x14ac:dyDescent="0.25">
      <c r="B157" s="10">
        <v>44853</v>
      </c>
      <c r="C157" s="11" t="s">
        <v>65</v>
      </c>
      <c r="D157" s="11" t="s">
        <v>107</v>
      </c>
      <c r="E157" s="11" t="s">
        <v>275</v>
      </c>
      <c r="F157" s="12">
        <v>2238606</v>
      </c>
      <c r="G157" s="12">
        <v>179088</v>
      </c>
      <c r="H157" s="11" t="s">
        <v>136</v>
      </c>
      <c r="I157" s="11" t="s">
        <v>252</v>
      </c>
      <c r="J157" s="11" t="s">
        <v>314</v>
      </c>
      <c r="K157" s="13" t="s">
        <v>93</v>
      </c>
      <c r="L157" s="11"/>
      <c r="M157" s="14">
        <f t="shared" si="4"/>
        <v>2417694</v>
      </c>
      <c r="N157" s="15" t="str">
        <f t="shared" si="5"/>
        <v/>
      </c>
    </row>
    <row r="158" spans="2:14" s="9" customFormat="1" outlineLevel="1" x14ac:dyDescent="0.25">
      <c r="B158" s="10">
        <v>44853</v>
      </c>
      <c r="C158" s="11" t="s">
        <v>336</v>
      </c>
      <c r="D158" s="11" t="s">
        <v>107</v>
      </c>
      <c r="E158" s="11" t="s">
        <v>442</v>
      </c>
      <c r="F158" s="12">
        <v>1608845</v>
      </c>
      <c r="G158" s="12">
        <v>128708</v>
      </c>
      <c r="H158" s="11" t="s">
        <v>136</v>
      </c>
      <c r="I158" s="11" t="s">
        <v>252</v>
      </c>
      <c r="J158" s="11" t="s">
        <v>284</v>
      </c>
      <c r="K158" s="13" t="s">
        <v>93</v>
      </c>
      <c r="L158" s="11"/>
      <c r="M158" s="14">
        <f t="shared" si="4"/>
        <v>1737553</v>
      </c>
      <c r="N158" s="15" t="str">
        <f t="shared" si="5"/>
        <v/>
      </c>
    </row>
    <row r="159" spans="2:14" s="9" customFormat="1" outlineLevel="1" x14ac:dyDescent="0.25">
      <c r="B159" s="10">
        <v>44853</v>
      </c>
      <c r="C159" s="11" t="s">
        <v>349</v>
      </c>
      <c r="D159" s="11" t="s">
        <v>107</v>
      </c>
      <c r="E159" s="11" t="s">
        <v>394</v>
      </c>
      <c r="F159" s="12">
        <v>2991088</v>
      </c>
      <c r="G159" s="12">
        <v>239287</v>
      </c>
      <c r="H159" s="11" t="s">
        <v>136</v>
      </c>
      <c r="I159" s="11" t="s">
        <v>252</v>
      </c>
      <c r="J159" s="11" t="s">
        <v>537</v>
      </c>
      <c r="K159" s="13" t="s">
        <v>93</v>
      </c>
      <c r="L159" s="11"/>
      <c r="M159" s="14">
        <f t="shared" si="4"/>
        <v>3230375</v>
      </c>
      <c r="N159" s="15" t="str">
        <f t="shared" si="5"/>
        <v/>
      </c>
    </row>
    <row r="160" spans="2:14" s="9" customFormat="1" outlineLevel="1" x14ac:dyDescent="0.25">
      <c r="B160" s="10">
        <v>44853</v>
      </c>
      <c r="C160" s="11" t="s">
        <v>454</v>
      </c>
      <c r="D160" s="11" t="s">
        <v>107</v>
      </c>
      <c r="E160" s="11" t="s">
        <v>30</v>
      </c>
      <c r="F160" s="12">
        <v>2054931</v>
      </c>
      <c r="G160" s="12">
        <v>164394</v>
      </c>
      <c r="H160" s="11" t="s">
        <v>136</v>
      </c>
      <c r="I160" s="11" t="s">
        <v>252</v>
      </c>
      <c r="J160" s="11" t="s">
        <v>111</v>
      </c>
      <c r="K160" s="13" t="s">
        <v>93</v>
      </c>
      <c r="L160" s="11"/>
      <c r="M160" s="14">
        <f t="shared" si="4"/>
        <v>2219325</v>
      </c>
      <c r="N160" s="15" t="str">
        <f t="shared" si="5"/>
        <v/>
      </c>
    </row>
    <row r="161" spans="2:14" s="9" customFormat="1" outlineLevel="1" x14ac:dyDescent="0.25">
      <c r="B161" s="10">
        <v>44853</v>
      </c>
      <c r="C161" s="11" t="s">
        <v>359</v>
      </c>
      <c r="D161" s="11" t="s">
        <v>107</v>
      </c>
      <c r="E161" s="11" t="s">
        <v>450</v>
      </c>
      <c r="F161" s="12">
        <v>3696791</v>
      </c>
      <c r="G161" s="12">
        <v>295743</v>
      </c>
      <c r="H161" s="11" t="s">
        <v>136</v>
      </c>
      <c r="I161" s="11" t="s">
        <v>252</v>
      </c>
      <c r="J161" s="11" t="s">
        <v>537</v>
      </c>
      <c r="K161" s="13" t="s">
        <v>93</v>
      </c>
      <c r="L161" s="11"/>
      <c r="M161" s="14">
        <f t="shared" si="4"/>
        <v>3992534</v>
      </c>
      <c r="N161" s="15" t="str">
        <f t="shared" si="5"/>
        <v/>
      </c>
    </row>
    <row r="162" spans="2:14" s="9" customFormat="1" outlineLevel="1" x14ac:dyDescent="0.25">
      <c r="B162" s="10">
        <v>44853</v>
      </c>
      <c r="C162" s="11" t="s">
        <v>337</v>
      </c>
      <c r="D162" s="11" t="s">
        <v>107</v>
      </c>
      <c r="E162" s="11" t="s">
        <v>353</v>
      </c>
      <c r="F162" s="12">
        <v>2977942</v>
      </c>
      <c r="G162" s="12">
        <v>238235</v>
      </c>
      <c r="H162" s="11" t="s">
        <v>136</v>
      </c>
      <c r="I162" s="11" t="s">
        <v>252</v>
      </c>
      <c r="J162" s="11" t="s">
        <v>284</v>
      </c>
      <c r="K162" s="13" t="s">
        <v>93</v>
      </c>
      <c r="L162" s="11"/>
      <c r="M162" s="14">
        <f t="shared" si="4"/>
        <v>3216177</v>
      </c>
      <c r="N162" s="15" t="str">
        <f t="shared" si="5"/>
        <v/>
      </c>
    </row>
    <row r="163" spans="2:14" s="9" customFormat="1" outlineLevel="1" x14ac:dyDescent="0.25">
      <c r="B163" s="10">
        <v>44853</v>
      </c>
      <c r="C163" s="11" t="s">
        <v>386</v>
      </c>
      <c r="D163" s="11" t="s">
        <v>107</v>
      </c>
      <c r="E163" s="11" t="s">
        <v>304</v>
      </c>
      <c r="F163" s="12">
        <v>2082834</v>
      </c>
      <c r="G163" s="12">
        <v>166627</v>
      </c>
      <c r="H163" s="11" t="s">
        <v>136</v>
      </c>
      <c r="I163" s="11" t="s">
        <v>252</v>
      </c>
      <c r="J163" s="11" t="s">
        <v>537</v>
      </c>
      <c r="K163" s="13" t="s">
        <v>93</v>
      </c>
      <c r="L163" s="11"/>
      <c r="M163" s="14">
        <f t="shared" si="4"/>
        <v>2249461</v>
      </c>
      <c r="N163" s="15" t="str">
        <f t="shared" si="5"/>
        <v/>
      </c>
    </row>
    <row r="164" spans="2:14" s="9" customFormat="1" outlineLevel="1" x14ac:dyDescent="0.25">
      <c r="B164" s="10">
        <v>44853</v>
      </c>
      <c r="C164" s="11" t="s">
        <v>365</v>
      </c>
      <c r="D164" s="11" t="s">
        <v>107</v>
      </c>
      <c r="E164" s="11" t="s">
        <v>225</v>
      </c>
      <c r="F164" s="12">
        <v>1133390</v>
      </c>
      <c r="G164" s="12">
        <v>90671</v>
      </c>
      <c r="H164" s="11" t="s">
        <v>136</v>
      </c>
      <c r="I164" s="11" t="s">
        <v>252</v>
      </c>
      <c r="J164" s="11" t="s">
        <v>284</v>
      </c>
      <c r="K164" s="13" t="s">
        <v>93</v>
      </c>
      <c r="L164" s="11"/>
      <c r="M164" s="14">
        <f t="shared" si="4"/>
        <v>1224061</v>
      </c>
      <c r="N164" s="15" t="str">
        <f t="shared" si="5"/>
        <v/>
      </c>
    </row>
    <row r="165" spans="2:14" s="9" customFormat="1" outlineLevel="1" x14ac:dyDescent="0.25">
      <c r="B165" s="10">
        <v>44853</v>
      </c>
      <c r="C165" s="11" t="s">
        <v>178</v>
      </c>
      <c r="D165" s="11" t="s">
        <v>107</v>
      </c>
      <c r="E165" s="11" t="s">
        <v>547</v>
      </c>
      <c r="F165" s="12">
        <v>2231384</v>
      </c>
      <c r="G165" s="12">
        <v>178511</v>
      </c>
      <c r="H165" s="11" t="s">
        <v>519</v>
      </c>
      <c r="I165" s="11" t="s">
        <v>443</v>
      </c>
      <c r="J165" s="11" t="s">
        <v>465</v>
      </c>
      <c r="K165" s="13" t="s">
        <v>93</v>
      </c>
      <c r="L165" s="11"/>
      <c r="M165" s="14">
        <f t="shared" si="4"/>
        <v>2409895</v>
      </c>
      <c r="N165" s="15">
        <f t="shared" si="5"/>
        <v>3</v>
      </c>
    </row>
    <row r="166" spans="2:14" s="9" customFormat="1" outlineLevel="1" x14ac:dyDescent="0.25">
      <c r="B166" s="10">
        <v>44853</v>
      </c>
      <c r="C166" s="11" t="s">
        <v>296</v>
      </c>
      <c r="D166" s="11" t="s">
        <v>107</v>
      </c>
      <c r="E166" s="11" t="s">
        <v>270</v>
      </c>
      <c r="F166" s="12">
        <v>3218279</v>
      </c>
      <c r="G166" s="12">
        <v>257462</v>
      </c>
      <c r="H166" s="11" t="s">
        <v>519</v>
      </c>
      <c r="I166" s="11" t="s">
        <v>443</v>
      </c>
      <c r="J166" s="11" t="s">
        <v>284</v>
      </c>
      <c r="K166" s="13" t="s">
        <v>93</v>
      </c>
      <c r="L166" s="11"/>
      <c r="M166" s="14">
        <f t="shared" si="4"/>
        <v>3475741</v>
      </c>
      <c r="N166" s="15" t="str">
        <f t="shared" si="5"/>
        <v/>
      </c>
    </row>
    <row r="167" spans="2:14" s="9" customFormat="1" outlineLevel="1" x14ac:dyDescent="0.25">
      <c r="B167" s="10">
        <v>44853</v>
      </c>
      <c r="C167" s="11" t="s">
        <v>390</v>
      </c>
      <c r="D167" s="11" t="s">
        <v>107</v>
      </c>
      <c r="E167" s="11" t="s">
        <v>361</v>
      </c>
      <c r="F167" s="12">
        <v>2804180</v>
      </c>
      <c r="G167" s="12">
        <v>224334</v>
      </c>
      <c r="H167" s="11" t="s">
        <v>519</v>
      </c>
      <c r="I167" s="11" t="s">
        <v>443</v>
      </c>
      <c r="J167" s="11" t="s">
        <v>465</v>
      </c>
      <c r="K167" s="13" t="s">
        <v>93</v>
      </c>
      <c r="L167" s="11"/>
      <c r="M167" s="14">
        <f t="shared" si="4"/>
        <v>3028514</v>
      </c>
      <c r="N167" s="15" t="str">
        <f t="shared" si="5"/>
        <v/>
      </c>
    </row>
    <row r="168" spans="2:14" s="9" customFormat="1" outlineLevel="1" x14ac:dyDescent="0.25">
      <c r="B168" s="10">
        <v>44853</v>
      </c>
      <c r="C168" s="11" t="s">
        <v>447</v>
      </c>
      <c r="D168" s="11" t="s">
        <v>107</v>
      </c>
      <c r="E168" s="11" t="s">
        <v>70</v>
      </c>
      <c r="F168" s="12">
        <v>2988181</v>
      </c>
      <c r="G168" s="12">
        <v>239054</v>
      </c>
      <c r="H168" s="11" t="s">
        <v>320</v>
      </c>
      <c r="I168" s="11" t="s">
        <v>492</v>
      </c>
      <c r="J168" s="11" t="s">
        <v>465</v>
      </c>
      <c r="K168" s="13" t="s">
        <v>93</v>
      </c>
      <c r="L168" s="11"/>
      <c r="M168" s="14">
        <f t="shared" si="4"/>
        <v>3227235</v>
      </c>
      <c r="N168" s="15">
        <f t="shared" si="5"/>
        <v>3</v>
      </c>
    </row>
    <row r="169" spans="2:14" s="9" customFormat="1" outlineLevel="1" x14ac:dyDescent="0.25">
      <c r="B169" s="10">
        <v>44853</v>
      </c>
      <c r="C169" s="11" t="s">
        <v>424</v>
      </c>
      <c r="D169" s="11" t="s">
        <v>107</v>
      </c>
      <c r="E169" s="11" t="s">
        <v>470</v>
      </c>
      <c r="F169" s="12">
        <v>1608165</v>
      </c>
      <c r="G169" s="12">
        <v>128653</v>
      </c>
      <c r="H169" s="11" t="s">
        <v>320</v>
      </c>
      <c r="I169" s="11" t="s">
        <v>492</v>
      </c>
      <c r="J169" s="11" t="s">
        <v>465</v>
      </c>
      <c r="K169" s="13" t="s">
        <v>93</v>
      </c>
      <c r="L169" s="11"/>
      <c r="M169" s="14">
        <f t="shared" si="4"/>
        <v>1736818</v>
      </c>
      <c r="N169" s="15" t="str">
        <f t="shared" si="5"/>
        <v/>
      </c>
    </row>
    <row r="170" spans="2:14" s="9" customFormat="1" outlineLevel="1" x14ac:dyDescent="0.25">
      <c r="B170" s="10">
        <v>44853</v>
      </c>
      <c r="C170" s="11" t="s">
        <v>421</v>
      </c>
      <c r="D170" s="11" t="s">
        <v>107</v>
      </c>
      <c r="E170" s="11" t="s">
        <v>422</v>
      </c>
      <c r="F170" s="12">
        <v>3385728</v>
      </c>
      <c r="G170" s="12">
        <v>270858</v>
      </c>
      <c r="H170" s="11" t="s">
        <v>320</v>
      </c>
      <c r="I170" s="11" t="s">
        <v>492</v>
      </c>
      <c r="J170" s="11" t="s">
        <v>465</v>
      </c>
      <c r="K170" s="13" t="s">
        <v>93</v>
      </c>
      <c r="L170" s="11"/>
      <c r="M170" s="14">
        <f t="shared" si="4"/>
        <v>3656586</v>
      </c>
      <c r="N170" s="15" t="str">
        <f t="shared" si="5"/>
        <v/>
      </c>
    </row>
    <row r="171" spans="2:14" s="9" customFormat="1" outlineLevel="1" x14ac:dyDescent="0.25">
      <c r="B171" s="10">
        <v>44853</v>
      </c>
      <c r="C171" s="11" t="s">
        <v>321</v>
      </c>
      <c r="D171" s="11" t="s">
        <v>107</v>
      </c>
      <c r="E171" s="11" t="s">
        <v>249</v>
      </c>
      <c r="F171" s="12">
        <v>2417828</v>
      </c>
      <c r="G171" s="12">
        <v>193426</v>
      </c>
      <c r="H171" s="11" t="s">
        <v>320</v>
      </c>
      <c r="I171" s="11" t="s">
        <v>492</v>
      </c>
      <c r="J171" s="11" t="s">
        <v>364</v>
      </c>
      <c r="K171" s="13" t="s">
        <v>93</v>
      </c>
      <c r="L171" s="11"/>
      <c r="M171" s="14">
        <f t="shared" si="4"/>
        <v>2611254</v>
      </c>
      <c r="N171" s="15" t="str">
        <f t="shared" si="5"/>
        <v/>
      </c>
    </row>
    <row r="172" spans="2:14" s="9" customFormat="1" outlineLevel="1" x14ac:dyDescent="0.25">
      <c r="B172" s="10">
        <v>44853</v>
      </c>
      <c r="C172" s="11" t="s">
        <v>209</v>
      </c>
      <c r="D172" s="11" t="s">
        <v>107</v>
      </c>
      <c r="E172" s="11" t="s">
        <v>372</v>
      </c>
      <c r="F172" s="12">
        <v>2774285</v>
      </c>
      <c r="G172" s="12">
        <v>221943</v>
      </c>
      <c r="H172" s="11" t="s">
        <v>320</v>
      </c>
      <c r="I172" s="11" t="s">
        <v>492</v>
      </c>
      <c r="J172" s="11" t="s">
        <v>537</v>
      </c>
      <c r="K172" s="13" t="s">
        <v>93</v>
      </c>
      <c r="L172" s="11"/>
      <c r="M172" s="14">
        <f t="shared" si="4"/>
        <v>2996228</v>
      </c>
      <c r="N172" s="15" t="str">
        <f t="shared" si="5"/>
        <v/>
      </c>
    </row>
    <row r="173" spans="2:14" s="9" customFormat="1" outlineLevel="1" x14ac:dyDescent="0.25">
      <c r="B173" s="10">
        <v>44853</v>
      </c>
      <c r="C173" s="11" t="s">
        <v>45</v>
      </c>
      <c r="D173" s="11" t="s">
        <v>107</v>
      </c>
      <c r="E173" s="11" t="s">
        <v>545</v>
      </c>
      <c r="F173" s="12">
        <v>523226</v>
      </c>
      <c r="G173" s="12">
        <v>41858</v>
      </c>
      <c r="H173" s="11" t="s">
        <v>320</v>
      </c>
      <c r="I173" s="11" t="s">
        <v>492</v>
      </c>
      <c r="J173" s="11" t="s">
        <v>73</v>
      </c>
      <c r="K173" s="13" t="s">
        <v>93</v>
      </c>
      <c r="L173" s="11"/>
      <c r="M173" s="14">
        <f t="shared" si="4"/>
        <v>565084</v>
      </c>
      <c r="N173" s="15">
        <f t="shared" si="5"/>
        <v>3</v>
      </c>
    </row>
    <row r="174" spans="2:14" s="9" customFormat="1" outlineLevel="1" x14ac:dyDescent="0.25">
      <c r="B174" s="10">
        <v>44853</v>
      </c>
      <c r="C174" s="11" t="s">
        <v>123</v>
      </c>
      <c r="D174" s="11" t="s">
        <v>107</v>
      </c>
      <c r="E174" s="11" t="s">
        <v>419</v>
      </c>
      <c r="F174" s="12">
        <v>477216</v>
      </c>
      <c r="G174" s="12">
        <v>38177</v>
      </c>
      <c r="H174" s="11" t="s">
        <v>320</v>
      </c>
      <c r="I174" s="11" t="s">
        <v>492</v>
      </c>
      <c r="J174" s="11" t="s">
        <v>284</v>
      </c>
      <c r="K174" s="13" t="s">
        <v>93</v>
      </c>
      <c r="L174" s="11"/>
      <c r="M174" s="14">
        <f t="shared" si="4"/>
        <v>515393</v>
      </c>
      <c r="N174" s="15" t="str">
        <f t="shared" si="5"/>
        <v/>
      </c>
    </row>
    <row r="175" spans="2:14" s="9" customFormat="1" outlineLevel="1" x14ac:dyDescent="0.25">
      <c r="B175" s="10">
        <v>44853</v>
      </c>
      <c r="C175" s="11" t="s">
        <v>266</v>
      </c>
      <c r="D175" s="11" t="s">
        <v>107</v>
      </c>
      <c r="E175" s="11" t="s">
        <v>135</v>
      </c>
      <c r="F175" s="12">
        <v>1130431</v>
      </c>
      <c r="G175" s="12">
        <v>90434</v>
      </c>
      <c r="H175" s="11" t="s">
        <v>320</v>
      </c>
      <c r="I175" s="11" t="s">
        <v>492</v>
      </c>
      <c r="J175" s="11" t="s">
        <v>284</v>
      </c>
      <c r="K175" s="13" t="s">
        <v>93</v>
      </c>
      <c r="L175" s="11"/>
      <c r="M175" s="14">
        <f t="shared" si="4"/>
        <v>1220865</v>
      </c>
      <c r="N175" s="15" t="str">
        <f t="shared" si="5"/>
        <v/>
      </c>
    </row>
    <row r="176" spans="2:14" s="9" customFormat="1" outlineLevel="1" x14ac:dyDescent="0.25">
      <c r="B176" s="10">
        <v>44853</v>
      </c>
      <c r="C176" s="11" t="s">
        <v>263</v>
      </c>
      <c r="D176" s="11" t="s">
        <v>107</v>
      </c>
      <c r="E176" s="11" t="s">
        <v>382</v>
      </c>
      <c r="F176" s="12">
        <v>2907036</v>
      </c>
      <c r="G176" s="12">
        <v>232563</v>
      </c>
      <c r="H176" s="11" t="s">
        <v>320</v>
      </c>
      <c r="I176" s="11" t="s">
        <v>492</v>
      </c>
      <c r="J176" s="11" t="s">
        <v>284</v>
      </c>
      <c r="K176" s="13" t="s">
        <v>93</v>
      </c>
      <c r="L176" s="11"/>
      <c r="M176" s="14">
        <f t="shared" si="4"/>
        <v>3139599</v>
      </c>
      <c r="N176" s="15" t="str">
        <f t="shared" si="5"/>
        <v/>
      </c>
    </row>
    <row r="177" spans="2:14" s="9" customFormat="1" outlineLevel="1" x14ac:dyDescent="0.25">
      <c r="B177" s="10">
        <v>44853</v>
      </c>
      <c r="C177" s="11" t="s">
        <v>47</v>
      </c>
      <c r="D177" s="11" t="s">
        <v>107</v>
      </c>
      <c r="E177" s="11" t="s">
        <v>531</v>
      </c>
      <c r="F177" s="12">
        <v>1511462</v>
      </c>
      <c r="G177" s="12">
        <v>120917</v>
      </c>
      <c r="H177" s="11" t="s">
        <v>320</v>
      </c>
      <c r="I177" s="11" t="s">
        <v>492</v>
      </c>
      <c r="J177" s="11" t="s">
        <v>465</v>
      </c>
      <c r="K177" s="13" t="s">
        <v>93</v>
      </c>
      <c r="L177" s="11"/>
      <c r="M177" s="14">
        <f t="shared" si="4"/>
        <v>1632379</v>
      </c>
      <c r="N177" s="15">
        <f t="shared" si="5"/>
        <v>3</v>
      </c>
    </row>
    <row r="178" spans="2:14" s="9" customFormat="1" outlineLevel="1" x14ac:dyDescent="0.25">
      <c r="B178" s="10">
        <v>44853</v>
      </c>
      <c r="C178" s="11" t="s">
        <v>411</v>
      </c>
      <c r="D178" s="11" t="s">
        <v>107</v>
      </c>
      <c r="E178" s="11" t="s">
        <v>525</v>
      </c>
      <c r="F178" s="12">
        <v>1630262</v>
      </c>
      <c r="G178" s="12">
        <v>130421</v>
      </c>
      <c r="H178" s="11" t="s">
        <v>320</v>
      </c>
      <c r="I178" s="11" t="s">
        <v>492</v>
      </c>
      <c r="J178" s="11" t="s">
        <v>465</v>
      </c>
      <c r="K178" s="13" t="s">
        <v>93</v>
      </c>
      <c r="L178" s="11"/>
      <c r="M178" s="14">
        <f t="shared" si="4"/>
        <v>1760683</v>
      </c>
      <c r="N178" s="15" t="str">
        <f t="shared" si="5"/>
        <v/>
      </c>
    </row>
    <row r="179" spans="2:14" s="9" customFormat="1" outlineLevel="1" x14ac:dyDescent="0.25">
      <c r="B179" s="10">
        <v>44853</v>
      </c>
      <c r="C179" s="11" t="s">
        <v>258</v>
      </c>
      <c r="D179" s="11" t="s">
        <v>107</v>
      </c>
      <c r="E179" s="11" t="s">
        <v>181</v>
      </c>
      <c r="F179" s="12">
        <v>1427826</v>
      </c>
      <c r="G179" s="12">
        <v>114226</v>
      </c>
      <c r="H179" s="11" t="s">
        <v>320</v>
      </c>
      <c r="I179" s="11" t="s">
        <v>492</v>
      </c>
      <c r="J179" s="11" t="s">
        <v>465</v>
      </c>
      <c r="K179" s="13" t="s">
        <v>93</v>
      </c>
      <c r="L179" s="11"/>
      <c r="M179" s="14">
        <f t="shared" si="4"/>
        <v>1542052</v>
      </c>
      <c r="N179" s="15" t="str">
        <f t="shared" si="5"/>
        <v/>
      </c>
    </row>
    <row r="180" spans="2:14" s="9" customFormat="1" outlineLevel="1" x14ac:dyDescent="0.25">
      <c r="B180" s="10">
        <v>44853</v>
      </c>
      <c r="C180" s="11" t="s">
        <v>440</v>
      </c>
      <c r="D180" s="11" t="s">
        <v>107</v>
      </c>
      <c r="E180" s="11" t="s">
        <v>3</v>
      </c>
      <c r="F180" s="12">
        <v>1566506</v>
      </c>
      <c r="G180" s="12">
        <v>125320</v>
      </c>
      <c r="H180" s="11" t="s">
        <v>320</v>
      </c>
      <c r="I180" s="11" t="s">
        <v>492</v>
      </c>
      <c r="J180" s="11" t="s">
        <v>465</v>
      </c>
      <c r="K180" s="13" t="s">
        <v>93</v>
      </c>
      <c r="L180" s="11"/>
      <c r="M180" s="14">
        <f t="shared" si="4"/>
        <v>1691826</v>
      </c>
      <c r="N180" s="15" t="str">
        <f t="shared" si="5"/>
        <v/>
      </c>
    </row>
    <row r="181" spans="2:14" s="9" customFormat="1" outlineLevel="1" x14ac:dyDescent="0.25">
      <c r="B181" s="10">
        <v>44853</v>
      </c>
      <c r="C181" s="11" t="s">
        <v>222</v>
      </c>
      <c r="D181" s="11" t="s">
        <v>107</v>
      </c>
      <c r="E181" s="11" t="s">
        <v>391</v>
      </c>
      <c r="F181" s="12">
        <v>1529768</v>
      </c>
      <c r="G181" s="12">
        <v>122381</v>
      </c>
      <c r="H181" s="11" t="s">
        <v>320</v>
      </c>
      <c r="I181" s="11" t="s">
        <v>492</v>
      </c>
      <c r="J181" s="11" t="s">
        <v>465</v>
      </c>
      <c r="K181" s="13" t="s">
        <v>93</v>
      </c>
      <c r="L181" s="11"/>
      <c r="M181" s="14">
        <f t="shared" si="4"/>
        <v>1652149</v>
      </c>
      <c r="N181" s="15" t="str">
        <f t="shared" si="5"/>
        <v/>
      </c>
    </row>
    <row r="182" spans="2:14" s="9" customFormat="1" outlineLevel="1" x14ac:dyDescent="0.25">
      <c r="B182" s="10">
        <v>44853</v>
      </c>
      <c r="C182" s="11" t="s">
        <v>301</v>
      </c>
      <c r="D182" s="11" t="s">
        <v>107</v>
      </c>
      <c r="E182" s="11" t="s">
        <v>192</v>
      </c>
      <c r="F182" s="12">
        <v>1621186</v>
      </c>
      <c r="G182" s="12">
        <v>129695</v>
      </c>
      <c r="H182" s="11" t="s">
        <v>320</v>
      </c>
      <c r="I182" s="11" t="s">
        <v>492</v>
      </c>
      <c r="J182" s="11" t="s">
        <v>465</v>
      </c>
      <c r="K182" s="13" t="s">
        <v>93</v>
      </c>
      <c r="L182" s="11"/>
      <c r="M182" s="14">
        <f t="shared" si="4"/>
        <v>1750881</v>
      </c>
      <c r="N182" s="15" t="str">
        <f t="shared" si="5"/>
        <v/>
      </c>
    </row>
    <row r="183" spans="2:14" s="9" customFormat="1" outlineLevel="1" x14ac:dyDescent="0.25">
      <c r="B183" s="10">
        <v>44853</v>
      </c>
      <c r="C183" s="11" t="s">
        <v>66</v>
      </c>
      <c r="D183" s="11" t="s">
        <v>107</v>
      </c>
      <c r="E183" s="11" t="s">
        <v>36</v>
      </c>
      <c r="F183" s="12">
        <v>1379690</v>
      </c>
      <c r="G183" s="12">
        <v>110375</v>
      </c>
      <c r="H183" s="11" t="s">
        <v>320</v>
      </c>
      <c r="I183" s="11" t="s">
        <v>492</v>
      </c>
      <c r="J183" s="11" t="s">
        <v>465</v>
      </c>
      <c r="K183" s="13" t="s">
        <v>93</v>
      </c>
      <c r="L183" s="11"/>
      <c r="M183" s="14">
        <f t="shared" si="4"/>
        <v>1490065</v>
      </c>
      <c r="N183" s="15" t="str">
        <f t="shared" si="5"/>
        <v/>
      </c>
    </row>
    <row r="184" spans="2:14" s="9" customFormat="1" outlineLevel="1" x14ac:dyDescent="0.25">
      <c r="B184" s="10">
        <v>44853</v>
      </c>
      <c r="C184" s="11" t="s">
        <v>242</v>
      </c>
      <c r="D184" s="11" t="s">
        <v>107</v>
      </c>
      <c r="E184" s="11" t="s">
        <v>376</v>
      </c>
      <c r="F184" s="12">
        <v>1712190</v>
      </c>
      <c r="G184" s="12">
        <v>136975</v>
      </c>
      <c r="H184" s="11" t="s">
        <v>320</v>
      </c>
      <c r="I184" s="11" t="s">
        <v>492</v>
      </c>
      <c r="J184" s="11" t="s">
        <v>465</v>
      </c>
      <c r="K184" s="13" t="s">
        <v>93</v>
      </c>
      <c r="L184" s="11"/>
      <c r="M184" s="14">
        <f t="shared" si="4"/>
        <v>1849165</v>
      </c>
      <c r="N184" s="15" t="str">
        <f t="shared" si="5"/>
        <v/>
      </c>
    </row>
    <row r="185" spans="2:14" s="9" customFormat="1" outlineLevel="1" x14ac:dyDescent="0.25">
      <c r="B185" s="10">
        <v>44853</v>
      </c>
      <c r="C185" s="11" t="s">
        <v>339</v>
      </c>
      <c r="D185" s="11" t="s">
        <v>107</v>
      </c>
      <c r="E185" s="11" t="s">
        <v>185</v>
      </c>
      <c r="F185" s="12">
        <v>2010196</v>
      </c>
      <c r="G185" s="12">
        <v>160816</v>
      </c>
      <c r="H185" s="11" t="s">
        <v>320</v>
      </c>
      <c r="I185" s="11" t="s">
        <v>492</v>
      </c>
      <c r="J185" s="11" t="s">
        <v>465</v>
      </c>
      <c r="K185" s="13" t="s">
        <v>93</v>
      </c>
      <c r="L185" s="11"/>
      <c r="M185" s="14">
        <f t="shared" si="4"/>
        <v>2171012</v>
      </c>
      <c r="N185" s="15" t="str">
        <f t="shared" si="5"/>
        <v/>
      </c>
    </row>
    <row r="186" spans="2:14" s="9" customFormat="1" outlineLevel="1" x14ac:dyDescent="0.25">
      <c r="B186" s="10">
        <v>44853</v>
      </c>
      <c r="C186" s="11" t="s">
        <v>497</v>
      </c>
      <c r="D186" s="11" t="s">
        <v>107</v>
      </c>
      <c r="E186" s="11" t="s">
        <v>428</v>
      </c>
      <c r="F186" s="12">
        <v>1606278</v>
      </c>
      <c r="G186" s="12">
        <v>128502</v>
      </c>
      <c r="H186" s="11" t="s">
        <v>320</v>
      </c>
      <c r="I186" s="11" t="s">
        <v>492</v>
      </c>
      <c r="J186" s="11" t="s">
        <v>465</v>
      </c>
      <c r="K186" s="13" t="s">
        <v>93</v>
      </c>
      <c r="L186" s="11"/>
      <c r="M186" s="14">
        <f t="shared" si="4"/>
        <v>1734780</v>
      </c>
      <c r="N186" s="15" t="str">
        <f t="shared" si="5"/>
        <v/>
      </c>
    </row>
    <row r="187" spans="2:14" s="9" customFormat="1" outlineLevel="1" x14ac:dyDescent="0.25">
      <c r="B187" s="10">
        <v>44853</v>
      </c>
      <c r="C187" s="11" t="s">
        <v>171</v>
      </c>
      <c r="D187" s="11" t="s">
        <v>107</v>
      </c>
      <c r="E187" s="11" t="s">
        <v>459</v>
      </c>
      <c r="F187" s="12">
        <v>1729874</v>
      </c>
      <c r="G187" s="12">
        <v>138390</v>
      </c>
      <c r="H187" s="11" t="s">
        <v>320</v>
      </c>
      <c r="I187" s="11" t="s">
        <v>492</v>
      </c>
      <c r="J187" s="11" t="s">
        <v>465</v>
      </c>
      <c r="K187" s="13" t="s">
        <v>93</v>
      </c>
      <c r="L187" s="11"/>
      <c r="M187" s="14">
        <f t="shared" si="4"/>
        <v>1868264</v>
      </c>
      <c r="N187" s="15" t="str">
        <f t="shared" si="5"/>
        <v/>
      </c>
    </row>
    <row r="188" spans="2:14" s="9" customFormat="1" outlineLevel="1" x14ac:dyDescent="0.25">
      <c r="B188" s="10">
        <v>44853</v>
      </c>
      <c r="C188" s="11" t="s">
        <v>478</v>
      </c>
      <c r="D188" s="11" t="s">
        <v>107</v>
      </c>
      <c r="E188" s="11" t="s">
        <v>439</v>
      </c>
      <c r="F188" s="12">
        <v>2526418</v>
      </c>
      <c r="G188" s="12">
        <v>202113</v>
      </c>
      <c r="H188" s="11" t="s">
        <v>320</v>
      </c>
      <c r="I188" s="11" t="s">
        <v>492</v>
      </c>
      <c r="J188" s="11" t="s">
        <v>284</v>
      </c>
      <c r="K188" s="13" t="s">
        <v>93</v>
      </c>
      <c r="L188" s="11"/>
      <c r="M188" s="14">
        <f t="shared" si="4"/>
        <v>2728531</v>
      </c>
      <c r="N188" s="15" t="str">
        <f t="shared" si="5"/>
        <v/>
      </c>
    </row>
    <row r="189" spans="2:14" s="9" customFormat="1" outlineLevel="1" x14ac:dyDescent="0.25">
      <c r="B189" s="10">
        <v>44853</v>
      </c>
      <c r="C189" s="11" t="s">
        <v>271</v>
      </c>
      <c r="D189" s="11" t="s">
        <v>107</v>
      </c>
      <c r="E189" s="11" t="s">
        <v>444</v>
      </c>
      <c r="F189" s="12">
        <v>880718</v>
      </c>
      <c r="G189" s="12">
        <v>70457</v>
      </c>
      <c r="H189" s="11" t="s">
        <v>320</v>
      </c>
      <c r="I189" s="11" t="s">
        <v>492</v>
      </c>
      <c r="J189" s="11" t="s">
        <v>370</v>
      </c>
      <c r="K189" s="13" t="s">
        <v>93</v>
      </c>
      <c r="L189" s="11"/>
      <c r="M189" s="14">
        <f t="shared" si="4"/>
        <v>951175</v>
      </c>
      <c r="N189" s="15" t="str">
        <f t="shared" si="5"/>
        <v/>
      </c>
    </row>
    <row r="190" spans="2:14" s="9" customFormat="1" outlineLevel="1" x14ac:dyDescent="0.25">
      <c r="B190" s="10">
        <v>44853</v>
      </c>
      <c r="C190" s="11" t="s">
        <v>183</v>
      </c>
      <c r="D190" s="11" t="s">
        <v>107</v>
      </c>
      <c r="E190" s="11" t="s">
        <v>52</v>
      </c>
      <c r="F190" s="12">
        <v>1736532</v>
      </c>
      <c r="G190" s="12">
        <v>138923</v>
      </c>
      <c r="H190" s="11" t="s">
        <v>320</v>
      </c>
      <c r="I190" s="11" t="s">
        <v>492</v>
      </c>
      <c r="J190" s="11" t="s">
        <v>465</v>
      </c>
      <c r="K190" s="13" t="s">
        <v>93</v>
      </c>
      <c r="L190" s="11"/>
      <c r="M190" s="14">
        <f t="shared" si="4"/>
        <v>1875455</v>
      </c>
      <c r="N190" s="15" t="str">
        <f t="shared" si="5"/>
        <v/>
      </c>
    </row>
    <row r="191" spans="2:14" s="9" customFormat="1" outlineLevel="1" x14ac:dyDescent="0.25">
      <c r="B191" s="10">
        <v>44853</v>
      </c>
      <c r="C191" s="11" t="s">
        <v>55</v>
      </c>
      <c r="D191" s="11" t="s">
        <v>107</v>
      </c>
      <c r="E191" s="11" t="s">
        <v>480</v>
      </c>
      <c r="F191" s="12">
        <v>882738</v>
      </c>
      <c r="G191" s="12">
        <v>70619</v>
      </c>
      <c r="H191" s="11" t="s">
        <v>320</v>
      </c>
      <c r="I191" s="11" t="s">
        <v>492</v>
      </c>
      <c r="J191" s="11" t="s">
        <v>314</v>
      </c>
      <c r="K191" s="13" t="s">
        <v>93</v>
      </c>
      <c r="L191" s="11"/>
      <c r="M191" s="14">
        <f t="shared" si="4"/>
        <v>953357</v>
      </c>
      <c r="N191" s="15" t="str">
        <f t="shared" si="5"/>
        <v/>
      </c>
    </row>
    <row r="192" spans="2:14" s="9" customFormat="1" outlineLevel="1" x14ac:dyDescent="0.25">
      <c r="B192" s="10">
        <v>44853</v>
      </c>
      <c r="C192" s="11" t="s">
        <v>479</v>
      </c>
      <c r="D192" s="11" t="s">
        <v>107</v>
      </c>
      <c r="E192" s="11" t="s">
        <v>273</v>
      </c>
      <c r="F192" s="12">
        <v>1472790</v>
      </c>
      <c r="G192" s="12">
        <v>117823</v>
      </c>
      <c r="H192" s="11" t="s">
        <v>320</v>
      </c>
      <c r="I192" s="11" t="s">
        <v>492</v>
      </c>
      <c r="J192" s="11" t="s">
        <v>314</v>
      </c>
      <c r="K192" s="13" t="s">
        <v>93</v>
      </c>
      <c r="L192" s="11"/>
      <c r="M192" s="14">
        <f t="shared" si="4"/>
        <v>1590613</v>
      </c>
      <c r="N192" s="15" t="str">
        <f t="shared" si="5"/>
        <v/>
      </c>
    </row>
    <row r="193" spans="2:14" s="9" customFormat="1" outlineLevel="1" x14ac:dyDescent="0.25">
      <c r="B193" s="10">
        <v>44853</v>
      </c>
      <c r="C193" s="11" t="s">
        <v>25</v>
      </c>
      <c r="D193" s="11" t="s">
        <v>107</v>
      </c>
      <c r="E193" s="11" t="s">
        <v>130</v>
      </c>
      <c r="F193" s="12">
        <v>975501</v>
      </c>
      <c r="G193" s="12">
        <v>78040</v>
      </c>
      <c r="H193" s="11" t="s">
        <v>320</v>
      </c>
      <c r="I193" s="11" t="s">
        <v>492</v>
      </c>
      <c r="J193" s="11" t="s">
        <v>284</v>
      </c>
      <c r="K193" s="13" t="s">
        <v>93</v>
      </c>
      <c r="L193" s="11"/>
      <c r="M193" s="14">
        <f t="shared" si="4"/>
        <v>1053541</v>
      </c>
      <c r="N193" s="15" t="str">
        <f t="shared" si="5"/>
        <v/>
      </c>
    </row>
    <row r="194" spans="2:14" s="9" customFormat="1" outlineLevel="1" x14ac:dyDescent="0.25">
      <c r="B194" s="10">
        <v>44853</v>
      </c>
      <c r="C194" s="11" t="s">
        <v>276</v>
      </c>
      <c r="D194" s="11" t="s">
        <v>107</v>
      </c>
      <c r="E194" s="11" t="s">
        <v>188</v>
      </c>
      <c r="F194" s="12">
        <v>1359992</v>
      </c>
      <c r="G194" s="12">
        <v>108799</v>
      </c>
      <c r="H194" s="11" t="s">
        <v>320</v>
      </c>
      <c r="I194" s="11" t="s">
        <v>492</v>
      </c>
      <c r="J194" s="11" t="s">
        <v>465</v>
      </c>
      <c r="K194" s="13" t="s">
        <v>93</v>
      </c>
      <c r="L194" s="11"/>
      <c r="M194" s="14">
        <f t="shared" si="4"/>
        <v>1468791</v>
      </c>
      <c r="N194" s="15" t="str">
        <f t="shared" si="5"/>
        <v/>
      </c>
    </row>
    <row r="195" spans="2:14" s="9" customFormat="1" outlineLevel="1" x14ac:dyDescent="0.25">
      <c r="B195" s="10">
        <v>44853</v>
      </c>
      <c r="C195" s="11" t="s">
        <v>429</v>
      </c>
      <c r="D195" s="11" t="s">
        <v>107</v>
      </c>
      <c r="E195" s="11" t="s">
        <v>412</v>
      </c>
      <c r="F195" s="12">
        <v>4407767</v>
      </c>
      <c r="G195" s="12">
        <v>352621</v>
      </c>
      <c r="H195" s="11" t="s">
        <v>320</v>
      </c>
      <c r="I195" s="11" t="s">
        <v>492</v>
      </c>
      <c r="J195" s="11" t="s">
        <v>284</v>
      </c>
      <c r="K195" s="13" t="s">
        <v>93</v>
      </c>
      <c r="L195" s="11"/>
      <c r="M195" s="14">
        <f t="shared" si="4"/>
        <v>4760388</v>
      </c>
      <c r="N195" s="15" t="str">
        <f t="shared" si="5"/>
        <v/>
      </c>
    </row>
    <row r="196" spans="2:14" s="9" customFormat="1" outlineLevel="1" x14ac:dyDescent="0.25">
      <c r="B196" s="10">
        <v>44853</v>
      </c>
      <c r="C196" s="11" t="s">
        <v>7</v>
      </c>
      <c r="D196" s="11" t="s">
        <v>107</v>
      </c>
      <c r="E196" s="11" t="s">
        <v>322</v>
      </c>
      <c r="F196" s="12">
        <v>2156416</v>
      </c>
      <c r="G196" s="12">
        <v>172513</v>
      </c>
      <c r="H196" s="11" t="s">
        <v>320</v>
      </c>
      <c r="I196" s="11" t="s">
        <v>492</v>
      </c>
      <c r="J196" s="11" t="s">
        <v>284</v>
      </c>
      <c r="K196" s="13" t="s">
        <v>93</v>
      </c>
      <c r="L196" s="11"/>
      <c r="M196" s="14">
        <f t="shared" si="4"/>
        <v>2328929</v>
      </c>
      <c r="N196" s="15" t="str">
        <f t="shared" si="5"/>
        <v/>
      </c>
    </row>
    <row r="197" spans="2:14" s="9" customFormat="1" outlineLevel="1" x14ac:dyDescent="0.25">
      <c r="B197" s="10">
        <v>44853</v>
      </c>
      <c r="C197" s="11" t="s">
        <v>529</v>
      </c>
      <c r="D197" s="11" t="s">
        <v>107</v>
      </c>
      <c r="E197" s="11" t="s">
        <v>457</v>
      </c>
      <c r="F197" s="12">
        <v>1805186</v>
      </c>
      <c r="G197" s="12">
        <v>144415</v>
      </c>
      <c r="H197" s="11" t="s">
        <v>320</v>
      </c>
      <c r="I197" s="11" t="s">
        <v>492</v>
      </c>
      <c r="J197" s="11" t="s">
        <v>465</v>
      </c>
      <c r="K197" s="13" t="s">
        <v>93</v>
      </c>
      <c r="L197" s="11"/>
      <c r="M197" s="14">
        <f t="shared" si="4"/>
        <v>1949601</v>
      </c>
      <c r="N197" s="15" t="str">
        <f t="shared" si="5"/>
        <v/>
      </c>
    </row>
    <row r="198" spans="2:14" s="9" customFormat="1" outlineLevel="1" x14ac:dyDescent="0.25">
      <c r="B198" s="10">
        <v>44853</v>
      </c>
      <c r="C198" s="11" t="s">
        <v>555</v>
      </c>
      <c r="D198" s="11" t="s">
        <v>107</v>
      </c>
      <c r="E198" s="11" t="s">
        <v>128</v>
      </c>
      <c r="F198" s="12">
        <v>2861052</v>
      </c>
      <c r="G198" s="12">
        <v>228884</v>
      </c>
      <c r="H198" s="11" t="s">
        <v>320</v>
      </c>
      <c r="I198" s="11" t="s">
        <v>492</v>
      </c>
      <c r="J198" s="11" t="s">
        <v>284</v>
      </c>
      <c r="K198" s="13" t="s">
        <v>93</v>
      </c>
      <c r="L198" s="11"/>
      <c r="M198" s="14">
        <f t="shared" si="4"/>
        <v>3089936</v>
      </c>
      <c r="N198" s="15" t="str">
        <f t="shared" si="5"/>
        <v/>
      </c>
    </row>
    <row r="199" spans="2:14" s="9" customFormat="1" outlineLevel="1" x14ac:dyDescent="0.25">
      <c r="B199" s="10">
        <v>44853</v>
      </c>
      <c r="C199" s="11" t="s">
        <v>468</v>
      </c>
      <c r="D199" s="11" t="s">
        <v>107</v>
      </c>
      <c r="E199" s="11" t="s">
        <v>286</v>
      </c>
      <c r="F199" s="12">
        <v>2256090</v>
      </c>
      <c r="G199" s="12">
        <v>180487</v>
      </c>
      <c r="H199" s="11" t="s">
        <v>320</v>
      </c>
      <c r="I199" s="11" t="s">
        <v>492</v>
      </c>
      <c r="J199" s="11" t="s">
        <v>284</v>
      </c>
      <c r="K199" s="13" t="s">
        <v>93</v>
      </c>
      <c r="L199" s="11"/>
      <c r="M199" s="14">
        <f t="shared" si="4"/>
        <v>2436577</v>
      </c>
      <c r="N199" s="15" t="str">
        <f t="shared" si="5"/>
        <v/>
      </c>
    </row>
    <row r="200" spans="2:14" s="9" customFormat="1" outlineLevel="1" x14ac:dyDescent="0.25">
      <c r="B200" s="10">
        <v>44853</v>
      </c>
      <c r="C200" s="11" t="s">
        <v>563</v>
      </c>
      <c r="D200" s="11" t="s">
        <v>107</v>
      </c>
      <c r="E200" s="11" t="s">
        <v>256</v>
      </c>
      <c r="F200" s="12">
        <v>1793940</v>
      </c>
      <c r="G200" s="12">
        <v>143515</v>
      </c>
      <c r="H200" s="11" t="s">
        <v>320</v>
      </c>
      <c r="I200" s="11" t="s">
        <v>492</v>
      </c>
      <c r="J200" s="11" t="s">
        <v>465</v>
      </c>
      <c r="K200" s="13" t="s">
        <v>93</v>
      </c>
      <c r="L200" s="11"/>
      <c r="M200" s="14">
        <f t="shared" ref="M200:M258" si="6">F200+G200</f>
        <v>1937455</v>
      </c>
      <c r="N200" s="15" t="str">
        <f t="shared" si="5"/>
        <v/>
      </c>
    </row>
    <row r="201" spans="2:14" s="9" customFormat="1" outlineLevel="1" x14ac:dyDescent="0.25">
      <c r="B201" s="10">
        <v>44853</v>
      </c>
      <c r="C201" s="11" t="s">
        <v>303</v>
      </c>
      <c r="D201" s="11" t="s">
        <v>107</v>
      </c>
      <c r="E201" s="11" t="s">
        <v>165</v>
      </c>
      <c r="F201" s="12">
        <v>1467844</v>
      </c>
      <c r="G201" s="12">
        <v>117428</v>
      </c>
      <c r="H201" s="11" t="s">
        <v>320</v>
      </c>
      <c r="I201" s="11" t="s">
        <v>492</v>
      </c>
      <c r="J201" s="11" t="s">
        <v>465</v>
      </c>
      <c r="K201" s="13" t="s">
        <v>93</v>
      </c>
      <c r="L201" s="11"/>
      <c r="M201" s="14">
        <f t="shared" si="6"/>
        <v>1585272</v>
      </c>
      <c r="N201" s="15" t="str">
        <f t="shared" ref="N201:N258" si="7">IF(C201-C200=1,"",C201-C200)</f>
        <v/>
      </c>
    </row>
    <row r="202" spans="2:14" s="9" customFormat="1" outlineLevel="1" x14ac:dyDescent="0.25">
      <c r="B202" s="10">
        <v>44853</v>
      </c>
      <c r="C202" s="11" t="s">
        <v>556</v>
      </c>
      <c r="D202" s="11" t="s">
        <v>107</v>
      </c>
      <c r="E202" s="11" t="s">
        <v>193</v>
      </c>
      <c r="F202" s="12">
        <v>2027686</v>
      </c>
      <c r="G202" s="12">
        <v>162215</v>
      </c>
      <c r="H202" s="11" t="s">
        <v>320</v>
      </c>
      <c r="I202" s="11" t="s">
        <v>492</v>
      </c>
      <c r="J202" s="11" t="s">
        <v>537</v>
      </c>
      <c r="K202" s="13" t="s">
        <v>93</v>
      </c>
      <c r="L202" s="11"/>
      <c r="M202" s="14">
        <f t="shared" si="6"/>
        <v>2189901</v>
      </c>
      <c r="N202" s="15" t="str">
        <f t="shared" si="7"/>
        <v/>
      </c>
    </row>
    <row r="203" spans="2:14" s="9" customFormat="1" outlineLevel="1" x14ac:dyDescent="0.25">
      <c r="B203" s="10">
        <v>44853</v>
      </c>
      <c r="C203" s="11" t="s">
        <v>348</v>
      </c>
      <c r="D203" s="11" t="s">
        <v>107</v>
      </c>
      <c r="E203" s="11" t="s">
        <v>71</v>
      </c>
      <c r="F203" s="12">
        <v>1351126</v>
      </c>
      <c r="G203" s="12">
        <v>108090</v>
      </c>
      <c r="H203" s="11" t="s">
        <v>320</v>
      </c>
      <c r="I203" s="11" t="s">
        <v>492</v>
      </c>
      <c r="J203" s="11" t="s">
        <v>465</v>
      </c>
      <c r="K203" s="13" t="s">
        <v>93</v>
      </c>
      <c r="L203" s="11"/>
      <c r="M203" s="14">
        <f t="shared" si="6"/>
        <v>1459216</v>
      </c>
      <c r="N203" s="15" t="str">
        <f t="shared" si="7"/>
        <v/>
      </c>
    </row>
    <row r="204" spans="2:14" s="9" customFormat="1" outlineLevel="1" x14ac:dyDescent="0.25">
      <c r="B204" s="10">
        <v>44853</v>
      </c>
      <c r="C204" s="11" t="s">
        <v>155</v>
      </c>
      <c r="D204" s="11" t="s">
        <v>107</v>
      </c>
      <c r="E204" s="11" t="s">
        <v>231</v>
      </c>
      <c r="F204" s="12">
        <v>1073536</v>
      </c>
      <c r="G204" s="12">
        <v>85883</v>
      </c>
      <c r="H204" s="11" t="s">
        <v>320</v>
      </c>
      <c r="I204" s="11" t="s">
        <v>492</v>
      </c>
      <c r="J204" s="11" t="s">
        <v>284</v>
      </c>
      <c r="K204" s="13" t="s">
        <v>93</v>
      </c>
      <c r="L204" s="11"/>
      <c r="M204" s="14">
        <f t="shared" si="6"/>
        <v>1159419</v>
      </c>
      <c r="N204" s="15" t="str">
        <f t="shared" si="7"/>
        <v/>
      </c>
    </row>
    <row r="205" spans="2:14" s="9" customFormat="1" outlineLevel="1" x14ac:dyDescent="0.25">
      <c r="B205" s="10">
        <v>44853</v>
      </c>
      <c r="C205" s="11" t="s">
        <v>62</v>
      </c>
      <c r="D205" s="11" t="s">
        <v>107</v>
      </c>
      <c r="E205" s="11" t="s">
        <v>96</v>
      </c>
      <c r="F205" s="12">
        <v>1655654</v>
      </c>
      <c r="G205" s="12">
        <v>132452</v>
      </c>
      <c r="H205" s="11" t="s">
        <v>320</v>
      </c>
      <c r="I205" s="11" t="s">
        <v>492</v>
      </c>
      <c r="J205" s="11" t="s">
        <v>284</v>
      </c>
      <c r="K205" s="13" t="s">
        <v>93</v>
      </c>
      <c r="L205" s="11"/>
      <c r="M205" s="14">
        <f t="shared" si="6"/>
        <v>1788106</v>
      </c>
      <c r="N205" s="15" t="str">
        <f t="shared" si="7"/>
        <v/>
      </c>
    </row>
    <row r="206" spans="2:14" s="9" customFormat="1" outlineLevel="1" x14ac:dyDescent="0.25">
      <c r="B206" s="10">
        <v>44853</v>
      </c>
      <c r="C206" s="11" t="s">
        <v>423</v>
      </c>
      <c r="D206" s="11" t="s">
        <v>107</v>
      </c>
      <c r="E206" s="11" t="s">
        <v>245</v>
      </c>
      <c r="F206" s="12">
        <v>1759922</v>
      </c>
      <c r="G206" s="12">
        <v>140794</v>
      </c>
      <c r="H206" s="11" t="s">
        <v>320</v>
      </c>
      <c r="I206" s="11" t="s">
        <v>492</v>
      </c>
      <c r="J206" s="11" t="s">
        <v>314</v>
      </c>
      <c r="K206" s="13" t="s">
        <v>93</v>
      </c>
      <c r="L206" s="11"/>
      <c r="M206" s="14">
        <f t="shared" si="6"/>
        <v>1900716</v>
      </c>
      <c r="N206" s="15" t="str">
        <f t="shared" si="7"/>
        <v/>
      </c>
    </row>
    <row r="207" spans="2:14" s="9" customFormat="1" outlineLevel="1" x14ac:dyDescent="0.25">
      <c r="B207" s="10">
        <v>44853</v>
      </c>
      <c r="C207" s="11" t="s">
        <v>153</v>
      </c>
      <c r="D207" s="11" t="s">
        <v>107</v>
      </c>
      <c r="E207" s="11" t="s">
        <v>180</v>
      </c>
      <c r="F207" s="12">
        <v>1364006</v>
      </c>
      <c r="G207" s="12">
        <v>109120</v>
      </c>
      <c r="H207" s="11" t="s">
        <v>320</v>
      </c>
      <c r="I207" s="11" t="s">
        <v>492</v>
      </c>
      <c r="J207" s="11" t="s">
        <v>284</v>
      </c>
      <c r="K207" s="13" t="s">
        <v>93</v>
      </c>
      <c r="L207" s="11"/>
      <c r="M207" s="14">
        <f t="shared" si="6"/>
        <v>1473126</v>
      </c>
      <c r="N207" s="15" t="str">
        <f t="shared" si="7"/>
        <v/>
      </c>
    </row>
    <row r="208" spans="2:14" s="9" customFormat="1" outlineLevel="1" x14ac:dyDescent="0.25">
      <c r="B208" s="10">
        <v>44853</v>
      </c>
      <c r="C208" s="11" t="s">
        <v>406</v>
      </c>
      <c r="D208" s="11" t="s">
        <v>107</v>
      </c>
      <c r="E208" s="11" t="s">
        <v>91</v>
      </c>
      <c r="F208" s="12">
        <v>1829510</v>
      </c>
      <c r="G208" s="12">
        <v>146361</v>
      </c>
      <c r="H208" s="11" t="s">
        <v>320</v>
      </c>
      <c r="I208" s="11" t="s">
        <v>492</v>
      </c>
      <c r="J208" s="11" t="s">
        <v>284</v>
      </c>
      <c r="K208" s="13" t="s">
        <v>93</v>
      </c>
      <c r="L208" s="11"/>
      <c r="M208" s="14">
        <f t="shared" si="6"/>
        <v>1975871</v>
      </c>
      <c r="N208" s="15" t="str">
        <f t="shared" si="7"/>
        <v/>
      </c>
    </row>
    <row r="209" spans="2:14" s="9" customFormat="1" outlineLevel="1" x14ac:dyDescent="0.25">
      <c r="B209" s="10">
        <v>44853</v>
      </c>
      <c r="C209" s="11" t="s">
        <v>191</v>
      </c>
      <c r="D209" s="11" t="s">
        <v>107</v>
      </c>
      <c r="E209" s="11" t="s">
        <v>395</v>
      </c>
      <c r="F209" s="12">
        <v>1575648</v>
      </c>
      <c r="G209" s="12">
        <v>126052</v>
      </c>
      <c r="H209" s="11" t="s">
        <v>320</v>
      </c>
      <c r="I209" s="11" t="s">
        <v>492</v>
      </c>
      <c r="J209" s="11" t="s">
        <v>465</v>
      </c>
      <c r="K209" s="13" t="s">
        <v>93</v>
      </c>
      <c r="L209" s="11"/>
      <c r="M209" s="14">
        <f t="shared" si="6"/>
        <v>1701700</v>
      </c>
      <c r="N209" s="15" t="str">
        <f t="shared" si="7"/>
        <v/>
      </c>
    </row>
    <row r="210" spans="2:14" s="9" customFormat="1" outlineLevel="1" x14ac:dyDescent="0.25">
      <c r="B210" s="10">
        <v>44853</v>
      </c>
      <c r="C210" s="11" t="s">
        <v>554</v>
      </c>
      <c r="D210" s="11" t="s">
        <v>107</v>
      </c>
      <c r="E210" s="11" t="s">
        <v>238</v>
      </c>
      <c r="F210" s="12">
        <v>1340100</v>
      </c>
      <c r="G210" s="12">
        <v>107208</v>
      </c>
      <c r="H210" s="11" t="s">
        <v>320</v>
      </c>
      <c r="I210" s="11" t="s">
        <v>492</v>
      </c>
      <c r="J210" s="11" t="s">
        <v>284</v>
      </c>
      <c r="K210" s="13" t="s">
        <v>93</v>
      </c>
      <c r="L210" s="11"/>
      <c r="M210" s="14">
        <f t="shared" si="6"/>
        <v>1447308</v>
      </c>
      <c r="N210" s="15" t="str">
        <f t="shared" si="7"/>
        <v/>
      </c>
    </row>
    <row r="211" spans="2:14" s="9" customFormat="1" outlineLevel="1" x14ac:dyDescent="0.25">
      <c r="B211" s="10">
        <v>44853</v>
      </c>
      <c r="C211" s="11" t="s">
        <v>224</v>
      </c>
      <c r="D211" s="11" t="s">
        <v>107</v>
      </c>
      <c r="E211" s="11" t="s">
        <v>295</v>
      </c>
      <c r="F211" s="12">
        <v>1386880</v>
      </c>
      <c r="G211" s="12">
        <v>110950</v>
      </c>
      <c r="H211" s="11" t="s">
        <v>320</v>
      </c>
      <c r="I211" s="11" t="s">
        <v>492</v>
      </c>
      <c r="J211" s="11" t="s">
        <v>465</v>
      </c>
      <c r="K211" s="13" t="s">
        <v>93</v>
      </c>
      <c r="L211" s="11"/>
      <c r="M211" s="14">
        <f t="shared" si="6"/>
        <v>1497830</v>
      </c>
      <c r="N211" s="15" t="str">
        <f t="shared" si="7"/>
        <v/>
      </c>
    </row>
    <row r="212" spans="2:14" s="9" customFormat="1" outlineLevel="1" x14ac:dyDescent="0.25">
      <c r="B212" s="10">
        <v>44853</v>
      </c>
      <c r="C212" s="11" t="s">
        <v>527</v>
      </c>
      <c r="D212" s="11" t="s">
        <v>107</v>
      </c>
      <c r="E212" s="11" t="s">
        <v>208</v>
      </c>
      <c r="F212" s="12">
        <v>1682476</v>
      </c>
      <c r="G212" s="12">
        <v>134598</v>
      </c>
      <c r="H212" s="11" t="s">
        <v>320</v>
      </c>
      <c r="I212" s="11" t="s">
        <v>492</v>
      </c>
      <c r="J212" s="11" t="s">
        <v>284</v>
      </c>
      <c r="K212" s="13" t="s">
        <v>93</v>
      </c>
      <c r="L212" s="11"/>
      <c r="M212" s="14">
        <f t="shared" si="6"/>
        <v>1817074</v>
      </c>
      <c r="N212" s="15" t="str">
        <f t="shared" si="7"/>
        <v/>
      </c>
    </row>
    <row r="213" spans="2:14" s="9" customFormat="1" outlineLevel="1" x14ac:dyDescent="0.25">
      <c r="B213" s="10">
        <v>44853</v>
      </c>
      <c r="C213" s="11" t="s">
        <v>51</v>
      </c>
      <c r="D213" s="11" t="s">
        <v>107</v>
      </c>
      <c r="E213" s="11" t="s">
        <v>499</v>
      </c>
      <c r="F213" s="12">
        <v>1393818</v>
      </c>
      <c r="G213" s="12">
        <v>111505</v>
      </c>
      <c r="H213" s="11" t="s">
        <v>320</v>
      </c>
      <c r="I213" s="11" t="s">
        <v>492</v>
      </c>
      <c r="J213" s="11" t="s">
        <v>284</v>
      </c>
      <c r="K213" s="13" t="s">
        <v>93</v>
      </c>
      <c r="L213" s="11"/>
      <c r="M213" s="14">
        <f t="shared" si="6"/>
        <v>1505323</v>
      </c>
      <c r="N213" s="15" t="str">
        <f t="shared" si="7"/>
        <v/>
      </c>
    </row>
    <row r="214" spans="2:14" s="9" customFormat="1" outlineLevel="1" x14ac:dyDescent="0.25">
      <c r="B214" s="10">
        <v>44853</v>
      </c>
      <c r="C214" s="11" t="s">
        <v>247</v>
      </c>
      <c r="D214" s="11" t="s">
        <v>107</v>
      </c>
      <c r="E214" s="11" t="s">
        <v>253</v>
      </c>
      <c r="F214" s="12">
        <v>1925898</v>
      </c>
      <c r="G214" s="12">
        <v>154072</v>
      </c>
      <c r="H214" s="11" t="s">
        <v>320</v>
      </c>
      <c r="I214" s="11" t="s">
        <v>492</v>
      </c>
      <c r="J214" s="11" t="s">
        <v>465</v>
      </c>
      <c r="K214" s="13" t="s">
        <v>93</v>
      </c>
      <c r="L214" s="11"/>
      <c r="M214" s="14">
        <f t="shared" si="6"/>
        <v>2079970</v>
      </c>
      <c r="N214" s="15" t="str">
        <f t="shared" si="7"/>
        <v/>
      </c>
    </row>
    <row r="215" spans="2:14" s="9" customFormat="1" outlineLevel="1" x14ac:dyDescent="0.25">
      <c r="B215" s="10">
        <v>44853</v>
      </c>
      <c r="C215" s="11" t="s">
        <v>384</v>
      </c>
      <c r="D215" s="11" t="s">
        <v>107</v>
      </c>
      <c r="E215" s="11" t="s">
        <v>334</v>
      </c>
      <c r="F215" s="12">
        <v>2134362</v>
      </c>
      <c r="G215" s="12">
        <v>170749</v>
      </c>
      <c r="H215" s="11" t="s">
        <v>320</v>
      </c>
      <c r="I215" s="11" t="s">
        <v>492</v>
      </c>
      <c r="J215" s="11" t="s">
        <v>465</v>
      </c>
      <c r="K215" s="13" t="s">
        <v>93</v>
      </c>
      <c r="L215" s="11"/>
      <c r="M215" s="14">
        <f t="shared" si="6"/>
        <v>2305111</v>
      </c>
      <c r="N215" s="15" t="str">
        <f t="shared" si="7"/>
        <v/>
      </c>
    </row>
    <row r="216" spans="2:14" s="9" customFormat="1" outlineLevel="1" x14ac:dyDescent="0.25">
      <c r="B216" s="10">
        <v>44853</v>
      </c>
      <c r="C216" s="11" t="s">
        <v>23</v>
      </c>
      <c r="D216" s="11" t="s">
        <v>107</v>
      </c>
      <c r="E216" s="11" t="s">
        <v>21</v>
      </c>
      <c r="F216" s="12">
        <v>2055728</v>
      </c>
      <c r="G216" s="12">
        <v>164458</v>
      </c>
      <c r="H216" s="11" t="s">
        <v>320</v>
      </c>
      <c r="I216" s="11" t="s">
        <v>492</v>
      </c>
      <c r="J216" s="11" t="s">
        <v>314</v>
      </c>
      <c r="K216" s="13" t="s">
        <v>93</v>
      </c>
      <c r="L216" s="11"/>
      <c r="M216" s="14">
        <f t="shared" si="6"/>
        <v>2220186</v>
      </c>
      <c r="N216" s="15" t="str">
        <f t="shared" si="7"/>
        <v/>
      </c>
    </row>
    <row r="217" spans="2:14" s="9" customFormat="1" outlineLevel="1" x14ac:dyDescent="0.25">
      <c r="B217" s="10">
        <v>44853</v>
      </c>
      <c r="C217" s="11" t="s">
        <v>287</v>
      </c>
      <c r="D217" s="11" t="s">
        <v>107</v>
      </c>
      <c r="E217" s="11" t="s">
        <v>229</v>
      </c>
      <c r="F217" s="12">
        <v>1419400</v>
      </c>
      <c r="G217" s="12">
        <v>113552</v>
      </c>
      <c r="H217" s="11" t="s">
        <v>320</v>
      </c>
      <c r="I217" s="11" t="s">
        <v>492</v>
      </c>
      <c r="J217" s="11" t="s">
        <v>465</v>
      </c>
      <c r="K217" s="13" t="s">
        <v>93</v>
      </c>
      <c r="L217" s="11"/>
      <c r="M217" s="14">
        <f t="shared" si="6"/>
        <v>1532952</v>
      </c>
      <c r="N217" s="15" t="str">
        <f t="shared" si="7"/>
        <v/>
      </c>
    </row>
    <row r="218" spans="2:14" s="9" customFormat="1" outlineLevel="1" x14ac:dyDescent="0.25">
      <c r="B218" s="10">
        <v>44853</v>
      </c>
      <c r="C218" s="11" t="s">
        <v>297</v>
      </c>
      <c r="D218" s="11" t="s">
        <v>107</v>
      </c>
      <c r="E218" s="11" t="s">
        <v>441</v>
      </c>
      <c r="F218" s="12">
        <v>1420640</v>
      </c>
      <c r="G218" s="12">
        <v>113651</v>
      </c>
      <c r="H218" s="11" t="s">
        <v>320</v>
      </c>
      <c r="I218" s="11" t="s">
        <v>492</v>
      </c>
      <c r="J218" s="11" t="s">
        <v>465</v>
      </c>
      <c r="K218" s="13" t="s">
        <v>93</v>
      </c>
      <c r="L218" s="11"/>
      <c r="M218" s="14">
        <f t="shared" si="6"/>
        <v>1534291</v>
      </c>
      <c r="N218" s="15" t="str">
        <f t="shared" si="7"/>
        <v/>
      </c>
    </row>
    <row r="219" spans="2:14" s="9" customFormat="1" outlineLevel="1" x14ac:dyDescent="0.25">
      <c r="B219" s="10">
        <v>44853</v>
      </c>
      <c r="C219" s="11" t="s">
        <v>398</v>
      </c>
      <c r="D219" s="11" t="s">
        <v>107</v>
      </c>
      <c r="E219" s="11" t="s">
        <v>467</v>
      </c>
      <c r="F219" s="12">
        <v>1565328</v>
      </c>
      <c r="G219" s="12">
        <v>125226</v>
      </c>
      <c r="H219" s="11" t="s">
        <v>320</v>
      </c>
      <c r="I219" s="11" t="s">
        <v>492</v>
      </c>
      <c r="J219" s="11" t="s">
        <v>465</v>
      </c>
      <c r="K219" s="13" t="s">
        <v>93</v>
      </c>
      <c r="L219" s="11"/>
      <c r="M219" s="14">
        <f t="shared" si="6"/>
        <v>1690554</v>
      </c>
      <c r="N219" s="15" t="str">
        <f t="shared" si="7"/>
        <v/>
      </c>
    </row>
    <row r="220" spans="2:14" s="9" customFormat="1" outlineLevel="1" x14ac:dyDescent="0.25">
      <c r="B220" s="10">
        <v>44853</v>
      </c>
      <c r="C220" s="11" t="s">
        <v>533</v>
      </c>
      <c r="D220" s="11" t="s">
        <v>107</v>
      </c>
      <c r="E220" s="11" t="s">
        <v>159</v>
      </c>
      <c r="F220" s="12">
        <v>1232966</v>
      </c>
      <c r="G220" s="12">
        <v>98637</v>
      </c>
      <c r="H220" s="11" t="s">
        <v>320</v>
      </c>
      <c r="I220" s="11" t="s">
        <v>492</v>
      </c>
      <c r="J220" s="11" t="s">
        <v>73</v>
      </c>
      <c r="K220" s="13" t="s">
        <v>93</v>
      </c>
      <c r="L220" s="11"/>
      <c r="M220" s="14">
        <f t="shared" si="6"/>
        <v>1331603</v>
      </c>
      <c r="N220" s="15" t="str">
        <f t="shared" si="7"/>
        <v/>
      </c>
    </row>
    <row r="221" spans="2:14" s="9" customFormat="1" outlineLevel="1" x14ac:dyDescent="0.25">
      <c r="B221" s="10">
        <v>44853</v>
      </c>
      <c r="C221" s="11" t="s">
        <v>368</v>
      </c>
      <c r="D221" s="11" t="s">
        <v>107</v>
      </c>
      <c r="E221" s="11" t="s">
        <v>389</v>
      </c>
      <c r="F221" s="12">
        <v>1831790</v>
      </c>
      <c r="G221" s="12">
        <v>146543</v>
      </c>
      <c r="H221" s="11" t="s">
        <v>320</v>
      </c>
      <c r="I221" s="11" t="s">
        <v>492</v>
      </c>
      <c r="J221" s="11" t="s">
        <v>465</v>
      </c>
      <c r="K221" s="13" t="s">
        <v>93</v>
      </c>
      <c r="L221" s="11"/>
      <c r="M221" s="14">
        <f t="shared" si="6"/>
        <v>1978333</v>
      </c>
      <c r="N221" s="15" t="str">
        <f t="shared" si="7"/>
        <v/>
      </c>
    </row>
    <row r="222" spans="2:14" s="9" customFormat="1" outlineLevel="1" x14ac:dyDescent="0.25">
      <c r="B222" s="10">
        <v>44853</v>
      </c>
      <c r="C222" s="11" t="s">
        <v>410</v>
      </c>
      <c r="D222" s="11" t="s">
        <v>107</v>
      </c>
      <c r="E222" s="11" t="s">
        <v>282</v>
      </c>
      <c r="F222" s="12">
        <v>1511462</v>
      </c>
      <c r="G222" s="12">
        <v>120917</v>
      </c>
      <c r="H222" s="11" t="s">
        <v>320</v>
      </c>
      <c r="I222" s="11" t="s">
        <v>492</v>
      </c>
      <c r="J222" s="11" t="s">
        <v>465</v>
      </c>
      <c r="K222" s="13" t="s">
        <v>93</v>
      </c>
      <c r="L222" s="11"/>
      <c r="M222" s="14">
        <f t="shared" si="6"/>
        <v>1632379</v>
      </c>
      <c r="N222" s="15" t="str">
        <f t="shared" si="7"/>
        <v/>
      </c>
    </row>
    <row r="223" spans="2:14" s="9" customFormat="1" outlineLevel="1" x14ac:dyDescent="0.25">
      <c r="B223" s="10">
        <v>44853</v>
      </c>
      <c r="C223" s="11" t="s">
        <v>83</v>
      </c>
      <c r="D223" s="11" t="s">
        <v>107</v>
      </c>
      <c r="E223" s="11" t="s">
        <v>236</v>
      </c>
      <c r="F223" s="12">
        <v>1978786</v>
      </c>
      <c r="G223" s="12">
        <v>158303</v>
      </c>
      <c r="H223" s="11" t="s">
        <v>320</v>
      </c>
      <c r="I223" s="11" t="s">
        <v>492</v>
      </c>
      <c r="J223" s="11" t="s">
        <v>284</v>
      </c>
      <c r="K223" s="13" t="s">
        <v>93</v>
      </c>
      <c r="L223" s="11"/>
      <c r="M223" s="14">
        <f t="shared" si="6"/>
        <v>2137089</v>
      </c>
      <c r="N223" s="15" t="str">
        <f t="shared" si="7"/>
        <v/>
      </c>
    </row>
    <row r="224" spans="2:14" s="9" customFormat="1" outlineLevel="1" x14ac:dyDescent="0.25">
      <c r="B224" s="10">
        <v>44853</v>
      </c>
      <c r="C224" s="11" t="s">
        <v>458</v>
      </c>
      <c r="D224" s="11" t="s">
        <v>107</v>
      </c>
      <c r="E224" s="11" t="s">
        <v>216</v>
      </c>
      <c r="F224" s="12">
        <v>1279326</v>
      </c>
      <c r="G224" s="12">
        <v>102346</v>
      </c>
      <c r="H224" s="11" t="s">
        <v>320</v>
      </c>
      <c r="I224" s="11" t="s">
        <v>492</v>
      </c>
      <c r="J224" s="11" t="s">
        <v>465</v>
      </c>
      <c r="K224" s="13" t="s">
        <v>93</v>
      </c>
      <c r="L224" s="11"/>
      <c r="M224" s="14">
        <f t="shared" si="6"/>
        <v>1381672</v>
      </c>
      <c r="N224" s="15" t="str">
        <f t="shared" si="7"/>
        <v/>
      </c>
    </row>
    <row r="225" spans="2:14" s="9" customFormat="1" outlineLevel="1" x14ac:dyDescent="0.25">
      <c r="B225" s="10">
        <v>44853</v>
      </c>
      <c r="C225" s="11" t="s">
        <v>213</v>
      </c>
      <c r="D225" s="11" t="s">
        <v>107</v>
      </c>
      <c r="E225" s="11" t="s">
        <v>549</v>
      </c>
      <c r="F225" s="12">
        <v>1489562</v>
      </c>
      <c r="G225" s="12">
        <v>119165</v>
      </c>
      <c r="H225" s="11" t="s">
        <v>320</v>
      </c>
      <c r="I225" s="11" t="s">
        <v>492</v>
      </c>
      <c r="J225" s="11" t="s">
        <v>465</v>
      </c>
      <c r="K225" s="13" t="s">
        <v>93</v>
      </c>
      <c r="L225" s="11"/>
      <c r="M225" s="14">
        <f t="shared" si="6"/>
        <v>1608727</v>
      </c>
      <c r="N225" s="15" t="str">
        <f t="shared" si="7"/>
        <v/>
      </c>
    </row>
    <row r="226" spans="2:14" s="9" customFormat="1" outlineLevel="1" x14ac:dyDescent="0.25">
      <c r="B226" s="10">
        <v>44853</v>
      </c>
      <c r="C226" s="11" t="s">
        <v>219</v>
      </c>
      <c r="D226" s="11" t="s">
        <v>107</v>
      </c>
      <c r="E226" s="11" t="s">
        <v>204</v>
      </c>
      <c r="F226" s="12">
        <v>1821326</v>
      </c>
      <c r="G226" s="12">
        <v>145706</v>
      </c>
      <c r="H226" s="11" t="s">
        <v>320</v>
      </c>
      <c r="I226" s="11" t="s">
        <v>492</v>
      </c>
      <c r="J226" s="11" t="s">
        <v>465</v>
      </c>
      <c r="K226" s="13" t="s">
        <v>93</v>
      </c>
      <c r="L226" s="11"/>
      <c r="M226" s="14">
        <f t="shared" si="6"/>
        <v>1967032</v>
      </c>
      <c r="N226" s="15" t="str">
        <f t="shared" si="7"/>
        <v/>
      </c>
    </row>
    <row r="227" spans="2:14" s="9" customFormat="1" outlineLevel="1" x14ac:dyDescent="0.25">
      <c r="B227" s="10">
        <v>44853</v>
      </c>
      <c r="C227" s="11" t="s">
        <v>261</v>
      </c>
      <c r="D227" s="11" t="s">
        <v>107</v>
      </c>
      <c r="E227" s="11" t="s">
        <v>548</v>
      </c>
      <c r="F227" s="12">
        <v>1704580</v>
      </c>
      <c r="G227" s="12">
        <v>136366</v>
      </c>
      <c r="H227" s="11" t="s">
        <v>320</v>
      </c>
      <c r="I227" s="11" t="s">
        <v>492</v>
      </c>
      <c r="J227" s="11" t="s">
        <v>465</v>
      </c>
      <c r="K227" s="13" t="s">
        <v>93</v>
      </c>
      <c r="L227" s="11"/>
      <c r="M227" s="14">
        <f t="shared" si="6"/>
        <v>1840946</v>
      </c>
      <c r="N227" s="15" t="str">
        <f t="shared" si="7"/>
        <v/>
      </c>
    </row>
    <row r="228" spans="2:14" s="9" customFormat="1" outlineLevel="1" x14ac:dyDescent="0.25">
      <c r="B228" s="10">
        <v>44853</v>
      </c>
      <c r="C228" s="11" t="s">
        <v>346</v>
      </c>
      <c r="D228" s="11" t="s">
        <v>107</v>
      </c>
      <c r="E228" s="11" t="s">
        <v>166</v>
      </c>
      <c r="F228" s="12">
        <v>1966104</v>
      </c>
      <c r="G228" s="12">
        <v>157288</v>
      </c>
      <c r="H228" s="11" t="s">
        <v>320</v>
      </c>
      <c r="I228" s="11" t="s">
        <v>492</v>
      </c>
      <c r="J228" s="11" t="s">
        <v>465</v>
      </c>
      <c r="K228" s="13" t="s">
        <v>93</v>
      </c>
      <c r="L228" s="11"/>
      <c r="M228" s="14">
        <f t="shared" si="6"/>
        <v>2123392</v>
      </c>
      <c r="N228" s="15" t="str">
        <f t="shared" si="7"/>
        <v/>
      </c>
    </row>
    <row r="229" spans="2:14" s="9" customFormat="1" outlineLevel="1" x14ac:dyDescent="0.25">
      <c r="B229" s="10">
        <v>44853</v>
      </c>
      <c r="C229" s="11" t="s">
        <v>81</v>
      </c>
      <c r="D229" s="11" t="s">
        <v>107</v>
      </c>
      <c r="E229" s="11" t="s">
        <v>214</v>
      </c>
      <c r="F229" s="12">
        <v>1503344</v>
      </c>
      <c r="G229" s="12">
        <v>120268</v>
      </c>
      <c r="H229" s="11" t="s">
        <v>320</v>
      </c>
      <c r="I229" s="11" t="s">
        <v>492</v>
      </c>
      <c r="J229" s="11" t="s">
        <v>465</v>
      </c>
      <c r="K229" s="13" t="s">
        <v>93</v>
      </c>
      <c r="L229" s="11"/>
      <c r="M229" s="14">
        <f t="shared" si="6"/>
        <v>1623612</v>
      </c>
      <c r="N229" s="15" t="str">
        <f t="shared" si="7"/>
        <v/>
      </c>
    </row>
    <row r="230" spans="2:14" s="9" customFormat="1" outlineLevel="1" x14ac:dyDescent="0.25">
      <c r="B230" s="10">
        <v>44853</v>
      </c>
      <c r="C230" s="11" t="s">
        <v>132</v>
      </c>
      <c r="D230" s="11" t="s">
        <v>107</v>
      </c>
      <c r="E230" s="11" t="s">
        <v>570</v>
      </c>
      <c r="F230" s="12">
        <v>1076718</v>
      </c>
      <c r="G230" s="12">
        <v>86137</v>
      </c>
      <c r="H230" s="11" t="s">
        <v>320</v>
      </c>
      <c r="I230" s="11" t="s">
        <v>492</v>
      </c>
      <c r="J230" s="11" t="s">
        <v>73</v>
      </c>
      <c r="K230" s="13" t="s">
        <v>93</v>
      </c>
      <c r="L230" s="11"/>
      <c r="M230" s="14">
        <f t="shared" si="6"/>
        <v>1162855</v>
      </c>
      <c r="N230" s="15" t="str">
        <f t="shared" si="7"/>
        <v/>
      </c>
    </row>
    <row r="231" spans="2:14" s="9" customFormat="1" outlineLevel="1" x14ac:dyDescent="0.25">
      <c r="B231" s="10">
        <v>44853</v>
      </c>
      <c r="C231" s="11" t="s">
        <v>558</v>
      </c>
      <c r="D231" s="11" t="s">
        <v>107</v>
      </c>
      <c r="E231" s="11" t="s">
        <v>197</v>
      </c>
      <c r="F231" s="12">
        <v>1833898</v>
      </c>
      <c r="G231" s="12">
        <v>146712</v>
      </c>
      <c r="H231" s="11" t="s">
        <v>320</v>
      </c>
      <c r="I231" s="11" t="s">
        <v>492</v>
      </c>
      <c r="J231" s="11" t="s">
        <v>465</v>
      </c>
      <c r="K231" s="13" t="s">
        <v>93</v>
      </c>
      <c r="L231" s="11"/>
      <c r="M231" s="14">
        <f t="shared" si="6"/>
        <v>1980610</v>
      </c>
      <c r="N231" s="15" t="str">
        <f t="shared" si="7"/>
        <v/>
      </c>
    </row>
    <row r="232" spans="2:14" s="9" customFormat="1" outlineLevel="1" x14ac:dyDescent="0.25">
      <c r="B232" s="10">
        <v>44853</v>
      </c>
      <c r="C232" s="11" t="s">
        <v>152</v>
      </c>
      <c r="D232" s="11" t="s">
        <v>107</v>
      </c>
      <c r="E232" s="11" t="s">
        <v>164</v>
      </c>
      <c r="F232" s="12">
        <v>1767368</v>
      </c>
      <c r="G232" s="12">
        <v>141389</v>
      </c>
      <c r="H232" s="11" t="s">
        <v>320</v>
      </c>
      <c r="I232" s="11" t="s">
        <v>492</v>
      </c>
      <c r="J232" s="11" t="s">
        <v>465</v>
      </c>
      <c r="K232" s="13" t="s">
        <v>93</v>
      </c>
      <c r="L232" s="11"/>
      <c r="M232" s="14">
        <f t="shared" si="6"/>
        <v>1908757</v>
      </c>
      <c r="N232" s="15" t="str">
        <f t="shared" si="7"/>
        <v/>
      </c>
    </row>
    <row r="233" spans="2:14" s="9" customFormat="1" outlineLevel="1" x14ac:dyDescent="0.25">
      <c r="B233" s="10">
        <v>44853</v>
      </c>
      <c r="C233" s="11" t="s">
        <v>433</v>
      </c>
      <c r="D233" s="11" t="s">
        <v>107</v>
      </c>
      <c r="E233" s="11" t="s">
        <v>50</v>
      </c>
      <c r="F233" s="12">
        <v>1776700</v>
      </c>
      <c r="G233" s="12">
        <v>142136</v>
      </c>
      <c r="H233" s="11" t="s">
        <v>320</v>
      </c>
      <c r="I233" s="11" t="s">
        <v>492</v>
      </c>
      <c r="J233" s="11" t="s">
        <v>465</v>
      </c>
      <c r="K233" s="13" t="s">
        <v>93</v>
      </c>
      <c r="L233" s="11"/>
      <c r="M233" s="14">
        <f t="shared" si="6"/>
        <v>1918836</v>
      </c>
      <c r="N233" s="15" t="str">
        <f t="shared" si="7"/>
        <v/>
      </c>
    </row>
    <row r="234" spans="2:14" s="9" customFormat="1" outlineLevel="1" x14ac:dyDescent="0.25">
      <c r="B234" s="10">
        <v>44853</v>
      </c>
      <c r="C234" s="11" t="s">
        <v>167</v>
      </c>
      <c r="D234" s="11" t="s">
        <v>107</v>
      </c>
      <c r="E234" s="11" t="s">
        <v>415</v>
      </c>
      <c r="F234" s="12">
        <v>1450926</v>
      </c>
      <c r="G234" s="12">
        <v>116074</v>
      </c>
      <c r="H234" s="11" t="s">
        <v>320</v>
      </c>
      <c r="I234" s="11" t="s">
        <v>492</v>
      </c>
      <c r="J234" s="11" t="s">
        <v>465</v>
      </c>
      <c r="K234" s="13" t="s">
        <v>93</v>
      </c>
      <c r="L234" s="11"/>
      <c r="M234" s="14">
        <f t="shared" si="6"/>
        <v>1567000</v>
      </c>
      <c r="N234" s="15" t="str">
        <f t="shared" si="7"/>
        <v/>
      </c>
    </row>
    <row r="235" spans="2:14" s="9" customFormat="1" outlineLevel="1" x14ac:dyDescent="0.25">
      <c r="B235" s="10">
        <v>44853</v>
      </c>
      <c r="C235" s="11" t="s">
        <v>119</v>
      </c>
      <c r="D235" s="11" t="s">
        <v>107</v>
      </c>
      <c r="E235" s="11" t="s">
        <v>363</v>
      </c>
      <c r="F235" s="12">
        <v>1359490</v>
      </c>
      <c r="G235" s="12">
        <v>108759</v>
      </c>
      <c r="H235" s="11" t="s">
        <v>320</v>
      </c>
      <c r="I235" s="11" t="s">
        <v>492</v>
      </c>
      <c r="J235" s="11" t="s">
        <v>465</v>
      </c>
      <c r="K235" s="13" t="s">
        <v>93</v>
      </c>
      <c r="L235" s="11"/>
      <c r="M235" s="14">
        <f t="shared" si="6"/>
        <v>1468249</v>
      </c>
      <c r="N235" s="15" t="str">
        <f t="shared" si="7"/>
        <v/>
      </c>
    </row>
    <row r="236" spans="2:14" s="9" customFormat="1" outlineLevel="1" x14ac:dyDescent="0.25">
      <c r="B236" s="10">
        <v>44853</v>
      </c>
      <c r="C236" s="11" t="s">
        <v>202</v>
      </c>
      <c r="D236" s="11" t="s">
        <v>107</v>
      </c>
      <c r="E236" s="11" t="s">
        <v>538</v>
      </c>
      <c r="F236" s="12">
        <v>1831562</v>
      </c>
      <c r="G236" s="12">
        <v>146525</v>
      </c>
      <c r="H236" s="11" t="s">
        <v>320</v>
      </c>
      <c r="I236" s="11" t="s">
        <v>492</v>
      </c>
      <c r="J236" s="11" t="s">
        <v>465</v>
      </c>
      <c r="K236" s="13" t="s">
        <v>93</v>
      </c>
      <c r="L236" s="11"/>
      <c r="M236" s="14">
        <f t="shared" si="6"/>
        <v>1978087</v>
      </c>
      <c r="N236" s="15" t="str">
        <f t="shared" si="7"/>
        <v/>
      </c>
    </row>
    <row r="237" spans="2:14" s="9" customFormat="1" outlineLevel="1" x14ac:dyDescent="0.25">
      <c r="B237" s="10">
        <v>44853</v>
      </c>
      <c r="C237" s="11" t="s">
        <v>28</v>
      </c>
      <c r="D237" s="11" t="s">
        <v>107</v>
      </c>
      <c r="E237" s="11" t="s">
        <v>483</v>
      </c>
      <c r="F237" s="12">
        <v>1088874</v>
      </c>
      <c r="G237" s="12">
        <v>87110</v>
      </c>
      <c r="H237" s="11" t="s">
        <v>320</v>
      </c>
      <c r="I237" s="11" t="s">
        <v>492</v>
      </c>
      <c r="J237" s="11" t="s">
        <v>465</v>
      </c>
      <c r="K237" s="13" t="s">
        <v>93</v>
      </c>
      <c r="L237" s="11"/>
      <c r="M237" s="14">
        <f t="shared" si="6"/>
        <v>1175984</v>
      </c>
      <c r="N237" s="15" t="str">
        <f t="shared" si="7"/>
        <v/>
      </c>
    </row>
    <row r="238" spans="2:14" s="9" customFormat="1" outlineLevel="1" x14ac:dyDescent="0.25">
      <c r="B238" s="10">
        <v>44853</v>
      </c>
      <c r="C238" s="11" t="s">
        <v>19</v>
      </c>
      <c r="D238" s="11" t="s">
        <v>107</v>
      </c>
      <c r="E238" s="11" t="s">
        <v>179</v>
      </c>
      <c r="F238" s="12">
        <v>1499062</v>
      </c>
      <c r="G238" s="12">
        <v>119925</v>
      </c>
      <c r="H238" s="11" t="s">
        <v>320</v>
      </c>
      <c r="I238" s="11" t="s">
        <v>492</v>
      </c>
      <c r="J238" s="11" t="s">
        <v>465</v>
      </c>
      <c r="K238" s="13" t="s">
        <v>93</v>
      </c>
      <c r="L238" s="11"/>
      <c r="M238" s="14">
        <f t="shared" si="6"/>
        <v>1618987</v>
      </c>
      <c r="N238" s="15" t="str">
        <f t="shared" si="7"/>
        <v/>
      </c>
    </row>
    <row r="239" spans="2:14" s="9" customFormat="1" outlineLevel="1" x14ac:dyDescent="0.25">
      <c r="B239" s="10">
        <v>44853</v>
      </c>
      <c r="C239" s="11" t="s">
        <v>356</v>
      </c>
      <c r="D239" s="11" t="s">
        <v>107</v>
      </c>
      <c r="E239" s="11" t="s">
        <v>126</v>
      </c>
      <c r="F239" s="12">
        <v>1302018</v>
      </c>
      <c r="G239" s="12">
        <v>104161</v>
      </c>
      <c r="H239" s="11" t="s">
        <v>320</v>
      </c>
      <c r="I239" s="11" t="s">
        <v>492</v>
      </c>
      <c r="J239" s="11" t="s">
        <v>111</v>
      </c>
      <c r="K239" s="13" t="s">
        <v>93</v>
      </c>
      <c r="L239" s="11"/>
      <c r="M239" s="14">
        <f t="shared" si="6"/>
        <v>1406179</v>
      </c>
      <c r="N239" s="15" t="str">
        <f t="shared" si="7"/>
        <v/>
      </c>
    </row>
    <row r="240" spans="2:14" s="9" customFormat="1" outlineLevel="1" x14ac:dyDescent="0.25">
      <c r="B240" s="10">
        <v>44853</v>
      </c>
      <c r="C240" s="11" t="s">
        <v>526</v>
      </c>
      <c r="D240" s="11" t="s">
        <v>107</v>
      </c>
      <c r="E240" s="11" t="s">
        <v>143</v>
      </c>
      <c r="F240" s="12">
        <v>628700</v>
      </c>
      <c r="G240" s="12">
        <v>50296</v>
      </c>
      <c r="H240" s="11" t="s">
        <v>320</v>
      </c>
      <c r="I240" s="11" t="s">
        <v>492</v>
      </c>
      <c r="J240" s="11" t="s">
        <v>73</v>
      </c>
      <c r="K240" s="13" t="s">
        <v>93</v>
      </c>
      <c r="L240" s="11"/>
      <c r="M240" s="14">
        <f t="shared" si="6"/>
        <v>678996</v>
      </c>
      <c r="N240" s="15" t="str">
        <f t="shared" si="7"/>
        <v/>
      </c>
    </row>
    <row r="241" spans="2:14" s="9" customFormat="1" outlineLevel="1" x14ac:dyDescent="0.25">
      <c r="B241" s="10">
        <v>44853</v>
      </c>
      <c r="C241" s="11" t="s">
        <v>342</v>
      </c>
      <c r="D241" s="11" t="s">
        <v>107</v>
      </c>
      <c r="E241" s="11" t="s">
        <v>22</v>
      </c>
      <c r="F241" s="12">
        <v>697642</v>
      </c>
      <c r="G241" s="12">
        <v>55811</v>
      </c>
      <c r="H241" s="11" t="s">
        <v>320</v>
      </c>
      <c r="I241" s="11" t="s">
        <v>492</v>
      </c>
      <c r="J241" s="11" t="s">
        <v>111</v>
      </c>
      <c r="K241" s="13" t="s">
        <v>93</v>
      </c>
      <c r="L241" s="11"/>
      <c r="M241" s="14">
        <f t="shared" si="6"/>
        <v>753453</v>
      </c>
      <c r="N241" s="15" t="str">
        <f t="shared" si="7"/>
        <v/>
      </c>
    </row>
    <row r="242" spans="2:14" s="9" customFormat="1" outlineLevel="1" x14ac:dyDescent="0.25">
      <c r="B242" s="10">
        <v>44853</v>
      </c>
      <c r="C242" s="11" t="s">
        <v>426</v>
      </c>
      <c r="D242" s="11" t="s">
        <v>107</v>
      </c>
      <c r="E242" s="11" t="s">
        <v>521</v>
      </c>
      <c r="F242" s="12">
        <v>1545114</v>
      </c>
      <c r="G242" s="12">
        <v>123609</v>
      </c>
      <c r="H242" s="11" t="s">
        <v>320</v>
      </c>
      <c r="I242" s="11" t="s">
        <v>492</v>
      </c>
      <c r="J242" s="11" t="s">
        <v>465</v>
      </c>
      <c r="K242" s="13" t="s">
        <v>93</v>
      </c>
      <c r="L242" s="11"/>
      <c r="M242" s="14">
        <f t="shared" si="6"/>
        <v>1668723</v>
      </c>
      <c r="N242" s="15" t="str">
        <f t="shared" si="7"/>
        <v/>
      </c>
    </row>
    <row r="243" spans="2:14" s="9" customFormat="1" outlineLevel="1" x14ac:dyDescent="0.25">
      <c r="B243" s="10">
        <v>44853</v>
      </c>
      <c r="C243" s="11" t="s">
        <v>316</v>
      </c>
      <c r="D243" s="11" t="s">
        <v>107</v>
      </c>
      <c r="E243" s="11" t="s">
        <v>437</v>
      </c>
      <c r="F243" s="12">
        <v>2233390</v>
      </c>
      <c r="G243" s="12">
        <v>178671</v>
      </c>
      <c r="H243" s="11" t="s">
        <v>320</v>
      </c>
      <c r="I243" s="11" t="s">
        <v>492</v>
      </c>
      <c r="J243" s="11" t="s">
        <v>314</v>
      </c>
      <c r="K243" s="13" t="s">
        <v>93</v>
      </c>
      <c r="L243" s="11"/>
      <c r="M243" s="14">
        <f t="shared" si="6"/>
        <v>2412061</v>
      </c>
      <c r="N243" s="15" t="str">
        <f t="shared" si="7"/>
        <v/>
      </c>
    </row>
    <row r="244" spans="2:14" s="9" customFormat="1" outlineLevel="1" x14ac:dyDescent="0.25">
      <c r="B244" s="10">
        <v>44853</v>
      </c>
      <c r="C244" s="11" t="s">
        <v>4</v>
      </c>
      <c r="D244" s="11" t="s">
        <v>107</v>
      </c>
      <c r="E244" s="11" t="s">
        <v>481</v>
      </c>
      <c r="F244" s="12">
        <v>1749950</v>
      </c>
      <c r="G244" s="12">
        <v>139996</v>
      </c>
      <c r="H244" s="11" t="s">
        <v>320</v>
      </c>
      <c r="I244" s="11" t="s">
        <v>492</v>
      </c>
      <c r="J244" s="11" t="s">
        <v>465</v>
      </c>
      <c r="K244" s="13" t="s">
        <v>93</v>
      </c>
      <c r="L244" s="11"/>
      <c r="M244" s="14">
        <f t="shared" si="6"/>
        <v>1889946</v>
      </c>
      <c r="N244" s="15" t="str">
        <f t="shared" si="7"/>
        <v/>
      </c>
    </row>
    <row r="245" spans="2:14" s="9" customFormat="1" outlineLevel="1" x14ac:dyDescent="0.25">
      <c r="B245" s="10">
        <v>44853</v>
      </c>
      <c r="C245" s="11" t="s">
        <v>532</v>
      </c>
      <c r="D245" s="11" t="s">
        <v>107</v>
      </c>
      <c r="E245" s="11" t="s">
        <v>379</v>
      </c>
      <c r="F245" s="12">
        <v>1649344</v>
      </c>
      <c r="G245" s="12">
        <v>131948</v>
      </c>
      <c r="H245" s="11" t="s">
        <v>320</v>
      </c>
      <c r="I245" s="11" t="s">
        <v>492</v>
      </c>
      <c r="J245" s="11" t="s">
        <v>465</v>
      </c>
      <c r="K245" s="13" t="s">
        <v>93</v>
      </c>
      <c r="L245" s="11"/>
      <c r="M245" s="14">
        <f t="shared" si="6"/>
        <v>1781292</v>
      </c>
      <c r="N245" s="15" t="str">
        <f t="shared" si="7"/>
        <v/>
      </c>
    </row>
    <row r="246" spans="2:14" s="9" customFormat="1" outlineLevel="1" x14ac:dyDescent="0.25">
      <c r="B246" s="10">
        <v>44853</v>
      </c>
      <c r="C246" s="11" t="s">
        <v>446</v>
      </c>
      <c r="D246" s="11" t="s">
        <v>107</v>
      </c>
      <c r="E246" s="11" t="s">
        <v>381</v>
      </c>
      <c r="F246" s="12">
        <v>2087872</v>
      </c>
      <c r="G246" s="12">
        <v>167030</v>
      </c>
      <c r="H246" s="11" t="s">
        <v>320</v>
      </c>
      <c r="I246" s="11" t="s">
        <v>492</v>
      </c>
      <c r="J246" s="11" t="s">
        <v>465</v>
      </c>
      <c r="K246" s="13" t="s">
        <v>93</v>
      </c>
      <c r="L246" s="11"/>
      <c r="M246" s="14">
        <f t="shared" si="6"/>
        <v>2254902</v>
      </c>
      <c r="N246" s="15" t="str">
        <f t="shared" si="7"/>
        <v/>
      </c>
    </row>
    <row r="247" spans="2:14" s="9" customFormat="1" outlineLevel="1" x14ac:dyDescent="0.25">
      <c r="B247" s="10">
        <v>44853</v>
      </c>
      <c r="C247" s="11" t="s">
        <v>16</v>
      </c>
      <c r="D247" s="11" t="s">
        <v>107</v>
      </c>
      <c r="E247" s="11" t="s">
        <v>9</v>
      </c>
      <c r="F247" s="12">
        <v>1659416</v>
      </c>
      <c r="G247" s="12">
        <v>132753</v>
      </c>
      <c r="H247" s="11" t="s">
        <v>320</v>
      </c>
      <c r="I247" s="11" t="s">
        <v>492</v>
      </c>
      <c r="J247" s="11" t="s">
        <v>465</v>
      </c>
      <c r="K247" s="13" t="s">
        <v>93</v>
      </c>
      <c r="L247" s="11"/>
      <c r="M247" s="14">
        <f t="shared" si="6"/>
        <v>1792169</v>
      </c>
      <c r="N247" s="15" t="str">
        <f t="shared" si="7"/>
        <v/>
      </c>
    </row>
    <row r="248" spans="2:14" s="9" customFormat="1" outlineLevel="1" x14ac:dyDescent="0.25">
      <c r="B248" s="10">
        <v>44853</v>
      </c>
      <c r="C248" s="11" t="s">
        <v>311</v>
      </c>
      <c r="D248" s="11" t="s">
        <v>107</v>
      </c>
      <c r="E248" s="11" t="s">
        <v>448</v>
      </c>
      <c r="F248" s="12">
        <v>1638808</v>
      </c>
      <c r="G248" s="12">
        <v>131105</v>
      </c>
      <c r="H248" s="11" t="s">
        <v>320</v>
      </c>
      <c r="I248" s="11" t="s">
        <v>492</v>
      </c>
      <c r="J248" s="11" t="s">
        <v>537</v>
      </c>
      <c r="K248" s="13" t="s">
        <v>93</v>
      </c>
      <c r="L248" s="11"/>
      <c r="M248" s="14">
        <f t="shared" si="6"/>
        <v>1769913</v>
      </c>
      <c r="N248" s="15" t="str">
        <f t="shared" si="7"/>
        <v/>
      </c>
    </row>
    <row r="249" spans="2:14" s="9" customFormat="1" outlineLevel="1" x14ac:dyDescent="0.25">
      <c r="B249" s="10">
        <v>44853</v>
      </c>
      <c r="C249" s="11" t="s">
        <v>67</v>
      </c>
      <c r="D249" s="11" t="s">
        <v>107</v>
      </c>
      <c r="E249" s="11" t="s">
        <v>298</v>
      </c>
      <c r="F249" s="12">
        <v>1804254</v>
      </c>
      <c r="G249" s="12">
        <v>144340</v>
      </c>
      <c r="H249" s="11" t="s">
        <v>320</v>
      </c>
      <c r="I249" s="11" t="s">
        <v>492</v>
      </c>
      <c r="J249" s="11" t="s">
        <v>465</v>
      </c>
      <c r="K249" s="13" t="s">
        <v>93</v>
      </c>
      <c r="L249" s="11"/>
      <c r="M249" s="14">
        <f t="shared" si="6"/>
        <v>1948594</v>
      </c>
      <c r="N249" s="15" t="str">
        <f t="shared" si="7"/>
        <v/>
      </c>
    </row>
    <row r="250" spans="2:14" s="9" customFormat="1" outlineLevel="1" x14ac:dyDescent="0.25">
      <c r="B250" s="10">
        <v>44853</v>
      </c>
      <c r="C250" s="11" t="s">
        <v>131</v>
      </c>
      <c r="D250" s="11" t="s">
        <v>107</v>
      </c>
      <c r="E250" s="11" t="s">
        <v>536</v>
      </c>
      <c r="F250" s="12">
        <v>1096964</v>
      </c>
      <c r="G250" s="12">
        <v>87757</v>
      </c>
      <c r="H250" s="11" t="s">
        <v>320</v>
      </c>
      <c r="I250" s="11" t="s">
        <v>492</v>
      </c>
      <c r="J250" s="11" t="s">
        <v>465</v>
      </c>
      <c r="K250" s="13" t="s">
        <v>93</v>
      </c>
      <c r="L250" s="11"/>
      <c r="M250" s="14">
        <f t="shared" si="6"/>
        <v>1184721</v>
      </c>
      <c r="N250" s="15" t="str">
        <f t="shared" si="7"/>
        <v/>
      </c>
    </row>
    <row r="251" spans="2:14" s="9" customFormat="1" outlineLevel="1" x14ac:dyDescent="0.25">
      <c r="B251" s="10">
        <v>44853</v>
      </c>
      <c r="C251" s="11" t="s">
        <v>161</v>
      </c>
      <c r="D251" s="11" t="s">
        <v>107</v>
      </c>
      <c r="E251" s="11" t="s">
        <v>520</v>
      </c>
      <c r="F251" s="12">
        <v>848100</v>
      </c>
      <c r="G251" s="12">
        <v>67848</v>
      </c>
      <c r="H251" s="11" t="s">
        <v>320</v>
      </c>
      <c r="I251" s="11" t="s">
        <v>492</v>
      </c>
      <c r="J251" s="11" t="s">
        <v>465</v>
      </c>
      <c r="K251" s="13" t="s">
        <v>93</v>
      </c>
      <c r="L251" s="11"/>
      <c r="M251" s="14">
        <f t="shared" si="6"/>
        <v>915948</v>
      </c>
      <c r="N251" s="15" t="str">
        <f t="shared" si="7"/>
        <v/>
      </c>
    </row>
    <row r="252" spans="2:14" s="9" customFormat="1" outlineLevel="1" x14ac:dyDescent="0.25">
      <c r="B252" s="10">
        <v>44853</v>
      </c>
      <c r="C252" s="11" t="s">
        <v>278</v>
      </c>
      <c r="D252" s="11" t="s">
        <v>107</v>
      </c>
      <c r="E252" s="11" t="s">
        <v>489</v>
      </c>
      <c r="F252" s="12">
        <v>1622652</v>
      </c>
      <c r="G252" s="12">
        <v>129812</v>
      </c>
      <c r="H252" s="11" t="s">
        <v>320</v>
      </c>
      <c r="I252" s="11" t="s">
        <v>492</v>
      </c>
      <c r="J252" s="11" t="s">
        <v>465</v>
      </c>
      <c r="K252" s="13" t="s">
        <v>93</v>
      </c>
      <c r="L252" s="11"/>
      <c r="M252" s="14">
        <f t="shared" si="6"/>
        <v>1752464</v>
      </c>
      <c r="N252" s="15" t="str">
        <f t="shared" si="7"/>
        <v/>
      </c>
    </row>
    <row r="253" spans="2:14" s="9" customFormat="1" outlineLevel="1" x14ac:dyDescent="0.25">
      <c r="B253" s="10">
        <v>44853</v>
      </c>
      <c r="C253" s="11" t="s">
        <v>315</v>
      </c>
      <c r="D253" s="11" t="s">
        <v>107</v>
      </c>
      <c r="E253" s="11" t="s">
        <v>53</v>
      </c>
      <c r="F253" s="12">
        <v>1739054</v>
      </c>
      <c r="G253" s="12">
        <v>139124</v>
      </c>
      <c r="H253" s="11" t="s">
        <v>320</v>
      </c>
      <c r="I253" s="11" t="s">
        <v>492</v>
      </c>
      <c r="J253" s="11" t="s">
        <v>465</v>
      </c>
      <c r="K253" s="13" t="s">
        <v>93</v>
      </c>
      <c r="L253" s="11"/>
      <c r="M253" s="14">
        <f t="shared" si="6"/>
        <v>1878178</v>
      </c>
      <c r="N253" s="15" t="str">
        <f t="shared" si="7"/>
        <v/>
      </c>
    </row>
    <row r="254" spans="2:14" s="9" customFormat="1" outlineLevel="1" x14ac:dyDescent="0.25">
      <c r="B254" s="10">
        <v>44853</v>
      </c>
      <c r="C254" s="11" t="s">
        <v>277</v>
      </c>
      <c r="D254" s="11" t="s">
        <v>107</v>
      </c>
      <c r="E254" s="11" t="s">
        <v>182</v>
      </c>
      <c r="F254" s="12">
        <v>1484154</v>
      </c>
      <c r="G254" s="12">
        <v>118732</v>
      </c>
      <c r="H254" s="11" t="s">
        <v>320</v>
      </c>
      <c r="I254" s="11" t="s">
        <v>492</v>
      </c>
      <c r="J254" s="11" t="s">
        <v>465</v>
      </c>
      <c r="K254" s="13" t="s">
        <v>93</v>
      </c>
      <c r="L254" s="11"/>
      <c r="M254" s="14">
        <f t="shared" si="6"/>
        <v>1602886</v>
      </c>
      <c r="N254" s="15" t="str">
        <f t="shared" si="7"/>
        <v/>
      </c>
    </row>
    <row r="255" spans="2:14" s="9" customFormat="1" outlineLevel="1" x14ac:dyDescent="0.25">
      <c r="B255" s="10">
        <v>44853</v>
      </c>
      <c r="C255" s="11" t="s">
        <v>60</v>
      </c>
      <c r="D255" s="11" t="s">
        <v>107</v>
      </c>
      <c r="E255" s="11" t="s">
        <v>254</v>
      </c>
      <c r="F255" s="12">
        <v>1797576</v>
      </c>
      <c r="G255" s="12">
        <v>143806</v>
      </c>
      <c r="H255" s="11" t="s">
        <v>320</v>
      </c>
      <c r="I255" s="11" t="s">
        <v>492</v>
      </c>
      <c r="J255" s="11" t="s">
        <v>284</v>
      </c>
      <c r="K255" s="13" t="s">
        <v>93</v>
      </c>
      <c r="L255" s="11"/>
      <c r="M255" s="14">
        <f t="shared" si="6"/>
        <v>1941382</v>
      </c>
      <c r="N255" s="15" t="str">
        <f t="shared" si="7"/>
        <v/>
      </c>
    </row>
    <row r="256" spans="2:14" s="9" customFormat="1" outlineLevel="1" x14ac:dyDescent="0.25">
      <c r="B256" s="10">
        <v>44853</v>
      </c>
      <c r="C256" s="11" t="s">
        <v>1</v>
      </c>
      <c r="D256" s="11" t="s">
        <v>107</v>
      </c>
      <c r="E256" s="11" t="s">
        <v>211</v>
      </c>
      <c r="F256" s="12">
        <v>1879066</v>
      </c>
      <c r="G256" s="12">
        <v>150325</v>
      </c>
      <c r="H256" s="11" t="s">
        <v>320</v>
      </c>
      <c r="I256" s="11" t="s">
        <v>492</v>
      </c>
      <c r="J256" s="11" t="s">
        <v>284</v>
      </c>
      <c r="K256" s="13" t="s">
        <v>93</v>
      </c>
      <c r="L256" s="11"/>
      <c r="M256" s="14">
        <f t="shared" si="6"/>
        <v>2029391</v>
      </c>
      <c r="N256" s="15" t="str">
        <f t="shared" si="7"/>
        <v/>
      </c>
    </row>
    <row r="257" spans="2:14" s="9" customFormat="1" outlineLevel="1" x14ac:dyDescent="0.25">
      <c r="B257" s="10">
        <v>44853</v>
      </c>
      <c r="C257" s="11" t="s">
        <v>302</v>
      </c>
      <c r="D257" s="11" t="s">
        <v>107</v>
      </c>
      <c r="E257" s="11" t="s">
        <v>504</v>
      </c>
      <c r="F257" s="12">
        <v>1463538</v>
      </c>
      <c r="G257" s="12">
        <v>117083</v>
      </c>
      <c r="H257" s="11" t="s">
        <v>320</v>
      </c>
      <c r="I257" s="11" t="s">
        <v>492</v>
      </c>
      <c r="J257" s="11" t="s">
        <v>314</v>
      </c>
      <c r="K257" s="13" t="s">
        <v>93</v>
      </c>
      <c r="L257" s="11"/>
      <c r="M257" s="14">
        <f t="shared" si="6"/>
        <v>1580621</v>
      </c>
      <c r="N257" s="15" t="str">
        <f t="shared" si="7"/>
        <v/>
      </c>
    </row>
    <row r="258" spans="2:14" s="9" customFormat="1" outlineLevel="1" x14ac:dyDescent="0.25">
      <c r="B258" s="10">
        <v>44853</v>
      </c>
      <c r="C258" s="11" t="s">
        <v>223</v>
      </c>
      <c r="D258" s="11" t="s">
        <v>107</v>
      </c>
      <c r="E258" s="11" t="s">
        <v>58</v>
      </c>
      <c r="F258" s="12">
        <v>330862</v>
      </c>
      <c r="G258" s="12">
        <v>26469</v>
      </c>
      <c r="H258" s="11" t="s">
        <v>320</v>
      </c>
      <c r="I258" s="11" t="s">
        <v>492</v>
      </c>
      <c r="J258" s="11" t="s">
        <v>73</v>
      </c>
      <c r="K258" s="13" t="s">
        <v>93</v>
      </c>
      <c r="L258" s="11"/>
      <c r="M258" s="14">
        <f t="shared" si="6"/>
        <v>357331</v>
      </c>
      <c r="N258" s="15" t="str">
        <f t="shared" si="7"/>
        <v/>
      </c>
    </row>
    <row r="259" spans="2:14" x14ac:dyDescent="0.25">
      <c r="B259" s="7"/>
      <c r="F259" s="6">
        <f>SUM(F5:F258)</f>
        <v>673744375</v>
      </c>
      <c r="G259" s="6">
        <f t="shared" ref="G259:M259" si="8">SUM(G5:G258)</f>
        <v>53899536</v>
      </c>
      <c r="H259" s="6">
        <f t="shared" si="8"/>
        <v>0</v>
      </c>
      <c r="I259" s="6">
        <f t="shared" si="8"/>
        <v>0</v>
      </c>
      <c r="J259" s="6">
        <f t="shared" si="8"/>
        <v>0</v>
      </c>
      <c r="K259" s="6">
        <f t="shared" si="8"/>
        <v>0</v>
      </c>
      <c r="L259" s="6">
        <f t="shared" si="8"/>
        <v>0</v>
      </c>
      <c r="M259" s="6">
        <f t="shared" si="8"/>
        <v>727643911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2022-10-20T06:20:59Z</dcterms:created>
  <dcterms:modified xsi:type="dcterms:W3CDTF">2022-10-22T02:44:49Z</dcterms:modified>
</cp:coreProperties>
</file>