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32" i="1" l="1"/>
  <c r="H32" i="1"/>
  <c r="I32" i="1"/>
  <c r="J32" i="1"/>
  <c r="K32" i="1"/>
  <c r="L32" i="1"/>
  <c r="M32" i="1"/>
  <c r="F32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5" i="1"/>
</calcChain>
</file>

<file path=xl/sharedStrings.xml><?xml version="1.0" encoding="utf-8"?>
<sst xmlns="http://schemas.openxmlformats.org/spreadsheetml/2006/main" count="203" uniqueCount="103">
  <si>
    <t>Số hóa đơn</t>
  </si>
  <si>
    <t>CHI NHÁNH THỪA THIÊN HUẾ - CÔNG TY CỔ PHẦN DỊCH VỤ THƯƠNG MẠI TỔNG HỢP WINCOMMERCE</t>
  </si>
  <si>
    <t>00046846</t>
  </si>
  <si>
    <t>4900869373</t>
  </si>
  <si>
    <t>4140307022</t>
  </si>
  <si>
    <t>00046829</t>
  </si>
  <si>
    <t>4143015518</t>
  </si>
  <si>
    <t>Thuế suất</t>
  </si>
  <si>
    <t>4142948223</t>
  </si>
  <si>
    <t>4140154649, 4140587630, 4141259783</t>
  </si>
  <si>
    <t>00046875</t>
  </si>
  <si>
    <t>00046877</t>
  </si>
  <si>
    <t>4140159255</t>
  </si>
  <si>
    <t>0104918404-025</t>
  </si>
  <si>
    <t>4140795513</t>
  </si>
  <si>
    <t>00046855</t>
  </si>
  <si>
    <t>4142949112, 4142949221</t>
  </si>
  <si>
    <t>Ngày hóa đơn</t>
  </si>
  <si>
    <t>Bắp bò muối 300g</t>
  </si>
  <si>
    <t>0104918404-056</t>
  </si>
  <si>
    <t>4140179136, 4141222887</t>
  </si>
  <si>
    <t>8%</t>
  </si>
  <si>
    <t>4141505152</t>
  </si>
  <si>
    <t>CHI NHÁNH QUẢNG NGÃI - CÔNG TY CỔ PHẦN DỊCH VỤ THƯƠNG MẠI TỔNG HỢP WINCOMMERCE</t>
  </si>
  <si>
    <t>1C22TNT</t>
  </si>
  <si>
    <t>00046876</t>
  </si>
  <si>
    <t>CHI NHÁNH QUẢNG TRỊ - CÔNG TY CỔ PHẦN DỊCH VỤ THƯƠNG MẠI TỔNG HỢP WINCOMMERCE</t>
  </si>
  <si>
    <t>Nhóm HHDV : 4. Hàng hóa, dịch vụ chịu thuế suất thuế GTGT 10% (29 )</t>
  </si>
  <si>
    <t>4142948164</t>
  </si>
  <si>
    <t>4140586083</t>
  </si>
  <si>
    <t>CHI NHÁNH HẢI DƯƠNG - CÔNG TY CỔ PHẦN DỊCH VỤ THƯƠNG MẠI TỔNG HỢP WINCOMMERCE</t>
  </si>
  <si>
    <t>0104918404-065</t>
  </si>
  <si>
    <t>00046881</t>
  </si>
  <si>
    <t>4141220127</t>
  </si>
  <si>
    <t>Mặt hàng</t>
  </si>
  <si>
    <t>CHI NHÁNH ĐÀ NẴNG - CÔNG TY CỔ PHẦN DỊCH VỤ THƯƠNG MẠI TỔNG HỢP WINCOMMERCE</t>
  </si>
  <si>
    <t>CHI NHÁNH HẢI PHÒNG - CÔNG TY CỔ PHẦN DỊCH VỤ THƯƠNG MẠI TỔNG HỢP WINCOMMERCE</t>
  </si>
  <si>
    <t>00046878</t>
  </si>
  <si>
    <t>Mã số thuế người mua</t>
  </si>
  <si>
    <t>4142948753</t>
  </si>
  <si>
    <t>00046883</t>
  </si>
  <si>
    <t>00046842</t>
  </si>
  <si>
    <t>0104918404-022</t>
  </si>
  <si>
    <t>0104918404-007</t>
  </si>
  <si>
    <t>00046886</t>
  </si>
  <si>
    <t>00046828</t>
  </si>
  <si>
    <t>Doanh số bán chưa có thuế GTGT</t>
  </si>
  <si>
    <t>00046871</t>
  </si>
  <si>
    <t>00046882</t>
  </si>
  <si>
    <t>00046840</t>
  </si>
  <si>
    <t>0104918404-002</t>
  </si>
  <si>
    <t>4140310586</t>
  </si>
  <si>
    <t>00046831</t>
  </si>
  <si>
    <t>00046885</t>
  </si>
  <si>
    <t>4141385990</t>
  </si>
  <si>
    <t>CHI NHÁNH HƯNG YÊN - CÔNG TY CỔ PHẦN DỊCH VỤ THƯƠNG MẠI TỔNG HỢP WINCOMMERCE</t>
  </si>
  <si>
    <t>Chả nướng 300g</t>
  </si>
  <si>
    <t>Chân giò heo muối 300g</t>
  </si>
  <si>
    <t>4142948389, 4142948659</t>
  </si>
  <si>
    <t>CHI NHÁNH BẮC GIANG - CÔNG TY CỔ PHẦN DỊCH VỤ THƯƠNG MẠI TỔNG HỢP WINCOMMERCE</t>
  </si>
  <si>
    <t>Gà muối 500g</t>
  </si>
  <si>
    <t>00046884</t>
  </si>
  <si>
    <t>Bắp bò muối 200g</t>
  </si>
  <si>
    <t>4142996751</t>
  </si>
  <si>
    <t>Tên người mua</t>
  </si>
  <si>
    <t>CHI NHÁNH GIA LAI - CÔNG TY CỔ PHẦN DỊCH VỤ THƯƠNG MẠI TỔNG HỢP WINCOMMERCE</t>
  </si>
  <si>
    <t>00046874</t>
  </si>
  <si>
    <t>4140086720</t>
  </si>
  <si>
    <t>0104918404-006</t>
  </si>
  <si>
    <t>4142947825, 4142948075</t>
  </si>
  <si>
    <t>00046872</t>
  </si>
  <si>
    <t>4140718107</t>
  </si>
  <si>
    <t>Diễn giải</t>
  </si>
  <si>
    <t>00046873</t>
  </si>
  <si>
    <t>0104918404-042</t>
  </si>
  <si>
    <t>0104918404-045</t>
  </si>
  <si>
    <t>0104918404-009</t>
  </si>
  <si>
    <t>00046839</t>
  </si>
  <si>
    <t>Ngày 08 tháng 10 năm 2022</t>
  </si>
  <si>
    <t>0104918404-070</t>
  </si>
  <si>
    <t>CHI NHÁNH HÀ NỘI - CÔNG TY CỔ PHẦN DỊCH VỤ THƯƠNG MẠI TỔNG HỢP WINCOMMERCE</t>
  </si>
  <si>
    <t>TK thuế</t>
  </si>
  <si>
    <t>Thuế GTGT</t>
  </si>
  <si>
    <t>4140425498</t>
  </si>
  <si>
    <t>00046830</t>
  </si>
  <si>
    <t>CHI NHÁNH QUẢNG NINH - CÔNG TY CỔ PHẦN DỊCH VỤ THƯƠNG MẠI TỔNG HỢP WINCOMMERCE</t>
  </si>
  <si>
    <t>BẢNG KÊ HÓA ĐƠN, CHỨNG TỪ HÀNG HÓA, DỊCH VỤ BÁN RA (MẪU QUẢN TRỊ)</t>
  </si>
  <si>
    <t>00046843</t>
  </si>
  <si>
    <t>Chả cốm 300g</t>
  </si>
  <si>
    <t>4140529288, 4141024724, 4142476014</t>
  </si>
  <si>
    <t>4142949107</t>
  </si>
  <si>
    <t>00046845</t>
  </si>
  <si>
    <t>CHI NHÁNH QUẢNG BÌNH - CÔNG TY CỔ PHẦN DỊCH VỤ THƯƠNG MẠI TỔNG HỢP WINCOMMERCE</t>
  </si>
  <si>
    <t>4142931167, 4143027621</t>
  </si>
  <si>
    <t>4140553102, 4140586430</t>
  </si>
  <si>
    <t>CHI NHÁNH THÁI BÌNH - CÔNG TY CỔ PHẦN DỊCH VỤ THƯƠNG MẠI TỔNG HỢP WINCOMMERCE</t>
  </si>
  <si>
    <t>Ký hiệu HĐ</t>
  </si>
  <si>
    <t>00046850</t>
  </si>
  <si>
    <t>0104918404-044</t>
  </si>
  <si>
    <t>0104918404-021</t>
  </si>
  <si>
    <t>4143017044</t>
  </si>
  <si>
    <t>Chân gà sốt cay 400g</t>
  </si>
  <si>
    <t>00046826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</si>
</sst>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1" fillId="3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0" xfId="0" applyFill="1"/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2"/>
  <sheetViews>
    <sheetView tabSelected="1" topLeftCell="A5" zoomScaleNormal="100" workbookViewId="0">
      <selection activeCell="M32" sqref="M32"/>
    </sheetView>
  </sheetViews>
  <sheetFormatPr defaultColWidth="9.140625" defaultRowHeight="15" outlineLevelRow="1" x14ac:dyDescent="0.25"/>
  <cols>
    <col min="1" max="1" width="1.42578125" customWidth="1"/>
    <col min="2" max="2" width="14.28515625" style="2" customWidth="1"/>
    <col min="3" max="5" width="29.5703125" customWidth="1"/>
    <col min="6" max="6" width="29.5703125" style="4" customWidth="1"/>
    <col min="7" max="7" width="14.28515625" style="4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3.5703125" customWidth="1"/>
  </cols>
  <sheetData>
    <row r="1" spans="1:13" ht="18.75" x14ac:dyDescent="0.3">
      <c r="A1" s="9" t="s">
        <v>86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A2" s="10" t="s">
        <v>78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3" ht="24.75" customHeight="1" x14ac:dyDescent="0.25">
      <c r="B3" s="1" t="s">
        <v>17</v>
      </c>
      <c r="C3" s="6" t="s">
        <v>0</v>
      </c>
      <c r="D3" s="6" t="s">
        <v>96</v>
      </c>
      <c r="E3" s="6" t="s">
        <v>72</v>
      </c>
      <c r="F3" s="3" t="s">
        <v>46</v>
      </c>
      <c r="G3" s="3" t="s">
        <v>82</v>
      </c>
      <c r="H3" s="6" t="s">
        <v>64</v>
      </c>
      <c r="I3" s="6" t="s">
        <v>38</v>
      </c>
      <c r="J3" s="6" t="s">
        <v>34</v>
      </c>
      <c r="K3" s="6" t="s">
        <v>7</v>
      </c>
      <c r="L3" s="6" t="s">
        <v>81</v>
      </c>
    </row>
    <row r="4" spans="1:13" x14ac:dyDescent="0.25">
      <c r="A4" s="7" t="s">
        <v>27</v>
      </c>
      <c r="F4" s="5"/>
      <c r="G4" s="5"/>
    </row>
    <row r="5" spans="1:13" s="11" customFormat="1" outlineLevel="1" x14ac:dyDescent="0.25">
      <c r="B5" s="12">
        <v>44842</v>
      </c>
      <c r="C5" s="13" t="s">
        <v>102</v>
      </c>
      <c r="D5" s="13" t="s">
        <v>24</v>
      </c>
      <c r="E5" s="13" t="s">
        <v>20</v>
      </c>
      <c r="F5" s="14">
        <v>2738915</v>
      </c>
      <c r="G5" s="14">
        <v>219113</v>
      </c>
      <c r="H5" s="13" t="s">
        <v>55</v>
      </c>
      <c r="I5" s="13" t="s">
        <v>19</v>
      </c>
      <c r="J5" s="13" t="s">
        <v>57</v>
      </c>
      <c r="K5" s="15" t="s">
        <v>21</v>
      </c>
      <c r="L5" s="13"/>
      <c r="M5" s="16">
        <f>F5+G5</f>
        <v>2958028</v>
      </c>
    </row>
    <row r="6" spans="1:13" s="11" customFormat="1" outlineLevel="1" x14ac:dyDescent="0.25">
      <c r="B6" s="12">
        <v>44842</v>
      </c>
      <c r="C6" s="13" t="s">
        <v>45</v>
      </c>
      <c r="D6" s="13" t="s">
        <v>24</v>
      </c>
      <c r="E6" s="13" t="s">
        <v>71</v>
      </c>
      <c r="F6" s="14">
        <v>3190675</v>
      </c>
      <c r="G6" s="14">
        <v>255254</v>
      </c>
      <c r="H6" s="13" t="s">
        <v>36</v>
      </c>
      <c r="I6" s="13" t="s">
        <v>13</v>
      </c>
      <c r="J6" s="13" t="s">
        <v>60</v>
      </c>
      <c r="K6" s="15" t="s">
        <v>21</v>
      </c>
      <c r="L6" s="13"/>
      <c r="M6" s="16">
        <f t="shared" ref="M6:M32" si="0">F6+G6</f>
        <v>3445929</v>
      </c>
    </row>
    <row r="7" spans="1:13" s="11" customFormat="1" outlineLevel="1" x14ac:dyDescent="0.25">
      <c r="B7" s="12">
        <v>44842</v>
      </c>
      <c r="C7" s="13" t="s">
        <v>5</v>
      </c>
      <c r="D7" s="13" t="s">
        <v>24</v>
      </c>
      <c r="E7" s="13" t="s">
        <v>89</v>
      </c>
      <c r="F7" s="14">
        <v>2667136</v>
      </c>
      <c r="G7" s="14">
        <v>213371</v>
      </c>
      <c r="H7" s="13" t="s">
        <v>30</v>
      </c>
      <c r="I7" s="13" t="s">
        <v>68</v>
      </c>
      <c r="J7" s="13" t="s">
        <v>60</v>
      </c>
      <c r="K7" s="15" t="s">
        <v>21</v>
      </c>
      <c r="L7" s="13"/>
      <c r="M7" s="16">
        <f t="shared" si="0"/>
        <v>2880507</v>
      </c>
    </row>
    <row r="8" spans="1:13" s="11" customFormat="1" outlineLevel="1" x14ac:dyDescent="0.25">
      <c r="B8" s="12">
        <v>44842</v>
      </c>
      <c r="C8" s="13" t="s">
        <v>84</v>
      </c>
      <c r="D8" s="13" t="s">
        <v>24</v>
      </c>
      <c r="E8" s="13" t="s">
        <v>51</v>
      </c>
      <c r="F8" s="14">
        <v>1072991</v>
      </c>
      <c r="G8" s="14">
        <v>85839</v>
      </c>
      <c r="H8" s="13" t="s">
        <v>80</v>
      </c>
      <c r="I8" s="13" t="s">
        <v>50</v>
      </c>
      <c r="J8" s="13" t="s">
        <v>60</v>
      </c>
      <c r="K8" s="15" t="s">
        <v>21</v>
      </c>
      <c r="L8" s="13"/>
      <c r="M8" s="16">
        <f t="shared" si="0"/>
        <v>1158830</v>
      </c>
    </row>
    <row r="9" spans="1:13" s="11" customFormat="1" outlineLevel="1" x14ac:dyDescent="0.25">
      <c r="B9" s="12">
        <v>44842</v>
      </c>
      <c r="C9" s="13" t="s">
        <v>52</v>
      </c>
      <c r="D9" s="13" t="s">
        <v>24</v>
      </c>
      <c r="E9" s="13" t="s">
        <v>14</v>
      </c>
      <c r="F9" s="14">
        <v>1253019</v>
      </c>
      <c r="G9" s="14">
        <v>100242</v>
      </c>
      <c r="H9" s="13" t="s">
        <v>80</v>
      </c>
      <c r="I9" s="13" t="s">
        <v>50</v>
      </c>
      <c r="J9" s="13" t="s">
        <v>62</v>
      </c>
      <c r="K9" s="15" t="s">
        <v>21</v>
      </c>
      <c r="L9" s="13"/>
      <c r="M9" s="16">
        <f t="shared" si="0"/>
        <v>1353261</v>
      </c>
    </row>
    <row r="10" spans="1:13" s="11" customFormat="1" outlineLevel="1" x14ac:dyDescent="0.25">
      <c r="B10" s="12">
        <v>44842</v>
      </c>
      <c r="C10" s="13" t="s">
        <v>77</v>
      </c>
      <c r="D10" s="13" t="s">
        <v>24</v>
      </c>
      <c r="E10" s="13" t="s">
        <v>54</v>
      </c>
      <c r="F10" s="14">
        <v>272250</v>
      </c>
      <c r="G10" s="14">
        <v>21780</v>
      </c>
      <c r="H10" s="13" t="s">
        <v>85</v>
      </c>
      <c r="I10" s="13" t="s">
        <v>43</v>
      </c>
      <c r="J10" s="13" t="s">
        <v>101</v>
      </c>
      <c r="K10" s="15" t="s">
        <v>21</v>
      </c>
      <c r="L10" s="13"/>
      <c r="M10" s="16">
        <f t="shared" si="0"/>
        <v>294030</v>
      </c>
    </row>
    <row r="11" spans="1:13" s="11" customFormat="1" outlineLevel="1" x14ac:dyDescent="0.25">
      <c r="B11" s="12">
        <v>44842</v>
      </c>
      <c r="C11" s="13" t="s">
        <v>49</v>
      </c>
      <c r="D11" s="13" t="s">
        <v>24</v>
      </c>
      <c r="E11" s="13" t="s">
        <v>29</v>
      </c>
      <c r="F11" s="14">
        <v>5122940</v>
      </c>
      <c r="G11" s="14">
        <v>409835</v>
      </c>
      <c r="H11" s="13" t="s">
        <v>36</v>
      </c>
      <c r="I11" s="13" t="s">
        <v>13</v>
      </c>
      <c r="J11" s="13" t="s">
        <v>60</v>
      </c>
      <c r="K11" s="15" t="s">
        <v>21</v>
      </c>
      <c r="L11" s="13"/>
      <c r="M11" s="16">
        <f t="shared" si="0"/>
        <v>5532775</v>
      </c>
    </row>
    <row r="12" spans="1:13" s="11" customFormat="1" outlineLevel="1" x14ac:dyDescent="0.25">
      <c r="B12" s="12">
        <v>44842</v>
      </c>
      <c r="C12" s="13" t="s">
        <v>41</v>
      </c>
      <c r="D12" s="13" t="s">
        <v>24</v>
      </c>
      <c r="E12" s="13" t="s">
        <v>4</v>
      </c>
      <c r="F12" s="14">
        <v>2167580</v>
      </c>
      <c r="G12" s="14">
        <v>173406</v>
      </c>
      <c r="H12" s="13" t="s">
        <v>36</v>
      </c>
      <c r="I12" s="13" t="s">
        <v>13</v>
      </c>
      <c r="J12" s="13" t="s">
        <v>60</v>
      </c>
      <c r="K12" s="15" t="s">
        <v>21</v>
      </c>
      <c r="L12" s="13"/>
      <c r="M12" s="16">
        <f t="shared" si="0"/>
        <v>2340986</v>
      </c>
    </row>
    <row r="13" spans="1:13" s="11" customFormat="1" outlineLevel="1" x14ac:dyDescent="0.25">
      <c r="B13" s="12">
        <v>44842</v>
      </c>
      <c r="C13" s="13" t="s">
        <v>87</v>
      </c>
      <c r="D13" s="13" t="s">
        <v>24</v>
      </c>
      <c r="E13" s="13" t="s">
        <v>94</v>
      </c>
      <c r="F13" s="14">
        <v>3415470</v>
      </c>
      <c r="G13" s="14">
        <v>273238</v>
      </c>
      <c r="H13" s="13" t="s">
        <v>95</v>
      </c>
      <c r="I13" s="13" t="s">
        <v>98</v>
      </c>
      <c r="J13" s="13" t="s">
        <v>60</v>
      </c>
      <c r="K13" s="15" t="s">
        <v>21</v>
      </c>
      <c r="L13" s="13"/>
      <c r="M13" s="16">
        <f t="shared" si="0"/>
        <v>3688708</v>
      </c>
    </row>
    <row r="14" spans="1:13" s="11" customFormat="1" outlineLevel="1" x14ac:dyDescent="0.25">
      <c r="B14" s="12">
        <v>44842</v>
      </c>
      <c r="C14" s="13" t="s">
        <v>91</v>
      </c>
      <c r="D14" s="13" t="s">
        <v>24</v>
      </c>
      <c r="E14" s="13" t="s">
        <v>67</v>
      </c>
      <c r="F14" s="14">
        <v>1979335</v>
      </c>
      <c r="G14" s="14">
        <v>158347</v>
      </c>
      <c r="H14" s="13" t="s">
        <v>36</v>
      </c>
      <c r="I14" s="13" t="s">
        <v>13</v>
      </c>
      <c r="J14" s="13" t="s">
        <v>57</v>
      </c>
      <c r="K14" s="15" t="s">
        <v>21</v>
      </c>
      <c r="L14" s="13"/>
      <c r="M14" s="16">
        <f t="shared" si="0"/>
        <v>2137682</v>
      </c>
    </row>
    <row r="15" spans="1:13" s="11" customFormat="1" outlineLevel="1" x14ac:dyDescent="0.25">
      <c r="B15" s="12">
        <v>44842</v>
      </c>
      <c r="C15" s="13" t="s">
        <v>2</v>
      </c>
      <c r="D15" s="13" t="s">
        <v>24</v>
      </c>
      <c r="E15" s="13" t="s">
        <v>9</v>
      </c>
      <c r="F15" s="14">
        <v>2707055</v>
      </c>
      <c r="G15" s="14">
        <v>216564</v>
      </c>
      <c r="H15" s="13" t="s">
        <v>30</v>
      </c>
      <c r="I15" s="13" t="s">
        <v>68</v>
      </c>
      <c r="J15" s="13" t="s">
        <v>60</v>
      </c>
      <c r="K15" s="15" t="s">
        <v>21</v>
      </c>
      <c r="L15" s="13"/>
      <c r="M15" s="16">
        <f t="shared" si="0"/>
        <v>2923619</v>
      </c>
    </row>
    <row r="16" spans="1:13" s="11" customFormat="1" outlineLevel="1" x14ac:dyDescent="0.25">
      <c r="B16" s="12">
        <v>44842</v>
      </c>
      <c r="C16" s="13" t="s">
        <v>97</v>
      </c>
      <c r="D16" s="13" t="s">
        <v>24</v>
      </c>
      <c r="E16" s="13" t="s">
        <v>12</v>
      </c>
      <c r="F16" s="14">
        <v>4693420</v>
      </c>
      <c r="G16" s="14">
        <v>375474</v>
      </c>
      <c r="H16" s="13" t="s">
        <v>92</v>
      </c>
      <c r="I16" s="13" t="s">
        <v>75</v>
      </c>
      <c r="J16" s="13" t="s">
        <v>60</v>
      </c>
      <c r="K16" s="15" t="s">
        <v>21</v>
      </c>
      <c r="L16" s="13"/>
      <c r="M16" s="16">
        <f t="shared" si="0"/>
        <v>5068894</v>
      </c>
    </row>
    <row r="17" spans="2:13" s="11" customFormat="1" outlineLevel="1" x14ac:dyDescent="0.25">
      <c r="B17" s="12">
        <v>44842</v>
      </c>
      <c r="C17" s="13" t="s">
        <v>15</v>
      </c>
      <c r="D17" s="13" t="s">
        <v>24</v>
      </c>
      <c r="E17" s="13" t="s">
        <v>22</v>
      </c>
      <c r="F17" s="14">
        <v>3217500</v>
      </c>
      <c r="G17" s="14">
        <v>257400</v>
      </c>
      <c r="H17" s="13" t="s">
        <v>59</v>
      </c>
      <c r="I17" s="13" t="s">
        <v>31</v>
      </c>
      <c r="J17" s="13" t="s">
        <v>56</v>
      </c>
      <c r="K17" s="15" t="s">
        <v>21</v>
      </c>
      <c r="L17" s="13"/>
      <c r="M17" s="16">
        <f t="shared" si="0"/>
        <v>3474900</v>
      </c>
    </row>
    <row r="18" spans="2:13" s="11" customFormat="1" outlineLevel="1" x14ac:dyDescent="0.25">
      <c r="B18" s="12">
        <v>44842</v>
      </c>
      <c r="C18" s="13" t="s">
        <v>47</v>
      </c>
      <c r="D18" s="13" t="s">
        <v>24</v>
      </c>
      <c r="E18" s="13" t="s">
        <v>83</v>
      </c>
      <c r="F18" s="14">
        <v>7524325</v>
      </c>
      <c r="G18" s="14">
        <v>601946</v>
      </c>
      <c r="H18" s="13" t="s">
        <v>85</v>
      </c>
      <c r="I18" s="13" t="s">
        <v>43</v>
      </c>
      <c r="J18" s="13" t="s">
        <v>60</v>
      </c>
      <c r="K18" s="15" t="s">
        <v>21</v>
      </c>
      <c r="L18" s="13"/>
      <c r="M18" s="16">
        <f t="shared" si="0"/>
        <v>8126271</v>
      </c>
    </row>
    <row r="19" spans="2:13" s="11" customFormat="1" outlineLevel="1" x14ac:dyDescent="0.25">
      <c r="B19" s="12">
        <v>44842</v>
      </c>
      <c r="C19" s="13" t="s">
        <v>70</v>
      </c>
      <c r="D19" s="13" t="s">
        <v>24</v>
      </c>
      <c r="E19" s="13" t="s">
        <v>33</v>
      </c>
      <c r="F19" s="14">
        <v>212850</v>
      </c>
      <c r="G19" s="14">
        <v>17028</v>
      </c>
      <c r="H19" s="13" t="s">
        <v>85</v>
      </c>
      <c r="I19" s="13" t="s">
        <v>43</v>
      </c>
      <c r="J19" s="13" t="s">
        <v>56</v>
      </c>
      <c r="K19" s="15" t="s">
        <v>21</v>
      </c>
      <c r="L19" s="13"/>
      <c r="M19" s="16">
        <f t="shared" si="0"/>
        <v>229878</v>
      </c>
    </row>
    <row r="20" spans="2:13" s="11" customFormat="1" outlineLevel="1" x14ac:dyDescent="0.25">
      <c r="B20" s="12">
        <v>44842</v>
      </c>
      <c r="C20" s="13" t="s">
        <v>73</v>
      </c>
      <c r="D20" s="13" t="s">
        <v>24</v>
      </c>
      <c r="E20" s="13" t="s">
        <v>3</v>
      </c>
      <c r="F20" s="14">
        <v>71498704</v>
      </c>
      <c r="G20" s="14">
        <v>5719896</v>
      </c>
      <c r="H20" s="13" t="s">
        <v>35</v>
      </c>
      <c r="I20" s="13" t="s">
        <v>76</v>
      </c>
      <c r="J20" s="13" t="s">
        <v>60</v>
      </c>
      <c r="K20" s="15" t="s">
        <v>21</v>
      </c>
      <c r="L20" s="13"/>
      <c r="M20" s="16">
        <f t="shared" si="0"/>
        <v>77218600</v>
      </c>
    </row>
    <row r="21" spans="2:13" s="11" customFormat="1" outlineLevel="1" x14ac:dyDescent="0.25">
      <c r="B21" s="12">
        <v>44842</v>
      </c>
      <c r="C21" s="13" t="s">
        <v>66</v>
      </c>
      <c r="D21" s="13" t="s">
        <v>24</v>
      </c>
      <c r="E21" s="13" t="s">
        <v>100</v>
      </c>
      <c r="F21" s="14">
        <v>1527790</v>
      </c>
      <c r="G21" s="14">
        <v>122223</v>
      </c>
      <c r="H21" s="13" t="s">
        <v>65</v>
      </c>
      <c r="I21" s="13" t="s">
        <v>42</v>
      </c>
      <c r="J21" s="13" t="s">
        <v>88</v>
      </c>
      <c r="K21" s="15" t="s">
        <v>21</v>
      </c>
      <c r="L21" s="13"/>
      <c r="M21" s="16">
        <f t="shared" si="0"/>
        <v>1650013</v>
      </c>
    </row>
    <row r="22" spans="2:13" s="11" customFormat="1" outlineLevel="1" x14ac:dyDescent="0.25">
      <c r="B22" s="12">
        <v>44842</v>
      </c>
      <c r="C22" s="13" t="s">
        <v>10</v>
      </c>
      <c r="D22" s="13" t="s">
        <v>24</v>
      </c>
      <c r="E22" s="13" t="s">
        <v>63</v>
      </c>
      <c r="F22" s="14">
        <v>4512076</v>
      </c>
      <c r="G22" s="14">
        <v>360966</v>
      </c>
      <c r="H22" s="13" t="s">
        <v>35</v>
      </c>
      <c r="I22" s="13" t="s">
        <v>76</v>
      </c>
      <c r="J22" s="13" t="s">
        <v>60</v>
      </c>
      <c r="K22" s="15" t="s">
        <v>21</v>
      </c>
      <c r="L22" s="13"/>
      <c r="M22" s="16">
        <f t="shared" si="0"/>
        <v>4873042</v>
      </c>
    </row>
    <row r="23" spans="2:13" s="11" customFormat="1" outlineLevel="1" x14ac:dyDescent="0.25">
      <c r="B23" s="12">
        <v>44842</v>
      </c>
      <c r="C23" s="13" t="s">
        <v>25</v>
      </c>
      <c r="D23" s="13" t="s">
        <v>24</v>
      </c>
      <c r="E23" s="13" t="s">
        <v>93</v>
      </c>
      <c r="F23" s="14">
        <v>6758233</v>
      </c>
      <c r="G23" s="14">
        <v>540659</v>
      </c>
      <c r="H23" s="13" t="s">
        <v>1</v>
      </c>
      <c r="I23" s="13" t="s">
        <v>99</v>
      </c>
      <c r="J23" s="13" t="s">
        <v>18</v>
      </c>
      <c r="K23" s="15" t="s">
        <v>21</v>
      </c>
      <c r="L23" s="13"/>
      <c r="M23" s="16">
        <f t="shared" si="0"/>
        <v>7298892</v>
      </c>
    </row>
    <row r="24" spans="2:13" s="11" customFormat="1" outlineLevel="1" x14ac:dyDescent="0.25">
      <c r="B24" s="12">
        <v>44842</v>
      </c>
      <c r="C24" s="13" t="s">
        <v>11</v>
      </c>
      <c r="D24" s="13" t="s">
        <v>24</v>
      </c>
      <c r="E24" s="13" t="s">
        <v>6</v>
      </c>
      <c r="F24" s="14">
        <v>3257038</v>
      </c>
      <c r="G24" s="14">
        <v>260563</v>
      </c>
      <c r="H24" s="13" t="s">
        <v>23</v>
      </c>
      <c r="I24" s="13" t="s">
        <v>74</v>
      </c>
      <c r="J24" s="13" t="s">
        <v>60</v>
      </c>
      <c r="K24" s="15" t="s">
        <v>21</v>
      </c>
      <c r="L24" s="13"/>
      <c r="M24" s="16">
        <f t="shared" si="0"/>
        <v>3517601</v>
      </c>
    </row>
    <row r="25" spans="2:13" s="11" customFormat="1" outlineLevel="1" x14ac:dyDescent="0.25">
      <c r="B25" s="12">
        <v>44842</v>
      </c>
      <c r="C25" s="13" t="s">
        <v>37</v>
      </c>
      <c r="D25" s="13" t="s">
        <v>24</v>
      </c>
      <c r="E25" s="13" t="s">
        <v>69</v>
      </c>
      <c r="F25" s="14">
        <v>3768622</v>
      </c>
      <c r="G25" s="14">
        <v>301490</v>
      </c>
      <c r="H25" s="13" t="s">
        <v>1</v>
      </c>
      <c r="I25" s="13" t="s">
        <v>99</v>
      </c>
      <c r="J25" s="13" t="s">
        <v>60</v>
      </c>
      <c r="K25" s="15" t="s">
        <v>21</v>
      </c>
      <c r="L25" s="13"/>
      <c r="M25" s="16">
        <f t="shared" si="0"/>
        <v>4070112</v>
      </c>
    </row>
    <row r="26" spans="2:13" s="11" customFormat="1" outlineLevel="1" x14ac:dyDescent="0.25">
      <c r="B26" s="12">
        <v>44842</v>
      </c>
      <c r="C26" s="13" t="s">
        <v>32</v>
      </c>
      <c r="D26" s="13" t="s">
        <v>24</v>
      </c>
      <c r="E26" s="13" t="s">
        <v>28</v>
      </c>
      <c r="F26" s="14">
        <v>2878183</v>
      </c>
      <c r="G26" s="14">
        <v>230255</v>
      </c>
      <c r="H26" s="13" t="s">
        <v>23</v>
      </c>
      <c r="I26" s="13" t="s">
        <v>74</v>
      </c>
      <c r="J26" s="13" t="s">
        <v>57</v>
      </c>
      <c r="K26" s="15" t="s">
        <v>21</v>
      </c>
      <c r="L26" s="13"/>
      <c r="M26" s="16">
        <f t="shared" si="0"/>
        <v>3108438</v>
      </c>
    </row>
    <row r="27" spans="2:13" s="11" customFormat="1" outlineLevel="1" x14ac:dyDescent="0.25">
      <c r="B27" s="12">
        <v>44842</v>
      </c>
      <c r="C27" s="13" t="s">
        <v>48</v>
      </c>
      <c r="D27" s="13" t="s">
        <v>24</v>
      </c>
      <c r="E27" s="13" t="s">
        <v>8</v>
      </c>
      <c r="F27" s="14">
        <v>1762857</v>
      </c>
      <c r="G27" s="14">
        <v>141029</v>
      </c>
      <c r="H27" s="13" t="s">
        <v>65</v>
      </c>
      <c r="I27" s="13" t="s">
        <v>42</v>
      </c>
      <c r="J27" s="13" t="s">
        <v>60</v>
      </c>
      <c r="K27" s="15" t="s">
        <v>21</v>
      </c>
      <c r="L27" s="13"/>
      <c r="M27" s="16">
        <f t="shared" si="0"/>
        <v>1903886</v>
      </c>
    </row>
    <row r="28" spans="2:13" s="11" customFormat="1" outlineLevel="1" x14ac:dyDescent="0.25">
      <c r="B28" s="12">
        <v>44842</v>
      </c>
      <c r="C28" s="13" t="s">
        <v>40</v>
      </c>
      <c r="D28" s="13" t="s">
        <v>24</v>
      </c>
      <c r="E28" s="13" t="s">
        <v>58</v>
      </c>
      <c r="F28" s="14">
        <v>4311474</v>
      </c>
      <c r="G28" s="14">
        <v>344918</v>
      </c>
      <c r="H28" s="13" t="s">
        <v>26</v>
      </c>
      <c r="I28" s="13" t="s">
        <v>79</v>
      </c>
      <c r="J28" s="13" t="s">
        <v>60</v>
      </c>
      <c r="K28" s="15" t="s">
        <v>21</v>
      </c>
      <c r="L28" s="13"/>
      <c r="M28" s="16">
        <f t="shared" si="0"/>
        <v>4656392</v>
      </c>
    </row>
    <row r="29" spans="2:13" s="11" customFormat="1" outlineLevel="1" x14ac:dyDescent="0.25">
      <c r="B29" s="12">
        <v>44842</v>
      </c>
      <c r="C29" s="13" t="s">
        <v>61</v>
      </c>
      <c r="D29" s="13" t="s">
        <v>24</v>
      </c>
      <c r="E29" s="13" t="s">
        <v>39</v>
      </c>
      <c r="F29" s="14">
        <v>1823171</v>
      </c>
      <c r="G29" s="14">
        <v>145854</v>
      </c>
      <c r="H29" s="13" t="s">
        <v>1</v>
      </c>
      <c r="I29" s="13" t="s">
        <v>99</v>
      </c>
      <c r="J29" s="13" t="s">
        <v>60</v>
      </c>
      <c r="K29" s="15" t="s">
        <v>21</v>
      </c>
      <c r="L29" s="13"/>
      <c r="M29" s="16">
        <f t="shared" si="0"/>
        <v>1969025</v>
      </c>
    </row>
    <row r="30" spans="2:13" s="11" customFormat="1" outlineLevel="1" x14ac:dyDescent="0.25">
      <c r="B30" s="12">
        <v>44842</v>
      </c>
      <c r="C30" s="13" t="s">
        <v>53</v>
      </c>
      <c r="D30" s="13" t="s">
        <v>24</v>
      </c>
      <c r="E30" s="13" t="s">
        <v>90</v>
      </c>
      <c r="F30" s="14">
        <v>1668721</v>
      </c>
      <c r="G30" s="14">
        <v>133498</v>
      </c>
      <c r="H30" s="13" t="s">
        <v>26</v>
      </c>
      <c r="I30" s="13" t="s">
        <v>79</v>
      </c>
      <c r="J30" s="13" t="s">
        <v>60</v>
      </c>
      <c r="K30" s="15" t="s">
        <v>21</v>
      </c>
      <c r="L30" s="13"/>
      <c r="M30" s="16">
        <f t="shared" si="0"/>
        <v>1802219</v>
      </c>
    </row>
    <row r="31" spans="2:13" s="11" customFormat="1" outlineLevel="1" x14ac:dyDescent="0.25">
      <c r="B31" s="12">
        <v>44842</v>
      </c>
      <c r="C31" s="13" t="s">
        <v>44</v>
      </c>
      <c r="D31" s="13" t="s">
        <v>24</v>
      </c>
      <c r="E31" s="13" t="s">
        <v>16</v>
      </c>
      <c r="F31" s="14">
        <v>3892729</v>
      </c>
      <c r="G31" s="14">
        <v>311418</v>
      </c>
      <c r="H31" s="13" t="s">
        <v>26</v>
      </c>
      <c r="I31" s="13" t="s">
        <v>79</v>
      </c>
      <c r="J31" s="13" t="s">
        <v>60</v>
      </c>
      <c r="K31" s="15" t="s">
        <v>21</v>
      </c>
      <c r="L31" s="13"/>
      <c r="M31" s="16">
        <f t="shared" si="0"/>
        <v>4204147</v>
      </c>
    </row>
    <row r="32" spans="2:13" x14ac:dyDescent="0.25">
      <c r="B32" s="8"/>
      <c r="F32" s="5">
        <f>SUM(F5:F31)</f>
        <v>149895059</v>
      </c>
      <c r="G32" s="5">
        <f t="shared" ref="G32:M32" si="1">SUM(G5:G31)</f>
        <v>11991606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161886665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2022-10-08T08:30:21Z</dcterms:created>
  <dcterms:modified xsi:type="dcterms:W3CDTF">2022-10-08T08:46:40Z</dcterms:modified>
</cp:coreProperties>
</file>