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Y:\02 NHI\BKE THÁNG 10\"/>
    </mc:Choice>
  </mc:AlternateContent>
  <bookViews>
    <workbookView xWindow="1005" yWindow="1005" windowWidth="15000" windowHeight="10005"/>
  </bookViews>
  <sheets>
    <sheet name="Báo cáo" sheetId="1" r:id="rId1"/>
  </sheets>
  <calcPr calcId="162913"/>
</workbook>
</file>

<file path=xl/calcChain.xml><?xml version="1.0" encoding="utf-8"?>
<calcChain xmlns="http://schemas.openxmlformats.org/spreadsheetml/2006/main">
  <c r="F75" i="1" l="1"/>
  <c r="G75" i="1"/>
  <c r="H75" i="1"/>
  <c r="I75" i="1"/>
  <c r="J75" i="1"/>
  <c r="K75" i="1"/>
  <c r="L75" i="1"/>
  <c r="M7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5" i="1"/>
</calcChain>
</file>

<file path=xl/sharedStrings.xml><?xml version="1.0" encoding="utf-8"?>
<sst xmlns="http://schemas.openxmlformats.org/spreadsheetml/2006/main" count="505" uniqueCount="217">
  <si>
    <t>Số hóa đơn</t>
  </si>
  <si>
    <t>00046644</t>
  </si>
  <si>
    <t>00046674</t>
  </si>
  <si>
    <t>CHI NHÁNH CẦN THƠ - CÔNG TY CỔ PHẦN DỊCH VỤ THƯƠNG MẠI TỔNG HỢP WINCOMMERCE</t>
  </si>
  <si>
    <t>4142264696</t>
  </si>
  <si>
    <t>00046643</t>
  </si>
  <si>
    <t>00046682</t>
  </si>
  <si>
    <t>00046676</t>
  </si>
  <si>
    <t>00046677</t>
  </si>
  <si>
    <t>4142418459</t>
  </si>
  <si>
    <t>00046649</t>
  </si>
  <si>
    <t>00046689</t>
  </si>
  <si>
    <t>Thuế suất</t>
  </si>
  <si>
    <t>00046660</t>
  </si>
  <si>
    <t>4143097217, 4143078332</t>
  </si>
  <si>
    <t>4142221944, 4143032082</t>
  </si>
  <si>
    <t>00046701</t>
  </si>
  <si>
    <t>00046680</t>
  </si>
  <si>
    <t>4143044040</t>
  </si>
  <si>
    <t>4140835168, 4141248265</t>
  </si>
  <si>
    <t>00046665</t>
  </si>
  <si>
    <t>0104918404-025</t>
  </si>
  <si>
    <t>Mọc Nấm Hương 250g</t>
  </si>
  <si>
    <t>0104918404-063</t>
  </si>
  <si>
    <t>Ngày hóa đơn</t>
  </si>
  <si>
    <t>00046656</t>
  </si>
  <si>
    <t>0104918404-056</t>
  </si>
  <si>
    <t>8%</t>
  </si>
  <si>
    <t>Ngày 07 tháng 10 năm 2022</t>
  </si>
  <si>
    <t>0104918404-020</t>
  </si>
  <si>
    <t>00046696</t>
  </si>
  <si>
    <t>00046695</t>
  </si>
  <si>
    <t>1C22TNT</t>
  </si>
  <si>
    <t>00046678</t>
  </si>
  <si>
    <t>4142997311</t>
  </si>
  <si>
    <t>CHI NHÁNH HÀ NAM - CÔNG TY CỔ PHẦN DỊCH VỤ THƯƠNG MẠI TỔNG HỢP WINCOMMERCE</t>
  </si>
  <si>
    <t>00046659</t>
  </si>
  <si>
    <t>0104918404-091</t>
  </si>
  <si>
    <t>4141682024, 41423383015</t>
  </si>
  <si>
    <t>00046690</t>
  </si>
  <si>
    <t>CHI NHÁNH HÀ GIANG - CÔNG TY CỔ PHẦN DỊCH VỤ THƯƠNG MẠI TỔNG HỢP WINCOMMERCE</t>
  </si>
  <si>
    <t>00046664</t>
  </si>
  <si>
    <t>CHI NHÁNH BÀ RỊA - VŨNG TÀU - CÔNG TY CỔ PHẦN DỊCH VỤ THƯƠNG MẠI TỔNG HỢP WINCOMMERCE</t>
  </si>
  <si>
    <t>CHI NHÁNH HẢI DƯƠNG - CÔNG TY CỔ PHẦN DỊCH VỤ THƯƠNG MẠI TỔNG HỢP WINCOMMERCE</t>
  </si>
  <si>
    <t>4143134237, 4143091360</t>
  </si>
  <si>
    <t>00046645</t>
  </si>
  <si>
    <t>0104918404-065</t>
  </si>
  <si>
    <t>4143111256</t>
  </si>
  <si>
    <t>4143081148</t>
  </si>
  <si>
    <t>4141826987</t>
  </si>
  <si>
    <t>Mặt hàng</t>
  </si>
  <si>
    <t>00046642</t>
  </si>
  <si>
    <t>00046679</t>
  </si>
  <si>
    <t>CHI NHÁNH HẢI PHÒNG - CÔNG TY CỔ PHẦN DỊCH VỤ THƯƠNG MẠI TỔNG HỢP WINCOMMERCE</t>
  </si>
  <si>
    <t>00046639</t>
  </si>
  <si>
    <t>00046670</t>
  </si>
  <si>
    <t>Mã số thuế người mua</t>
  </si>
  <si>
    <t>00046691</t>
  </si>
  <si>
    <t>CHI NHÁNH BÌNH PHƯỚC - CÔNG TY CỔ PHẦN DỊCH VỤ THƯƠNG MẠI TỔNG HỢP WINCOMMERCE</t>
  </si>
  <si>
    <t>00046686</t>
  </si>
  <si>
    <t>4142545711</t>
  </si>
  <si>
    <t>4142260495</t>
  </si>
  <si>
    <t>4143168841, 4143168840</t>
  </si>
  <si>
    <t>00046652</t>
  </si>
  <si>
    <t>0104918404-007</t>
  </si>
  <si>
    <t>4142990073, 4143153060</t>
  </si>
  <si>
    <t>CHI NHÁNH THANH HÓA - CÔNG TY CỔ PHẦN DỊCH VỤ THƯƠNG MẠI TỔNG HỢP WINCOMMERCE</t>
  </si>
  <si>
    <t>4142379868</t>
  </si>
  <si>
    <t>Doanh số bán chưa có thuế GTGT</t>
  </si>
  <si>
    <t>00046693</t>
  </si>
  <si>
    <t>0104918404-096</t>
  </si>
  <si>
    <t>00046661</t>
  </si>
  <si>
    <t>4142028100</t>
  </si>
  <si>
    <t>4142176554</t>
  </si>
  <si>
    <t>00046673</t>
  </si>
  <si>
    <t>4142591464</t>
  </si>
  <si>
    <t>CHI NHÁNH KHÁNH HÒA - CÔNG TY CỔ PHẦN DỊCH VỤ THƯƠNG MẠI TỔNG HỢP WINCOMMERCE</t>
  </si>
  <si>
    <t>00046692</t>
  </si>
  <si>
    <t>CHI NHÁNH ĐIỆN BIÊN - CÔNG TY CỔ PHẦN DỊCH VỤ THƯƠNG MẠI TỔNG HỢP WINCOMMERCE</t>
  </si>
  <si>
    <t>4142366843</t>
  </si>
  <si>
    <t>4142600199</t>
  </si>
  <si>
    <t>4142851611</t>
  </si>
  <si>
    <t>00046640</t>
  </si>
  <si>
    <t>4142300969</t>
  </si>
  <si>
    <t>4140995559, 4143236182</t>
  </si>
  <si>
    <t>0104918404-002</t>
  </si>
  <si>
    <t>CHI NHÁNH TÂY NINH - CÔNG TY CỔ PHẦN DỊCH VỤ THƯƠNG MẠI TỔNG HỢP WINCOMMERCE</t>
  </si>
  <si>
    <t>4142561621</t>
  </si>
  <si>
    <t>4141466852</t>
  </si>
  <si>
    <t>4141336040</t>
  </si>
  <si>
    <t>4143172750, 4143153059</t>
  </si>
  <si>
    <t>00046699</t>
  </si>
  <si>
    <t>4141402470</t>
  </si>
  <si>
    <t>00046668</t>
  </si>
  <si>
    <t>4141708578</t>
  </si>
  <si>
    <t>00046651</t>
  </si>
  <si>
    <t>00046648</t>
  </si>
  <si>
    <t>00046638</t>
  </si>
  <si>
    <t>4142382242</t>
  </si>
  <si>
    <t>4141559846, 4141704311</t>
  </si>
  <si>
    <t>CHI NHÁNH HƯNG YÊN - CÔNG TY CỔ PHẦN DỊCH VỤ THƯƠNG MẠI TỔNG HỢP WINCOMMERCE</t>
  </si>
  <si>
    <t>00046685</t>
  </si>
  <si>
    <t>Chả nướng 300g</t>
  </si>
  <si>
    <t>Chân giò heo muối 300g</t>
  </si>
  <si>
    <t>00046654</t>
  </si>
  <si>
    <t>CHI NHÁNH BẮC GIANG - CÔNG TY CỔ PHẦN DỊCH VỤ THƯƠNG MẠI TỔNG HỢP WINCOMMERCE</t>
  </si>
  <si>
    <t>Gà muối 500g</t>
  </si>
  <si>
    <t>4141817821</t>
  </si>
  <si>
    <t>CHI NHÁNH NAM ĐỊNH - CÔNG TY CỔ PHẦN DỊCH VỤ THƯƠNG MẠI TỔNG HỢP WINCOMMERCE</t>
  </si>
  <si>
    <t>4143114451, 4143046092, 4143077449</t>
  </si>
  <si>
    <t>4141748037</t>
  </si>
  <si>
    <t>Bắp bò muối 200g</t>
  </si>
  <si>
    <t>0104918404-046</t>
  </si>
  <si>
    <t>00046683</t>
  </si>
  <si>
    <t>Tên người mua</t>
  </si>
  <si>
    <t>CHI NHÁNH HỒ CHÍ MINH - CÔNG TY CỔ PHẦN DỊCH VỤ THƯƠNG MẠI TỔNG HỢP WINCOMMERCE</t>
  </si>
  <si>
    <t>00046646</t>
  </si>
  <si>
    <t>00046657</t>
  </si>
  <si>
    <t>00046697</t>
  </si>
  <si>
    <t>0104918404-031</t>
  </si>
  <si>
    <t>00046710</t>
  </si>
  <si>
    <t>4141735091</t>
  </si>
  <si>
    <t>4142557759</t>
  </si>
  <si>
    <t>0104918404-006</t>
  </si>
  <si>
    <t>00046698</t>
  </si>
  <si>
    <t>00046658</t>
  </si>
  <si>
    <t>00046709</t>
  </si>
  <si>
    <t>4143063410, 4143141254, 4143150796</t>
  </si>
  <si>
    <t>00046681</t>
  </si>
  <si>
    <t>4142356127</t>
  </si>
  <si>
    <t>00046667</t>
  </si>
  <si>
    <t>Tai heo muối 200g</t>
  </si>
  <si>
    <t>4142636435</t>
  </si>
  <si>
    <t>4142127558</t>
  </si>
  <si>
    <t>Diễn giải</t>
  </si>
  <si>
    <t>0104918404-047</t>
  </si>
  <si>
    <t>4141446537</t>
  </si>
  <si>
    <t>4141009070</t>
  </si>
  <si>
    <t>4142508085</t>
  </si>
  <si>
    <t>0104918404-016</t>
  </si>
  <si>
    <t>0104918404-045</t>
  </si>
  <si>
    <t>0104918404-029</t>
  </si>
  <si>
    <t>00046663</t>
  </si>
  <si>
    <t>4141686887, 4142529784</t>
  </si>
  <si>
    <t>4143147410, 4143153058</t>
  </si>
  <si>
    <t>00046712</t>
  </si>
  <si>
    <t>00046650</t>
  </si>
  <si>
    <t>00046687</t>
  </si>
  <si>
    <t>CHI NHÁNH HÀ NỘI - CÔNG TY CỔ PHẦN DỊCH VỤ THƯƠNG MẠI TỔNG HỢP WINCOMMERCE</t>
  </si>
  <si>
    <t>0104918404-057</t>
  </si>
  <si>
    <t>TK thuế</t>
  </si>
  <si>
    <t>00046672</t>
  </si>
  <si>
    <t>Thuế GTGT</t>
  </si>
  <si>
    <t>4141814066</t>
  </si>
  <si>
    <t>4142769685</t>
  </si>
  <si>
    <t>4141329820</t>
  </si>
  <si>
    <t>4140619952</t>
  </si>
  <si>
    <t>4141637527</t>
  </si>
  <si>
    <t>CHI NHÁNH KIÊN GIANG - CÔNG TY CỔ PHẦN DỊCH VỤ THƯƠNG MẠI TỔNG HỢP WINCOMMERCE</t>
  </si>
  <si>
    <t>00046711</t>
  </si>
  <si>
    <t>CHI NHÁNH QUẢNG NINH - CÔNG TY CỔ PHẦN DỊCH VỤ THƯƠNG MẠI TỔNG HỢP WINCOMMERCE</t>
  </si>
  <si>
    <t>4141279093</t>
  </si>
  <si>
    <t>00046688</t>
  </si>
  <si>
    <t>4142407613</t>
  </si>
  <si>
    <t>BẢNG KÊ HÓA ĐƠN, CHỨNG TỪ HÀNG HÓA, DỊCH VỤ BÁN RA (MẪU QUẢN TRỊ)</t>
  </si>
  <si>
    <t>4141644029</t>
  </si>
  <si>
    <t>0104918404-024</t>
  </si>
  <si>
    <t>00046700</t>
  </si>
  <si>
    <t>00046671</t>
  </si>
  <si>
    <t>4142059642</t>
  </si>
  <si>
    <t>4141505690</t>
  </si>
  <si>
    <t>00046662</t>
  </si>
  <si>
    <t>CHI NHÁNH TIỀN GIANG - CÔNG TY CỔ PHẦN DỊCH VỤ THƯƠNG MẠI TỔNG HỢP WINCOMMERCE</t>
  </si>
  <si>
    <t>4141188283, 4142002770</t>
  </si>
  <si>
    <t>0104918404-038</t>
  </si>
  <si>
    <t>Chả cốm 300g</t>
  </si>
  <si>
    <t>0104918404-028</t>
  </si>
  <si>
    <t>00046641</t>
  </si>
  <si>
    <t>00046694</t>
  </si>
  <si>
    <t>CHI NHÁNH QUẢNG BÌNH - CÔNG TY CỔ PHẦN DỊCH VỤ THƯƠNG MẠI TỔNG HỢP WINCOMMERCE</t>
  </si>
  <si>
    <t>CHI NHÁNH THÁI BÌNH - CÔNG TY CỔ PHẦN DỊCH VỤ THƯƠNG MẠI TỔNG HỢP WINCOMMERCE</t>
  </si>
  <si>
    <t>CHI NHÁNH TUYÊN QUANG - CÔNG TY CỔ PHẦN DỊCH VỤ THƯƠNG MẠI TỔNG HỢP WINCOMMERCE</t>
  </si>
  <si>
    <t>0104918404-048</t>
  </si>
  <si>
    <t>4141747566</t>
  </si>
  <si>
    <t>CHI NHÁNH NGHỆ AN - CÔNG TY CỔ PHẦN DỊCH VỤ THƯƠNG MẠI TỔNG HỢP WINCOMMERCE</t>
  </si>
  <si>
    <t>4140998605, 4141252156</t>
  </si>
  <si>
    <t>Ký hiệu HĐ</t>
  </si>
  <si>
    <t>4141632862</t>
  </si>
  <si>
    <t>0104918404-064</t>
  </si>
  <si>
    <t>CHI NHÁNH VĨNH PHÚC - CÔNG TY CỔ PHẦN DỊCH VỤ THƯƠNG MẠI TỔNG HỢP WINCOMMERCE</t>
  </si>
  <si>
    <t>0104918404-044</t>
  </si>
  <si>
    <t>4141547669</t>
  </si>
  <si>
    <t>4141017877, 4141229202</t>
  </si>
  <si>
    <t>CHI NHÁNH BÌNH DƯƠNG - CÔNG TY CỔ PHẦN DỊCH VỤ THƯƠNG MẠI TỔNG HỢP WINCOMMERCE</t>
  </si>
  <si>
    <t>4142881073</t>
  </si>
  <si>
    <t>4142393176, 4142471691</t>
  </si>
  <si>
    <t>4141797989</t>
  </si>
  <si>
    <t>0104918404-092</t>
  </si>
  <si>
    <t>4142492989</t>
  </si>
  <si>
    <t>4143172469</t>
  </si>
  <si>
    <t>00046713</t>
  </si>
  <si>
    <t>00046637</t>
  </si>
  <si>
    <t>00046647</t>
  </si>
  <si>
    <t>4143135967, 4143123852</t>
  </si>
  <si>
    <t>Chân gà sốt cay 400g</t>
  </si>
  <si>
    <t>00046666</t>
  </si>
  <si>
    <t>CHI NHÁNH BẮC NINH - CÔNG TY CỔ PHẦN DỊCH VỤ THƯƠNG MẠI TỔNG HỢP WINCOMMERCE</t>
  </si>
  <si>
    <t>00046653</t>
  </si>
  <si>
    <t>0104918404-058</t>
  </si>
  <si>
    <t>00046655</t>
  </si>
  <si>
    <t>4142658075</t>
  </si>
  <si>
    <t>0104918404-030</t>
  </si>
  <si>
    <t>00046669</t>
  </si>
  <si>
    <t>00046684</t>
  </si>
  <si>
    <t>00046675</t>
  </si>
  <si>
    <t>Nhóm HHDV : 4. Hàng hóa, dịch vụ chịu thuế suất thuế GTGT 10% (70 )</t>
  </si>
  <si>
    <t>Số dòng = 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</si>
</sst>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"/>
  </numFmts>
  <fonts count="6" x14ac:knownFonts="1">
    <font>
      <sz val="11"/>
      <color theme="1"/>
      <name val="Calibri"/>
      <family val="2"/>
      <scheme val="minor"/>
    </font>
    <font>
      <sz val="8"/>
      <color rgb="FF000000"/>
      <name val="Microsoft Sans Serif"/>
      <family val="2"/>
    </font>
    <font>
      <b/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8"/>
      <name val="Microsoft Sans Serif"/>
      <family val="2"/>
    </font>
    <font>
      <b/>
      <sz val="8"/>
      <name val="Microsoft Sans Serif"/>
      <family val="2"/>
    </font>
  </fonts>
  <fills count="5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</borders>
  <cellStyleXfs count="1">
    <xf numFmtId="0" fontId="0" fillId="0" borderId="0"/>
  </cellStyleXfs>
  <cellXfs count="17">
    <xf numFmtId="0" fontId="0" fillId="0" borderId="0" xfId="0"/>
    <xf numFmtId="38" fontId="1" fillId="2" borderId="1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38" fontId="0" fillId="0" borderId="0" xfId="0" applyNumberFormat="1"/>
    <xf numFmtId="164" fontId="0" fillId="0" borderId="0" xfId="0" applyNumberFormat="1"/>
    <xf numFmtId="0" fontId="5" fillId="3" borderId="2" xfId="0" applyFont="1" applyFill="1" applyBorder="1" applyAlignment="1">
      <alignment horizontal="left" vertical="center"/>
    </xf>
    <xf numFmtId="164" fontId="1" fillId="2" borderId="2" xfId="0" applyNumberFormat="1" applyFont="1" applyFill="1" applyBorder="1" applyAlignment="1">
      <alignment horizontal="center" vertical="center" wrapText="1"/>
    </xf>
    <xf numFmtId="164" fontId="4" fillId="3" borderId="3" xfId="0" applyNumberFormat="1" applyFont="1" applyFill="1" applyBorder="1" applyAlignment="1">
      <alignment horizontal="left" vertical="center"/>
    </xf>
    <xf numFmtId="38" fontId="4" fillId="3" borderId="3" xfId="0" applyNumberFormat="1" applyFont="1" applyFill="1" applyBorder="1" applyAlignment="1">
      <alignment horizontal="right" vertical="center"/>
    </xf>
    <xf numFmtId="0" fontId="0" fillId="4" borderId="0" xfId="0" applyFill="1"/>
    <xf numFmtId="164" fontId="4" fillId="4" borderId="3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left" vertical="center"/>
    </xf>
    <xf numFmtId="38" fontId="4" fillId="4" borderId="3" xfId="0" applyNumberFormat="1" applyFont="1" applyFill="1" applyBorder="1" applyAlignment="1">
      <alignment horizontal="right" vertical="center"/>
    </xf>
    <xf numFmtId="0" fontId="4" fillId="4" borderId="3" xfId="0" applyFont="1" applyFill="1" applyBorder="1" applyAlignment="1">
      <alignment horizontal="right" vertical="center"/>
    </xf>
    <xf numFmtId="38" fontId="0" fillId="4" borderId="0" xfId="0" applyNumberFormat="1" applyFill="1"/>
    <xf numFmtId="0" fontId="3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M75"/>
  <sheetViews>
    <sheetView tabSelected="1" topLeftCell="A47" zoomScaleNormal="100" workbookViewId="0">
      <selection activeCell="F75" sqref="F75:M75"/>
    </sheetView>
  </sheetViews>
  <sheetFormatPr defaultColWidth="9.140625" defaultRowHeight="15" outlineLevelRow="1" x14ac:dyDescent="0.25"/>
  <cols>
    <col min="1" max="1" width="1.42578125" customWidth="1"/>
    <col min="2" max="2" width="14.28515625" style="4" customWidth="1"/>
    <col min="3" max="4" width="14.28515625" customWidth="1"/>
    <col min="5" max="5" width="22.140625" customWidth="1"/>
    <col min="6" max="6" width="21.42578125" style="3" customWidth="1"/>
    <col min="7" max="7" width="14.28515625" style="3" customWidth="1"/>
    <col min="8" max="8" width="25.7109375" hidden="1" customWidth="1"/>
    <col min="9" max="9" width="21.42578125" hidden="1" customWidth="1"/>
    <col min="10" max="10" width="28.5703125" hidden="1" customWidth="1"/>
    <col min="11" max="12" width="14.28515625" hidden="1" customWidth="1"/>
    <col min="13" max="13" width="9.85546875" bestFit="1" customWidth="1"/>
  </cols>
  <sheetData>
    <row r="1" spans="1:13" ht="18.75" x14ac:dyDescent="0.3">
      <c r="A1" s="15" t="s">
        <v>164</v>
      </c>
      <c r="B1" s="15"/>
      <c r="C1" s="15"/>
      <c r="D1" s="15"/>
      <c r="E1" s="15"/>
      <c r="F1" s="15"/>
      <c r="G1" s="15"/>
      <c r="H1" s="15"/>
      <c r="I1" s="15"/>
      <c r="J1" s="15"/>
      <c r="K1" s="15"/>
    </row>
    <row r="2" spans="1:13" x14ac:dyDescent="0.25">
      <c r="A2" s="16" t="s">
        <v>28</v>
      </c>
      <c r="B2" s="16"/>
      <c r="C2" s="16"/>
      <c r="D2" s="16"/>
      <c r="E2" s="16"/>
      <c r="F2" s="16"/>
      <c r="G2" s="16"/>
      <c r="H2" s="16"/>
      <c r="I2" s="16"/>
      <c r="J2" s="16"/>
      <c r="K2" s="16"/>
    </row>
    <row r="3" spans="1:13" ht="24.75" customHeight="1" x14ac:dyDescent="0.25">
      <c r="B3" s="6" t="s">
        <v>24</v>
      </c>
      <c r="C3" s="2" t="s">
        <v>0</v>
      </c>
      <c r="D3" s="2" t="s">
        <v>186</v>
      </c>
      <c r="E3" s="2" t="s">
        <v>134</v>
      </c>
      <c r="F3" s="1" t="s">
        <v>68</v>
      </c>
      <c r="G3" s="1" t="s">
        <v>152</v>
      </c>
      <c r="H3" s="2" t="s">
        <v>114</v>
      </c>
      <c r="I3" s="2" t="s">
        <v>56</v>
      </c>
      <c r="J3" s="2" t="s">
        <v>50</v>
      </c>
      <c r="K3" s="2" t="s">
        <v>12</v>
      </c>
      <c r="L3" s="2" t="s">
        <v>150</v>
      </c>
    </row>
    <row r="4" spans="1:13" x14ac:dyDescent="0.25">
      <c r="A4" s="5" t="s">
        <v>215</v>
      </c>
      <c r="F4" s="8"/>
      <c r="G4" s="8"/>
    </row>
    <row r="5" spans="1:13" s="9" customFormat="1" outlineLevel="1" x14ac:dyDescent="0.25">
      <c r="B5" s="10">
        <v>44841</v>
      </c>
      <c r="C5" s="11" t="s">
        <v>201</v>
      </c>
      <c r="D5" s="11" t="s">
        <v>32</v>
      </c>
      <c r="E5" s="11" t="s">
        <v>34</v>
      </c>
      <c r="F5" s="12">
        <v>959700</v>
      </c>
      <c r="G5" s="12">
        <v>76776</v>
      </c>
      <c r="H5" s="11" t="s">
        <v>148</v>
      </c>
      <c r="I5" s="11" t="s">
        <v>85</v>
      </c>
      <c r="J5" s="11" t="s">
        <v>175</v>
      </c>
      <c r="K5" s="13" t="s">
        <v>27</v>
      </c>
      <c r="L5" s="11"/>
      <c r="M5" s="14">
        <f>F5+G5</f>
        <v>1036476</v>
      </c>
    </row>
    <row r="6" spans="1:13" s="9" customFormat="1" outlineLevel="1" x14ac:dyDescent="0.25">
      <c r="B6" s="10">
        <v>44841</v>
      </c>
      <c r="C6" s="11" t="s">
        <v>97</v>
      </c>
      <c r="D6" s="11" t="s">
        <v>32</v>
      </c>
      <c r="E6" s="11" t="s">
        <v>92</v>
      </c>
      <c r="F6" s="12">
        <v>1958645</v>
      </c>
      <c r="G6" s="12">
        <v>156692</v>
      </c>
      <c r="H6" s="11" t="s">
        <v>206</v>
      </c>
      <c r="I6" s="11" t="s">
        <v>119</v>
      </c>
      <c r="J6" s="11" t="s">
        <v>106</v>
      </c>
      <c r="K6" s="13" t="s">
        <v>27</v>
      </c>
      <c r="L6" s="11"/>
      <c r="M6" s="14">
        <f t="shared" ref="M6:M69" si="0">F6+G6</f>
        <v>2115337</v>
      </c>
    </row>
    <row r="7" spans="1:13" s="9" customFormat="1" outlineLevel="1" x14ac:dyDescent="0.25">
      <c r="B7" s="10">
        <v>44841</v>
      </c>
      <c r="C7" s="11" t="s">
        <v>54</v>
      </c>
      <c r="D7" s="11" t="s">
        <v>32</v>
      </c>
      <c r="E7" s="11" t="s">
        <v>88</v>
      </c>
      <c r="F7" s="12">
        <v>2279682</v>
      </c>
      <c r="G7" s="12">
        <v>182375</v>
      </c>
      <c r="H7" s="11" t="s">
        <v>160</v>
      </c>
      <c r="I7" s="11" t="s">
        <v>64</v>
      </c>
      <c r="J7" s="11" t="s">
        <v>106</v>
      </c>
      <c r="K7" s="13" t="s">
        <v>27</v>
      </c>
      <c r="L7" s="11"/>
      <c r="M7" s="14">
        <f t="shared" si="0"/>
        <v>2462057</v>
      </c>
    </row>
    <row r="8" spans="1:13" s="9" customFormat="1" outlineLevel="1" x14ac:dyDescent="0.25">
      <c r="B8" s="10">
        <v>44841</v>
      </c>
      <c r="C8" s="11" t="s">
        <v>82</v>
      </c>
      <c r="D8" s="11" t="s">
        <v>32</v>
      </c>
      <c r="E8" s="11" t="s">
        <v>136</v>
      </c>
      <c r="F8" s="12">
        <v>1916670</v>
      </c>
      <c r="G8" s="12">
        <v>153334</v>
      </c>
      <c r="H8" s="11" t="s">
        <v>43</v>
      </c>
      <c r="I8" s="11" t="s">
        <v>123</v>
      </c>
      <c r="J8" s="11" t="s">
        <v>106</v>
      </c>
      <c r="K8" s="13" t="s">
        <v>27</v>
      </c>
      <c r="L8" s="11"/>
      <c r="M8" s="14">
        <f t="shared" si="0"/>
        <v>2070004</v>
      </c>
    </row>
    <row r="9" spans="1:13" s="9" customFormat="1" outlineLevel="1" x14ac:dyDescent="0.25">
      <c r="B9" s="10">
        <v>44841</v>
      </c>
      <c r="C9" s="11" t="s">
        <v>177</v>
      </c>
      <c r="D9" s="11" t="s">
        <v>32</v>
      </c>
      <c r="E9" s="11" t="s">
        <v>191</v>
      </c>
      <c r="F9" s="12">
        <v>2501575</v>
      </c>
      <c r="G9" s="12">
        <v>200126</v>
      </c>
      <c r="H9" s="11" t="s">
        <v>184</v>
      </c>
      <c r="I9" s="11" t="s">
        <v>208</v>
      </c>
      <c r="J9" s="11" t="s">
        <v>103</v>
      </c>
      <c r="K9" s="13" t="s">
        <v>27</v>
      </c>
      <c r="L9" s="11"/>
      <c r="M9" s="14">
        <f t="shared" si="0"/>
        <v>2701701</v>
      </c>
    </row>
    <row r="10" spans="1:13" s="9" customFormat="1" outlineLevel="1" x14ac:dyDescent="0.25">
      <c r="B10" s="10">
        <v>44841</v>
      </c>
      <c r="C10" s="11" t="s">
        <v>51</v>
      </c>
      <c r="D10" s="11" t="s">
        <v>32</v>
      </c>
      <c r="E10" s="11" t="s">
        <v>187</v>
      </c>
      <c r="F10" s="12">
        <v>2418380</v>
      </c>
      <c r="G10" s="12">
        <v>193470</v>
      </c>
      <c r="H10" s="11" t="s">
        <v>43</v>
      </c>
      <c r="I10" s="11" t="s">
        <v>123</v>
      </c>
      <c r="J10" s="11" t="s">
        <v>111</v>
      </c>
      <c r="K10" s="13" t="s">
        <v>27</v>
      </c>
      <c r="L10" s="11"/>
      <c r="M10" s="14">
        <f t="shared" si="0"/>
        <v>2611850</v>
      </c>
    </row>
    <row r="11" spans="1:13" s="9" customFormat="1" outlineLevel="1" x14ac:dyDescent="0.25">
      <c r="B11" s="10">
        <v>44841</v>
      </c>
      <c r="C11" s="11" t="s">
        <v>5</v>
      </c>
      <c r="D11" s="11" t="s">
        <v>32</v>
      </c>
      <c r="E11" s="11" t="s">
        <v>157</v>
      </c>
      <c r="F11" s="12">
        <v>1732630</v>
      </c>
      <c r="G11" s="12">
        <v>138610</v>
      </c>
      <c r="H11" s="11" t="s">
        <v>43</v>
      </c>
      <c r="I11" s="11" t="s">
        <v>123</v>
      </c>
      <c r="J11" s="11" t="s">
        <v>106</v>
      </c>
      <c r="K11" s="13" t="s">
        <v>27</v>
      </c>
      <c r="L11" s="11"/>
      <c r="M11" s="14">
        <f t="shared" si="0"/>
        <v>1871240</v>
      </c>
    </row>
    <row r="12" spans="1:13" s="9" customFormat="1" outlineLevel="1" x14ac:dyDescent="0.25">
      <c r="B12" s="10">
        <v>44841</v>
      </c>
      <c r="C12" s="11" t="s">
        <v>1</v>
      </c>
      <c r="D12" s="11" t="s">
        <v>32</v>
      </c>
      <c r="E12" s="11" t="s">
        <v>165</v>
      </c>
      <c r="F12" s="12">
        <v>438935</v>
      </c>
      <c r="G12" s="12">
        <v>35115</v>
      </c>
      <c r="H12" s="11" t="s">
        <v>43</v>
      </c>
      <c r="I12" s="11" t="s">
        <v>123</v>
      </c>
      <c r="J12" s="11" t="s">
        <v>111</v>
      </c>
      <c r="K12" s="13" t="s">
        <v>27</v>
      </c>
      <c r="L12" s="11"/>
      <c r="M12" s="14">
        <f t="shared" si="0"/>
        <v>474050</v>
      </c>
    </row>
    <row r="13" spans="1:13" s="9" customFormat="1" outlineLevel="1" x14ac:dyDescent="0.25">
      <c r="B13" s="10">
        <v>44841</v>
      </c>
      <c r="C13" s="11" t="s">
        <v>45</v>
      </c>
      <c r="D13" s="11" t="s">
        <v>32</v>
      </c>
      <c r="E13" s="11" t="s">
        <v>183</v>
      </c>
      <c r="F13" s="12">
        <v>2167690</v>
      </c>
      <c r="G13" s="12">
        <v>173415</v>
      </c>
      <c r="H13" s="11" t="s">
        <v>53</v>
      </c>
      <c r="I13" s="11" t="s">
        <v>21</v>
      </c>
      <c r="J13" s="11" t="s">
        <v>106</v>
      </c>
      <c r="K13" s="13" t="s">
        <v>27</v>
      </c>
      <c r="L13" s="11"/>
      <c r="M13" s="14">
        <f t="shared" si="0"/>
        <v>2341105</v>
      </c>
    </row>
    <row r="14" spans="1:13" s="9" customFormat="1" outlineLevel="1" x14ac:dyDescent="0.25">
      <c r="B14" s="10">
        <v>44841</v>
      </c>
      <c r="C14" s="11" t="s">
        <v>116</v>
      </c>
      <c r="D14" s="11" t="s">
        <v>32</v>
      </c>
      <c r="E14" s="11" t="s">
        <v>110</v>
      </c>
      <c r="F14" s="12">
        <v>3380930</v>
      </c>
      <c r="G14" s="12">
        <v>270474</v>
      </c>
      <c r="H14" s="11" t="s">
        <v>181</v>
      </c>
      <c r="I14" s="11" t="s">
        <v>174</v>
      </c>
      <c r="J14" s="11" t="s">
        <v>106</v>
      </c>
      <c r="K14" s="13" t="s">
        <v>27</v>
      </c>
      <c r="L14" s="11"/>
      <c r="M14" s="14">
        <f t="shared" si="0"/>
        <v>3651404</v>
      </c>
    </row>
    <row r="15" spans="1:13" s="9" customFormat="1" outlineLevel="1" x14ac:dyDescent="0.25">
      <c r="B15" s="10">
        <v>44841</v>
      </c>
      <c r="C15" s="11" t="s">
        <v>202</v>
      </c>
      <c r="D15" s="11" t="s">
        <v>32</v>
      </c>
      <c r="E15" s="11" t="s">
        <v>196</v>
      </c>
      <c r="F15" s="12">
        <v>3141005</v>
      </c>
      <c r="G15" s="12">
        <v>251280</v>
      </c>
      <c r="H15" s="11" t="s">
        <v>40</v>
      </c>
      <c r="I15" s="11" t="s">
        <v>37</v>
      </c>
      <c r="J15" s="11" t="s">
        <v>106</v>
      </c>
      <c r="K15" s="13" t="s">
        <v>27</v>
      </c>
      <c r="L15" s="11"/>
      <c r="M15" s="14">
        <f t="shared" si="0"/>
        <v>3392285</v>
      </c>
    </row>
    <row r="16" spans="1:13" s="9" customFormat="1" outlineLevel="1" x14ac:dyDescent="0.25">
      <c r="B16" s="10">
        <v>44841</v>
      </c>
      <c r="C16" s="11" t="s">
        <v>96</v>
      </c>
      <c r="D16" s="11" t="s">
        <v>32</v>
      </c>
      <c r="E16" s="11" t="s">
        <v>153</v>
      </c>
      <c r="F16" s="12">
        <v>3833560</v>
      </c>
      <c r="G16" s="12">
        <v>306685</v>
      </c>
      <c r="H16" s="11" t="s">
        <v>206</v>
      </c>
      <c r="I16" s="11" t="s">
        <v>119</v>
      </c>
      <c r="J16" s="11" t="s">
        <v>106</v>
      </c>
      <c r="K16" s="13" t="s">
        <v>27</v>
      </c>
      <c r="L16" s="11"/>
      <c r="M16" s="14">
        <f t="shared" si="0"/>
        <v>4140245</v>
      </c>
    </row>
    <row r="17" spans="2:13" s="9" customFormat="1" outlineLevel="1" x14ac:dyDescent="0.25">
      <c r="B17" s="10">
        <v>44841</v>
      </c>
      <c r="C17" s="11" t="s">
        <v>10</v>
      </c>
      <c r="D17" s="11" t="s">
        <v>32</v>
      </c>
      <c r="E17" s="11" t="s">
        <v>49</v>
      </c>
      <c r="F17" s="12">
        <v>2037120</v>
      </c>
      <c r="G17" s="12">
        <v>162970</v>
      </c>
      <c r="H17" s="11" t="s">
        <v>206</v>
      </c>
      <c r="I17" s="11" t="s">
        <v>119</v>
      </c>
      <c r="J17" s="11" t="s">
        <v>106</v>
      </c>
      <c r="K17" s="13" t="s">
        <v>27</v>
      </c>
      <c r="L17" s="11"/>
      <c r="M17" s="14">
        <f t="shared" si="0"/>
        <v>2200090</v>
      </c>
    </row>
    <row r="18" spans="2:13" s="9" customFormat="1" outlineLevel="1" x14ac:dyDescent="0.25">
      <c r="B18" s="10">
        <v>44841</v>
      </c>
      <c r="C18" s="11" t="s">
        <v>146</v>
      </c>
      <c r="D18" s="11" t="s">
        <v>32</v>
      </c>
      <c r="E18" s="11" t="s">
        <v>137</v>
      </c>
      <c r="F18" s="12">
        <v>3078839</v>
      </c>
      <c r="G18" s="12">
        <v>246307</v>
      </c>
      <c r="H18" s="11" t="s">
        <v>66</v>
      </c>
      <c r="I18" s="11" t="s">
        <v>29</v>
      </c>
      <c r="J18" s="11" t="s">
        <v>106</v>
      </c>
      <c r="K18" s="13" t="s">
        <v>27</v>
      </c>
      <c r="L18" s="11"/>
      <c r="M18" s="14">
        <f t="shared" si="0"/>
        <v>3325146</v>
      </c>
    </row>
    <row r="19" spans="2:13" s="9" customFormat="1" outlineLevel="1" x14ac:dyDescent="0.25">
      <c r="B19" s="10">
        <v>44841</v>
      </c>
      <c r="C19" s="11" t="s">
        <v>95</v>
      </c>
      <c r="D19" s="11" t="s">
        <v>32</v>
      </c>
      <c r="E19" s="11" t="s">
        <v>84</v>
      </c>
      <c r="F19" s="12">
        <v>1382445</v>
      </c>
      <c r="G19" s="12">
        <v>110596</v>
      </c>
      <c r="H19" s="11" t="s">
        <v>206</v>
      </c>
      <c r="I19" s="11" t="s">
        <v>119</v>
      </c>
      <c r="J19" s="11" t="s">
        <v>106</v>
      </c>
      <c r="K19" s="13" t="s">
        <v>27</v>
      </c>
      <c r="L19" s="11"/>
      <c r="M19" s="14">
        <f t="shared" si="0"/>
        <v>1493041</v>
      </c>
    </row>
    <row r="20" spans="2:13" s="9" customFormat="1" outlineLevel="1" x14ac:dyDescent="0.25">
      <c r="B20" s="10">
        <v>44841</v>
      </c>
      <c r="C20" s="11" t="s">
        <v>63</v>
      </c>
      <c r="D20" s="11" t="s">
        <v>32</v>
      </c>
      <c r="E20" s="11" t="s">
        <v>192</v>
      </c>
      <c r="F20" s="12">
        <v>2374495</v>
      </c>
      <c r="G20" s="12">
        <v>189960</v>
      </c>
      <c r="H20" s="11" t="s">
        <v>100</v>
      </c>
      <c r="I20" s="11" t="s">
        <v>26</v>
      </c>
      <c r="J20" s="11" t="s">
        <v>106</v>
      </c>
      <c r="K20" s="13" t="s">
        <v>27</v>
      </c>
      <c r="L20" s="11"/>
      <c r="M20" s="14">
        <f t="shared" si="0"/>
        <v>2564455</v>
      </c>
    </row>
    <row r="21" spans="2:13" s="9" customFormat="1" outlineLevel="1" x14ac:dyDescent="0.25">
      <c r="B21" s="10">
        <v>44841</v>
      </c>
      <c r="C21" s="11" t="s">
        <v>207</v>
      </c>
      <c r="D21" s="11" t="s">
        <v>32</v>
      </c>
      <c r="E21" s="11" t="s">
        <v>19</v>
      </c>
      <c r="F21" s="12">
        <v>2643571</v>
      </c>
      <c r="G21" s="12">
        <v>211486</v>
      </c>
      <c r="H21" s="11" t="s">
        <v>35</v>
      </c>
      <c r="I21" s="11" t="s">
        <v>211</v>
      </c>
      <c r="J21" s="11" t="s">
        <v>106</v>
      </c>
      <c r="K21" s="13" t="s">
        <v>27</v>
      </c>
      <c r="L21" s="11"/>
      <c r="M21" s="14">
        <f t="shared" si="0"/>
        <v>2855057</v>
      </c>
    </row>
    <row r="22" spans="2:13" s="9" customFormat="1" outlineLevel="1" x14ac:dyDescent="0.25">
      <c r="B22" s="10">
        <v>44841</v>
      </c>
      <c r="C22" s="11" t="s">
        <v>104</v>
      </c>
      <c r="D22" s="11" t="s">
        <v>32</v>
      </c>
      <c r="E22" s="11" t="s">
        <v>173</v>
      </c>
      <c r="F22" s="12">
        <v>2509249</v>
      </c>
      <c r="G22" s="12">
        <v>200740</v>
      </c>
      <c r="H22" s="11" t="s">
        <v>66</v>
      </c>
      <c r="I22" s="11" t="s">
        <v>29</v>
      </c>
      <c r="J22" s="11" t="s">
        <v>103</v>
      </c>
      <c r="K22" s="13" t="s">
        <v>27</v>
      </c>
      <c r="L22" s="11"/>
      <c r="M22" s="14">
        <f t="shared" si="0"/>
        <v>2709989</v>
      </c>
    </row>
    <row r="23" spans="2:13" s="9" customFormat="1" outlineLevel="1" x14ac:dyDescent="0.25">
      <c r="B23" s="10">
        <v>44841</v>
      </c>
      <c r="C23" s="11" t="s">
        <v>209</v>
      </c>
      <c r="D23" s="11" t="s">
        <v>32</v>
      </c>
      <c r="E23" s="11" t="s">
        <v>89</v>
      </c>
      <c r="F23" s="12">
        <v>2072400</v>
      </c>
      <c r="G23" s="12">
        <v>165792</v>
      </c>
      <c r="H23" s="11" t="s">
        <v>43</v>
      </c>
      <c r="I23" s="11" t="s">
        <v>123</v>
      </c>
      <c r="J23" s="11" t="s">
        <v>106</v>
      </c>
      <c r="K23" s="13" t="s">
        <v>27</v>
      </c>
      <c r="L23" s="11"/>
      <c r="M23" s="14">
        <f t="shared" si="0"/>
        <v>2238192</v>
      </c>
    </row>
    <row r="24" spans="2:13" s="9" customFormat="1" outlineLevel="1" x14ac:dyDescent="0.25">
      <c r="B24" s="10">
        <v>44841</v>
      </c>
      <c r="C24" s="11" t="s">
        <v>25</v>
      </c>
      <c r="D24" s="11" t="s">
        <v>32</v>
      </c>
      <c r="E24" s="11" t="s">
        <v>143</v>
      </c>
      <c r="F24" s="12">
        <v>6605974</v>
      </c>
      <c r="G24" s="12">
        <v>528478</v>
      </c>
      <c r="H24" s="11" t="s">
        <v>78</v>
      </c>
      <c r="I24" s="11" t="s">
        <v>70</v>
      </c>
      <c r="J24" s="11" t="s">
        <v>106</v>
      </c>
      <c r="K24" s="13" t="s">
        <v>27</v>
      </c>
      <c r="L24" s="11"/>
      <c r="M24" s="14">
        <f t="shared" si="0"/>
        <v>7134452</v>
      </c>
    </row>
    <row r="25" spans="2:13" s="9" customFormat="1" outlineLevel="1" x14ac:dyDescent="0.25">
      <c r="B25" s="10">
        <v>44841</v>
      </c>
      <c r="C25" s="11" t="s">
        <v>117</v>
      </c>
      <c r="D25" s="11" t="s">
        <v>32</v>
      </c>
      <c r="E25" s="11" t="s">
        <v>72</v>
      </c>
      <c r="F25" s="12">
        <v>2221160</v>
      </c>
      <c r="G25" s="12">
        <v>177693</v>
      </c>
      <c r="H25" s="11" t="s">
        <v>53</v>
      </c>
      <c r="I25" s="11" t="s">
        <v>21</v>
      </c>
      <c r="J25" s="11" t="s">
        <v>106</v>
      </c>
      <c r="K25" s="13" t="s">
        <v>27</v>
      </c>
      <c r="L25" s="11"/>
      <c r="M25" s="14">
        <f t="shared" si="0"/>
        <v>2398853</v>
      </c>
    </row>
    <row r="26" spans="2:13" s="9" customFormat="1" outlineLevel="1" x14ac:dyDescent="0.25">
      <c r="B26" s="10">
        <v>44841</v>
      </c>
      <c r="C26" s="11" t="s">
        <v>125</v>
      </c>
      <c r="D26" s="11" t="s">
        <v>32</v>
      </c>
      <c r="E26" s="11" t="s">
        <v>107</v>
      </c>
      <c r="F26" s="12">
        <v>138000</v>
      </c>
      <c r="G26" s="12">
        <v>11040</v>
      </c>
      <c r="H26" s="11" t="s">
        <v>43</v>
      </c>
      <c r="I26" s="11" t="s">
        <v>123</v>
      </c>
      <c r="J26" s="11" t="s">
        <v>22</v>
      </c>
      <c r="K26" s="13" t="s">
        <v>27</v>
      </c>
      <c r="L26" s="11"/>
      <c r="M26" s="14">
        <f t="shared" si="0"/>
        <v>149040</v>
      </c>
    </row>
    <row r="27" spans="2:13" s="9" customFormat="1" outlineLevel="1" x14ac:dyDescent="0.25">
      <c r="B27" s="10">
        <v>44841</v>
      </c>
      <c r="C27" s="11" t="s">
        <v>36</v>
      </c>
      <c r="D27" s="11" t="s">
        <v>32</v>
      </c>
      <c r="E27" s="11" t="s">
        <v>61</v>
      </c>
      <c r="F27" s="12">
        <v>453750</v>
      </c>
      <c r="G27" s="12">
        <v>36300</v>
      </c>
      <c r="H27" s="11" t="s">
        <v>53</v>
      </c>
      <c r="I27" s="11" t="s">
        <v>21</v>
      </c>
      <c r="J27" s="11" t="s">
        <v>204</v>
      </c>
      <c r="K27" s="13" t="s">
        <v>27</v>
      </c>
      <c r="L27" s="11"/>
      <c r="M27" s="14">
        <f t="shared" si="0"/>
        <v>490050</v>
      </c>
    </row>
    <row r="28" spans="2:13" s="9" customFormat="1" outlineLevel="1" x14ac:dyDescent="0.25">
      <c r="B28" s="10">
        <v>44841</v>
      </c>
      <c r="C28" s="11" t="s">
        <v>13</v>
      </c>
      <c r="D28" s="11" t="s">
        <v>32</v>
      </c>
      <c r="E28" s="11" t="s">
        <v>94</v>
      </c>
      <c r="F28" s="12">
        <v>272250</v>
      </c>
      <c r="G28" s="12">
        <v>21780</v>
      </c>
      <c r="H28" s="11" t="s">
        <v>160</v>
      </c>
      <c r="I28" s="11" t="s">
        <v>64</v>
      </c>
      <c r="J28" s="11" t="s">
        <v>204</v>
      </c>
      <c r="K28" s="13" t="s">
        <v>27</v>
      </c>
      <c r="L28" s="11"/>
      <c r="M28" s="14">
        <f t="shared" si="0"/>
        <v>294030</v>
      </c>
    </row>
    <row r="29" spans="2:13" s="9" customFormat="1" outlineLevel="1" x14ac:dyDescent="0.25">
      <c r="B29" s="10">
        <v>44841</v>
      </c>
      <c r="C29" s="11" t="s">
        <v>71</v>
      </c>
      <c r="D29" s="11" t="s">
        <v>32</v>
      </c>
      <c r="E29" s="11" t="s">
        <v>99</v>
      </c>
      <c r="F29" s="12">
        <v>2404275</v>
      </c>
      <c r="G29" s="12">
        <v>192342</v>
      </c>
      <c r="H29" s="11" t="s">
        <v>184</v>
      </c>
      <c r="I29" s="11" t="s">
        <v>208</v>
      </c>
      <c r="J29" s="11" t="s">
        <v>106</v>
      </c>
      <c r="K29" s="13" t="s">
        <v>27</v>
      </c>
      <c r="L29" s="11"/>
      <c r="M29" s="14">
        <f t="shared" si="0"/>
        <v>2596617</v>
      </c>
    </row>
    <row r="30" spans="2:13" s="9" customFormat="1" outlineLevel="1" x14ac:dyDescent="0.25">
      <c r="B30" s="10">
        <v>44841</v>
      </c>
      <c r="C30" s="11" t="s">
        <v>171</v>
      </c>
      <c r="D30" s="11" t="s">
        <v>32</v>
      </c>
      <c r="E30" s="11" t="s">
        <v>121</v>
      </c>
      <c r="F30" s="12">
        <v>3940690</v>
      </c>
      <c r="G30" s="12">
        <v>315255</v>
      </c>
      <c r="H30" s="11" t="s">
        <v>189</v>
      </c>
      <c r="I30" s="11" t="s">
        <v>141</v>
      </c>
      <c r="J30" s="11" t="s">
        <v>106</v>
      </c>
      <c r="K30" s="13" t="s">
        <v>27</v>
      </c>
      <c r="L30" s="11"/>
      <c r="M30" s="14">
        <f t="shared" si="0"/>
        <v>4255945</v>
      </c>
    </row>
    <row r="31" spans="2:13" s="9" customFormat="1" outlineLevel="1" x14ac:dyDescent="0.25">
      <c r="B31" s="10">
        <v>44841</v>
      </c>
      <c r="C31" s="11" t="s">
        <v>142</v>
      </c>
      <c r="D31" s="11" t="s">
        <v>32</v>
      </c>
      <c r="E31" s="11" t="s">
        <v>38</v>
      </c>
      <c r="F31" s="12">
        <v>2692363</v>
      </c>
      <c r="G31" s="12">
        <v>215389</v>
      </c>
      <c r="H31" s="11" t="s">
        <v>148</v>
      </c>
      <c r="I31" s="11" t="s">
        <v>85</v>
      </c>
      <c r="J31" s="11" t="s">
        <v>106</v>
      </c>
      <c r="K31" s="13" t="s">
        <v>27</v>
      </c>
      <c r="L31" s="11"/>
      <c r="M31" s="14">
        <f t="shared" si="0"/>
        <v>2907752</v>
      </c>
    </row>
    <row r="32" spans="2:13" s="9" customFormat="1" outlineLevel="1" x14ac:dyDescent="0.25">
      <c r="B32" s="10">
        <v>44841</v>
      </c>
      <c r="C32" s="11" t="s">
        <v>41</v>
      </c>
      <c r="D32" s="11" t="s">
        <v>32</v>
      </c>
      <c r="E32" s="11" t="s">
        <v>98</v>
      </c>
      <c r="F32" s="12">
        <v>230000</v>
      </c>
      <c r="G32" s="12">
        <v>18400</v>
      </c>
      <c r="H32" s="11" t="s">
        <v>40</v>
      </c>
      <c r="I32" s="11" t="s">
        <v>37</v>
      </c>
      <c r="J32" s="11" t="s">
        <v>22</v>
      </c>
      <c r="K32" s="13" t="s">
        <v>27</v>
      </c>
      <c r="L32" s="11"/>
      <c r="M32" s="14">
        <f t="shared" si="0"/>
        <v>248400</v>
      </c>
    </row>
    <row r="33" spans="2:13" s="9" customFormat="1" outlineLevel="1" x14ac:dyDescent="0.25">
      <c r="B33" s="10">
        <v>44841</v>
      </c>
      <c r="C33" s="11" t="s">
        <v>20</v>
      </c>
      <c r="D33" s="11" t="s">
        <v>32</v>
      </c>
      <c r="E33" s="11" t="s">
        <v>80</v>
      </c>
      <c r="F33" s="12">
        <v>2158158</v>
      </c>
      <c r="G33" s="12">
        <v>172653</v>
      </c>
      <c r="H33" s="11" t="s">
        <v>189</v>
      </c>
      <c r="I33" s="11" t="s">
        <v>141</v>
      </c>
      <c r="J33" s="11" t="s">
        <v>103</v>
      </c>
      <c r="K33" s="13" t="s">
        <v>27</v>
      </c>
      <c r="L33" s="11"/>
      <c r="M33" s="14">
        <f t="shared" si="0"/>
        <v>2330811</v>
      </c>
    </row>
    <row r="34" spans="2:13" s="9" customFormat="1" outlineLevel="1" x14ac:dyDescent="0.25">
      <c r="B34" s="10">
        <v>44841</v>
      </c>
      <c r="C34" s="11" t="s">
        <v>205</v>
      </c>
      <c r="D34" s="11" t="s">
        <v>32</v>
      </c>
      <c r="E34" s="11" t="s">
        <v>133</v>
      </c>
      <c r="F34" s="12">
        <v>2513935</v>
      </c>
      <c r="G34" s="12">
        <v>201115</v>
      </c>
      <c r="H34" s="11" t="s">
        <v>160</v>
      </c>
      <c r="I34" s="11" t="s">
        <v>64</v>
      </c>
      <c r="J34" s="11" t="s">
        <v>106</v>
      </c>
      <c r="K34" s="13" t="s">
        <v>27</v>
      </c>
      <c r="L34" s="11"/>
      <c r="M34" s="14">
        <f t="shared" si="0"/>
        <v>2715050</v>
      </c>
    </row>
    <row r="35" spans="2:13" s="9" customFormat="1" outlineLevel="1" x14ac:dyDescent="0.25">
      <c r="B35" s="10">
        <v>44841</v>
      </c>
      <c r="C35" s="11" t="s">
        <v>130</v>
      </c>
      <c r="D35" s="11" t="s">
        <v>32</v>
      </c>
      <c r="E35" s="11" t="s">
        <v>73</v>
      </c>
      <c r="F35" s="12">
        <v>1173355</v>
      </c>
      <c r="G35" s="12">
        <v>93868</v>
      </c>
      <c r="H35" s="11" t="s">
        <v>53</v>
      </c>
      <c r="I35" s="11" t="s">
        <v>21</v>
      </c>
      <c r="J35" s="11" t="s">
        <v>106</v>
      </c>
      <c r="K35" s="13" t="s">
        <v>27</v>
      </c>
      <c r="L35" s="11"/>
      <c r="M35" s="14">
        <f t="shared" si="0"/>
        <v>1267223</v>
      </c>
    </row>
    <row r="36" spans="2:13" s="9" customFormat="1" outlineLevel="1" x14ac:dyDescent="0.25">
      <c r="B36" s="10">
        <v>44841</v>
      </c>
      <c r="C36" s="11" t="s">
        <v>93</v>
      </c>
      <c r="D36" s="11" t="s">
        <v>32</v>
      </c>
      <c r="E36" s="11" t="s">
        <v>4</v>
      </c>
      <c r="F36" s="12">
        <v>4979380</v>
      </c>
      <c r="G36" s="12">
        <v>398350</v>
      </c>
      <c r="H36" s="11" t="s">
        <v>43</v>
      </c>
      <c r="I36" s="11" t="s">
        <v>123</v>
      </c>
      <c r="J36" s="11" t="s">
        <v>106</v>
      </c>
      <c r="K36" s="13" t="s">
        <v>27</v>
      </c>
      <c r="L36" s="11"/>
      <c r="M36" s="14">
        <f t="shared" si="0"/>
        <v>5377730</v>
      </c>
    </row>
    <row r="37" spans="2:13" s="9" customFormat="1" outlineLevel="1" x14ac:dyDescent="0.25">
      <c r="B37" s="10">
        <v>44841</v>
      </c>
      <c r="C37" s="11" t="s">
        <v>212</v>
      </c>
      <c r="D37" s="11" t="s">
        <v>32</v>
      </c>
      <c r="E37" s="11" t="s">
        <v>83</v>
      </c>
      <c r="F37" s="12">
        <v>2397580</v>
      </c>
      <c r="G37" s="12">
        <v>191806</v>
      </c>
      <c r="H37" s="11" t="s">
        <v>181</v>
      </c>
      <c r="I37" s="11" t="s">
        <v>174</v>
      </c>
      <c r="J37" s="11" t="s">
        <v>106</v>
      </c>
      <c r="K37" s="13" t="s">
        <v>27</v>
      </c>
      <c r="L37" s="11"/>
      <c r="M37" s="14">
        <f t="shared" si="0"/>
        <v>2589386</v>
      </c>
    </row>
    <row r="38" spans="2:13" s="9" customFormat="1" outlineLevel="1" x14ac:dyDescent="0.25">
      <c r="B38" s="10">
        <v>44841</v>
      </c>
      <c r="C38" s="11" t="s">
        <v>55</v>
      </c>
      <c r="D38" s="11" t="s">
        <v>32</v>
      </c>
      <c r="E38" s="11" t="s">
        <v>67</v>
      </c>
      <c r="F38" s="12">
        <v>1800425</v>
      </c>
      <c r="G38" s="12">
        <v>144034</v>
      </c>
      <c r="H38" s="11" t="s">
        <v>108</v>
      </c>
      <c r="I38" s="11" t="s">
        <v>188</v>
      </c>
      <c r="J38" s="11" t="s">
        <v>106</v>
      </c>
      <c r="K38" s="13" t="s">
        <v>27</v>
      </c>
      <c r="L38" s="11"/>
      <c r="M38" s="14">
        <f t="shared" si="0"/>
        <v>1944459</v>
      </c>
    </row>
    <row r="39" spans="2:13" s="9" customFormat="1" outlineLevel="1" x14ac:dyDescent="0.25">
      <c r="B39" s="10">
        <v>44841</v>
      </c>
      <c r="C39" s="11" t="s">
        <v>168</v>
      </c>
      <c r="D39" s="11" t="s">
        <v>32</v>
      </c>
      <c r="E39" s="11" t="s">
        <v>9</v>
      </c>
      <c r="F39" s="12">
        <v>4293340</v>
      </c>
      <c r="G39" s="12">
        <v>343467</v>
      </c>
      <c r="H39" s="11" t="s">
        <v>53</v>
      </c>
      <c r="I39" s="11" t="s">
        <v>21</v>
      </c>
      <c r="J39" s="11" t="s">
        <v>106</v>
      </c>
      <c r="K39" s="13" t="s">
        <v>27</v>
      </c>
      <c r="L39" s="11"/>
      <c r="M39" s="14">
        <f t="shared" si="0"/>
        <v>4636807</v>
      </c>
    </row>
    <row r="40" spans="2:13" s="9" customFormat="1" outlineLevel="1" x14ac:dyDescent="0.25">
      <c r="B40" s="10">
        <v>44841</v>
      </c>
      <c r="C40" s="11" t="s">
        <v>151</v>
      </c>
      <c r="D40" s="11" t="s">
        <v>32</v>
      </c>
      <c r="E40" s="11" t="s">
        <v>138</v>
      </c>
      <c r="F40" s="12">
        <v>3691429</v>
      </c>
      <c r="G40" s="12">
        <v>295314</v>
      </c>
      <c r="H40" s="11" t="s">
        <v>180</v>
      </c>
      <c r="I40" s="11" t="s">
        <v>190</v>
      </c>
      <c r="J40" s="11" t="s">
        <v>106</v>
      </c>
      <c r="K40" s="13" t="s">
        <v>27</v>
      </c>
      <c r="L40" s="11"/>
      <c r="M40" s="14">
        <f t="shared" si="0"/>
        <v>3986743</v>
      </c>
    </row>
    <row r="41" spans="2:13" s="9" customFormat="1" outlineLevel="1" x14ac:dyDescent="0.25">
      <c r="B41" s="10">
        <v>44841</v>
      </c>
      <c r="C41" s="11" t="s">
        <v>74</v>
      </c>
      <c r="D41" s="11" t="s">
        <v>32</v>
      </c>
      <c r="E41" s="11" t="s">
        <v>198</v>
      </c>
      <c r="F41" s="12">
        <v>3588240</v>
      </c>
      <c r="G41" s="12">
        <v>287059</v>
      </c>
      <c r="H41" s="11" t="s">
        <v>53</v>
      </c>
      <c r="I41" s="11" t="s">
        <v>21</v>
      </c>
      <c r="J41" s="11" t="s">
        <v>106</v>
      </c>
      <c r="K41" s="13" t="s">
        <v>27</v>
      </c>
      <c r="L41" s="11"/>
      <c r="M41" s="14">
        <f t="shared" si="0"/>
        <v>3875299</v>
      </c>
    </row>
    <row r="42" spans="2:13" s="9" customFormat="1" outlineLevel="1" x14ac:dyDescent="0.25">
      <c r="B42" s="10">
        <v>44841</v>
      </c>
      <c r="C42" s="11" t="s">
        <v>2</v>
      </c>
      <c r="D42" s="11" t="s">
        <v>32</v>
      </c>
      <c r="E42" s="11" t="s">
        <v>194</v>
      </c>
      <c r="F42" s="12">
        <v>705836</v>
      </c>
      <c r="G42" s="12">
        <v>56467</v>
      </c>
      <c r="H42" s="11" t="s">
        <v>189</v>
      </c>
      <c r="I42" s="11" t="s">
        <v>141</v>
      </c>
      <c r="J42" s="11" t="s">
        <v>106</v>
      </c>
      <c r="K42" s="13" t="s">
        <v>27</v>
      </c>
      <c r="L42" s="11"/>
      <c r="M42" s="14">
        <f t="shared" si="0"/>
        <v>762303</v>
      </c>
    </row>
    <row r="43" spans="2:13" s="9" customFormat="1" outlineLevel="1" x14ac:dyDescent="0.25">
      <c r="B43" s="10">
        <v>44841</v>
      </c>
      <c r="C43" s="11" t="s">
        <v>214</v>
      </c>
      <c r="D43" s="11" t="s">
        <v>32</v>
      </c>
      <c r="E43" s="11" t="s">
        <v>15</v>
      </c>
      <c r="F43" s="12">
        <v>2138463</v>
      </c>
      <c r="G43" s="12">
        <v>171077</v>
      </c>
      <c r="H43" s="11" t="s">
        <v>53</v>
      </c>
      <c r="I43" s="11" t="s">
        <v>21</v>
      </c>
      <c r="J43" s="11" t="s">
        <v>106</v>
      </c>
      <c r="K43" s="13" t="s">
        <v>27</v>
      </c>
      <c r="L43" s="11"/>
      <c r="M43" s="14">
        <f t="shared" si="0"/>
        <v>2309540</v>
      </c>
    </row>
    <row r="44" spans="2:13" s="9" customFormat="1" outlineLevel="1" x14ac:dyDescent="0.25">
      <c r="B44" s="10">
        <v>44841</v>
      </c>
      <c r="C44" s="11" t="s">
        <v>7</v>
      </c>
      <c r="D44" s="11" t="s">
        <v>32</v>
      </c>
      <c r="E44" s="11" t="s">
        <v>195</v>
      </c>
      <c r="F44" s="12">
        <v>3068300</v>
      </c>
      <c r="G44" s="12">
        <v>245464</v>
      </c>
      <c r="H44" s="11" t="s">
        <v>53</v>
      </c>
      <c r="I44" s="11" t="s">
        <v>21</v>
      </c>
      <c r="J44" s="11" t="s">
        <v>106</v>
      </c>
      <c r="K44" s="13" t="s">
        <v>27</v>
      </c>
      <c r="L44" s="11"/>
      <c r="M44" s="14">
        <f t="shared" si="0"/>
        <v>3313764</v>
      </c>
    </row>
    <row r="45" spans="2:13" s="9" customFormat="1" outlineLevel="1" x14ac:dyDescent="0.25">
      <c r="B45" s="10">
        <v>44841</v>
      </c>
      <c r="C45" s="11" t="s">
        <v>8</v>
      </c>
      <c r="D45" s="11" t="s">
        <v>32</v>
      </c>
      <c r="E45" s="11" t="s">
        <v>129</v>
      </c>
      <c r="F45" s="12">
        <v>1110580</v>
      </c>
      <c r="G45" s="12">
        <v>88846</v>
      </c>
      <c r="H45" s="11" t="s">
        <v>66</v>
      </c>
      <c r="I45" s="11" t="s">
        <v>29</v>
      </c>
      <c r="J45" s="11" t="s">
        <v>106</v>
      </c>
      <c r="K45" s="13" t="s">
        <v>27</v>
      </c>
      <c r="L45" s="11"/>
      <c r="M45" s="14">
        <f t="shared" si="0"/>
        <v>1199426</v>
      </c>
    </row>
    <row r="46" spans="2:13" s="9" customFormat="1" outlineLevel="1" x14ac:dyDescent="0.25">
      <c r="B46" s="10">
        <v>44841</v>
      </c>
      <c r="C46" s="11" t="s">
        <v>33</v>
      </c>
      <c r="D46" s="11" t="s">
        <v>32</v>
      </c>
      <c r="E46" s="11" t="s">
        <v>210</v>
      </c>
      <c r="F46" s="12">
        <v>3331740</v>
      </c>
      <c r="G46" s="12">
        <v>266539</v>
      </c>
      <c r="H46" s="11" t="s">
        <v>78</v>
      </c>
      <c r="I46" s="11" t="s">
        <v>70</v>
      </c>
      <c r="J46" s="11" t="s">
        <v>106</v>
      </c>
      <c r="K46" s="13" t="s">
        <v>27</v>
      </c>
      <c r="L46" s="11"/>
      <c r="M46" s="14">
        <f t="shared" si="0"/>
        <v>3598279</v>
      </c>
    </row>
    <row r="47" spans="2:13" s="9" customFormat="1" outlineLevel="1" x14ac:dyDescent="0.25">
      <c r="B47" s="10">
        <v>44841</v>
      </c>
      <c r="C47" s="11" t="s">
        <v>52</v>
      </c>
      <c r="D47" s="11" t="s">
        <v>32</v>
      </c>
      <c r="E47" s="11" t="s">
        <v>109</v>
      </c>
      <c r="F47" s="12">
        <v>3472006</v>
      </c>
      <c r="G47" s="12">
        <v>277760</v>
      </c>
      <c r="H47" s="11" t="s">
        <v>193</v>
      </c>
      <c r="I47" s="11" t="s">
        <v>166</v>
      </c>
      <c r="J47" s="11" t="s">
        <v>111</v>
      </c>
      <c r="K47" s="13" t="s">
        <v>27</v>
      </c>
      <c r="L47" s="11"/>
      <c r="M47" s="14">
        <f t="shared" si="0"/>
        <v>3749766</v>
      </c>
    </row>
    <row r="48" spans="2:13" s="9" customFormat="1" outlineLevel="1" x14ac:dyDescent="0.25">
      <c r="B48" s="10">
        <v>44841</v>
      </c>
      <c r="C48" s="11" t="s">
        <v>17</v>
      </c>
      <c r="D48" s="11" t="s">
        <v>32</v>
      </c>
      <c r="E48" s="11" t="s">
        <v>127</v>
      </c>
      <c r="F48" s="12">
        <v>2629708</v>
      </c>
      <c r="G48" s="12">
        <v>210377</v>
      </c>
      <c r="H48" s="11" t="s">
        <v>193</v>
      </c>
      <c r="I48" s="11" t="s">
        <v>166</v>
      </c>
      <c r="J48" s="11" t="s">
        <v>103</v>
      </c>
      <c r="K48" s="13" t="s">
        <v>27</v>
      </c>
      <c r="L48" s="11"/>
      <c r="M48" s="14">
        <f t="shared" si="0"/>
        <v>2840085</v>
      </c>
    </row>
    <row r="49" spans="2:13" s="9" customFormat="1" outlineLevel="1" x14ac:dyDescent="0.25">
      <c r="B49" s="10">
        <v>44841</v>
      </c>
      <c r="C49" s="11" t="s">
        <v>128</v>
      </c>
      <c r="D49" s="11" t="s">
        <v>32</v>
      </c>
      <c r="E49" s="11" t="s">
        <v>44</v>
      </c>
      <c r="F49" s="12">
        <v>2188033</v>
      </c>
      <c r="G49" s="12">
        <v>175043</v>
      </c>
      <c r="H49" s="11" t="s">
        <v>193</v>
      </c>
      <c r="I49" s="11" t="s">
        <v>166</v>
      </c>
      <c r="J49" s="11" t="s">
        <v>103</v>
      </c>
      <c r="K49" s="13" t="s">
        <v>27</v>
      </c>
      <c r="L49" s="11"/>
      <c r="M49" s="14">
        <f t="shared" si="0"/>
        <v>2363076</v>
      </c>
    </row>
    <row r="50" spans="2:13" s="9" customFormat="1" outlineLevel="1" x14ac:dyDescent="0.25">
      <c r="B50" s="10">
        <v>44841</v>
      </c>
      <c r="C50" s="11" t="s">
        <v>6</v>
      </c>
      <c r="D50" s="11" t="s">
        <v>32</v>
      </c>
      <c r="E50" s="11" t="s">
        <v>14</v>
      </c>
      <c r="F50" s="12">
        <v>3259220</v>
      </c>
      <c r="G50" s="12">
        <v>260738</v>
      </c>
      <c r="H50" s="11" t="s">
        <v>193</v>
      </c>
      <c r="I50" s="11" t="s">
        <v>166</v>
      </c>
      <c r="J50" s="11" t="s">
        <v>103</v>
      </c>
      <c r="K50" s="13" t="s">
        <v>27</v>
      </c>
      <c r="L50" s="11"/>
      <c r="M50" s="14">
        <f t="shared" si="0"/>
        <v>3519958</v>
      </c>
    </row>
    <row r="51" spans="2:13" s="9" customFormat="1" outlineLevel="1" x14ac:dyDescent="0.25">
      <c r="B51" s="10">
        <v>44841</v>
      </c>
      <c r="C51" s="11" t="s">
        <v>113</v>
      </c>
      <c r="D51" s="11" t="s">
        <v>32</v>
      </c>
      <c r="E51" s="11" t="s">
        <v>48</v>
      </c>
      <c r="F51" s="12">
        <v>850774</v>
      </c>
      <c r="G51" s="12">
        <v>68062</v>
      </c>
      <c r="H51" s="11" t="s">
        <v>193</v>
      </c>
      <c r="I51" s="11" t="s">
        <v>166</v>
      </c>
      <c r="J51" s="11" t="s">
        <v>103</v>
      </c>
      <c r="K51" s="13" t="s">
        <v>27</v>
      </c>
      <c r="L51" s="11"/>
      <c r="M51" s="14">
        <f t="shared" si="0"/>
        <v>918836</v>
      </c>
    </row>
    <row r="52" spans="2:13" s="9" customFormat="1" outlineLevel="1" x14ac:dyDescent="0.25">
      <c r="B52" s="10">
        <v>44841</v>
      </c>
      <c r="C52" s="11" t="s">
        <v>213</v>
      </c>
      <c r="D52" s="11" t="s">
        <v>32</v>
      </c>
      <c r="E52" s="11" t="s">
        <v>199</v>
      </c>
      <c r="F52" s="12">
        <v>3566547</v>
      </c>
      <c r="G52" s="12">
        <v>285324</v>
      </c>
      <c r="H52" s="11" t="s">
        <v>193</v>
      </c>
      <c r="I52" s="11" t="s">
        <v>166</v>
      </c>
      <c r="J52" s="11" t="s">
        <v>175</v>
      </c>
      <c r="K52" s="13" t="s">
        <v>27</v>
      </c>
      <c r="L52" s="11"/>
      <c r="M52" s="14">
        <f t="shared" si="0"/>
        <v>3851871</v>
      </c>
    </row>
    <row r="53" spans="2:13" s="9" customFormat="1" outlineLevel="1" x14ac:dyDescent="0.25">
      <c r="B53" s="10">
        <v>44841</v>
      </c>
      <c r="C53" s="11" t="s">
        <v>101</v>
      </c>
      <c r="D53" s="11" t="s">
        <v>32</v>
      </c>
      <c r="E53" s="11" t="s">
        <v>90</v>
      </c>
      <c r="F53" s="12">
        <v>2089425</v>
      </c>
      <c r="G53" s="12">
        <v>167154</v>
      </c>
      <c r="H53" s="11" t="s">
        <v>115</v>
      </c>
      <c r="I53" s="11" t="s">
        <v>182</v>
      </c>
      <c r="J53" s="11" t="s">
        <v>175</v>
      </c>
      <c r="K53" s="13" t="s">
        <v>27</v>
      </c>
      <c r="L53" s="11"/>
      <c r="M53" s="14">
        <f t="shared" si="0"/>
        <v>2256579</v>
      </c>
    </row>
    <row r="54" spans="2:13" s="9" customFormat="1" outlineLevel="1" x14ac:dyDescent="0.25">
      <c r="B54" s="10">
        <v>44841</v>
      </c>
      <c r="C54" s="11" t="s">
        <v>59</v>
      </c>
      <c r="D54" s="11" t="s">
        <v>32</v>
      </c>
      <c r="E54" s="11" t="s">
        <v>144</v>
      </c>
      <c r="F54" s="12">
        <v>1973521</v>
      </c>
      <c r="G54" s="12">
        <v>157882</v>
      </c>
      <c r="H54" s="11" t="s">
        <v>115</v>
      </c>
      <c r="I54" s="11" t="s">
        <v>182</v>
      </c>
      <c r="J54" s="11" t="s">
        <v>111</v>
      </c>
      <c r="K54" s="13" t="s">
        <v>27</v>
      </c>
      <c r="L54" s="11"/>
      <c r="M54" s="14">
        <f t="shared" si="0"/>
        <v>2131403</v>
      </c>
    </row>
    <row r="55" spans="2:13" s="9" customFormat="1" outlineLevel="1" x14ac:dyDescent="0.25">
      <c r="B55" s="10">
        <v>44841</v>
      </c>
      <c r="C55" s="11" t="s">
        <v>147</v>
      </c>
      <c r="D55" s="11" t="s">
        <v>32</v>
      </c>
      <c r="E55" s="11" t="s">
        <v>203</v>
      </c>
      <c r="F55" s="12">
        <v>2848427</v>
      </c>
      <c r="G55" s="12">
        <v>227874</v>
      </c>
      <c r="H55" s="11" t="s">
        <v>115</v>
      </c>
      <c r="I55" s="11" t="s">
        <v>182</v>
      </c>
      <c r="J55" s="11" t="s">
        <v>111</v>
      </c>
      <c r="K55" s="13" t="s">
        <v>27</v>
      </c>
      <c r="L55" s="11"/>
      <c r="M55" s="14">
        <f t="shared" si="0"/>
        <v>3076301</v>
      </c>
    </row>
    <row r="56" spans="2:13" s="9" customFormat="1" outlineLevel="1" x14ac:dyDescent="0.25">
      <c r="B56" s="10">
        <v>44841</v>
      </c>
      <c r="C56" s="11" t="s">
        <v>162</v>
      </c>
      <c r="D56" s="11" t="s">
        <v>32</v>
      </c>
      <c r="E56" s="11" t="s">
        <v>47</v>
      </c>
      <c r="F56" s="12">
        <v>1409993</v>
      </c>
      <c r="G56" s="12">
        <v>112799</v>
      </c>
      <c r="H56" s="11" t="s">
        <v>115</v>
      </c>
      <c r="I56" s="11" t="s">
        <v>182</v>
      </c>
      <c r="J56" s="11" t="s">
        <v>103</v>
      </c>
      <c r="K56" s="13" t="s">
        <v>27</v>
      </c>
      <c r="L56" s="11"/>
      <c r="M56" s="14">
        <f t="shared" si="0"/>
        <v>1522792</v>
      </c>
    </row>
    <row r="57" spans="2:13" s="9" customFormat="1" outlineLevel="1" x14ac:dyDescent="0.25">
      <c r="B57" s="10">
        <v>44841</v>
      </c>
      <c r="C57" s="11" t="s">
        <v>11</v>
      </c>
      <c r="D57" s="11" t="s">
        <v>32</v>
      </c>
      <c r="E57" s="11" t="s">
        <v>62</v>
      </c>
      <c r="F57" s="12">
        <v>611297</v>
      </c>
      <c r="G57" s="12">
        <v>48904</v>
      </c>
      <c r="H57" s="11" t="s">
        <v>115</v>
      </c>
      <c r="I57" s="11" t="s">
        <v>182</v>
      </c>
      <c r="J57" s="11" t="s">
        <v>175</v>
      </c>
      <c r="K57" s="13" t="s">
        <v>27</v>
      </c>
      <c r="L57" s="11"/>
      <c r="M57" s="14">
        <f t="shared" si="0"/>
        <v>660201</v>
      </c>
    </row>
    <row r="58" spans="2:13" s="9" customFormat="1" outlineLevel="1" x14ac:dyDescent="0.25">
      <c r="B58" s="10">
        <v>44841</v>
      </c>
      <c r="C58" s="11" t="s">
        <v>39</v>
      </c>
      <c r="D58" s="11" t="s">
        <v>32</v>
      </c>
      <c r="E58" s="11" t="s">
        <v>65</v>
      </c>
      <c r="F58" s="12">
        <v>1597223</v>
      </c>
      <c r="G58" s="12">
        <v>127778</v>
      </c>
      <c r="H58" s="11" t="s">
        <v>115</v>
      </c>
      <c r="I58" s="11" t="s">
        <v>182</v>
      </c>
      <c r="J58" s="11" t="s">
        <v>111</v>
      </c>
      <c r="K58" s="13" t="s">
        <v>27</v>
      </c>
      <c r="L58" s="11"/>
      <c r="M58" s="14">
        <f t="shared" si="0"/>
        <v>1725001</v>
      </c>
    </row>
    <row r="59" spans="2:13" s="9" customFormat="1" outlineLevel="1" x14ac:dyDescent="0.25">
      <c r="B59" s="10">
        <v>44841</v>
      </c>
      <c r="C59" s="11" t="s">
        <v>57</v>
      </c>
      <c r="D59" s="11" t="s">
        <v>32</v>
      </c>
      <c r="E59" s="11" t="s">
        <v>18</v>
      </c>
      <c r="F59" s="12">
        <v>465749</v>
      </c>
      <c r="G59" s="12">
        <v>37260</v>
      </c>
      <c r="H59" s="11" t="s">
        <v>115</v>
      </c>
      <c r="I59" s="11" t="s">
        <v>182</v>
      </c>
      <c r="J59" s="11" t="s">
        <v>106</v>
      </c>
      <c r="K59" s="13" t="s">
        <v>27</v>
      </c>
      <c r="L59" s="11"/>
      <c r="M59" s="14">
        <f t="shared" si="0"/>
        <v>503009</v>
      </c>
    </row>
    <row r="60" spans="2:13" s="9" customFormat="1" outlineLevel="1" x14ac:dyDescent="0.25">
      <c r="B60" s="10">
        <v>44841</v>
      </c>
      <c r="C60" s="11" t="s">
        <v>77</v>
      </c>
      <c r="D60" s="11" t="s">
        <v>32</v>
      </c>
      <c r="E60" s="11" t="s">
        <v>156</v>
      </c>
      <c r="F60" s="12">
        <v>922445</v>
      </c>
      <c r="G60" s="12">
        <v>73796</v>
      </c>
      <c r="H60" s="11" t="s">
        <v>158</v>
      </c>
      <c r="I60" s="11" t="s">
        <v>149</v>
      </c>
      <c r="J60" s="11" t="s">
        <v>106</v>
      </c>
      <c r="K60" s="13" t="s">
        <v>27</v>
      </c>
      <c r="L60" s="11"/>
      <c r="M60" s="14">
        <f t="shared" si="0"/>
        <v>996241</v>
      </c>
    </row>
    <row r="61" spans="2:13" s="9" customFormat="1" outlineLevel="1" x14ac:dyDescent="0.25">
      <c r="B61" s="10">
        <v>44841</v>
      </c>
      <c r="C61" s="11" t="s">
        <v>69</v>
      </c>
      <c r="D61" s="11" t="s">
        <v>32</v>
      </c>
      <c r="E61" s="11" t="s">
        <v>161</v>
      </c>
      <c r="F61" s="12">
        <v>1549515</v>
      </c>
      <c r="G61" s="12">
        <v>123961</v>
      </c>
      <c r="H61" s="11" t="s">
        <v>172</v>
      </c>
      <c r="I61" s="11" t="s">
        <v>23</v>
      </c>
      <c r="J61" s="11" t="s">
        <v>106</v>
      </c>
      <c r="K61" s="13" t="s">
        <v>27</v>
      </c>
      <c r="L61" s="11"/>
      <c r="M61" s="14">
        <f t="shared" si="0"/>
        <v>1673476</v>
      </c>
    </row>
    <row r="62" spans="2:13" s="9" customFormat="1" outlineLevel="1" x14ac:dyDescent="0.25">
      <c r="B62" s="10">
        <v>44841</v>
      </c>
      <c r="C62" s="11" t="s">
        <v>178</v>
      </c>
      <c r="D62" s="11" t="s">
        <v>32</v>
      </c>
      <c r="E62" s="11" t="s">
        <v>155</v>
      </c>
      <c r="F62" s="12">
        <v>1586655</v>
      </c>
      <c r="G62" s="12">
        <v>126932</v>
      </c>
      <c r="H62" s="11" t="s">
        <v>193</v>
      </c>
      <c r="I62" s="11" t="s">
        <v>166</v>
      </c>
      <c r="J62" s="11" t="s">
        <v>131</v>
      </c>
      <c r="K62" s="13" t="s">
        <v>27</v>
      </c>
      <c r="L62" s="11"/>
      <c r="M62" s="14">
        <f t="shared" si="0"/>
        <v>1713587</v>
      </c>
    </row>
    <row r="63" spans="2:13" s="9" customFormat="1" outlineLevel="1" x14ac:dyDescent="0.25">
      <c r="B63" s="10">
        <v>44841</v>
      </c>
      <c r="C63" s="11" t="s">
        <v>31</v>
      </c>
      <c r="D63" s="11" t="s">
        <v>32</v>
      </c>
      <c r="E63" s="11" t="s">
        <v>163</v>
      </c>
      <c r="F63" s="12">
        <v>2006620</v>
      </c>
      <c r="G63" s="12">
        <v>160530</v>
      </c>
      <c r="H63" s="11" t="s">
        <v>172</v>
      </c>
      <c r="I63" s="11" t="s">
        <v>23</v>
      </c>
      <c r="J63" s="11" t="s">
        <v>106</v>
      </c>
      <c r="K63" s="13" t="s">
        <v>27</v>
      </c>
      <c r="L63" s="11"/>
      <c r="M63" s="14">
        <f t="shared" si="0"/>
        <v>2167150</v>
      </c>
    </row>
    <row r="64" spans="2:13" s="9" customFormat="1" outlineLevel="1" x14ac:dyDescent="0.25">
      <c r="B64" s="10">
        <v>44841</v>
      </c>
      <c r="C64" s="11" t="s">
        <v>30</v>
      </c>
      <c r="D64" s="11" t="s">
        <v>32</v>
      </c>
      <c r="E64" s="11" t="s">
        <v>75</v>
      </c>
      <c r="F64" s="12">
        <v>1951547</v>
      </c>
      <c r="G64" s="12">
        <v>156124</v>
      </c>
      <c r="H64" s="11" t="s">
        <v>172</v>
      </c>
      <c r="I64" s="11" t="s">
        <v>23</v>
      </c>
      <c r="J64" s="11" t="s">
        <v>106</v>
      </c>
      <c r="K64" s="13" t="s">
        <v>27</v>
      </c>
      <c r="L64" s="11"/>
      <c r="M64" s="14">
        <f t="shared" si="0"/>
        <v>2107671</v>
      </c>
    </row>
    <row r="65" spans="2:13" s="9" customFormat="1" outlineLevel="1" x14ac:dyDescent="0.25">
      <c r="B65" s="10">
        <v>44841</v>
      </c>
      <c r="C65" s="11" t="s">
        <v>118</v>
      </c>
      <c r="D65" s="11" t="s">
        <v>32</v>
      </c>
      <c r="E65" s="11" t="s">
        <v>87</v>
      </c>
      <c r="F65" s="12">
        <v>1275658</v>
      </c>
      <c r="G65" s="12">
        <v>102053</v>
      </c>
      <c r="H65" s="11" t="s">
        <v>76</v>
      </c>
      <c r="I65" s="11" t="s">
        <v>176</v>
      </c>
      <c r="J65" s="11" t="s">
        <v>106</v>
      </c>
      <c r="K65" s="13" t="s">
        <v>27</v>
      </c>
      <c r="L65" s="11"/>
      <c r="M65" s="14">
        <f t="shared" si="0"/>
        <v>1377711</v>
      </c>
    </row>
    <row r="66" spans="2:13" s="9" customFormat="1" outlineLevel="1" x14ac:dyDescent="0.25">
      <c r="B66" s="10">
        <v>44841</v>
      </c>
      <c r="C66" s="11" t="s">
        <v>124</v>
      </c>
      <c r="D66" s="11" t="s">
        <v>32</v>
      </c>
      <c r="E66" s="11" t="s">
        <v>132</v>
      </c>
      <c r="F66" s="12">
        <v>808882</v>
      </c>
      <c r="G66" s="12">
        <v>64711</v>
      </c>
      <c r="H66" s="11" t="s">
        <v>86</v>
      </c>
      <c r="I66" s="11" t="s">
        <v>112</v>
      </c>
      <c r="J66" s="11" t="s">
        <v>106</v>
      </c>
      <c r="K66" s="13" t="s">
        <v>27</v>
      </c>
      <c r="L66" s="11"/>
      <c r="M66" s="14">
        <f t="shared" si="0"/>
        <v>873593</v>
      </c>
    </row>
    <row r="67" spans="2:13" s="9" customFormat="1" outlineLevel="1" x14ac:dyDescent="0.25">
      <c r="B67" s="10">
        <v>44841</v>
      </c>
      <c r="C67" s="11" t="s">
        <v>91</v>
      </c>
      <c r="D67" s="11" t="s">
        <v>32</v>
      </c>
      <c r="E67" s="11" t="s">
        <v>122</v>
      </c>
      <c r="F67" s="12">
        <v>2925021</v>
      </c>
      <c r="G67" s="12">
        <v>234002</v>
      </c>
      <c r="H67" s="11" t="s">
        <v>58</v>
      </c>
      <c r="I67" s="11" t="s">
        <v>197</v>
      </c>
      <c r="J67" s="11" t="s">
        <v>106</v>
      </c>
      <c r="K67" s="13" t="s">
        <v>27</v>
      </c>
      <c r="L67" s="11"/>
      <c r="M67" s="14">
        <f t="shared" si="0"/>
        <v>3159023</v>
      </c>
    </row>
    <row r="68" spans="2:13" s="9" customFormat="1" outlineLevel="1" x14ac:dyDescent="0.25">
      <c r="B68" s="10">
        <v>44841</v>
      </c>
      <c r="C68" s="11" t="s">
        <v>167</v>
      </c>
      <c r="D68" s="11" t="s">
        <v>32</v>
      </c>
      <c r="E68" s="11" t="s">
        <v>81</v>
      </c>
      <c r="F68" s="12">
        <v>872621</v>
      </c>
      <c r="G68" s="12">
        <v>69810</v>
      </c>
      <c r="H68" s="11" t="s">
        <v>3</v>
      </c>
      <c r="I68" s="11" t="s">
        <v>139</v>
      </c>
      <c r="J68" s="11" t="s">
        <v>106</v>
      </c>
      <c r="K68" s="13" t="s">
        <v>27</v>
      </c>
      <c r="L68" s="11"/>
      <c r="M68" s="14">
        <f t="shared" si="0"/>
        <v>942431</v>
      </c>
    </row>
    <row r="69" spans="2:13" s="9" customFormat="1" outlineLevel="1" x14ac:dyDescent="0.25">
      <c r="B69" s="10">
        <v>44841</v>
      </c>
      <c r="C69" s="11" t="s">
        <v>16</v>
      </c>
      <c r="D69" s="11" t="s">
        <v>32</v>
      </c>
      <c r="E69" s="11" t="s">
        <v>154</v>
      </c>
      <c r="F69" s="12">
        <v>2025971</v>
      </c>
      <c r="G69" s="12">
        <v>162078</v>
      </c>
      <c r="H69" s="11" t="s">
        <v>42</v>
      </c>
      <c r="I69" s="11" t="s">
        <v>135</v>
      </c>
      <c r="J69" s="11" t="s">
        <v>106</v>
      </c>
      <c r="K69" s="13" t="s">
        <v>27</v>
      </c>
      <c r="L69" s="11"/>
      <c r="M69" s="14">
        <f t="shared" si="0"/>
        <v>2188049</v>
      </c>
    </row>
    <row r="70" spans="2:13" s="9" customFormat="1" outlineLevel="1" x14ac:dyDescent="0.25">
      <c r="B70" s="10">
        <v>44841</v>
      </c>
      <c r="C70" s="11" t="s">
        <v>126</v>
      </c>
      <c r="D70" s="11" t="s">
        <v>32</v>
      </c>
      <c r="E70" s="11" t="s">
        <v>185</v>
      </c>
      <c r="F70" s="12">
        <v>5770370</v>
      </c>
      <c r="G70" s="12">
        <v>461630</v>
      </c>
      <c r="H70" s="11" t="s">
        <v>179</v>
      </c>
      <c r="I70" s="11" t="s">
        <v>140</v>
      </c>
      <c r="J70" s="11" t="s">
        <v>106</v>
      </c>
      <c r="K70" s="13" t="s">
        <v>27</v>
      </c>
      <c r="L70" s="11"/>
      <c r="M70" s="14">
        <f t="shared" ref="M70:M74" si="1">F70+G70</f>
        <v>6232000</v>
      </c>
    </row>
    <row r="71" spans="2:13" s="9" customFormat="1" outlineLevel="1" x14ac:dyDescent="0.25">
      <c r="B71" s="10">
        <v>44841</v>
      </c>
      <c r="C71" s="11" t="s">
        <v>120</v>
      </c>
      <c r="D71" s="11" t="s">
        <v>32</v>
      </c>
      <c r="E71" s="11" t="s">
        <v>60</v>
      </c>
      <c r="F71" s="12">
        <v>1113750</v>
      </c>
      <c r="G71" s="12">
        <v>89100</v>
      </c>
      <c r="H71" s="11" t="s">
        <v>160</v>
      </c>
      <c r="I71" s="11" t="s">
        <v>64</v>
      </c>
      <c r="J71" s="11" t="s">
        <v>175</v>
      </c>
      <c r="K71" s="13" t="s">
        <v>27</v>
      </c>
      <c r="L71" s="11"/>
      <c r="M71" s="14">
        <f t="shared" si="1"/>
        <v>1202850</v>
      </c>
    </row>
    <row r="72" spans="2:13" s="9" customFormat="1" outlineLevel="1" x14ac:dyDescent="0.25">
      <c r="B72" s="10">
        <v>44841</v>
      </c>
      <c r="C72" s="11" t="s">
        <v>159</v>
      </c>
      <c r="D72" s="11" t="s">
        <v>32</v>
      </c>
      <c r="E72" s="11" t="s">
        <v>170</v>
      </c>
      <c r="F72" s="12">
        <v>1914000</v>
      </c>
      <c r="G72" s="12">
        <v>153120</v>
      </c>
      <c r="H72" s="11" t="s">
        <v>105</v>
      </c>
      <c r="I72" s="11" t="s">
        <v>46</v>
      </c>
      <c r="J72" s="11" t="s">
        <v>102</v>
      </c>
      <c r="K72" s="13" t="s">
        <v>27</v>
      </c>
      <c r="L72" s="11"/>
      <c r="M72" s="14">
        <f t="shared" si="1"/>
        <v>2067120</v>
      </c>
    </row>
    <row r="73" spans="2:13" s="9" customFormat="1" outlineLevel="1" x14ac:dyDescent="0.25">
      <c r="B73" s="10">
        <v>44841</v>
      </c>
      <c r="C73" s="11" t="s">
        <v>145</v>
      </c>
      <c r="D73" s="11" t="s">
        <v>32</v>
      </c>
      <c r="E73" s="11" t="s">
        <v>169</v>
      </c>
      <c r="F73" s="12">
        <v>3689780</v>
      </c>
      <c r="G73" s="12">
        <v>295182</v>
      </c>
      <c r="H73" s="11" t="s">
        <v>53</v>
      </c>
      <c r="I73" s="11" t="s">
        <v>21</v>
      </c>
      <c r="J73" s="11" t="s">
        <v>106</v>
      </c>
      <c r="K73" s="13" t="s">
        <v>27</v>
      </c>
      <c r="L73" s="11"/>
      <c r="M73" s="14">
        <f t="shared" si="1"/>
        <v>3984962</v>
      </c>
    </row>
    <row r="74" spans="2:13" s="9" customFormat="1" outlineLevel="1" x14ac:dyDescent="0.25">
      <c r="B74" s="10">
        <v>44841</v>
      </c>
      <c r="C74" s="11" t="s">
        <v>200</v>
      </c>
      <c r="D74" s="11" t="s">
        <v>32</v>
      </c>
      <c r="E74" s="11" t="s">
        <v>79</v>
      </c>
      <c r="F74" s="12">
        <v>1113750</v>
      </c>
      <c r="G74" s="12">
        <v>89100</v>
      </c>
      <c r="H74" s="11" t="s">
        <v>148</v>
      </c>
      <c r="I74" s="11" t="s">
        <v>85</v>
      </c>
      <c r="J74" s="11" t="s">
        <v>175</v>
      </c>
      <c r="K74" s="13" t="s">
        <v>27</v>
      </c>
      <c r="L74" s="11"/>
      <c r="M74" s="14">
        <f t="shared" si="1"/>
        <v>1202850</v>
      </c>
    </row>
    <row r="75" spans="2:13" x14ac:dyDescent="0.25">
      <c r="B75" s="7" t="s">
        <v>216</v>
      </c>
      <c r="F75" s="8">
        <f>SUM(F5:F74)</f>
        <v>155225252</v>
      </c>
      <c r="G75" s="8">
        <f t="shared" ref="G75:M75" si="2">SUM(G5:G74)</f>
        <v>12418023</v>
      </c>
      <c r="H75" s="8">
        <f t="shared" si="2"/>
        <v>0</v>
      </c>
      <c r="I75" s="8">
        <f t="shared" si="2"/>
        <v>0</v>
      </c>
      <c r="J75" s="8">
        <f t="shared" si="2"/>
        <v>0</v>
      </c>
      <c r="K75" s="8">
        <f t="shared" si="2"/>
        <v>0</v>
      </c>
      <c r="L75" s="8">
        <f t="shared" si="2"/>
        <v>0</v>
      </c>
      <c r="M75" s="8">
        <f t="shared" si="2"/>
        <v>167643275</v>
      </c>
    </row>
  </sheetData>
  <mergeCells count="2">
    <mergeCell ref="A1:K1"/>
    <mergeCell ref="A2:K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Báo cáo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2022-10-08T00:45:03Z</dcterms:created>
  <dcterms:modified xsi:type="dcterms:W3CDTF">2022-10-08T03:25:38Z</dcterms:modified>
</cp:coreProperties>
</file>