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"/>
    </mc:Choice>
  </mc:AlternateContent>
  <bookViews>
    <workbookView xWindow="0" yWindow="0" windowWidth="24000" windowHeight="9630"/>
  </bookViews>
  <sheets>
    <sheet name="KM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4" i="2" l="1"/>
  <c r="E143" i="2"/>
  <c r="E142" i="2"/>
  <c r="E141" i="2"/>
  <c r="E140" i="2"/>
  <c r="E135" i="2" l="1"/>
  <c r="E133" i="2"/>
  <c r="E130" i="2"/>
  <c r="E129" i="2"/>
  <c r="E128" i="2"/>
  <c r="E126" i="2"/>
  <c r="E125" i="2"/>
  <c r="E124" i="2"/>
  <c r="E122" i="2" l="1"/>
  <c r="E121" i="2"/>
  <c r="E118" i="2" l="1"/>
  <c r="E119" i="2"/>
  <c r="E117" i="2" l="1"/>
  <c r="E114" i="2" l="1"/>
  <c r="E113" i="2"/>
  <c r="E110" i="2" l="1"/>
  <c r="E109" i="2"/>
  <c r="E106" i="2" l="1"/>
  <c r="E107" i="2"/>
  <c r="E104" i="2" l="1"/>
  <c r="E105" i="2"/>
  <c r="E100" i="2" l="1"/>
  <c r="E97" i="2" l="1"/>
  <c r="E95" i="2" l="1"/>
  <c r="E94" i="2" l="1"/>
  <c r="E92" i="2" l="1"/>
  <c r="E89" i="2" l="1"/>
  <c r="E85" i="2" l="1"/>
  <c r="E84" i="2" l="1"/>
  <c r="E81" i="2"/>
  <c r="E79" i="2"/>
  <c r="E78" i="2"/>
  <c r="E80" i="2"/>
  <c r="E77" i="2" l="1"/>
  <c r="E76" i="2"/>
  <c r="E74" i="2"/>
  <c r="E73" i="2"/>
  <c r="E72" i="2" l="1"/>
  <c r="E71" i="2" l="1"/>
  <c r="E70" i="2"/>
  <c r="E68" i="2" l="1"/>
  <c r="E67" i="2"/>
  <c r="E64" i="2" l="1"/>
  <c r="E65" i="2"/>
  <c r="E61" i="2" l="1"/>
  <c r="E63" i="2"/>
  <c r="E60" i="2"/>
  <c r="E58" i="2"/>
  <c r="E57" i="2" l="1"/>
  <c r="E56" i="2" l="1"/>
  <c r="E54" i="2" l="1"/>
  <c r="E53" i="2"/>
  <c r="E46" i="2" l="1"/>
  <c r="E50" i="2" l="1"/>
  <c r="E49" i="2"/>
  <c r="E51" i="2"/>
  <c r="E48" i="2"/>
  <c r="E43" i="2" l="1"/>
  <c r="E44" i="2"/>
  <c r="E45" i="2"/>
  <c r="E42" i="2"/>
  <c r="E41" i="2" l="1"/>
  <c r="E39" i="2" l="1"/>
  <c r="E37" i="2" l="1"/>
  <c r="E35" i="2" l="1"/>
  <c r="E31" i="2" l="1"/>
  <c r="E28" i="2"/>
  <c r="E33" i="2"/>
  <c r="E32" i="2"/>
  <c r="E24" i="2" l="1"/>
  <c r="E25" i="2"/>
  <c r="E15" i="2"/>
  <c r="E14" i="2"/>
  <c r="E9" i="2"/>
  <c r="E23" i="2"/>
  <c r="E8" i="2" l="1"/>
  <c r="E22" i="2" l="1"/>
  <c r="E21" i="2"/>
  <c r="E18" i="2"/>
  <c r="E13" i="2"/>
  <c r="E12" i="2"/>
  <c r="E5" i="2"/>
  <c r="E4" i="2"/>
</calcChain>
</file>

<file path=xl/sharedStrings.xml><?xml version="1.0" encoding="utf-8"?>
<sst xmlns="http://schemas.openxmlformats.org/spreadsheetml/2006/main" count="320" uniqueCount="166">
  <si>
    <t>ĐƠN GIÁ</t>
  </si>
  <si>
    <t>MỨC CK</t>
  </si>
  <si>
    <t>GIÁ SAU KM</t>
  </si>
  <si>
    <t>NGÀY ÁP DỤNG</t>
  </si>
  <si>
    <t>GÀ MUỐI 500G</t>
  </si>
  <si>
    <t>CHẢ CỐM 300G</t>
  </si>
  <si>
    <t>MỌC NẤM HƯƠNG 250G</t>
  </si>
  <si>
    <t>ĐÙI GÀ 500G</t>
  </si>
  <si>
    <t>CHÂN GÀ SỐT CAY 400G</t>
  </si>
  <si>
    <t>30/10 --&gt; 30/11</t>
  </si>
  <si>
    <t>14/07 --&gt; 17/08</t>
  </si>
  <si>
    <t>30/11 --&gt; 31/12</t>
  </si>
  <si>
    <t xml:space="preserve">THÁNG 12 --&gt; THÁNG 01/2023 </t>
  </si>
  <si>
    <t>GIÒ TAI LƯỠI XÀO 250G</t>
  </si>
  <si>
    <t>TAI HEO MUỐI 200G</t>
  </si>
  <si>
    <t>MẶT HÀNG</t>
  </si>
  <si>
    <t>CHÂN GIÒ HEO MUỐI 300G</t>
  </si>
  <si>
    <t>14/09 --&gt; 12/10</t>
  </si>
  <si>
    <t xml:space="preserve"> ( MIỀN BẮC) 1 số CH áp dụng</t>
  </si>
  <si>
    <t xml:space="preserve">CHÂN GIÒ HEO MUỐI </t>
  </si>
  <si>
    <t>20/10 --&gt; 31/10</t>
  </si>
  <si>
    <t>CHẠY SELL OUT</t>
  </si>
  <si>
    <t>17/11 --&gt; 30/11</t>
  </si>
  <si>
    <t>BẮP BÒ 200G</t>
  </si>
  <si>
    <t>18/11 --&gt; 30/11</t>
  </si>
  <si>
    <t>GIÒ LỤC 500G</t>
  </si>
  <si>
    <t>GIÒ TAI NẤM HƯƠNG 500G</t>
  </si>
  <si>
    <t>18/12 --&gt; 21/1</t>
  </si>
  <si>
    <t>THÁNG  7--&gt;THÁNG 8/2022</t>
  </si>
  <si>
    <t>THÁNG 9 --&gt; THÁNG 10/2022</t>
  </si>
  <si>
    <t>THÁNG 10 --&gt; THÁNG 11/2022</t>
  </si>
  <si>
    <t>THÁNG 11 --&gt; THÁNG 12/2022</t>
  </si>
  <si>
    <t>THÁNG 4 --&gt; THÁNG 5/2023</t>
  </si>
  <si>
    <t>CHÂN GÀ RÚT XƯƠNG 400g</t>
  </si>
  <si>
    <t>CHÂN GIÒ HEO MUỐI 300g</t>
  </si>
  <si>
    <t>03/04 --&gt; 03/05</t>
  </si>
  <si>
    <t>THÁNG 3 --&gt; THÁNG 4/2023</t>
  </si>
  <si>
    <t>30/03 --&gt; 05/04</t>
  </si>
  <si>
    <t>06/04 --&gt; 12/04</t>
  </si>
  <si>
    <t>THÁNG 5/2023</t>
  </si>
  <si>
    <t>HỆ THỐNG</t>
  </si>
  <si>
    <t>WM+</t>
  </si>
  <si>
    <t>18/05--&gt;24/05</t>
  </si>
  <si>
    <t>18/05--&gt;31/05</t>
  </si>
  <si>
    <t>HÌNH THỨC</t>
  </si>
  <si>
    <t>claimback</t>
  </si>
  <si>
    <t>GIÒ TAI LƯỠI XÀO</t>
  </si>
  <si>
    <t>01/05--&gt;31/05</t>
  </si>
  <si>
    <t>THÁNG 7/2023</t>
  </si>
  <si>
    <t>01/07 --&gt; 31/07</t>
  </si>
  <si>
    <t>WM+, WM</t>
  </si>
  <si>
    <t>onpost</t>
  </si>
  <si>
    <t>28/07 --&gt; 23/08</t>
  </si>
  <si>
    <t>THÁNG 8/2023</t>
  </si>
  <si>
    <t>SƯỜN HUN KHÓI 200G</t>
  </si>
  <si>
    <t>CHÂN GÀ XÌ DẦU 150G</t>
  </si>
  <si>
    <t>CHÂN GÀ THẢO MỘC 150G</t>
  </si>
  <si>
    <t>GÀ XÌ DẦU 500G</t>
  </si>
  <si>
    <t>01/08 --&gt; 06/09</t>
  </si>
  <si>
    <t>WM, WM+ (MB)</t>
  </si>
  <si>
    <t>WM, WM+ (MN)</t>
  </si>
  <si>
    <t>GÀ HUN KHÓI 300G</t>
  </si>
  <si>
    <t>THÁNG 9/2023</t>
  </si>
  <si>
    <t>20/09 --&gt;20/10</t>
  </si>
  <si>
    <t>WM+ ( MN, MTRUNG)</t>
  </si>
  <si>
    <t>12/09 --&gt;15/12</t>
  </si>
  <si>
    <t>23/08 --&gt; 06/09</t>
  </si>
  <si>
    <t>WM</t>
  </si>
  <si>
    <t>04/10 --&gt; 02/11</t>
  </si>
  <si>
    <t>THÁNG 10/2023</t>
  </si>
  <si>
    <t>WM, WM+ ( MB)</t>
  </si>
  <si>
    <t>MUA 1 TẶNG 1</t>
  </si>
  <si>
    <t>18/10 --&gt; 16/11</t>
  </si>
  <si>
    <t>MUA 1 TẶNG 1 CHÂN GÀ THẢO MỘC</t>
  </si>
  <si>
    <t xml:space="preserve"> MUA 2 TẶNG 1</t>
  </si>
  <si>
    <t>WM+ (MB), WM</t>
  </si>
  <si>
    <t>WM+( MN MTRUNG), WM</t>
  </si>
  <si>
    <t>THÁNG 11/2023</t>
  </si>
  <si>
    <t>BÁO MAIL HUỶ POST 20 NGÀY 12/10</t>
  </si>
  <si>
    <t>01/11 --&gt; 30/11</t>
  </si>
  <si>
    <t xml:space="preserve">CHẢ CỐM </t>
  </si>
  <si>
    <t>30/11 --&gt; 27/12</t>
  </si>
  <si>
    <t>THÁNG 1 /2024</t>
  </si>
  <si>
    <t>12/12 --&gt; 10/01</t>
  </si>
  <si>
    <t>10/01 --&gt; 09/02</t>
  </si>
  <si>
    <t>THÁNG 12/2023</t>
  </si>
  <si>
    <t>WM, WM+</t>
  </si>
  <si>
    <t>WMT</t>
  </si>
  <si>
    <t>THÁNG 4/2024</t>
  </si>
  <si>
    <t>10/04 --&gt; 08/05</t>
  </si>
  <si>
    <t>THÁNG 5/2024</t>
  </si>
  <si>
    <t>MỘC NẤM HƯƠNG</t>
  </si>
  <si>
    <t>22/05 --&gt;19/06</t>
  </si>
  <si>
    <t>WM (M.BẮC)</t>
  </si>
  <si>
    <t>GIÒ LỤA CÂY 250G</t>
  </si>
  <si>
    <t>GIÒ SỤN GÀ</t>
  </si>
  <si>
    <t>08/05 --&gt;05/06</t>
  </si>
  <si>
    <t>GÀ HẤP XÌ DẦU</t>
  </si>
  <si>
    <t>CHÂN GIÒ HEO 300G</t>
  </si>
  <si>
    <t>05/06 --&gt; 03/07</t>
  </si>
  <si>
    <t>THÁNG 6/2024</t>
  </si>
  <si>
    <t>WM, WM+ (M.BẮC)</t>
  </si>
  <si>
    <t>WM, WM+ (M.NAM)</t>
  </si>
  <si>
    <t>bó kèm 1 giò sụn 45g</t>
  </si>
  <si>
    <t>bó kèm 1 giò bì ớt xiêm xanh 45g</t>
  </si>
  <si>
    <t>bó kèm 1 mộc 200g</t>
  </si>
  <si>
    <t>19/06 --&gt;17/07</t>
  </si>
  <si>
    <t>THÁNG 7/2024</t>
  </si>
  <si>
    <t>03/07 --&gt; 31/07</t>
  </si>
  <si>
    <t>WCM (RURAL)</t>
  </si>
  <si>
    <t>tặng 1 chân giò 300g</t>
  </si>
  <si>
    <t>10/07 --&gt; 31/07</t>
  </si>
  <si>
    <t xml:space="preserve">Mua Gà muối 500g tặng Tai heo muối 200g </t>
  </si>
  <si>
    <t>WCM (WINLIFE)</t>
  </si>
  <si>
    <t>31/07 --&gt; 31/08</t>
  </si>
  <si>
    <t>Mua Chả cốm 300g tặng Mọc nấm hương 250g</t>
  </si>
  <si>
    <t>15/08 --&gt;31/08</t>
  </si>
  <si>
    <t>KM bó kèm</t>
  </si>
  <si>
    <t>Mua 1 tặng 1</t>
  </si>
  <si>
    <t>09/09 --&gt; 30/09</t>
  </si>
  <si>
    <t xml:space="preserve">Mua Gà muối 500g tặng GTLX 200g </t>
  </si>
  <si>
    <t>WCM (URBAN)</t>
  </si>
  <si>
    <t>01/01--&gt;30/10</t>
  </si>
  <si>
    <t>04/11--&gt; 27/11</t>
  </si>
  <si>
    <t>ONPOST</t>
  </si>
  <si>
    <t>THÁNG 1/2025</t>
  </si>
  <si>
    <t>01/01 --&gt;29/01</t>
  </si>
  <si>
    <t>CHẢ NƯỚNG 300G</t>
  </si>
  <si>
    <t>WCM</t>
  </si>
  <si>
    <t>THÁNG 8/2024</t>
  </si>
  <si>
    <t>THÁNG 9/2024</t>
  </si>
  <si>
    <t>THÁNG 10/2024</t>
  </si>
  <si>
    <t>THÁNG 11/2024</t>
  </si>
  <si>
    <t>THÁNG 12/2024</t>
  </si>
  <si>
    <t>08/01 --&gt;29/01</t>
  </si>
  <si>
    <t>THÁNG 2/2025</t>
  </si>
  <si>
    <t>13/02 --&gt; 12/03</t>
  </si>
  <si>
    <t>BÓ KÈM LỤA CÂY 250G</t>
  </si>
  <si>
    <t>26/02 --&gt; 26/03</t>
  </si>
  <si>
    <t xml:space="preserve">27/03 --&gt; 23/04 </t>
  </si>
  <si>
    <t>10/04 --&gt; 07/05</t>
  </si>
  <si>
    <t>THÁNG 4/2025</t>
  </si>
  <si>
    <t>THÁNG 5/2025</t>
  </si>
  <si>
    <t>07/05 --&gt; 04/06</t>
  </si>
  <si>
    <t>22/ 5 --&gt; 18/06</t>
  </si>
  <si>
    <t>08/05 --&gt;04/06</t>
  </si>
  <si>
    <t>THÁNG 7/2025</t>
  </si>
  <si>
    <t>02/07 --&gt; 30/07</t>
  </si>
  <si>
    <t>GÀ XÌ DẦU</t>
  </si>
  <si>
    <t>16/07 --&gt; 13/08</t>
  </si>
  <si>
    <t>THÁNG 9/2025</t>
  </si>
  <si>
    <t>10/09 --&gt; 08/10</t>
  </si>
  <si>
    <t>24/09--&gt; 22/10</t>
  </si>
  <si>
    <t>THÁNG 10/2025</t>
  </si>
  <si>
    <t>08/10 --&gt; 05/11</t>
  </si>
  <si>
    <t>THÁNG 11/2025 ( GÀ GIÁ MỚI)</t>
  </si>
  <si>
    <t>19/11 --&gt; 17/12</t>
  </si>
  <si>
    <t>THÁNG 12/2025</t>
  </si>
  <si>
    <t>03/12 --&gt;31/12</t>
  </si>
  <si>
    <t>22/10 --&gt; 19/11</t>
  </si>
  <si>
    <t>THÁNG 01/2026</t>
  </si>
  <si>
    <t>23/12/2025--&gt; 20/01/2026</t>
  </si>
  <si>
    <t>06/01 --&gt; 03/02</t>
  </si>
  <si>
    <t>20/01--&gt; 24/02</t>
  </si>
  <si>
    <t>20/01 --&gt; 14/02</t>
  </si>
  <si>
    <t>ko cho đổi trả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</si>
</sst>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9" fontId="2" fillId="0" borderId="0" xfId="2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5" fontId="0" fillId="0" borderId="0" xfId="1" applyNumberFormat="1" applyFont="1" applyAlignment="1">
      <alignment horizontal="center" vertical="center"/>
    </xf>
    <xf numFmtId="0" fontId="0" fillId="0" borderId="0" xfId="0" applyAlignment="1">
      <alignment vertical="center"/>
    </xf>
    <xf numFmtId="165" fontId="0" fillId="0" borderId="0" xfId="1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Alignment="1">
      <alignment vertical="center"/>
    </xf>
    <xf numFmtId="165" fontId="3" fillId="0" borderId="0" xfId="1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9" fontId="0" fillId="0" borderId="0" xfId="2" applyFont="1" applyAlignment="1">
      <alignment horizontal="center" vertical="center" wrapText="1"/>
    </xf>
    <xf numFmtId="0" fontId="0" fillId="0" borderId="0" xfId="0" applyAlignment="1">
      <alignment vertical="center" wrapText="1"/>
    </xf>
    <xf numFmtId="9" fontId="0" fillId="0" borderId="0" xfId="2" applyFont="1" applyAlignment="1">
      <alignment horizontal="center" vertical="center"/>
    </xf>
    <xf numFmtId="9" fontId="3" fillId="0" borderId="0" xfId="2" applyFont="1" applyAlignment="1">
      <alignment horizontal="center" vertical="center"/>
    </xf>
    <xf numFmtId="9" fontId="0" fillId="0" borderId="0" xfId="2" applyFont="1" applyAlignment="1">
      <alignment horizontal="center" vertical="center"/>
    </xf>
    <xf numFmtId="9" fontId="0" fillId="0" borderId="0" xfId="2" applyFont="1" applyAlignment="1">
      <alignment horizontal="center" vertical="center"/>
    </xf>
    <xf numFmtId="9" fontId="0" fillId="0" borderId="0" xfId="2" applyFont="1" applyAlignment="1">
      <alignment horizontal="center" vertical="center"/>
    </xf>
    <xf numFmtId="9" fontId="0" fillId="0" borderId="0" xfId="2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9" fontId="0" fillId="0" borderId="0" xfId="2" applyFont="1" applyAlignment="1">
      <alignment horizontal="center" vertical="center"/>
    </xf>
    <xf numFmtId="9" fontId="0" fillId="0" borderId="0" xfId="2" applyFont="1" applyAlignment="1">
      <alignment horizontal="center" vertical="center"/>
    </xf>
    <xf numFmtId="9" fontId="0" fillId="0" borderId="0" xfId="2" applyFont="1" applyAlignment="1">
      <alignment horizontal="center" vertical="center"/>
    </xf>
    <xf numFmtId="9" fontId="0" fillId="0" borderId="0" xfId="2" applyFont="1" applyAlignment="1">
      <alignment horizontal="center" vertical="center"/>
    </xf>
    <xf numFmtId="9" fontId="0" fillId="0" borderId="0" xfId="2" applyFont="1" applyAlignment="1">
      <alignment horizontal="center" vertical="center"/>
    </xf>
    <xf numFmtId="9" fontId="0" fillId="0" borderId="0" xfId="2" applyFont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9" fontId="0" fillId="0" borderId="0" xfId="2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9" fontId="0" fillId="0" borderId="0" xfId="2" applyFont="1" applyAlignment="1">
      <alignment horizontal="center" vertical="center"/>
    </xf>
    <xf numFmtId="9" fontId="0" fillId="0" borderId="0" xfId="2" applyFont="1" applyAlignment="1">
      <alignment horizontal="center" vertical="center"/>
    </xf>
    <xf numFmtId="9" fontId="0" fillId="0" borderId="0" xfId="2" applyFont="1" applyAlignment="1">
      <alignment horizontal="center" vertical="center"/>
    </xf>
    <xf numFmtId="9" fontId="0" fillId="0" borderId="0" xfId="2" applyFont="1" applyAlignment="1">
      <alignment horizontal="center" vertical="center"/>
    </xf>
    <xf numFmtId="9" fontId="0" fillId="0" borderId="0" xfId="2" applyFont="1" applyAlignment="1">
      <alignment horizontal="center" vertical="center"/>
    </xf>
    <xf numFmtId="9" fontId="0" fillId="0" borderId="0" xfId="2" applyFont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9" fontId="0" fillId="0" borderId="0" xfId="2" applyFont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3" fillId="0" borderId="0" xfId="0" applyFont="1" applyAlignment="1">
      <alignment horizontal="left" vertical="center"/>
    </xf>
    <xf numFmtId="165" fontId="0" fillId="0" borderId="0" xfId="1" applyNumberFormat="1" applyFont="1" applyAlignment="1">
      <alignment horizontal="center" vertical="center"/>
    </xf>
    <xf numFmtId="9" fontId="0" fillId="0" borderId="0" xfId="2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4"/>
  <sheetViews>
    <sheetView tabSelected="1" workbookViewId="0">
      <pane xSplit="1" ySplit="26" topLeftCell="B137" activePane="bottomRight" state="frozen"/>
      <selection pane="topRight" activeCell="B1" sqref="B1"/>
      <selection pane="bottomLeft" activeCell="A27" sqref="A27"/>
      <selection pane="bottomRight" activeCell="C143" sqref="C143"/>
    </sheetView>
  </sheetViews>
  <sheetFormatPr defaultRowHeight="15" x14ac:dyDescent="0.25"/>
  <cols>
    <col min="1" max="1" width="31" style="31" customWidth="1"/>
    <col min="2" max="2" width="26.42578125" style="6" customWidth="1"/>
    <col min="3" max="3" width="11.5703125" style="7" bestFit="1" customWidth="1"/>
    <col min="4" max="4" width="19.7109375" style="16" customWidth="1"/>
    <col min="5" max="5" width="13.85546875" style="7" customWidth="1"/>
    <col min="6" max="6" width="23" style="8" customWidth="1"/>
    <col min="7" max="7" width="23.7109375" style="8" customWidth="1"/>
    <col min="8" max="8" width="22.42578125" style="6" customWidth="1"/>
    <col min="9" max="16384" width="9.140625" style="6"/>
  </cols>
  <sheetData>
    <row r="2" spans="1:8" ht="28.5" customHeight="1" x14ac:dyDescent="0.25">
      <c r="B2" s="1" t="s">
        <v>15</v>
      </c>
      <c r="C2" s="2" t="s">
        <v>0</v>
      </c>
      <c r="D2" s="3" t="s">
        <v>1</v>
      </c>
      <c r="E2" s="2" t="s">
        <v>2</v>
      </c>
      <c r="F2" s="1" t="s">
        <v>3</v>
      </c>
      <c r="G2" s="1" t="s">
        <v>40</v>
      </c>
      <c r="H2" s="1" t="s">
        <v>44</v>
      </c>
    </row>
    <row r="3" spans="1:8" ht="23.25" hidden="1" customHeight="1" x14ac:dyDescent="0.25">
      <c r="A3" s="32" t="s">
        <v>28</v>
      </c>
    </row>
    <row r="4" spans="1:8" ht="22.5" hidden="1" customHeight="1" x14ac:dyDescent="0.25">
      <c r="B4" s="6" t="s">
        <v>7</v>
      </c>
      <c r="C4" s="7">
        <v>105400</v>
      </c>
      <c r="D4" s="16">
        <v>0.1</v>
      </c>
      <c r="E4" s="7">
        <f>C4-C4*D4</f>
        <v>94860</v>
      </c>
      <c r="F4" s="8" t="s">
        <v>10</v>
      </c>
    </row>
    <row r="5" spans="1:8" ht="22.5" hidden="1" customHeight="1" x14ac:dyDescent="0.25">
      <c r="B5" s="6" t="s">
        <v>8</v>
      </c>
      <c r="C5" s="7">
        <v>90750</v>
      </c>
      <c r="D5" s="16">
        <v>0.1</v>
      </c>
      <c r="E5" s="7">
        <f>C5-C5*D5</f>
        <v>81675</v>
      </c>
      <c r="F5" s="8" t="s">
        <v>10</v>
      </c>
    </row>
    <row r="6" spans="1:8" ht="22.5" hidden="1" customHeight="1" x14ac:dyDescent="0.25"/>
    <row r="7" spans="1:8" ht="22.5" hidden="1" customHeight="1" x14ac:dyDescent="0.25">
      <c r="A7" s="32" t="s">
        <v>29</v>
      </c>
    </row>
    <row r="8" spans="1:8" ht="22.5" hidden="1" customHeight="1" x14ac:dyDescent="0.25">
      <c r="B8" s="6" t="s">
        <v>16</v>
      </c>
      <c r="C8" s="7">
        <v>73431</v>
      </c>
      <c r="D8" s="16">
        <v>0.15</v>
      </c>
      <c r="E8" s="7">
        <f>C8-C8*D8</f>
        <v>62416.35</v>
      </c>
      <c r="F8" s="8" t="s">
        <v>17</v>
      </c>
    </row>
    <row r="9" spans="1:8" ht="22.5" hidden="1" customHeight="1" x14ac:dyDescent="0.25">
      <c r="B9" s="6" t="s">
        <v>16</v>
      </c>
      <c r="C9" s="7">
        <v>73431</v>
      </c>
      <c r="D9" s="16">
        <v>0.15</v>
      </c>
      <c r="E9" s="7">
        <f>C9-C9*D9</f>
        <v>62416.35</v>
      </c>
      <c r="F9" s="8" t="s">
        <v>20</v>
      </c>
      <c r="G9" s="9" t="s">
        <v>21</v>
      </c>
    </row>
    <row r="10" spans="1:8" ht="22.5" hidden="1" customHeight="1" x14ac:dyDescent="0.25">
      <c r="G10" s="9"/>
    </row>
    <row r="11" spans="1:8" ht="22.5" hidden="1" customHeight="1" x14ac:dyDescent="0.25">
      <c r="A11" s="32" t="s">
        <v>30</v>
      </c>
    </row>
    <row r="12" spans="1:8" ht="22.5" hidden="1" customHeight="1" x14ac:dyDescent="0.25">
      <c r="B12" s="6" t="s">
        <v>6</v>
      </c>
      <c r="C12" s="7">
        <v>46000</v>
      </c>
      <c r="D12" s="16">
        <v>0.2</v>
      </c>
      <c r="E12" s="7">
        <f>C12-C12*D12</f>
        <v>36800</v>
      </c>
      <c r="F12" s="8" t="s">
        <v>9</v>
      </c>
    </row>
    <row r="13" spans="1:8" ht="22.5" hidden="1" customHeight="1" x14ac:dyDescent="0.25">
      <c r="A13" s="31" t="s">
        <v>18</v>
      </c>
      <c r="B13" s="6" t="s">
        <v>5</v>
      </c>
      <c r="C13" s="7">
        <v>74250</v>
      </c>
      <c r="D13" s="16">
        <v>0.2</v>
      </c>
      <c r="E13" s="7">
        <f>C13-C13*D13</f>
        <v>59400</v>
      </c>
      <c r="F13" s="8" t="s">
        <v>9</v>
      </c>
    </row>
    <row r="14" spans="1:8" ht="22.5" hidden="1" customHeight="1" x14ac:dyDescent="0.25">
      <c r="B14" s="6" t="s">
        <v>16</v>
      </c>
      <c r="C14" s="7">
        <v>73431</v>
      </c>
      <c r="D14" s="16">
        <v>0.15</v>
      </c>
      <c r="E14" s="7">
        <f>C14-C14*D14</f>
        <v>62416.35</v>
      </c>
      <c r="F14" s="8" t="s">
        <v>22</v>
      </c>
      <c r="G14" s="9" t="s">
        <v>21</v>
      </c>
    </row>
    <row r="15" spans="1:8" ht="22.5" hidden="1" customHeight="1" x14ac:dyDescent="0.25">
      <c r="B15" s="6" t="s">
        <v>23</v>
      </c>
      <c r="C15" s="7">
        <v>87787</v>
      </c>
      <c r="D15" s="16">
        <v>0.1</v>
      </c>
      <c r="E15" s="7">
        <f>C15-C15*D15</f>
        <v>79008.3</v>
      </c>
      <c r="F15" s="8" t="s">
        <v>24</v>
      </c>
      <c r="G15" s="9" t="s">
        <v>21</v>
      </c>
    </row>
    <row r="16" spans="1:8" ht="22.5" hidden="1" customHeight="1" x14ac:dyDescent="0.25"/>
    <row r="17" spans="1:8" ht="22.5" hidden="1" customHeight="1" x14ac:dyDescent="0.25">
      <c r="A17" s="32" t="s">
        <v>31</v>
      </c>
    </row>
    <row r="18" spans="1:8" ht="22.5" hidden="1" customHeight="1" x14ac:dyDescent="0.25">
      <c r="B18" s="10" t="s">
        <v>4</v>
      </c>
      <c r="C18" s="7">
        <v>111058</v>
      </c>
      <c r="D18" s="16">
        <v>0.15</v>
      </c>
      <c r="E18" s="7">
        <f>C18-C18*D18</f>
        <v>94399.3</v>
      </c>
      <c r="F18" s="8" t="s">
        <v>11</v>
      </c>
    </row>
    <row r="19" spans="1:8" ht="22.5" hidden="1" customHeight="1" x14ac:dyDescent="0.25">
      <c r="B19" s="10"/>
    </row>
    <row r="20" spans="1:8" ht="22.5" hidden="1" customHeight="1" x14ac:dyDescent="0.25">
      <c r="A20" s="32" t="s">
        <v>12</v>
      </c>
      <c r="B20" s="10"/>
    </row>
    <row r="21" spans="1:8" ht="22.5" hidden="1" customHeight="1" x14ac:dyDescent="0.25">
      <c r="B21" s="10" t="s">
        <v>13</v>
      </c>
      <c r="C21" s="7">
        <v>50183</v>
      </c>
      <c r="D21" s="16">
        <v>0.2</v>
      </c>
      <c r="E21" s="7">
        <f t="shared" ref="E21" si="0">C21-C21*D21</f>
        <v>40146.400000000001</v>
      </c>
      <c r="F21" s="8" t="s">
        <v>27</v>
      </c>
    </row>
    <row r="22" spans="1:8" ht="22.5" hidden="1" customHeight="1" x14ac:dyDescent="0.25">
      <c r="B22" s="10" t="s">
        <v>14</v>
      </c>
      <c r="C22" s="7">
        <v>55595</v>
      </c>
      <c r="D22" s="16">
        <v>0.2</v>
      </c>
      <c r="E22" s="7">
        <f>C22-C22*D22</f>
        <v>44476</v>
      </c>
      <c r="F22" s="8" t="s">
        <v>27</v>
      </c>
    </row>
    <row r="23" spans="1:8" ht="24.75" hidden="1" customHeight="1" x14ac:dyDescent="0.25">
      <c r="B23" s="10" t="s">
        <v>19</v>
      </c>
      <c r="C23" s="7">
        <v>73431</v>
      </c>
      <c r="D23" s="16">
        <v>0.15</v>
      </c>
      <c r="E23" s="7">
        <f>C23-C23*D23</f>
        <v>62416.35</v>
      </c>
      <c r="F23" s="8" t="s">
        <v>27</v>
      </c>
    </row>
    <row r="24" spans="1:8" s="10" customFormat="1" ht="21" hidden="1" customHeight="1" x14ac:dyDescent="0.25">
      <c r="A24" s="33"/>
      <c r="B24" s="10" t="s">
        <v>25</v>
      </c>
      <c r="C24" s="11">
        <v>94012.5</v>
      </c>
      <c r="D24" s="17">
        <v>0.15</v>
      </c>
      <c r="E24" s="11">
        <f t="shared" ref="E24:E25" si="1">C24-C24*D24</f>
        <v>79910.625</v>
      </c>
      <c r="F24" s="12" t="s">
        <v>27</v>
      </c>
      <c r="G24" s="12"/>
    </row>
    <row r="25" spans="1:8" s="10" customFormat="1" ht="21" hidden="1" customHeight="1" x14ac:dyDescent="0.25">
      <c r="A25" s="33"/>
      <c r="B25" s="10" t="s">
        <v>26</v>
      </c>
      <c r="C25" s="11">
        <v>101989</v>
      </c>
      <c r="D25" s="17">
        <v>0.15</v>
      </c>
      <c r="E25" s="11">
        <f t="shared" si="1"/>
        <v>86690.65</v>
      </c>
      <c r="F25" s="12" t="s">
        <v>27</v>
      </c>
      <c r="G25" s="12"/>
    </row>
    <row r="26" spans="1:8" hidden="1" x14ac:dyDescent="0.25"/>
    <row r="27" spans="1:8" ht="22.5" hidden="1" customHeight="1" x14ac:dyDescent="0.25">
      <c r="A27" s="32" t="s">
        <v>36</v>
      </c>
    </row>
    <row r="28" spans="1:8" ht="22.5" hidden="1" customHeight="1" x14ac:dyDescent="0.25">
      <c r="B28" s="6" t="s">
        <v>34</v>
      </c>
      <c r="C28" s="7">
        <v>73431</v>
      </c>
      <c r="D28" s="16">
        <v>0.2</v>
      </c>
      <c r="E28" s="11">
        <f>C28-C28*D28</f>
        <v>58744.800000000003</v>
      </c>
      <c r="F28" s="8" t="s">
        <v>37</v>
      </c>
    </row>
    <row r="29" spans="1:8" ht="22.5" hidden="1" customHeight="1" x14ac:dyDescent="0.25"/>
    <row r="30" spans="1:8" ht="23.25" hidden="1" customHeight="1" x14ac:dyDescent="0.25">
      <c r="A30" s="32" t="s">
        <v>32</v>
      </c>
    </row>
    <row r="31" spans="1:8" ht="23.25" hidden="1" customHeight="1" x14ac:dyDescent="0.25">
      <c r="A31" s="34"/>
      <c r="B31" s="10" t="s">
        <v>4</v>
      </c>
      <c r="C31" s="7">
        <v>111058</v>
      </c>
      <c r="D31" s="16">
        <v>0.25</v>
      </c>
      <c r="E31" s="7">
        <f>C31-C31*D31</f>
        <v>83293.5</v>
      </c>
      <c r="F31" s="8" t="s">
        <v>38</v>
      </c>
      <c r="G31" s="8" t="s">
        <v>50</v>
      </c>
      <c r="H31" s="6" t="s">
        <v>45</v>
      </c>
    </row>
    <row r="32" spans="1:8" ht="23.25" hidden="1" customHeight="1" x14ac:dyDescent="0.25">
      <c r="B32" s="6" t="s">
        <v>33</v>
      </c>
      <c r="C32" s="7">
        <v>90750</v>
      </c>
      <c r="D32" s="16">
        <v>0.15</v>
      </c>
      <c r="E32" s="11">
        <f>C32-C32*D32</f>
        <v>77137.5</v>
      </c>
      <c r="F32" s="8" t="s">
        <v>35</v>
      </c>
      <c r="G32" s="8" t="s">
        <v>50</v>
      </c>
      <c r="H32" s="13" t="s">
        <v>51</v>
      </c>
    </row>
    <row r="33" spans="1:8" ht="23.25" hidden="1" customHeight="1" x14ac:dyDescent="0.25">
      <c r="B33" s="6" t="s">
        <v>34</v>
      </c>
      <c r="C33" s="7">
        <v>73431</v>
      </c>
      <c r="D33" s="16">
        <v>0.2</v>
      </c>
      <c r="E33" s="11">
        <f>C33-C33*D33</f>
        <v>58744.800000000003</v>
      </c>
      <c r="F33" s="8" t="s">
        <v>35</v>
      </c>
      <c r="G33" s="8" t="s">
        <v>50</v>
      </c>
      <c r="H33" s="13" t="s">
        <v>51</v>
      </c>
    </row>
    <row r="34" spans="1:8" ht="23.25" hidden="1" customHeight="1" x14ac:dyDescent="0.25">
      <c r="A34" s="32" t="s">
        <v>39</v>
      </c>
    </row>
    <row r="35" spans="1:8" ht="23.25" hidden="1" customHeight="1" x14ac:dyDescent="0.25">
      <c r="B35" s="46" t="s">
        <v>4</v>
      </c>
      <c r="C35" s="47">
        <v>111058</v>
      </c>
      <c r="D35" s="48">
        <v>0.25</v>
      </c>
      <c r="E35" s="47">
        <f>C35-C35*D35</f>
        <v>83293.5</v>
      </c>
      <c r="F35" s="9" t="s">
        <v>42</v>
      </c>
      <c r="G35" s="8" t="s">
        <v>41</v>
      </c>
      <c r="H35" s="6" t="s">
        <v>45</v>
      </c>
    </row>
    <row r="36" spans="1:8" ht="23.25" hidden="1" customHeight="1" x14ac:dyDescent="0.25">
      <c r="B36" s="46"/>
      <c r="C36" s="47"/>
      <c r="D36" s="48"/>
      <c r="E36" s="47"/>
      <c r="F36" s="9" t="s">
        <v>43</v>
      </c>
      <c r="G36" s="8" t="s">
        <v>50</v>
      </c>
      <c r="H36" s="6" t="s">
        <v>45</v>
      </c>
    </row>
    <row r="37" spans="1:8" ht="23.25" hidden="1" customHeight="1" x14ac:dyDescent="0.25">
      <c r="B37" s="6" t="s">
        <v>46</v>
      </c>
      <c r="C37" s="7">
        <v>50183</v>
      </c>
      <c r="D37" s="16">
        <v>0.2</v>
      </c>
      <c r="E37" s="47">
        <f>C37-C37*D37</f>
        <v>40146.400000000001</v>
      </c>
      <c r="F37" s="9" t="s">
        <v>47</v>
      </c>
      <c r="G37" s="8" t="s">
        <v>50</v>
      </c>
    </row>
    <row r="38" spans="1:8" ht="22.5" hidden="1" customHeight="1" x14ac:dyDescent="0.25">
      <c r="A38" s="32" t="s">
        <v>48</v>
      </c>
      <c r="E38" s="47"/>
    </row>
    <row r="39" spans="1:8" ht="24.75" hidden="1" customHeight="1" x14ac:dyDescent="0.25">
      <c r="B39" s="10" t="s">
        <v>4</v>
      </c>
      <c r="C39" s="7">
        <v>111058</v>
      </c>
      <c r="D39" s="16">
        <v>0.2</v>
      </c>
      <c r="E39" s="7">
        <f>C39-C39*D39</f>
        <v>88846.399999999994</v>
      </c>
      <c r="F39" s="8" t="s">
        <v>49</v>
      </c>
      <c r="G39" s="8" t="s">
        <v>50</v>
      </c>
      <c r="H39" s="13" t="s">
        <v>51</v>
      </c>
    </row>
    <row r="40" spans="1:8" ht="25.5" hidden="1" customHeight="1" x14ac:dyDescent="0.25">
      <c r="A40" s="32" t="s">
        <v>53</v>
      </c>
    </row>
    <row r="41" spans="1:8" ht="28.5" hidden="1" customHeight="1" x14ac:dyDescent="0.25">
      <c r="B41" s="10" t="s">
        <v>4</v>
      </c>
      <c r="C41" s="7">
        <v>111058</v>
      </c>
      <c r="D41" s="16">
        <v>0.2</v>
      </c>
      <c r="E41" s="7">
        <f>C41-C41*D41</f>
        <v>88846.399999999994</v>
      </c>
      <c r="F41" s="8" t="s">
        <v>52</v>
      </c>
      <c r="G41" s="8" t="s">
        <v>50</v>
      </c>
      <c r="H41" s="13" t="s">
        <v>51</v>
      </c>
    </row>
    <row r="42" spans="1:8" s="8" customFormat="1" ht="28.5" hidden="1" customHeight="1" x14ac:dyDescent="0.25">
      <c r="A42" s="1"/>
      <c r="B42" s="13" t="s">
        <v>54</v>
      </c>
      <c r="C42" s="5">
        <v>56848</v>
      </c>
      <c r="D42" s="14" t="s">
        <v>74</v>
      </c>
      <c r="E42" s="29">
        <f>C42</f>
        <v>56848</v>
      </c>
      <c r="F42" s="8" t="s">
        <v>58</v>
      </c>
      <c r="G42" s="8" t="s">
        <v>50</v>
      </c>
      <c r="H42" s="13" t="s">
        <v>51</v>
      </c>
    </row>
    <row r="43" spans="1:8" s="8" customFormat="1" ht="28.5" hidden="1" customHeight="1" x14ac:dyDescent="0.25">
      <c r="A43" s="1"/>
      <c r="B43" s="4" t="s">
        <v>55</v>
      </c>
      <c r="C43" s="5">
        <v>31977</v>
      </c>
      <c r="D43" s="14" t="s">
        <v>74</v>
      </c>
      <c r="E43" s="29">
        <f t="shared" ref="E43:E45" si="2">C43</f>
        <v>31977</v>
      </c>
      <c r="F43" s="8" t="s">
        <v>58</v>
      </c>
      <c r="G43" s="8" t="s">
        <v>50</v>
      </c>
      <c r="H43" s="13" t="s">
        <v>51</v>
      </c>
    </row>
    <row r="44" spans="1:8" s="8" customFormat="1" ht="28.5" hidden="1" customHeight="1" x14ac:dyDescent="0.25">
      <c r="A44" s="1"/>
      <c r="B44" s="13" t="s">
        <v>56</v>
      </c>
      <c r="C44" s="5">
        <v>30645</v>
      </c>
      <c r="D44" s="14" t="s">
        <v>74</v>
      </c>
      <c r="E44" s="29">
        <f t="shared" si="2"/>
        <v>30645</v>
      </c>
      <c r="F44" s="8" t="s">
        <v>58</v>
      </c>
      <c r="G44" s="8" t="s">
        <v>59</v>
      </c>
    </row>
    <row r="45" spans="1:8" s="8" customFormat="1" ht="28.5" hidden="1" customHeight="1" x14ac:dyDescent="0.25">
      <c r="A45" s="1"/>
      <c r="B45" s="4" t="s">
        <v>57</v>
      </c>
      <c r="C45" s="5">
        <v>111606</v>
      </c>
      <c r="D45" s="14" t="s">
        <v>74</v>
      </c>
      <c r="E45" s="29">
        <f t="shared" si="2"/>
        <v>111606</v>
      </c>
      <c r="F45" s="8" t="s">
        <v>58</v>
      </c>
      <c r="G45" s="8" t="s">
        <v>60</v>
      </c>
    </row>
    <row r="46" spans="1:8" ht="29.25" hidden="1" customHeight="1" x14ac:dyDescent="0.25">
      <c r="B46" s="6" t="s">
        <v>34</v>
      </c>
      <c r="C46" s="7">
        <v>73431</v>
      </c>
      <c r="D46" s="16">
        <v>0.33</v>
      </c>
      <c r="E46" s="11">
        <f>C46-C46*D46</f>
        <v>49198.770000000004</v>
      </c>
      <c r="F46" s="8" t="s">
        <v>66</v>
      </c>
      <c r="G46" s="8" t="s">
        <v>50</v>
      </c>
      <c r="H46" s="6" t="s">
        <v>45</v>
      </c>
    </row>
    <row r="47" spans="1:8" ht="21.75" hidden="1" customHeight="1" x14ac:dyDescent="0.25">
      <c r="A47" s="32" t="s">
        <v>62</v>
      </c>
    </row>
    <row r="48" spans="1:8" ht="26.25" hidden="1" customHeight="1" x14ac:dyDescent="0.25">
      <c r="B48" s="10" t="s">
        <v>61</v>
      </c>
      <c r="C48" s="7">
        <v>70000</v>
      </c>
      <c r="D48" s="16">
        <v>0.2</v>
      </c>
      <c r="E48" s="7">
        <f>C48-C48*D48</f>
        <v>56000</v>
      </c>
      <c r="F48" s="22" t="s">
        <v>65</v>
      </c>
      <c r="G48" s="8" t="s">
        <v>50</v>
      </c>
    </row>
    <row r="49" spans="1:8" ht="26.25" hidden="1" customHeight="1" x14ac:dyDescent="0.25">
      <c r="B49" s="10" t="s">
        <v>57</v>
      </c>
      <c r="C49" s="7">
        <v>111606</v>
      </c>
      <c r="D49" s="16">
        <v>0.2</v>
      </c>
      <c r="E49" s="7">
        <f t="shared" ref="E49:E53" si="3">C49-C49*D49</f>
        <v>89284.800000000003</v>
      </c>
      <c r="F49" s="8" t="s">
        <v>63</v>
      </c>
      <c r="G49" s="8" t="s">
        <v>67</v>
      </c>
    </row>
    <row r="50" spans="1:8" ht="26.25" hidden="1" customHeight="1" x14ac:dyDescent="0.25">
      <c r="B50" s="10" t="s">
        <v>57</v>
      </c>
      <c r="C50" s="7">
        <v>111606</v>
      </c>
      <c r="D50" s="16">
        <v>0.2</v>
      </c>
      <c r="E50" s="7">
        <f t="shared" ref="E50" si="4">C50-C50*D50</f>
        <v>89284.800000000003</v>
      </c>
      <c r="F50" s="8" t="s">
        <v>63</v>
      </c>
      <c r="G50" s="8" t="s">
        <v>64</v>
      </c>
    </row>
    <row r="51" spans="1:8" ht="26.25" hidden="1" customHeight="1" x14ac:dyDescent="0.25">
      <c r="B51" s="6" t="s">
        <v>54</v>
      </c>
      <c r="C51" s="7">
        <v>56848</v>
      </c>
      <c r="D51" s="16">
        <v>0.2</v>
      </c>
      <c r="E51" s="7">
        <f t="shared" si="3"/>
        <v>45478.400000000001</v>
      </c>
      <c r="F51" s="8" t="s">
        <v>63</v>
      </c>
      <c r="G51" s="8" t="s">
        <v>67</v>
      </c>
    </row>
    <row r="52" spans="1:8" ht="26.25" hidden="1" customHeight="1" x14ac:dyDescent="0.25">
      <c r="A52" s="32" t="s">
        <v>69</v>
      </c>
    </row>
    <row r="53" spans="1:8" ht="31.5" hidden="1" customHeight="1" x14ac:dyDescent="0.25">
      <c r="B53" s="10" t="s">
        <v>56</v>
      </c>
      <c r="C53" s="11">
        <v>30645</v>
      </c>
      <c r="D53" s="17">
        <v>0.2</v>
      </c>
      <c r="E53" s="11">
        <f t="shared" si="3"/>
        <v>24516</v>
      </c>
      <c r="F53" s="12" t="s">
        <v>68</v>
      </c>
      <c r="G53" s="8" t="s">
        <v>70</v>
      </c>
      <c r="H53" s="15" t="s">
        <v>78</v>
      </c>
    </row>
    <row r="54" spans="1:8" ht="33" hidden="1" customHeight="1" x14ac:dyDescent="0.25">
      <c r="B54" s="10" t="s">
        <v>55</v>
      </c>
      <c r="C54" s="7">
        <v>31977</v>
      </c>
      <c r="D54" s="16">
        <v>0.2</v>
      </c>
      <c r="E54" s="7">
        <f t="shared" ref="E54" si="5">C54-C54*D54</f>
        <v>25581.599999999999</v>
      </c>
      <c r="F54" s="12" t="s">
        <v>68</v>
      </c>
      <c r="G54" s="8" t="s">
        <v>70</v>
      </c>
      <c r="H54" s="15"/>
    </row>
    <row r="55" spans="1:8" ht="24.75" hidden="1" customHeight="1" x14ac:dyDescent="0.25">
      <c r="A55" s="32" t="s">
        <v>77</v>
      </c>
      <c r="B55" s="10"/>
      <c r="F55" s="12"/>
    </row>
    <row r="56" spans="1:8" ht="24.75" hidden="1" customHeight="1" x14ac:dyDescent="0.25">
      <c r="B56" s="10" t="s">
        <v>56</v>
      </c>
      <c r="C56" s="11">
        <v>30645</v>
      </c>
      <c r="D56" s="16" t="s">
        <v>71</v>
      </c>
      <c r="E56" s="7">
        <f>C56</f>
        <v>30645</v>
      </c>
      <c r="F56" s="12" t="s">
        <v>72</v>
      </c>
      <c r="G56" s="8" t="s">
        <v>75</v>
      </c>
    </row>
    <row r="57" spans="1:8" ht="39" hidden="1" customHeight="1" x14ac:dyDescent="0.25">
      <c r="B57" s="10" t="s">
        <v>57</v>
      </c>
      <c r="C57" s="7">
        <v>111606</v>
      </c>
      <c r="D57" s="14" t="s">
        <v>73</v>
      </c>
      <c r="E57" s="7">
        <f>C57</f>
        <v>111606</v>
      </c>
      <c r="F57" s="12" t="s">
        <v>72</v>
      </c>
      <c r="G57" s="8" t="s">
        <v>76</v>
      </c>
    </row>
    <row r="58" spans="1:8" ht="28.5" hidden="1" customHeight="1" x14ac:dyDescent="0.25">
      <c r="B58" s="10" t="s">
        <v>4</v>
      </c>
      <c r="C58" s="7">
        <v>111058</v>
      </c>
      <c r="D58" s="16">
        <v>0.2</v>
      </c>
      <c r="E58" s="7">
        <f t="shared" ref="E58" si="6">C58-C58*D58</f>
        <v>88846.399999999994</v>
      </c>
      <c r="F58" s="12" t="s">
        <v>79</v>
      </c>
      <c r="G58" s="8" t="s">
        <v>50</v>
      </c>
      <c r="H58" s="13" t="s">
        <v>51</v>
      </c>
    </row>
    <row r="59" spans="1:8" ht="26.25" hidden="1" customHeight="1" x14ac:dyDescent="0.25">
      <c r="A59" s="32" t="s">
        <v>85</v>
      </c>
    </row>
    <row r="60" spans="1:8" ht="24" hidden="1" customHeight="1" x14ac:dyDescent="0.25">
      <c r="B60" s="6" t="s">
        <v>80</v>
      </c>
      <c r="C60" s="7">
        <v>74250</v>
      </c>
      <c r="D60" s="16">
        <v>0.2</v>
      </c>
      <c r="E60" s="7">
        <f t="shared" ref="E60:E61" si="7">C60-C60*D60</f>
        <v>59400</v>
      </c>
      <c r="F60" s="8" t="s">
        <v>81</v>
      </c>
      <c r="G60" s="8" t="s">
        <v>67</v>
      </c>
    </row>
    <row r="61" spans="1:8" ht="24" hidden="1" customHeight="1" x14ac:dyDescent="0.25">
      <c r="B61" s="10" t="s">
        <v>57</v>
      </c>
      <c r="C61" s="7">
        <v>111606</v>
      </c>
      <c r="D61" s="16">
        <v>0.25</v>
      </c>
      <c r="E61" s="7">
        <f t="shared" si="7"/>
        <v>83704.5</v>
      </c>
      <c r="F61" s="8" t="s">
        <v>83</v>
      </c>
      <c r="G61" s="8" t="s">
        <v>67</v>
      </c>
    </row>
    <row r="62" spans="1:8" ht="25.5" customHeight="1" x14ac:dyDescent="0.25">
      <c r="A62" s="36" t="s">
        <v>82</v>
      </c>
    </row>
    <row r="63" spans="1:8" ht="26.25" customHeight="1" x14ac:dyDescent="0.25">
      <c r="B63" s="10" t="s">
        <v>4</v>
      </c>
      <c r="C63" s="7">
        <v>111058</v>
      </c>
      <c r="D63" s="18">
        <v>0.2</v>
      </c>
      <c r="E63" s="7">
        <f>C63-C63*D63</f>
        <v>88846.399999999994</v>
      </c>
      <c r="F63" s="8" t="s">
        <v>84</v>
      </c>
      <c r="G63" s="12" t="s">
        <v>86</v>
      </c>
      <c r="H63" s="13" t="s">
        <v>51</v>
      </c>
    </row>
    <row r="64" spans="1:8" ht="26.25" customHeight="1" x14ac:dyDescent="0.25">
      <c r="B64" s="6" t="s">
        <v>26</v>
      </c>
      <c r="C64" s="7">
        <v>101989</v>
      </c>
      <c r="D64" s="19">
        <v>0.15</v>
      </c>
      <c r="E64" s="7">
        <f>C64-C64*D64</f>
        <v>86690.65</v>
      </c>
      <c r="F64" s="8" t="s">
        <v>84</v>
      </c>
      <c r="G64" s="8" t="s">
        <v>87</v>
      </c>
      <c r="H64" s="13" t="s">
        <v>51</v>
      </c>
    </row>
    <row r="65" spans="1:8" ht="26.25" customHeight="1" x14ac:dyDescent="0.25">
      <c r="B65" s="6" t="s">
        <v>25</v>
      </c>
      <c r="C65" s="7">
        <v>94013</v>
      </c>
      <c r="D65" s="16">
        <v>0.15</v>
      </c>
      <c r="E65" s="7">
        <f t="shared" ref="E65" si="8">C65-C65*D65</f>
        <v>79911.05</v>
      </c>
      <c r="F65" s="8" t="s">
        <v>84</v>
      </c>
      <c r="G65" s="8" t="s">
        <v>87</v>
      </c>
      <c r="H65" s="13" t="s">
        <v>51</v>
      </c>
    </row>
    <row r="66" spans="1:8" ht="25.5" customHeight="1" x14ac:dyDescent="0.25">
      <c r="A66" s="36" t="s">
        <v>88</v>
      </c>
    </row>
    <row r="67" spans="1:8" ht="27.75" customHeight="1" x14ac:dyDescent="0.25">
      <c r="B67" s="10" t="s">
        <v>4</v>
      </c>
      <c r="C67" s="7">
        <v>111058</v>
      </c>
      <c r="D67" s="20">
        <v>0.2</v>
      </c>
      <c r="E67" s="7">
        <f>C67-C67*D67</f>
        <v>88846.399999999994</v>
      </c>
      <c r="F67" s="8" t="s">
        <v>89</v>
      </c>
      <c r="G67" s="12" t="s">
        <v>86</v>
      </c>
      <c r="H67" s="13" t="s">
        <v>51</v>
      </c>
    </row>
    <row r="68" spans="1:8" ht="27.75" customHeight="1" x14ac:dyDescent="0.25">
      <c r="B68" s="10" t="s">
        <v>61</v>
      </c>
      <c r="C68" s="7">
        <v>70000</v>
      </c>
      <c r="D68" s="20">
        <v>0.2</v>
      </c>
      <c r="E68" s="7">
        <f>C68-C68*D68</f>
        <v>56000</v>
      </c>
      <c r="F68" s="8" t="s">
        <v>89</v>
      </c>
      <c r="G68" s="8" t="s">
        <v>41</v>
      </c>
      <c r="H68" s="13" t="s">
        <v>51</v>
      </c>
    </row>
    <row r="69" spans="1:8" ht="24.75" customHeight="1" x14ac:dyDescent="0.25">
      <c r="A69" s="36" t="s">
        <v>90</v>
      </c>
    </row>
    <row r="70" spans="1:8" ht="23.25" customHeight="1" x14ac:dyDescent="0.25">
      <c r="B70" s="6" t="s">
        <v>80</v>
      </c>
      <c r="C70" s="7">
        <v>74250</v>
      </c>
      <c r="D70" s="21">
        <v>0.2</v>
      </c>
      <c r="E70" s="7">
        <f t="shared" ref="E70" si="9">C70-C70*D70</f>
        <v>59400</v>
      </c>
      <c r="F70" s="8" t="s">
        <v>92</v>
      </c>
      <c r="G70" s="12" t="s">
        <v>86</v>
      </c>
      <c r="H70" s="13" t="s">
        <v>51</v>
      </c>
    </row>
    <row r="71" spans="1:8" ht="23.25" customHeight="1" x14ac:dyDescent="0.25">
      <c r="B71" s="6" t="s">
        <v>91</v>
      </c>
      <c r="C71" s="7">
        <v>46000</v>
      </c>
      <c r="D71" s="21">
        <v>0.18</v>
      </c>
      <c r="E71" s="7">
        <f>C71-C71*D71</f>
        <v>37720</v>
      </c>
      <c r="F71" s="8" t="s">
        <v>92</v>
      </c>
      <c r="G71" s="8" t="s">
        <v>93</v>
      </c>
      <c r="H71" s="13" t="s">
        <v>51</v>
      </c>
    </row>
    <row r="72" spans="1:8" ht="20.25" customHeight="1" x14ac:dyDescent="0.25">
      <c r="B72" s="6" t="s">
        <v>94</v>
      </c>
      <c r="C72" s="7">
        <v>59400</v>
      </c>
      <c r="D72" s="16">
        <v>0.25</v>
      </c>
      <c r="E72" s="7">
        <f>C72-C72*D72</f>
        <v>44550</v>
      </c>
      <c r="F72" s="8" t="s">
        <v>96</v>
      </c>
      <c r="G72" s="12" t="s">
        <v>86</v>
      </c>
      <c r="H72" s="13" t="s">
        <v>51</v>
      </c>
    </row>
    <row r="73" spans="1:8" ht="24.75" customHeight="1" x14ac:dyDescent="0.25">
      <c r="B73" s="6" t="s">
        <v>95</v>
      </c>
      <c r="C73" s="7">
        <v>61050</v>
      </c>
      <c r="D73" s="16">
        <v>0.2</v>
      </c>
      <c r="E73" s="7">
        <f>C73-C73*D73</f>
        <v>48840</v>
      </c>
      <c r="F73" s="8" t="s">
        <v>96</v>
      </c>
      <c r="G73" s="12" t="s">
        <v>86</v>
      </c>
    </row>
    <row r="74" spans="1:8" ht="21.75" customHeight="1" x14ac:dyDescent="0.25">
      <c r="B74" s="6" t="s">
        <v>46</v>
      </c>
      <c r="C74" s="7">
        <v>50183</v>
      </c>
      <c r="D74" s="16">
        <v>0.2</v>
      </c>
      <c r="E74" s="7">
        <f>C74-C74*D74</f>
        <v>40146.400000000001</v>
      </c>
      <c r="F74" s="8" t="s">
        <v>96</v>
      </c>
      <c r="G74" s="8" t="s">
        <v>101</v>
      </c>
      <c r="H74" s="13" t="s">
        <v>51</v>
      </c>
    </row>
    <row r="75" spans="1:8" ht="20.25" customHeight="1" x14ac:dyDescent="0.25">
      <c r="A75" s="36" t="s">
        <v>100</v>
      </c>
    </row>
    <row r="76" spans="1:8" ht="25.5" customHeight="1" x14ac:dyDescent="0.25">
      <c r="B76" s="6" t="s">
        <v>97</v>
      </c>
      <c r="C76" s="7">
        <v>111606</v>
      </c>
      <c r="D76" s="16">
        <v>0.2</v>
      </c>
      <c r="E76" s="7">
        <f>C76-C76*D76</f>
        <v>89284.800000000003</v>
      </c>
      <c r="F76" s="8" t="s">
        <v>99</v>
      </c>
      <c r="G76" s="8" t="s">
        <v>102</v>
      </c>
      <c r="H76" s="13" t="s">
        <v>51</v>
      </c>
    </row>
    <row r="77" spans="1:8" ht="26.25" customHeight="1" x14ac:dyDescent="0.25">
      <c r="B77" s="6" t="s">
        <v>98</v>
      </c>
      <c r="C77" s="7">
        <v>73431</v>
      </c>
      <c r="D77" s="16">
        <v>0.2</v>
      </c>
      <c r="E77" s="7">
        <f>C77-C77*D77</f>
        <v>58744.800000000003</v>
      </c>
      <c r="F77" s="8" t="s">
        <v>99</v>
      </c>
      <c r="G77" s="12" t="s">
        <v>86</v>
      </c>
      <c r="H77" s="13" t="s">
        <v>51</v>
      </c>
    </row>
    <row r="78" spans="1:8" ht="21.75" customHeight="1" x14ac:dyDescent="0.25">
      <c r="B78" s="6" t="s">
        <v>94</v>
      </c>
      <c r="C78" s="7">
        <v>59400</v>
      </c>
      <c r="D78" s="16" t="s">
        <v>103</v>
      </c>
      <c r="E78" s="7">
        <f>C78</f>
        <v>59400</v>
      </c>
      <c r="F78" s="8" t="s">
        <v>99</v>
      </c>
      <c r="G78" s="8" t="s">
        <v>109</v>
      </c>
    </row>
    <row r="79" spans="1:8" ht="35.25" customHeight="1" x14ac:dyDescent="0.25">
      <c r="B79" s="6" t="s">
        <v>95</v>
      </c>
      <c r="C79" s="7">
        <v>61050</v>
      </c>
      <c r="D79" s="14" t="s">
        <v>104</v>
      </c>
      <c r="E79" s="7">
        <f>C79</f>
        <v>61050</v>
      </c>
      <c r="F79" s="8" t="s">
        <v>99</v>
      </c>
      <c r="G79" s="8" t="s">
        <v>109</v>
      </c>
    </row>
    <row r="80" spans="1:8" ht="21.75" customHeight="1" x14ac:dyDescent="0.25">
      <c r="B80" s="6" t="s">
        <v>14</v>
      </c>
      <c r="C80" s="7">
        <v>55595</v>
      </c>
      <c r="D80" s="16">
        <v>0.2</v>
      </c>
      <c r="E80" s="7">
        <f>C80-C80*D80</f>
        <v>44476</v>
      </c>
      <c r="F80" s="8" t="s">
        <v>106</v>
      </c>
      <c r="G80" s="8" t="s">
        <v>109</v>
      </c>
    </row>
    <row r="81" spans="1:8" ht="28.5" customHeight="1" x14ac:dyDescent="0.25">
      <c r="B81" s="6" t="s">
        <v>80</v>
      </c>
      <c r="C81" s="7">
        <v>74250</v>
      </c>
      <c r="D81" s="16" t="s">
        <v>105</v>
      </c>
      <c r="E81" s="7">
        <f>C81</f>
        <v>74250</v>
      </c>
      <c r="F81" s="8" t="s">
        <v>106</v>
      </c>
      <c r="G81" s="8" t="s">
        <v>109</v>
      </c>
    </row>
    <row r="83" spans="1:8" ht="24.75" customHeight="1" x14ac:dyDescent="0.25">
      <c r="A83" s="36" t="s">
        <v>107</v>
      </c>
    </row>
    <row r="84" spans="1:8" ht="25.5" customHeight="1" x14ac:dyDescent="0.25">
      <c r="B84" s="10" t="s">
        <v>4</v>
      </c>
      <c r="C84" s="7">
        <v>111058</v>
      </c>
      <c r="D84" s="16">
        <v>0.2</v>
      </c>
      <c r="E84" s="7">
        <f>C84-C84*D84</f>
        <v>88846.399999999994</v>
      </c>
      <c r="F84" s="8" t="s">
        <v>108</v>
      </c>
      <c r="G84" s="8" t="s">
        <v>109</v>
      </c>
    </row>
    <row r="85" spans="1:8" ht="23.25" customHeight="1" x14ac:dyDescent="0.25">
      <c r="B85" s="10" t="s">
        <v>4</v>
      </c>
      <c r="C85" s="7">
        <v>111058</v>
      </c>
      <c r="D85" s="16" t="s">
        <v>110</v>
      </c>
      <c r="E85" s="7">
        <f>C85</f>
        <v>111058</v>
      </c>
      <c r="F85" s="8" t="s">
        <v>111</v>
      </c>
      <c r="G85" s="8" t="s">
        <v>109</v>
      </c>
    </row>
    <row r="87" spans="1:8" ht="28.5" customHeight="1" x14ac:dyDescent="0.25">
      <c r="A87" s="36" t="s">
        <v>129</v>
      </c>
    </row>
    <row r="88" spans="1:8" ht="39" customHeight="1" x14ac:dyDescent="0.25">
      <c r="B88" s="15" t="s">
        <v>115</v>
      </c>
      <c r="C88" s="7">
        <v>74250</v>
      </c>
      <c r="D88" s="23" t="s">
        <v>117</v>
      </c>
      <c r="E88" s="7">
        <v>74250</v>
      </c>
      <c r="F88" s="8" t="s">
        <v>116</v>
      </c>
      <c r="G88" s="8" t="s">
        <v>109</v>
      </c>
    </row>
    <row r="89" spans="1:8" ht="36.75" customHeight="1" x14ac:dyDescent="0.25">
      <c r="B89" s="15" t="s">
        <v>112</v>
      </c>
      <c r="C89" s="7">
        <v>111058</v>
      </c>
      <c r="D89" s="16" t="s">
        <v>117</v>
      </c>
      <c r="E89" s="7">
        <f>C89</f>
        <v>111058</v>
      </c>
      <c r="F89" s="8" t="s">
        <v>114</v>
      </c>
      <c r="G89" s="8" t="s">
        <v>113</v>
      </c>
    </row>
    <row r="91" spans="1:8" ht="28.5" customHeight="1" x14ac:dyDescent="0.25">
      <c r="A91" s="36" t="s">
        <v>130</v>
      </c>
    </row>
    <row r="92" spans="1:8" ht="21.75" customHeight="1" x14ac:dyDescent="0.25">
      <c r="B92" s="6" t="s">
        <v>46</v>
      </c>
      <c r="C92" s="7">
        <v>50183</v>
      </c>
      <c r="D92" s="24" t="s">
        <v>118</v>
      </c>
      <c r="E92" s="7">
        <f>C92</f>
        <v>50183</v>
      </c>
      <c r="F92" s="8" t="s">
        <v>119</v>
      </c>
      <c r="G92" s="8" t="s">
        <v>109</v>
      </c>
      <c r="H92" s="13"/>
    </row>
    <row r="93" spans="1:8" ht="30" customHeight="1" x14ac:dyDescent="0.25">
      <c r="A93" s="36" t="s">
        <v>131</v>
      </c>
    </row>
    <row r="94" spans="1:8" ht="29.25" customHeight="1" x14ac:dyDescent="0.25">
      <c r="B94" s="6" t="s">
        <v>80</v>
      </c>
      <c r="C94" s="7">
        <v>74250</v>
      </c>
      <c r="D94" s="25">
        <v>0.2</v>
      </c>
      <c r="E94" s="7">
        <f>C94-C94*D94</f>
        <v>59400</v>
      </c>
      <c r="F94" s="8" t="s">
        <v>122</v>
      </c>
      <c r="G94" s="8" t="s">
        <v>113</v>
      </c>
    </row>
    <row r="95" spans="1:8" ht="30" x14ac:dyDescent="0.25">
      <c r="B95" s="15" t="s">
        <v>120</v>
      </c>
      <c r="C95" s="7">
        <v>111058</v>
      </c>
      <c r="D95" s="26" t="s">
        <v>117</v>
      </c>
      <c r="E95" s="7">
        <f>C95</f>
        <v>111058</v>
      </c>
      <c r="F95" s="8" t="s">
        <v>122</v>
      </c>
      <c r="G95" s="8" t="s">
        <v>121</v>
      </c>
    </row>
    <row r="96" spans="1:8" ht="27.75" customHeight="1" x14ac:dyDescent="0.25">
      <c r="A96" s="36" t="s">
        <v>132</v>
      </c>
    </row>
    <row r="97" spans="1:8" ht="25.5" customHeight="1" x14ac:dyDescent="0.25">
      <c r="B97" s="10" t="s">
        <v>4</v>
      </c>
      <c r="C97" s="7">
        <v>111058</v>
      </c>
      <c r="D97" s="27">
        <v>0.2</v>
      </c>
      <c r="E97" s="7">
        <f>C97-C97*D97</f>
        <v>88846.399999999994</v>
      </c>
      <c r="F97" s="8" t="s">
        <v>123</v>
      </c>
      <c r="H97" s="8" t="s">
        <v>124</v>
      </c>
    </row>
    <row r="98" spans="1:8" x14ac:dyDescent="0.25">
      <c r="H98" s="8"/>
    </row>
    <row r="99" spans="1:8" ht="26.25" customHeight="1" x14ac:dyDescent="0.25">
      <c r="A99" s="36" t="s">
        <v>133</v>
      </c>
      <c r="H99" s="8"/>
    </row>
    <row r="100" spans="1:8" x14ac:dyDescent="0.25">
      <c r="B100" s="6" t="s">
        <v>97</v>
      </c>
      <c r="C100" s="7">
        <v>111606</v>
      </c>
      <c r="D100" s="28">
        <v>0.2</v>
      </c>
      <c r="E100" s="7">
        <f>C100-C100*D100</f>
        <v>89284.800000000003</v>
      </c>
      <c r="H100" s="8"/>
    </row>
    <row r="101" spans="1:8" x14ac:dyDescent="0.25">
      <c r="H101" s="8"/>
    </row>
    <row r="102" spans="1:8" x14ac:dyDescent="0.25">
      <c r="H102" s="8"/>
    </row>
    <row r="103" spans="1:8" ht="30" customHeight="1" x14ac:dyDescent="0.25">
      <c r="A103" s="35" t="s">
        <v>125</v>
      </c>
      <c r="H103" s="8"/>
    </row>
    <row r="104" spans="1:8" ht="23.25" customHeight="1" x14ac:dyDescent="0.25">
      <c r="B104" s="10" t="s">
        <v>4</v>
      </c>
      <c r="C104" s="7">
        <v>111058</v>
      </c>
      <c r="D104" s="30">
        <v>0.2</v>
      </c>
      <c r="E104" s="7">
        <f>C104-C104*D104</f>
        <v>88846.399999999994</v>
      </c>
      <c r="F104" s="8" t="s">
        <v>126</v>
      </c>
      <c r="G104" s="8" t="s">
        <v>128</v>
      </c>
      <c r="H104" s="8" t="s">
        <v>124</v>
      </c>
    </row>
    <row r="105" spans="1:8" ht="23.25" customHeight="1" x14ac:dyDescent="0.25">
      <c r="B105" s="6" t="s">
        <v>127</v>
      </c>
      <c r="C105" s="7">
        <v>70950</v>
      </c>
      <c r="D105" s="30">
        <v>0.25</v>
      </c>
      <c r="E105" s="7">
        <f>C105-C105*D105</f>
        <v>53212.5</v>
      </c>
      <c r="F105" s="8" t="s">
        <v>126</v>
      </c>
      <c r="G105" s="8" t="s">
        <v>128</v>
      </c>
      <c r="H105" s="8" t="s">
        <v>124</v>
      </c>
    </row>
    <row r="106" spans="1:8" ht="27" customHeight="1" x14ac:dyDescent="0.25">
      <c r="B106" s="6" t="s">
        <v>26</v>
      </c>
      <c r="C106" s="7">
        <v>101989</v>
      </c>
      <c r="D106" s="16">
        <v>0.2</v>
      </c>
      <c r="E106" s="7">
        <f t="shared" ref="E106:E107" si="10">C106-C106*D106</f>
        <v>81591.199999999997</v>
      </c>
      <c r="F106" s="8" t="s">
        <v>134</v>
      </c>
      <c r="G106" s="8" t="s">
        <v>128</v>
      </c>
    </row>
    <row r="107" spans="1:8" ht="27" customHeight="1" x14ac:dyDescent="0.25">
      <c r="B107" s="6" t="s">
        <v>25</v>
      </c>
      <c r="C107" s="7">
        <v>94013</v>
      </c>
      <c r="D107" s="16">
        <v>0.18</v>
      </c>
      <c r="E107" s="7">
        <f t="shared" si="10"/>
        <v>77090.66</v>
      </c>
      <c r="F107" s="8" t="s">
        <v>134</v>
      </c>
      <c r="G107" s="8" t="s">
        <v>128</v>
      </c>
    </row>
    <row r="108" spans="1:8" ht="29.25" customHeight="1" x14ac:dyDescent="0.25">
      <c r="A108" s="35" t="s">
        <v>135</v>
      </c>
    </row>
    <row r="109" spans="1:8" ht="27.75" customHeight="1" x14ac:dyDescent="0.25">
      <c r="B109" s="6" t="s">
        <v>80</v>
      </c>
      <c r="C109" s="7">
        <v>74250</v>
      </c>
      <c r="D109" s="37">
        <v>0.2</v>
      </c>
      <c r="E109" s="7">
        <f>C109-C109*D109</f>
        <v>59400</v>
      </c>
      <c r="F109" s="8" t="s">
        <v>136</v>
      </c>
      <c r="G109" s="8" t="s">
        <v>128</v>
      </c>
      <c r="H109" s="8" t="s">
        <v>124</v>
      </c>
    </row>
    <row r="110" spans="1:8" ht="27.75" customHeight="1" x14ac:dyDescent="0.25">
      <c r="B110" s="6" t="s">
        <v>97</v>
      </c>
      <c r="C110" s="7">
        <v>111606</v>
      </c>
      <c r="D110" s="16" t="s">
        <v>137</v>
      </c>
      <c r="E110" s="7">
        <f>C110</f>
        <v>111606</v>
      </c>
      <c r="F110" s="8" t="s">
        <v>138</v>
      </c>
      <c r="G110" s="8" t="s">
        <v>128</v>
      </c>
      <c r="H110" s="8" t="s">
        <v>124</v>
      </c>
    </row>
    <row r="112" spans="1:8" ht="26.25" customHeight="1" x14ac:dyDescent="0.25">
      <c r="A112" s="35" t="s">
        <v>141</v>
      </c>
    </row>
    <row r="113" spans="1:8" ht="21.75" customHeight="1" x14ac:dyDescent="0.25">
      <c r="B113" s="6" t="s">
        <v>14</v>
      </c>
      <c r="C113" s="7">
        <v>55595</v>
      </c>
      <c r="D113" s="38">
        <v>0.2</v>
      </c>
      <c r="E113" s="7">
        <f>C113-C113*D113</f>
        <v>44476</v>
      </c>
      <c r="F113" s="8" t="s">
        <v>139</v>
      </c>
    </row>
    <row r="114" spans="1:8" ht="21.75" customHeight="1" x14ac:dyDescent="0.25">
      <c r="B114" s="10" t="s">
        <v>4</v>
      </c>
      <c r="C114" s="7">
        <v>111058</v>
      </c>
      <c r="D114" s="38">
        <v>0.2</v>
      </c>
      <c r="E114" s="7">
        <f>C114-C114*D114</f>
        <v>88846.399999999994</v>
      </c>
      <c r="F114" s="8" t="s">
        <v>140</v>
      </c>
    </row>
    <row r="116" spans="1:8" ht="23.25" customHeight="1" x14ac:dyDescent="0.25">
      <c r="A116" s="35" t="s">
        <v>142</v>
      </c>
    </row>
    <row r="117" spans="1:8" ht="30.75" customHeight="1" x14ac:dyDescent="0.25">
      <c r="B117" s="6" t="s">
        <v>80</v>
      </c>
      <c r="C117" s="7">
        <v>74250</v>
      </c>
      <c r="D117" s="39">
        <v>0.18</v>
      </c>
      <c r="E117" s="7">
        <f>C117-C117*D117</f>
        <v>60885</v>
      </c>
      <c r="F117" s="8" t="s">
        <v>143</v>
      </c>
      <c r="H117" s="8"/>
    </row>
    <row r="118" spans="1:8" ht="30.75" customHeight="1" x14ac:dyDescent="0.25">
      <c r="B118" s="6" t="s">
        <v>127</v>
      </c>
      <c r="C118" s="7">
        <v>70950</v>
      </c>
      <c r="D118" s="40">
        <v>0.2</v>
      </c>
      <c r="E118" s="7">
        <f>C118-C118*D118</f>
        <v>56760</v>
      </c>
      <c r="F118" s="8" t="s">
        <v>145</v>
      </c>
    </row>
    <row r="119" spans="1:8" x14ac:dyDescent="0.25">
      <c r="B119" s="6" t="s">
        <v>98</v>
      </c>
      <c r="C119" s="7">
        <v>73431</v>
      </c>
      <c r="D119" s="40">
        <v>0.18</v>
      </c>
      <c r="E119" s="7">
        <f>C119-C119*D119</f>
        <v>60213.42</v>
      </c>
      <c r="F119" s="8" t="s">
        <v>144</v>
      </c>
    </row>
    <row r="120" spans="1:8" ht="27" customHeight="1" x14ac:dyDescent="0.25">
      <c r="A120" s="35" t="s">
        <v>146</v>
      </c>
    </row>
    <row r="121" spans="1:8" ht="25.5" customHeight="1" x14ac:dyDescent="0.25">
      <c r="B121" s="6" t="s">
        <v>98</v>
      </c>
      <c r="C121" s="7">
        <v>73431</v>
      </c>
      <c r="D121" s="41">
        <v>0.18</v>
      </c>
      <c r="E121" s="7">
        <f>C121-C121*D121</f>
        <v>60213.42</v>
      </c>
      <c r="F121" s="8" t="s">
        <v>147</v>
      </c>
    </row>
    <row r="122" spans="1:8" ht="25.5" customHeight="1" x14ac:dyDescent="0.25">
      <c r="B122" s="6" t="s">
        <v>148</v>
      </c>
      <c r="C122" s="7">
        <v>111606</v>
      </c>
      <c r="D122" s="16">
        <v>0.2</v>
      </c>
      <c r="E122" s="7">
        <f>C122-C122*D122</f>
        <v>89284.800000000003</v>
      </c>
      <c r="F122" s="8" t="s">
        <v>149</v>
      </c>
    </row>
    <row r="123" spans="1:8" ht="25.5" customHeight="1" x14ac:dyDescent="0.25">
      <c r="A123" s="35" t="s">
        <v>150</v>
      </c>
    </row>
    <row r="124" spans="1:8" ht="25.5" customHeight="1" x14ac:dyDescent="0.25">
      <c r="B124" s="6" t="s">
        <v>46</v>
      </c>
      <c r="C124" s="7">
        <v>50183</v>
      </c>
      <c r="D124" s="16">
        <v>0.18</v>
      </c>
      <c r="E124" s="7">
        <f t="shared" ref="E124" si="11">C124-C124*D124</f>
        <v>41150.06</v>
      </c>
      <c r="F124" s="8" t="s">
        <v>151</v>
      </c>
    </row>
    <row r="125" spans="1:8" ht="25.5" customHeight="1" x14ac:dyDescent="0.25">
      <c r="B125" s="6" t="s">
        <v>80</v>
      </c>
      <c r="C125" s="7">
        <v>74250</v>
      </c>
      <c r="D125" s="42">
        <v>0.18</v>
      </c>
      <c r="E125" s="7">
        <f>C125-C125*D125</f>
        <v>60885</v>
      </c>
      <c r="F125" s="8" t="s">
        <v>151</v>
      </c>
    </row>
    <row r="126" spans="1:8" ht="25.5" customHeight="1" x14ac:dyDescent="0.25">
      <c r="B126" s="6" t="s">
        <v>14</v>
      </c>
      <c r="C126" s="7">
        <v>55595</v>
      </c>
      <c r="D126" s="42">
        <v>0.18</v>
      </c>
      <c r="E126" s="7">
        <f>C126-C126*D126</f>
        <v>45587.9</v>
      </c>
      <c r="F126" s="43" t="s">
        <v>152</v>
      </c>
    </row>
    <row r="127" spans="1:8" ht="25.5" customHeight="1" x14ac:dyDescent="0.25">
      <c r="A127" s="35" t="s">
        <v>153</v>
      </c>
    </row>
    <row r="128" spans="1:8" ht="25.5" customHeight="1" x14ac:dyDescent="0.25">
      <c r="B128" s="6" t="s">
        <v>91</v>
      </c>
      <c r="C128" s="7">
        <v>46000</v>
      </c>
      <c r="D128" s="42">
        <v>0.18</v>
      </c>
      <c r="E128" s="7">
        <f>C128-C128*D128</f>
        <v>37720</v>
      </c>
      <c r="F128" s="8" t="s">
        <v>154</v>
      </c>
    </row>
    <row r="129" spans="1:7" ht="25.5" customHeight="1" x14ac:dyDescent="0.25">
      <c r="B129" s="6" t="s">
        <v>95</v>
      </c>
      <c r="C129" s="7">
        <v>50400</v>
      </c>
      <c r="D129" s="42">
        <v>0.18</v>
      </c>
      <c r="E129" s="7">
        <f>C129-C129*D129</f>
        <v>41328</v>
      </c>
      <c r="F129" s="8" t="s">
        <v>154</v>
      </c>
    </row>
    <row r="130" spans="1:7" ht="25.5" customHeight="1" x14ac:dyDescent="0.25">
      <c r="B130" s="10" t="s">
        <v>4</v>
      </c>
      <c r="C130" s="7">
        <v>111058</v>
      </c>
      <c r="D130" s="42">
        <v>0.18</v>
      </c>
      <c r="E130" s="7">
        <f>C130-C130*D130</f>
        <v>91067.56</v>
      </c>
      <c r="F130" s="43" t="s">
        <v>159</v>
      </c>
    </row>
    <row r="131" spans="1:7" ht="25.5" customHeight="1" x14ac:dyDescent="0.25">
      <c r="A131" s="35" t="s">
        <v>155</v>
      </c>
    </row>
    <row r="132" spans="1:7" ht="25.5" customHeight="1" x14ac:dyDescent="0.25">
      <c r="B132" s="10"/>
      <c r="D132" s="42"/>
      <c r="F132" s="43"/>
    </row>
    <row r="133" spans="1:7" ht="25.5" customHeight="1" x14ac:dyDescent="0.25">
      <c r="B133" s="6" t="s">
        <v>148</v>
      </c>
      <c r="C133" s="7">
        <v>111606</v>
      </c>
      <c r="D133" s="42">
        <v>0.2</v>
      </c>
      <c r="E133" s="7">
        <f>C133-C133*D133</f>
        <v>89284.800000000003</v>
      </c>
      <c r="F133" s="8" t="s">
        <v>156</v>
      </c>
    </row>
    <row r="134" spans="1:7" ht="25.5" customHeight="1" x14ac:dyDescent="0.25">
      <c r="A134" s="35" t="s">
        <v>157</v>
      </c>
    </row>
    <row r="135" spans="1:7" ht="25.5" customHeight="1" x14ac:dyDescent="0.25">
      <c r="B135" s="6" t="s">
        <v>80</v>
      </c>
      <c r="C135" s="7">
        <v>74250</v>
      </c>
      <c r="D135" s="42">
        <v>0.18</v>
      </c>
      <c r="E135" s="7">
        <f>C135-C135*D135</f>
        <v>60885</v>
      </c>
      <c r="F135" s="8" t="s">
        <v>158</v>
      </c>
    </row>
    <row r="136" spans="1:7" ht="25.5" customHeight="1" x14ac:dyDescent="0.25">
      <c r="D136" s="44"/>
    </row>
    <row r="139" spans="1:7" ht="23.25" customHeight="1" x14ac:dyDescent="0.25">
      <c r="A139" s="45" t="s">
        <v>160</v>
      </c>
    </row>
    <row r="140" spans="1:7" ht="19.5" customHeight="1" x14ac:dyDescent="0.25">
      <c r="B140" s="6" t="s">
        <v>14</v>
      </c>
      <c r="C140" s="7">
        <v>55595</v>
      </c>
      <c r="D140" s="44">
        <v>0.18</v>
      </c>
      <c r="E140" s="7">
        <f>C140-C140*D140</f>
        <v>45587.9</v>
      </c>
      <c r="F140" s="43" t="s">
        <v>161</v>
      </c>
    </row>
    <row r="141" spans="1:7" ht="19.5" customHeight="1" x14ac:dyDescent="0.25">
      <c r="B141" s="6" t="s">
        <v>95</v>
      </c>
      <c r="C141" s="7">
        <v>50400</v>
      </c>
      <c r="D141" s="44">
        <v>0.18</v>
      </c>
      <c r="E141" s="7">
        <f>C141-C141*D141</f>
        <v>41328</v>
      </c>
      <c r="F141" s="8" t="s">
        <v>162</v>
      </c>
    </row>
    <row r="142" spans="1:7" ht="19.5" customHeight="1" x14ac:dyDescent="0.25">
      <c r="B142" s="10" t="s">
        <v>4</v>
      </c>
      <c r="C142" s="7">
        <v>116611</v>
      </c>
      <c r="D142" s="44">
        <v>0.3</v>
      </c>
      <c r="E142" s="7">
        <f>C142-C142*D142</f>
        <v>81627.700000000012</v>
      </c>
      <c r="F142" s="8" t="s">
        <v>164</v>
      </c>
      <c r="G142" s="8" t="s">
        <v>165</v>
      </c>
    </row>
    <row r="143" spans="1:7" ht="19.5" customHeight="1" x14ac:dyDescent="0.25">
      <c r="B143" s="6" t="s">
        <v>46</v>
      </c>
      <c r="C143" s="7">
        <v>50183</v>
      </c>
      <c r="D143" s="44">
        <v>0.18</v>
      </c>
      <c r="E143" s="7">
        <f t="shared" ref="E143" si="12">C143-C143*D143</f>
        <v>41150.06</v>
      </c>
      <c r="F143" s="8" t="s">
        <v>163</v>
      </c>
    </row>
    <row r="144" spans="1:7" ht="19.5" customHeight="1" x14ac:dyDescent="0.25">
      <c r="B144" s="6" t="s">
        <v>98</v>
      </c>
      <c r="C144" s="7">
        <v>73431</v>
      </c>
      <c r="D144" s="44">
        <v>0.15</v>
      </c>
      <c r="E144" s="7">
        <f>C144-C144*D144</f>
        <v>62416.35</v>
      </c>
      <c r="F144" s="8" t="s">
        <v>163</v>
      </c>
    </row>
  </sheetData>
  <mergeCells count="5">
    <mergeCell ref="B35:B36"/>
    <mergeCell ref="C35:C36"/>
    <mergeCell ref="D35:D36"/>
    <mergeCell ref="E35:E36"/>
    <mergeCell ref="E37:E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2022-11-11T02:50:38Z</cp:lastPrinted>
  <dcterms:created xsi:type="dcterms:W3CDTF">2022-11-02T09:55:30Z</dcterms:created>
  <dcterms:modified xsi:type="dcterms:W3CDTF">2026-02-02T09:43:12Z</dcterms:modified>
</cp:coreProperties>
</file>