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sổ quỹ\"/>
    </mc:Choice>
  </mc:AlternateContent>
  <bookViews>
    <workbookView xWindow="1005" yWindow="1005" windowWidth="15000" windowHeight="10005" activeTab="3"/>
  </bookViews>
  <sheets>
    <sheet name="THÁNG 1" sheetId="25" r:id="rId1"/>
    <sheet name="THÁNG 2" sheetId="26" r:id="rId2"/>
    <sheet name="THÁNG 3" sheetId="27" r:id="rId3"/>
    <sheet name="THÁNG 4" sheetId="28" r:id="rId4"/>
  </sheets>
  <calcPr calcId="162913"/>
  <fileRecoveryPr repairLoad="1"/>
</workbook>
</file>

<file path=xl/calcChain.xml><?xml version="1.0" encoding="utf-8"?>
<calcChain xmlns="http://schemas.openxmlformats.org/spreadsheetml/2006/main">
  <c r="G62" i="28" l="1"/>
  <c r="F62" i="28"/>
  <c r="H25" i="28"/>
  <c r="H26" i="28" s="1"/>
  <c r="H27" i="28" s="1"/>
  <c r="H28" i="28" s="1"/>
  <c r="H29" i="28" s="1"/>
  <c r="H30" i="28" s="1"/>
  <c r="H31" i="28" s="1"/>
  <c r="H32" i="28" s="1"/>
  <c r="H33" i="28" s="1"/>
  <c r="H34" i="28" s="1"/>
  <c r="H35" i="28" s="1"/>
  <c r="H36" i="28" s="1"/>
  <c r="H37" i="28" s="1"/>
  <c r="H38" i="28" s="1"/>
  <c r="H39" i="28" s="1"/>
  <c r="H40" i="28" s="1"/>
  <c r="H41" i="28" s="1"/>
  <c r="H42" i="28" s="1"/>
  <c r="H43" i="28" s="1"/>
  <c r="H44" i="28" s="1"/>
  <c r="H45" i="28" s="1"/>
  <c r="H46" i="28" s="1"/>
  <c r="H47" i="28" s="1"/>
  <c r="H48" i="28" s="1"/>
  <c r="H49" i="28" s="1"/>
  <c r="H50" i="28" s="1"/>
  <c r="H51" i="28" s="1"/>
  <c r="H52" i="28" s="1"/>
  <c r="H53" i="28" s="1"/>
  <c r="H54" i="28" s="1"/>
  <c r="H55" i="28" s="1"/>
  <c r="H56" i="28" s="1"/>
  <c r="H57" i="28" s="1"/>
  <c r="H58" i="28" s="1"/>
  <c r="H59" i="28" s="1"/>
  <c r="H60" i="28" s="1"/>
  <c r="H61" i="28" s="1"/>
  <c r="H6" i="28" l="1"/>
  <c r="H7" i="28" s="1"/>
  <c r="H8" i="28" s="1"/>
  <c r="H9" i="28" s="1"/>
  <c r="H10" i="28" s="1"/>
  <c r="H11" i="28" s="1"/>
  <c r="H12" i="28" s="1"/>
  <c r="H13" i="28" s="1"/>
  <c r="H14" i="28" s="1"/>
  <c r="H15" i="28" s="1"/>
  <c r="H16" i="28" s="1"/>
  <c r="H17" i="28" s="1"/>
  <c r="H18" i="28" s="1"/>
  <c r="H19" i="28" s="1"/>
  <c r="H20" i="28" s="1"/>
  <c r="H21" i="28" s="1"/>
  <c r="H22" i="28" s="1"/>
  <c r="H23" i="28" s="1"/>
  <c r="H24" i="28" s="1"/>
  <c r="G54" i="27" l="1"/>
  <c r="F54" i="27"/>
  <c r="H11" i="27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H37" i="27" s="1"/>
  <c r="H38" i="27" s="1"/>
  <c r="H39" i="27" s="1"/>
  <c r="H40" i="27" s="1"/>
  <c r="H41" i="27" s="1"/>
  <c r="H42" i="27" s="1"/>
  <c r="H43" i="27" s="1"/>
  <c r="H44" i="27" s="1"/>
  <c r="H45" i="27" s="1"/>
  <c r="H46" i="27" s="1"/>
  <c r="H47" i="27" s="1"/>
  <c r="H48" i="27" s="1"/>
  <c r="H49" i="27" s="1"/>
  <c r="H50" i="27" s="1"/>
  <c r="H51" i="27" s="1"/>
  <c r="H52" i="27" s="1"/>
  <c r="H53" i="27" s="1"/>
  <c r="H7" i="27"/>
  <c r="H8" i="27" s="1"/>
  <c r="H9" i="27" s="1"/>
  <c r="H10" i="27" s="1"/>
  <c r="H6" i="27"/>
  <c r="G45" i="26" l="1"/>
  <c r="F45" i="26"/>
  <c r="H6" i="26"/>
  <c r="H7" i="26" s="1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G59" i="25" l="1"/>
  <c r="F59" i="25"/>
  <c r="H48" i="25"/>
  <c r="H49" i="25"/>
  <c r="H50" i="25" s="1"/>
  <c r="H51" i="25" s="1"/>
  <c r="H52" i="25" s="1"/>
  <c r="H53" i="25" s="1"/>
  <c r="H54" i="25" s="1"/>
  <c r="H55" i="25" s="1"/>
  <c r="H56" i="25" s="1"/>
  <c r="H57" i="25" s="1"/>
  <c r="H58" i="25" s="1"/>
  <c r="H7" i="25"/>
  <c r="H8" i="25" s="1"/>
  <c r="H9" i="25" s="1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38" i="25" s="1"/>
  <c r="H39" i="25" s="1"/>
  <c r="H40" i="25" s="1"/>
  <c r="H41" i="25" s="1"/>
  <c r="H42" i="25" s="1"/>
  <c r="H43" i="25" s="1"/>
  <c r="H44" i="25" s="1"/>
  <c r="H45" i="25" s="1"/>
  <c r="H46" i="25" s="1"/>
  <c r="H47" i="25" s="1"/>
  <c r="H6" i="25"/>
</calcChain>
</file>

<file path=xl/sharedStrings.xml><?xml version="1.0" encoding="utf-8"?>
<sst xmlns="http://schemas.openxmlformats.org/spreadsheetml/2006/main" count="790" uniqueCount="428">
  <si>
    <t>Ngày chứng từ</t>
  </si>
  <si>
    <t>Tồn</t>
  </si>
  <si>
    <t>Nguyễn Bảo Thạch</t>
  </si>
  <si>
    <t>Số dư đầu kỳ</t>
  </si>
  <si>
    <t>Ngày ghi sổ</t>
  </si>
  <si>
    <t>SỔ QUỸ TIỀN MẶT</t>
  </si>
  <si>
    <t>Người nhận/Người nộp</t>
  </si>
  <si>
    <t>Chi</t>
  </si>
  <si>
    <t>Diễn giải</t>
  </si>
  <si>
    <t>Trần Kỳ Tâm</t>
  </si>
  <si>
    <t>Thu</t>
  </si>
  <si>
    <t/>
  </si>
  <si>
    <t>Số hiệu chứng từ</t>
  </si>
  <si>
    <t>Trần Cao Hoàng Tâm</t>
  </si>
  <si>
    <t>Số tiền</t>
  </si>
  <si>
    <t>HUỲNH THANH PHONG</t>
  </si>
  <si>
    <t>Thanh toán nước uống: 3 bình PKT + 2 bình PKD</t>
  </si>
  <si>
    <t>Trần Bảo Trâm</t>
  </si>
  <si>
    <t>Hoàng Thị Hoài Nhi</t>
  </si>
  <si>
    <t>DOAN THI NGOC THU (109867267910 - VIETTINBANK)</t>
  </si>
  <si>
    <t>Thanh toán nước uống: 3 bình PKT + 4 bình PKD</t>
  </si>
  <si>
    <t>Nguyễn Thiên Thanh</t>
  </si>
  <si>
    <t>Nguyễn Thị Lan Sy</t>
  </si>
  <si>
    <t>CTY TNHH ĐT TM TỔNG HỢP GIA HÂN (260822028 - ACB)</t>
  </si>
  <si>
    <t>HTC POST (43725588 - VP Bank)</t>
  </si>
  <si>
    <t>Nguyễn Văn Lê Hoàng</t>
  </si>
  <si>
    <t>Huỳnh Văn Hùng</t>
  </si>
  <si>
    <t>Lý Kim Hồ</t>
  </si>
  <si>
    <t>Loại tiền: VND; Tháng 01 năm 2026</t>
  </si>
  <si>
    <t>PC01/00001</t>
  </si>
  <si>
    <t>Thanh toán tiền xăng xe T11+12/2025</t>
  </si>
  <si>
    <t>PC01/00002</t>
  </si>
  <si>
    <t>Thanh toán phí kiểm dịch T12 + Phí hỗ trợ NV kiểm dịch</t>
  </si>
  <si>
    <t>PC01/00003</t>
  </si>
  <si>
    <t>Thanh toán tiền tiếp khách Susie (30/12)</t>
  </si>
  <si>
    <t>PC01/00004</t>
  </si>
  <si>
    <t>Chi phí duy trì tên và hồ sơ trên hệ thống mạng đấu thầu quốc gia năm 2026</t>
  </si>
  <si>
    <t>PC01/00005</t>
  </si>
  <si>
    <t>Thanh toán tiền nạp mực: 3 hộp ( PKD)</t>
  </si>
  <si>
    <t>PC01/00006</t>
  </si>
  <si>
    <t>Thanh toán tiền mua túi đựng  booth sampling</t>
  </si>
  <si>
    <t>PC01/00007</t>
  </si>
  <si>
    <t>Thanh toán  tiền in màu hồ sơ mở TK usd</t>
  </si>
  <si>
    <t>PT00001</t>
  </si>
  <si>
    <t>Hoàn tiền công tác phí Vũng Tàu 19 - 20/12/2025</t>
  </si>
  <si>
    <t>PC01/00008</t>
  </si>
  <si>
    <t>Thanh toán tiền vé MB cho A.Thạch + A.Huy ( HN &lt;--&gt; HCM, 17 - 18/01)</t>
  </si>
  <si>
    <t>PC01/00009</t>
  </si>
  <si>
    <t>Thanh toán tiền lương chị giúp việc từ 07/12/2025 - 06/01/2026</t>
  </si>
  <si>
    <t>PC01/00010</t>
  </si>
  <si>
    <t>Thanh toán tiền lương PG, mua CCDC COOP, LOTTE (27, 28/12)</t>
  </si>
  <si>
    <t>PC01/00011</t>
  </si>
  <si>
    <t>Thanh toán tiền đá bi 19 - 31/12</t>
  </si>
  <si>
    <t>PC01/00012</t>
  </si>
  <si>
    <t>Ứng tiền chạy quảng cáo Fanpage</t>
  </si>
  <si>
    <t>PC01/00013</t>
  </si>
  <si>
    <t>Thanh toán phí gửi hàng tỉnh, tiền mài dao cắt thùng, tiền rác</t>
  </si>
  <si>
    <t>PC01/00014</t>
  </si>
  <si>
    <t>Ứng công tác phí Vũng Tàu 08 - 10/01</t>
  </si>
  <si>
    <t>PC01/00015</t>
  </si>
  <si>
    <t>Thanh toán tiền VPP theo HĐ 1980</t>
  </si>
  <si>
    <t>PC01/00016</t>
  </si>
  <si>
    <t>Thanh toán cước chuyển phát nhanh tháng 11/2025 (HĐ 1611)</t>
  </si>
  <si>
    <t>PC01/00017</t>
  </si>
  <si>
    <t>Thanh toán tiền điện thoại T12: C. Thơm 530k, A. Ngọc 205k</t>
  </si>
  <si>
    <t>PT00002</t>
  </si>
  <si>
    <t>Hoàn tiền ứng  chạy quảng cáo fanpage, Mega LIve T12.2025</t>
  </si>
  <si>
    <t>PC01/00018</t>
  </si>
  <si>
    <t>Thanh toán tiền lương PG sampling LOTTE (03, 04/01)</t>
  </si>
  <si>
    <t>PC01/00019</t>
  </si>
  <si>
    <t>Thanh toán tiền thuê xe 29 chỗ đi NM tất niên công ty ( 2 chiều)</t>
  </si>
  <si>
    <t>PT00003</t>
  </si>
  <si>
    <t>Hoàn tiền công tác phí HN tháng 12</t>
  </si>
  <si>
    <t>PC01/00020</t>
  </si>
  <si>
    <t>Thanh toán phí gia hạn mail ketoanngocthom2@gmail.com (100GB - 1 Năm)</t>
  </si>
  <si>
    <t>GOOGLE</t>
  </si>
  <si>
    <t>PC01/00035</t>
  </si>
  <si>
    <t>Thanh toán tiền vé MB cho C.Huệ( HN &lt;--&gt; HCM, 17 - 18/01)</t>
  </si>
  <si>
    <t>PT00005</t>
  </si>
  <si>
    <t>Thu tiền đơn hàng BH00566</t>
  </si>
  <si>
    <t>PT00006</t>
  </si>
  <si>
    <t>Thu tiền đơn hàng BH00420</t>
  </si>
  <si>
    <t>PT00007</t>
  </si>
  <si>
    <t>Thu tiền đơn hàng BH00459, BH2381490 (31/12/2025)</t>
  </si>
  <si>
    <t>PC01/00021</t>
  </si>
  <si>
    <t>PT00004</t>
  </si>
  <si>
    <t>Hoàn tiền ứng chạy quảng các Mega live Tiktok</t>
  </si>
  <si>
    <t>PC01/00022</t>
  </si>
  <si>
    <t>Thanh toán tiền điện thoại bàn T12.2025 (DV HOMEPHONE)</t>
  </si>
  <si>
    <t>PC01/00023</t>
  </si>
  <si>
    <t>Thanh toán tiền nước( họp buổi trưa , 17/01)</t>
  </si>
  <si>
    <t>PC01/00024</t>
  </si>
  <si>
    <t>Thanh toán tiền lương PG sampling LOTTE, COOP (10, 11/01)</t>
  </si>
  <si>
    <t>PC01/00025</t>
  </si>
  <si>
    <t>Thanh toán tiền nước sinh hoạt T1/2026</t>
  </si>
  <si>
    <t>PC01/00026</t>
  </si>
  <si>
    <t>Thanh toán tiền nạp mực: 3 hộp + 1 cum rum</t>
  </si>
  <si>
    <t>PC01/00027</t>
  </si>
  <si>
    <t>Thanh toán tiền grap lấy sổ phụ ngân hàng Viettinbank</t>
  </si>
  <si>
    <t>Đoàn Thị Thanh Hương</t>
  </si>
  <si>
    <t>PC01/00028</t>
  </si>
  <si>
    <t>Thanh toán tiền nước tiếp khách để trong phòng C.Thơm</t>
  </si>
  <si>
    <t>PC01/00029</t>
  </si>
  <si>
    <t>Thanh toán tiền đá bi 01-  20/01</t>
  </si>
  <si>
    <t>PC01/00030</t>
  </si>
  <si>
    <t>PC01/00031</t>
  </si>
  <si>
    <t>Thanh toán tiền lương PG sampling  COOP (17, 18/01)</t>
  </si>
  <si>
    <t>PC01/00032</t>
  </si>
  <si>
    <t>Thanh toán tiền khách sạn cho 2 anh sale MB</t>
  </si>
  <si>
    <t>PC01/00033</t>
  </si>
  <si>
    <t>Thanh toán tiền in decan mã vạch sản phẩm</t>
  </si>
  <si>
    <t>PC01/00034</t>
  </si>
  <si>
    <t>Thanh toán tiền gửi HSO sang cty Hải Sơn (KCN Hải Sơn)</t>
  </si>
  <si>
    <t>PC01/00036</t>
  </si>
  <si>
    <t>Thanh toán tiền mua thêm hành lý ký gửi cho A.Ngọc ( HCM--&gt; SYD)</t>
  </si>
  <si>
    <t>PT00009</t>
  </si>
  <si>
    <t>Thu tiền đơn hàng BH02557, BH02039</t>
  </si>
  <si>
    <t>PT00010</t>
  </si>
  <si>
    <t>Hoàn ứng công tác phí 07 - 09/01</t>
  </si>
  <si>
    <t>PC01/00037</t>
  </si>
  <si>
    <t>Thanh toán tiền tếp khách 26/01 ( A.Duy cty dịch vụ thuế)</t>
  </si>
  <si>
    <t>PC01/00038</t>
  </si>
  <si>
    <t>Thanh toán tiền grap C.Dung đi gặp Win (26/01)</t>
  </si>
  <si>
    <t>PC01/00039</t>
  </si>
  <si>
    <t>Thanh toán tiền lương PG, mua CCDC COOP, LOTTE, MEGA, WIN, AEON (24, 25/01)</t>
  </si>
  <si>
    <t>PC01/00040</t>
  </si>
  <si>
    <t>Ứng công tác phí Vũng Tàu 30 - 31/01</t>
  </si>
  <si>
    <t>PC01/00041</t>
  </si>
  <si>
    <t>Thanh toán tiền đặt in thiệp mừng năm mới (5k/tờ A6, in 50 tờ)</t>
  </si>
  <si>
    <t>PC01/00042</t>
  </si>
  <si>
    <t>Thanh toán tiền vé MB cho C.Thơm ( HCM &lt;--&gt; HN, 08 - 10/02)</t>
  </si>
  <si>
    <t>PC01/00043</t>
  </si>
  <si>
    <t>Thanh toán phí kiểm dịch T1 + Phí hỗ trợ NV kiểm dịch</t>
  </si>
  <si>
    <t>Nhập quỹ tiền mặt</t>
  </si>
  <si>
    <t>UNC00001</t>
  </si>
  <si>
    <t>Vietnam airline</t>
  </si>
  <si>
    <t>vieitjet air</t>
  </si>
  <si>
    <t>Loại tiền: VND; Tháng 02 năm 2026</t>
  </si>
  <si>
    <t>PC02/00001</t>
  </si>
  <si>
    <t>Thanh toán tiền đóng góp tài trợ người nghèo ăn Tết của phường</t>
  </si>
  <si>
    <t>PC02/00002</t>
  </si>
  <si>
    <t>Thanh toán phí gửi hàng tỉnh, tiền cáp truyền hình, tiền rác</t>
  </si>
  <si>
    <t>PC02/00003</t>
  </si>
  <si>
    <t>Thanh toán tiền hoa tặng khách C.Thơm ( khách máy)</t>
  </si>
  <si>
    <t>PT00011</t>
  </si>
  <si>
    <t>Hoàn ứng tiền chạy quảng cáo Fanpage T1.2026</t>
  </si>
  <si>
    <t>PC02/00004</t>
  </si>
  <si>
    <t>Thanh toán tiền điện thoại T1: C. Thơm 539k, A. Ngọc 232k</t>
  </si>
  <si>
    <t>PC02/00005</t>
  </si>
  <si>
    <t>Thanh toán tiền điện thoại bàn T1.2025 (DV HOMEPHONE)</t>
  </si>
  <si>
    <t>PC02/00006</t>
  </si>
  <si>
    <t>Thanh toán tiền VPP theo HĐ 2359</t>
  </si>
  <si>
    <t>PC02/00007</t>
  </si>
  <si>
    <t>Thanh toán cước chuyển phát nhanh tháng 12/2025 (HĐ79)</t>
  </si>
  <si>
    <t>PC02/00008</t>
  </si>
  <si>
    <t>Thanh toán tiền đá bi 21-  31/01</t>
  </si>
  <si>
    <t>PC02/00009</t>
  </si>
  <si>
    <t>Thanh toán nước uống: 3 bình PKT + 3 bình PKD</t>
  </si>
  <si>
    <t>PC02/00010</t>
  </si>
  <si>
    <t>Thanh toán tiền vé MB cho C.Thơm ( HN --&gt; HCM, 10/02)</t>
  </si>
  <si>
    <t>PC02/00011</t>
  </si>
  <si>
    <t>Ứng tiền chạy quảng cáo Fanpage T2</t>
  </si>
  <si>
    <t>PT00012</t>
  </si>
  <si>
    <t>Thu tiền đơn hàng BH03876, BH03907, BH03883</t>
  </si>
  <si>
    <t>PC02/00013</t>
  </si>
  <si>
    <t>Thanh toán tiền lương chị giúp việc từ 07/01 - 06/02/2026</t>
  </si>
  <si>
    <t>PC02/00014</t>
  </si>
  <si>
    <t>Ứng tiền chi phí xe Oto Tháng 2</t>
  </si>
  <si>
    <t>Lê Kim Đảng</t>
  </si>
  <si>
    <t>PT00013</t>
  </si>
  <si>
    <t>PC02/00015</t>
  </si>
  <si>
    <t>Thanh toán tiền lương PG, mua CCDC LOTTE, MEGA, WIN, AEON (31/01 - 01/02</t>
  </si>
  <si>
    <t>PC02/00016</t>
  </si>
  <si>
    <t>Thanh toán tiền mua mẫu cho nhà máy, tiền mước gặp khách CIRCLE.K (04/02)</t>
  </si>
  <si>
    <t>PC02/00017</t>
  </si>
  <si>
    <t>Thanh toán chi phí máy PP + Thuế thực phẩm</t>
  </si>
  <si>
    <t>HUỲNH VĂN HÙNG</t>
  </si>
  <si>
    <t>PC02/00018</t>
  </si>
  <si>
    <t>Thanh toán tiền nạp mực: 3 hộp ( PKD) + sửa máy in PKT</t>
  </si>
  <si>
    <t>PC02/00019</t>
  </si>
  <si>
    <t>Ứng tiền tiếp khách Phong Phú</t>
  </si>
  <si>
    <t>PC02/00020</t>
  </si>
  <si>
    <t>Thanh toán tiền xe đi công tác HN của C.Thơm</t>
  </si>
  <si>
    <t>DINH DANH DUE (3405205191000 - Agribank)</t>
  </si>
  <si>
    <t>PC02/00021</t>
  </si>
  <si>
    <t>Thanh toán tiền thùng xốp theo hoá đơn 130 (12/02)</t>
  </si>
  <si>
    <t>PC02/00022</t>
  </si>
  <si>
    <t>Thanh toán tiền mua quà tặng khách (ICHINOSE), mua tài khoản thiết kế CANVA</t>
  </si>
  <si>
    <t>PC02/00023</t>
  </si>
  <si>
    <t>Thanh toán tiền lương PG, mua CCDC LOTTE, MEGA, WIN, AEON (05 - 08/01)</t>
  </si>
  <si>
    <t>PC02/00024</t>
  </si>
  <si>
    <t>Thanh toán tiền đá bi 02 - 13/02</t>
  </si>
  <si>
    <t>PT00015</t>
  </si>
  <si>
    <t>Hoàn ứng tiền chạy quảng cáo FANPAGE tháng 2</t>
  </si>
  <si>
    <t>PT00016</t>
  </si>
  <si>
    <t>Thu tiền đơn hàng BH05733, BH05015</t>
  </si>
  <si>
    <t>PC02/00025</t>
  </si>
  <si>
    <t>Thanh toán tiền nạp ga máy lạnh</t>
  </si>
  <si>
    <t>PC02/00026</t>
  </si>
  <si>
    <t>Thanh toán tiền nước sinh hoạt T2/2026</t>
  </si>
  <si>
    <t>PC02/00027</t>
  </si>
  <si>
    <t>Thanh toán tiền lì xì cho COOP, AEON, MEGA</t>
  </si>
  <si>
    <t>Dương Thị Kim Hồng</t>
  </si>
  <si>
    <t>PC02/00028</t>
  </si>
  <si>
    <t>Thanh toán tiền vé MB cho C.Thơm ( HCM &lt;--&gt; SYD</t>
  </si>
  <si>
    <t>PC02/00029</t>
  </si>
  <si>
    <t>PC02/00030</t>
  </si>
  <si>
    <t>Thanh toán tiền VPP theo HĐ 49</t>
  </si>
  <si>
    <t>PC02/00031</t>
  </si>
  <si>
    <t>Thanh toán tiền nạp mực: 4 hộp ( PKD) + 1 hộp (PKT)</t>
  </si>
  <si>
    <t>PC02/00032</t>
  </si>
  <si>
    <t>Thanh toán tiền lì xì cho A.Chính ( AEON MALL)</t>
  </si>
  <si>
    <t>PC02/00033</t>
  </si>
  <si>
    <t>Thanh toán tiền gửi HS giải ngân cho ngân hàng Viettin bank</t>
  </si>
  <si>
    <t>PC02/00034</t>
  </si>
  <si>
    <t>Thanh toán tiền hoa hồng (5%) đơn thực phẩm</t>
  </si>
  <si>
    <t>nhập quỹ tiền mặt</t>
  </si>
  <si>
    <t>UNC00004, UNC00005</t>
  </si>
  <si>
    <t>Võ Thị Ngọc Diễm</t>
  </si>
  <si>
    <t>Chi nhánh: 207 PHẠM VĂN HAI; Loại tiền: VND; Tháng 3 năm 2026</t>
  </si>
  <si>
    <t>PC03/001</t>
  </si>
  <si>
    <t>Thanh toán tiền đặt áo quán CAFE</t>
  </si>
  <si>
    <t>PC03/002</t>
  </si>
  <si>
    <t>Thanh toán tiền cọc đặt áo quán CAFE (20 cái - màu đỏ đô)</t>
  </si>
  <si>
    <t>PC03/003</t>
  </si>
  <si>
    <t>Thanh toán phí bảo dưỡng xe 51L45281</t>
  </si>
  <si>
    <t>PC03/004</t>
  </si>
  <si>
    <t>Nguyễn Thị Kim Huệ</t>
  </si>
  <si>
    <t>PC03/005</t>
  </si>
  <si>
    <t>Thanh toán cước điện thoại số hotline (09.09.09.7925)</t>
  </si>
  <si>
    <t>PT00018</t>
  </si>
  <si>
    <t>Hoàn ứng tiền tiếp khách Phong Phú ( A.Vương)</t>
  </si>
  <si>
    <t>PC03/006</t>
  </si>
  <si>
    <t>Thanh toán tiền vé máy bay cho A.Hồ ( HCM --&gt; HN, 08/03)</t>
  </si>
  <si>
    <t>PT00020</t>
  </si>
  <si>
    <t>Hoàn ứng công tác phí T1</t>
  </si>
  <si>
    <t>PC03/007</t>
  </si>
  <si>
    <t>Thanh toán tiền điện thoại T2: C. Thơm 509k, A. Ngọc 204k</t>
  </si>
  <si>
    <t>PC03/008</t>
  </si>
  <si>
    <t>Thanh toán tiền điện thoại bàn T2.2025 (DV HOMEPHONE)</t>
  </si>
  <si>
    <t>PC03/009</t>
  </si>
  <si>
    <t>Thanh toán tiền set giỏ quà trái cây tặng khách 8/3</t>
  </si>
  <si>
    <t>PC03/010</t>
  </si>
  <si>
    <t>Ứng tiền chi phí xe Oto Tháng 3</t>
  </si>
  <si>
    <t>PC03/011</t>
  </si>
  <si>
    <t>Thanh toán phí kiểm dịch T2 + Phí hỗ trợ NV kiểm dịch</t>
  </si>
  <si>
    <t>PC03/012</t>
  </si>
  <si>
    <t>Thanh toán tiền đá bi 14 - 28/02</t>
  </si>
  <si>
    <t>PC03/013</t>
  </si>
  <si>
    <t>Thanh toán phí đăng tin tuyển dụng phiên dịch tiếng Trung</t>
  </si>
  <si>
    <t>Hàng Minh Thư</t>
  </si>
  <si>
    <t>PC03/014</t>
  </si>
  <si>
    <t>Ứng tiền chạy quảng cáo Fanpage T3</t>
  </si>
  <si>
    <t>PC03/015</t>
  </si>
  <si>
    <t>Ứng công tác phí Vũng Tàu 05 - 07/03</t>
  </si>
  <si>
    <t>PC03/016</t>
  </si>
  <si>
    <t>PC03/017</t>
  </si>
  <si>
    <t>Thanh toán tiền nạp mực: 2 hộp ( PKD) + 1 hộp (PKT)</t>
  </si>
  <si>
    <t>PC03/018</t>
  </si>
  <si>
    <t>Thanh toán phí đăng tin tuyển dụng sale admin</t>
  </si>
  <si>
    <t>PC03/019</t>
  </si>
  <si>
    <t>Thanh toán phí gửi hàng tỉnh, tiền nylon, tiền rác T2</t>
  </si>
  <si>
    <t>PC03/020</t>
  </si>
  <si>
    <t>Thanh toán cước chuyển phát nhanh tháng 1/2026 (HĐ 196)</t>
  </si>
  <si>
    <t>PC03/021</t>
  </si>
  <si>
    <t>Ứng tiền công tác máy HN</t>
  </si>
  <si>
    <t>PC03/022</t>
  </si>
  <si>
    <t>Thanh toán chi phí đi tiếp khách Hưng Yên &amp; HISAKA</t>
  </si>
  <si>
    <t>PC03/023</t>
  </si>
  <si>
    <t>Thanh toán tiền grap chi C.Dung xuống nhà máy (Hỗ trợ deal hợp đồng)</t>
  </si>
  <si>
    <t>PC03/024</t>
  </si>
  <si>
    <t>Thanh toán 50% còn lại tiền đặt áo quán CAFE (20 cái - màu đỏ đô)</t>
  </si>
  <si>
    <t>PC03/025</t>
  </si>
  <si>
    <t>Ứng tiền cho chuyên gia Hengtai mượn</t>
  </si>
  <si>
    <t>PC03/026</t>
  </si>
  <si>
    <t>Thanh toán tiền đá bi 02 - 14/03</t>
  </si>
  <si>
    <t>PT00021</t>
  </si>
  <si>
    <t>PC03/027</t>
  </si>
  <si>
    <t>Thanh toán tiền nước sinh hoạt T3/2026</t>
  </si>
  <si>
    <t>PC03/028</t>
  </si>
  <si>
    <t>Ứng tiền công tác phí Cần Thơ ( 19 - 21/03)</t>
  </si>
  <si>
    <t>Trương Quang Thanh</t>
  </si>
  <si>
    <t>PC03/029</t>
  </si>
  <si>
    <t>Thanh toán chi phí vật tư phòng vận hành ( áo khoác kho lạnh + găng tay)</t>
  </si>
  <si>
    <t>PC03/030</t>
  </si>
  <si>
    <t>Thanh toán tiền VPP theo HĐ 377</t>
  </si>
  <si>
    <t>PC03/031</t>
  </si>
  <si>
    <t>Ứng tiền công tác Ninh Thuận (Phong Phú)</t>
  </si>
  <si>
    <t>PC03/032</t>
  </si>
  <si>
    <t>Thanh toán phí đăng tin tuyển dụng Kế toán</t>
  </si>
  <si>
    <t>PC03/033</t>
  </si>
  <si>
    <t>Thanh toán tiền lương PG, mua CCDC LOTTE, MEGA(07 - 08/03)</t>
  </si>
  <si>
    <t>PC03/034</t>
  </si>
  <si>
    <t>Thanh toán tiền lương PG, mua CCDC LOTTE, MEGA(14 - 15/03)</t>
  </si>
  <si>
    <t>PT00022</t>
  </si>
  <si>
    <t>Thu tiền đơn hàng BH08941</t>
  </si>
  <si>
    <t>PC03/035</t>
  </si>
  <si>
    <t>PC03/039</t>
  </si>
  <si>
    <t>Thanh toán  tiền rác T3</t>
  </si>
  <si>
    <t>PT00023</t>
  </si>
  <si>
    <t>Hoàn ứng công tác phí Ninh Thuận ( nhà máy PP)</t>
  </si>
  <si>
    <t>PT00024</t>
  </si>
  <si>
    <t>Hoàn ứng công tác phí Vũng Tàu (05 - 07/03)</t>
  </si>
  <si>
    <t>PC03/036</t>
  </si>
  <si>
    <t>Thanh toán tiền vé MB cho C.Thơm ( HCM &lt;--&gt; HN, 04 - 05/04)</t>
  </si>
  <si>
    <t>PC03/037</t>
  </si>
  <si>
    <t>Chi bổ sung tạm ứng công tác phí Cần Thơ</t>
  </si>
  <si>
    <t>PC03/038</t>
  </si>
  <si>
    <t>Ứng công tác phí Vũng Tàu 26 - 28/03</t>
  </si>
  <si>
    <t>PC03/040</t>
  </si>
  <si>
    <t>Thanh toán phí gửi hàng tỉnh, tiền cáp truyền hình, chi phí vận hành</t>
  </si>
  <si>
    <t>PC03/041</t>
  </si>
  <si>
    <t>Thanh toán tiền đổi vé MB cho C.Thơm ( HN --&gt; HCM, 04/04)</t>
  </si>
  <si>
    <t>UNC00006</t>
  </si>
  <si>
    <t>NHẬP QUỸ TIỀN MẶT</t>
  </si>
  <si>
    <t>Loại tiền: VND; Tháng 4 năm 2026</t>
  </si>
  <si>
    <t>PT00025</t>
  </si>
  <si>
    <t>Hoàn ứng công tác phí MB</t>
  </si>
  <si>
    <t>PC03/042</t>
  </si>
  <si>
    <t>Thanh toán phí công chứng GPKD + Giấy chứng nhận đký nhãn hiệu</t>
  </si>
  <si>
    <t>PT00027</t>
  </si>
  <si>
    <t>Hoàn ứng tiền quảng cáo FANPAGE T3</t>
  </si>
  <si>
    <t>PC04/001</t>
  </si>
  <si>
    <t>Thanh toán phí kiểm dịch T3</t>
  </si>
  <si>
    <t>Nguyễn Thiên Trang</t>
  </si>
  <si>
    <t>PC04/002</t>
  </si>
  <si>
    <t>PC04/003</t>
  </si>
  <si>
    <t>Ứng tiền chi phí xe Oto Tháng 4</t>
  </si>
  <si>
    <t>PC04/004</t>
  </si>
  <si>
    <t>Thanh toán tiền điện thoại T3: C. Thơm 517k, A. Ngọc 2.206 k</t>
  </si>
  <si>
    <t>PC04/005</t>
  </si>
  <si>
    <t>Thanh toán tiền điện thoại bàn T3.2025 (DV HOMEPHONE)</t>
  </si>
  <si>
    <t>PC04/006</t>
  </si>
  <si>
    <t>Thanh toán tăng dung lượng mail ngocthom.po@gmail.com (2T - 1 Năm)</t>
  </si>
  <si>
    <t>PC04/007</t>
  </si>
  <si>
    <t>PC04/008</t>
  </si>
  <si>
    <t>Ứng tiền chạy quảng cáo Fanpage T4</t>
  </si>
  <si>
    <t>PC04/009</t>
  </si>
  <si>
    <t>Thanh toán tiền mua ổ điện chuyển đổi dùng cho triển lãm máy móc</t>
  </si>
  <si>
    <t>PC04/010</t>
  </si>
  <si>
    <t>Ứng tiền dùng cho các chi phí phát sinh trong tiển lãm máy móc ( 06 - 11/04)</t>
  </si>
  <si>
    <t>PC04/011</t>
  </si>
  <si>
    <t>Ứng tiền công tác Ninh Thuận (Phong Phú) + triển lãm máy móc (06 - 11/04)</t>
  </si>
  <si>
    <t>Tất Tuấn Huê</t>
  </si>
  <si>
    <t>PC04/012</t>
  </si>
  <si>
    <t>Ứng tiền tiếp khách máy móc (đoàn HANOISIMEX - 6 người)</t>
  </si>
  <si>
    <t>PC04/013</t>
  </si>
  <si>
    <t>Thanh toán tiền đá bi 15 - 30/03</t>
  </si>
  <si>
    <t>PC04/014</t>
  </si>
  <si>
    <t>PC04/015</t>
  </si>
  <si>
    <t>Thanh toán tiền nước ngày 06/04</t>
  </si>
  <si>
    <t>Tô Thị Vân</t>
  </si>
  <si>
    <t>PC04/016</t>
  </si>
  <si>
    <t>Ứng tiền mua quà tặng khách (bánh pía, cafe) + mua hoa lan để tiển lãm</t>
  </si>
  <si>
    <t>PC04/017</t>
  </si>
  <si>
    <t>Thanh toán cước chuyển phát nhanh tháng 2/2026 (HĐ 277)</t>
  </si>
  <si>
    <t>PC04/018</t>
  </si>
  <si>
    <t>Thanh toán tiền VPP theo HĐ 702</t>
  </si>
  <si>
    <t>PC04/019</t>
  </si>
  <si>
    <t>Thanh toán tiền lương chị giúp việc từ 05/03 - 04/04/2026</t>
  </si>
  <si>
    <t>TRAN THI LAN ANH (102877454052 - VIETTINBANK)</t>
  </si>
  <si>
    <t>PC04/020</t>
  </si>
  <si>
    <t>Thanh toán phí gửi hàng tỉnh, tiền mua thùng xốp cũ,  chi phí vận hành</t>
  </si>
  <si>
    <t>PC04/021</t>
  </si>
  <si>
    <t>Thanh toán tiền lương PG, mua CCDC COOP, AEON (28,19/03 + 04, 05/04)</t>
  </si>
  <si>
    <t>PT00029</t>
  </si>
  <si>
    <t>Hoàn ứng tiền triển lãm</t>
  </si>
  <si>
    <t>PC04/022</t>
  </si>
  <si>
    <t>Ứng tiền tiếp khách</t>
  </si>
  <si>
    <t>PT00028</t>
  </si>
  <si>
    <t>Hoàn ứng công tác phí Vũng Tàu T3</t>
  </si>
  <si>
    <t>PT00030</t>
  </si>
  <si>
    <t>Hoàn ứng tiền dùng cho các chi phí phát sinh trong tiển lãm máy móc ( 06 - 11/04)</t>
  </si>
  <si>
    <t>PT00031</t>
  </si>
  <si>
    <t>Hoàn tiền ứng tiếp khách ngày 15/04</t>
  </si>
  <si>
    <t>PC04/023</t>
  </si>
  <si>
    <t>Ứng công tác phí Vũng Tàu 16 - 18/04</t>
  </si>
  <si>
    <t>PC04/024</t>
  </si>
  <si>
    <t>Thanh toán tiền mua vé MB cho A.Hồ (17/04, Nha Trang --&gt;HCM)</t>
  </si>
  <si>
    <t>PC04/025</t>
  </si>
  <si>
    <t>Chi bổ sung tiền tiếp khách Đoàn Hanosimex</t>
  </si>
  <si>
    <t>PC04/026</t>
  </si>
  <si>
    <t>PC04/027</t>
  </si>
  <si>
    <t>Ứng tiền tiếp khách Phong phú ngày 17/04)</t>
  </si>
  <si>
    <t>PT00032</t>
  </si>
  <si>
    <t>PC04/033</t>
  </si>
  <si>
    <t>Thanh toán tiền vé MB cho C.Thơm ( HCM --&gt; SYD, 30/04)</t>
  </si>
  <si>
    <t>PC04/031</t>
  </si>
  <si>
    <t>Thanh toán nước uống: 3 bình PKT + 5 bình PKD</t>
  </si>
  <si>
    <t>PC04/034</t>
  </si>
  <si>
    <t>Ứng tiền chi phí xe Oto Tháng 4 (lần 2)</t>
  </si>
  <si>
    <t>PC04/035</t>
  </si>
  <si>
    <t>Thanh toán tiền thùng carton đóng hàng</t>
  </si>
  <si>
    <t>PC04/036</t>
  </si>
  <si>
    <t>Thanh toán tiền mua kệ V 5 tầng lỗ lắp phòng vận hành</t>
  </si>
  <si>
    <t>PC04/037</t>
  </si>
  <si>
    <t>Thanh toán tiền nước sinh hoạt T4/2026</t>
  </si>
  <si>
    <t>PC04/038</t>
  </si>
  <si>
    <t>Chi bổ sung tạm ứng tiếp khách Phong Phú (17/04)</t>
  </si>
  <si>
    <t>PC04/032</t>
  </si>
  <si>
    <t>Thanh toán tiền mua 2 chai xịt cồn cho cty</t>
  </si>
  <si>
    <t>PC04/039</t>
  </si>
  <si>
    <t>Thanh toán phí nâng hạ cont theo HĐ 36422, 36423 (ngày 13/04)</t>
  </si>
  <si>
    <t>Nguyen Van Thien  (105869153668 - Viettin bank)</t>
  </si>
  <si>
    <t>PC04/040</t>
  </si>
  <si>
    <t>Thanh toán phí nâng hạ cont theo HĐ 469502 (ngày 11/04)</t>
  </si>
  <si>
    <t>PC04/041</t>
  </si>
  <si>
    <t>Thanh toán phí phần mềm diệt virus kapersky 1 năm</t>
  </si>
  <si>
    <t>CÔNG TY TNHH ĐẦU TƯ GIẢI PHÁP CÔNG NGHỆ MINH LONG (5647297 - ACB LÊ QUANG ĐỊNH)</t>
  </si>
  <si>
    <t>PC04/042</t>
  </si>
  <si>
    <t>Thanh toán phí nâng hạ cont theo HĐ 36374 (ngày 12/04)</t>
  </si>
  <si>
    <t>PC04/043</t>
  </si>
  <si>
    <t>Thanh toán chi phí nâng hạ cont lô máy HENGTAI</t>
  </si>
  <si>
    <t>Nguyễn Văn Trung (4270627083 - BIDV)</t>
  </si>
  <si>
    <t>PT00033</t>
  </si>
  <si>
    <t>Thu tiền đơn hàng BH12200</t>
  </si>
  <si>
    <t>Lê Nhật Phương Oanh</t>
  </si>
  <si>
    <t>PC04/044</t>
  </si>
  <si>
    <t>Thanh toán chi phí chi hộ lô hàng máy dệt HAIYNG + Máy đốt lông SAGA</t>
  </si>
  <si>
    <t>PC04/045</t>
  </si>
  <si>
    <t>Thanh toán phí gửi hàng tỉnh, tiền mua thùng xốp cũ, cước truyền hình cap</t>
  </si>
  <si>
    <t>PC04/046</t>
  </si>
  <si>
    <t>PC04/047</t>
  </si>
  <si>
    <t>PT00034</t>
  </si>
  <si>
    <t>Thu tiền đơn hàng BH12552</t>
  </si>
  <si>
    <t>PC04/048</t>
  </si>
  <si>
    <t>Thanh toán tiền VPP theo HĐ607</t>
  </si>
  <si>
    <t>UNC00007, UNC00008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</si>
</sst>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9"/>
      <name val="Microsoft Sans Serif"/>
      <family val="2"/>
    </font>
    <font>
      <b/>
      <sz val="8"/>
      <name val="Microsoft Sans Serif"/>
      <family val="2"/>
    </font>
    <font>
      <sz val="9"/>
      <color rgb="FF000000"/>
      <name val="Microsoft Sans Serif"/>
      <family val="2"/>
    </font>
    <font>
      <sz val="9"/>
      <name val="Microsoft Sans Serif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38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0" fontId="0" fillId="0" borderId="0" xfId="0" applyAlignment="1">
      <alignment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8" fontId="4" fillId="0" borderId="4" xfId="0" applyNumberFormat="1" applyFont="1" applyBorder="1" applyAlignment="1">
      <alignment horizontal="right" vertical="center"/>
    </xf>
    <xf numFmtId="14" fontId="4" fillId="3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38" fontId="5" fillId="0" borderId="4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6" fillId="0" borderId="4" xfId="0" applyNumberFormat="1" applyFont="1" applyBorder="1" applyAlignment="1">
      <alignment horizontal="right" vertical="center"/>
    </xf>
    <xf numFmtId="38" fontId="6" fillId="3" borderId="4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5" fillId="3" borderId="4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9"/>
  <sheetViews>
    <sheetView topLeftCell="A49" zoomScaleNormal="100" workbookViewId="0">
      <selection activeCell="H58" sqref="H58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0.28515625" customWidth="1"/>
    <col min="4" max="4" width="12.28515625" customWidth="1"/>
    <col min="5" max="5" width="37.28515625" style="4" customWidth="1"/>
    <col min="6" max="8" width="17.140625" style="3" customWidth="1"/>
    <col min="9" max="9" width="41.85546875" customWidth="1"/>
  </cols>
  <sheetData>
    <row r="1" spans="1:9" ht="24.75" customHeight="1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</row>
    <row r="2" spans="1:9" ht="24.75" customHeight="1" x14ac:dyDescent="0.25">
      <c r="A2" s="20" t="s">
        <v>28</v>
      </c>
      <c r="B2" s="20"/>
      <c r="C2" s="20"/>
      <c r="D2" s="20"/>
      <c r="E2" s="20"/>
      <c r="F2" s="20"/>
      <c r="G2" s="20"/>
      <c r="H2" s="20"/>
      <c r="I2" s="20"/>
    </row>
    <row r="3" spans="1:9" ht="21.75" customHeight="1" x14ac:dyDescent="0.25">
      <c r="A3" s="21" t="s">
        <v>4</v>
      </c>
      <c r="B3" s="21" t="s">
        <v>0</v>
      </c>
      <c r="C3" s="23" t="s">
        <v>12</v>
      </c>
      <c r="D3" s="24"/>
      <c r="E3" s="25" t="s">
        <v>8</v>
      </c>
      <c r="F3" s="23" t="s">
        <v>14</v>
      </c>
      <c r="G3" s="27"/>
      <c r="H3" s="24"/>
      <c r="I3" s="25" t="s">
        <v>6</v>
      </c>
    </row>
    <row r="4" spans="1:9" ht="21.75" customHeight="1" x14ac:dyDescent="0.25">
      <c r="A4" s="22"/>
      <c r="B4" s="22"/>
      <c r="C4" s="11" t="s">
        <v>10</v>
      </c>
      <c r="D4" s="11" t="s">
        <v>7</v>
      </c>
      <c r="E4" s="26"/>
      <c r="F4" s="1" t="s">
        <v>10</v>
      </c>
      <c r="G4" s="1" t="s">
        <v>7</v>
      </c>
      <c r="H4" s="1" t="s">
        <v>1</v>
      </c>
      <c r="I4" s="26"/>
    </row>
    <row r="5" spans="1:9" ht="21.75" customHeight="1" x14ac:dyDescent="0.25">
      <c r="A5" s="5"/>
      <c r="B5" s="5"/>
      <c r="C5" s="6" t="s">
        <v>11</v>
      </c>
      <c r="D5" s="6" t="s">
        <v>11</v>
      </c>
      <c r="E5" s="15" t="s">
        <v>3</v>
      </c>
      <c r="F5" s="7">
        <v>0</v>
      </c>
      <c r="G5" s="7">
        <v>0</v>
      </c>
      <c r="H5" s="13">
        <v>46587105</v>
      </c>
      <c r="I5" s="6"/>
    </row>
    <row r="6" spans="1:9" ht="21.75" customHeight="1" x14ac:dyDescent="0.25">
      <c r="A6" s="5">
        <v>46024</v>
      </c>
      <c r="B6" s="5">
        <v>46024</v>
      </c>
      <c r="C6" s="6" t="s">
        <v>11</v>
      </c>
      <c r="D6" s="6" t="s">
        <v>29</v>
      </c>
      <c r="E6" s="9" t="s">
        <v>30</v>
      </c>
      <c r="F6" s="7">
        <v>0</v>
      </c>
      <c r="G6" s="7">
        <v>1000000</v>
      </c>
      <c r="H6" s="7">
        <f>H5+F6-G6</f>
        <v>45587105</v>
      </c>
      <c r="I6" s="6" t="s">
        <v>25</v>
      </c>
    </row>
    <row r="7" spans="1:9" ht="21.75" customHeight="1" x14ac:dyDescent="0.25">
      <c r="A7" s="5">
        <v>46024</v>
      </c>
      <c r="B7" s="5">
        <v>46024</v>
      </c>
      <c r="C7" s="6" t="s">
        <v>11</v>
      </c>
      <c r="D7" s="6" t="s">
        <v>31</v>
      </c>
      <c r="E7" s="9" t="s">
        <v>32</v>
      </c>
      <c r="F7" s="7">
        <v>0</v>
      </c>
      <c r="G7" s="7">
        <v>1500000</v>
      </c>
      <c r="H7" s="7">
        <f t="shared" ref="H7:H58" si="0">H6+F7-G7</f>
        <v>44087105</v>
      </c>
      <c r="I7" s="6"/>
    </row>
    <row r="8" spans="1:9" ht="21.75" customHeight="1" x14ac:dyDescent="0.25">
      <c r="A8" s="5">
        <v>46024</v>
      </c>
      <c r="B8" s="5">
        <v>46024</v>
      </c>
      <c r="C8" s="6" t="s">
        <v>11</v>
      </c>
      <c r="D8" s="6" t="s">
        <v>33</v>
      </c>
      <c r="E8" s="9" t="s">
        <v>34</v>
      </c>
      <c r="F8" s="7">
        <v>0</v>
      </c>
      <c r="G8" s="7">
        <v>371000</v>
      </c>
      <c r="H8" s="7">
        <f t="shared" si="0"/>
        <v>43716105</v>
      </c>
      <c r="I8" s="6" t="s">
        <v>22</v>
      </c>
    </row>
    <row r="9" spans="1:9" ht="21.75" customHeight="1" x14ac:dyDescent="0.25">
      <c r="A9" s="5">
        <v>46024</v>
      </c>
      <c r="B9" s="5">
        <v>46024</v>
      </c>
      <c r="C9" s="6" t="s">
        <v>11</v>
      </c>
      <c r="D9" s="6" t="s">
        <v>35</v>
      </c>
      <c r="E9" s="9" t="s">
        <v>36</v>
      </c>
      <c r="F9" s="7">
        <v>0</v>
      </c>
      <c r="G9" s="7">
        <v>330000</v>
      </c>
      <c r="H9" s="7">
        <f t="shared" si="0"/>
        <v>43386105</v>
      </c>
      <c r="I9" s="6"/>
    </row>
    <row r="10" spans="1:9" ht="21.75" customHeight="1" x14ac:dyDescent="0.25">
      <c r="A10" s="5">
        <v>46025</v>
      </c>
      <c r="B10" s="5">
        <v>46025</v>
      </c>
      <c r="C10" s="6" t="s">
        <v>11</v>
      </c>
      <c r="D10" s="6" t="s">
        <v>37</v>
      </c>
      <c r="E10" s="9" t="s">
        <v>38</v>
      </c>
      <c r="F10" s="7">
        <v>0</v>
      </c>
      <c r="G10" s="7">
        <v>200000</v>
      </c>
      <c r="H10" s="7">
        <f t="shared" si="0"/>
        <v>43186105</v>
      </c>
      <c r="I10" s="6"/>
    </row>
    <row r="11" spans="1:9" ht="21.75" customHeight="1" x14ac:dyDescent="0.25">
      <c r="A11" s="5">
        <v>46025</v>
      </c>
      <c r="B11" s="5">
        <v>46025</v>
      </c>
      <c r="C11" s="6" t="s">
        <v>11</v>
      </c>
      <c r="D11" s="6" t="s">
        <v>39</v>
      </c>
      <c r="E11" s="9" t="s">
        <v>40</v>
      </c>
      <c r="F11" s="7">
        <v>0</v>
      </c>
      <c r="G11" s="7">
        <v>150000</v>
      </c>
      <c r="H11" s="7">
        <f t="shared" si="0"/>
        <v>43036105</v>
      </c>
      <c r="I11" s="6" t="s">
        <v>9</v>
      </c>
    </row>
    <row r="12" spans="1:9" ht="21.75" customHeight="1" x14ac:dyDescent="0.25">
      <c r="A12" s="5">
        <v>46028</v>
      </c>
      <c r="B12" s="5">
        <v>46028</v>
      </c>
      <c r="C12" s="6" t="s">
        <v>11</v>
      </c>
      <c r="D12" s="6" t="s">
        <v>41</v>
      </c>
      <c r="E12" s="9" t="s">
        <v>42</v>
      </c>
      <c r="F12" s="7">
        <v>0</v>
      </c>
      <c r="G12" s="7">
        <v>100000</v>
      </c>
      <c r="H12" s="7">
        <f t="shared" si="0"/>
        <v>42936105</v>
      </c>
      <c r="I12" s="6" t="s">
        <v>18</v>
      </c>
    </row>
    <row r="13" spans="1:9" ht="21.75" customHeight="1" x14ac:dyDescent="0.25">
      <c r="A13" s="5">
        <v>46029</v>
      </c>
      <c r="B13" s="5">
        <v>46029</v>
      </c>
      <c r="C13" s="6" t="s">
        <v>43</v>
      </c>
      <c r="D13" s="6" t="s">
        <v>11</v>
      </c>
      <c r="E13" s="9" t="s">
        <v>44</v>
      </c>
      <c r="F13" s="7">
        <v>285000</v>
      </c>
      <c r="G13" s="7">
        <v>0</v>
      </c>
      <c r="H13" s="7">
        <f t="shared" si="0"/>
        <v>43221105</v>
      </c>
      <c r="I13" s="6" t="s">
        <v>13</v>
      </c>
    </row>
    <row r="14" spans="1:9" ht="21.75" customHeight="1" x14ac:dyDescent="0.25">
      <c r="A14" s="5">
        <v>46029</v>
      </c>
      <c r="B14" s="5">
        <v>46029</v>
      </c>
      <c r="C14" s="6" t="s">
        <v>11</v>
      </c>
      <c r="D14" s="6" t="s">
        <v>45</v>
      </c>
      <c r="E14" s="9" t="s">
        <v>46</v>
      </c>
      <c r="F14" s="7">
        <v>0</v>
      </c>
      <c r="G14" s="7">
        <v>6048800</v>
      </c>
      <c r="H14" s="7">
        <f t="shared" si="0"/>
        <v>37172305</v>
      </c>
      <c r="I14" s="6"/>
    </row>
    <row r="15" spans="1:9" ht="21.75" customHeight="1" x14ac:dyDescent="0.25">
      <c r="A15" s="5">
        <v>46029</v>
      </c>
      <c r="B15" s="5">
        <v>46029</v>
      </c>
      <c r="C15" s="6" t="s">
        <v>11</v>
      </c>
      <c r="D15" s="6" t="s">
        <v>47</v>
      </c>
      <c r="E15" s="9" t="s">
        <v>48</v>
      </c>
      <c r="F15" s="7">
        <v>0</v>
      </c>
      <c r="G15" s="7">
        <v>9000000</v>
      </c>
      <c r="H15" s="7">
        <f t="shared" si="0"/>
        <v>28172305</v>
      </c>
      <c r="I15" s="6" t="s">
        <v>19</v>
      </c>
    </row>
    <row r="16" spans="1:9" ht="21.75" customHeight="1" x14ac:dyDescent="0.25">
      <c r="A16" s="5">
        <v>46029</v>
      </c>
      <c r="B16" s="5">
        <v>46029</v>
      </c>
      <c r="C16" s="6" t="s">
        <v>11</v>
      </c>
      <c r="D16" s="6" t="s">
        <v>49</v>
      </c>
      <c r="E16" s="9" t="s">
        <v>50</v>
      </c>
      <c r="F16" s="7">
        <v>0</v>
      </c>
      <c r="G16" s="7">
        <v>3258800</v>
      </c>
      <c r="H16" s="7">
        <f t="shared" si="0"/>
        <v>24913505</v>
      </c>
      <c r="I16" s="6" t="s">
        <v>17</v>
      </c>
    </row>
    <row r="17" spans="1:9" ht="21.75" customHeight="1" x14ac:dyDescent="0.25">
      <c r="A17" s="5">
        <v>46029</v>
      </c>
      <c r="B17" s="5">
        <v>46029</v>
      </c>
      <c r="C17" s="6" t="s">
        <v>11</v>
      </c>
      <c r="D17" s="6" t="s">
        <v>51</v>
      </c>
      <c r="E17" s="9" t="s">
        <v>52</v>
      </c>
      <c r="F17" s="7">
        <v>0</v>
      </c>
      <c r="G17" s="7">
        <v>2360000</v>
      </c>
      <c r="H17" s="7">
        <f t="shared" si="0"/>
        <v>22553505</v>
      </c>
      <c r="I17" s="6" t="s">
        <v>15</v>
      </c>
    </row>
    <row r="18" spans="1:9" ht="21.75" customHeight="1" x14ac:dyDescent="0.25">
      <c r="A18" s="5">
        <v>46029</v>
      </c>
      <c r="B18" s="5">
        <v>46029</v>
      </c>
      <c r="C18" s="6" t="s">
        <v>11</v>
      </c>
      <c r="D18" s="6" t="s">
        <v>53</v>
      </c>
      <c r="E18" s="9" t="s">
        <v>54</v>
      </c>
      <c r="F18" s="7">
        <v>0</v>
      </c>
      <c r="G18" s="7">
        <v>5000000</v>
      </c>
      <c r="H18" s="7">
        <f t="shared" si="0"/>
        <v>17553505</v>
      </c>
      <c r="I18" s="6" t="s">
        <v>9</v>
      </c>
    </row>
    <row r="19" spans="1:9" ht="21.75" customHeight="1" x14ac:dyDescent="0.25">
      <c r="A19" s="5">
        <v>46029</v>
      </c>
      <c r="B19" s="5">
        <v>46029</v>
      </c>
      <c r="C19" s="6" t="s">
        <v>11</v>
      </c>
      <c r="D19" s="6" t="s">
        <v>55</v>
      </c>
      <c r="E19" s="9" t="s">
        <v>56</v>
      </c>
      <c r="F19" s="7">
        <v>0</v>
      </c>
      <c r="G19" s="7">
        <v>862760</v>
      </c>
      <c r="H19" s="7">
        <f t="shared" si="0"/>
        <v>16690745</v>
      </c>
      <c r="I19" s="6" t="s">
        <v>2</v>
      </c>
    </row>
    <row r="20" spans="1:9" ht="21.75" customHeight="1" x14ac:dyDescent="0.25">
      <c r="A20" s="5">
        <v>46029</v>
      </c>
      <c r="B20" s="5">
        <v>46029</v>
      </c>
      <c r="C20" s="6" t="s">
        <v>11</v>
      </c>
      <c r="D20" s="6" t="s">
        <v>57</v>
      </c>
      <c r="E20" s="9" t="s">
        <v>58</v>
      </c>
      <c r="F20" s="7">
        <v>0</v>
      </c>
      <c r="G20" s="7">
        <v>1500000</v>
      </c>
      <c r="H20" s="7">
        <f t="shared" si="0"/>
        <v>15190745</v>
      </c>
      <c r="I20" s="6" t="s">
        <v>13</v>
      </c>
    </row>
    <row r="21" spans="1:9" ht="21.75" customHeight="1" x14ac:dyDescent="0.25">
      <c r="A21" s="5">
        <v>46029</v>
      </c>
      <c r="B21" s="5">
        <v>46029</v>
      </c>
      <c r="C21" s="6" t="s">
        <v>11</v>
      </c>
      <c r="D21" s="6" t="s">
        <v>59</v>
      </c>
      <c r="E21" s="9" t="s">
        <v>60</v>
      </c>
      <c r="F21" s="7">
        <v>0</v>
      </c>
      <c r="G21" s="7">
        <v>2461752</v>
      </c>
      <c r="H21" s="7">
        <f t="shared" si="0"/>
        <v>12728993</v>
      </c>
      <c r="I21" s="6" t="s">
        <v>23</v>
      </c>
    </row>
    <row r="22" spans="1:9" ht="21.75" customHeight="1" x14ac:dyDescent="0.25">
      <c r="A22" s="5">
        <v>46029</v>
      </c>
      <c r="B22" s="5">
        <v>46029</v>
      </c>
      <c r="C22" s="6" t="s">
        <v>11</v>
      </c>
      <c r="D22" s="6" t="s">
        <v>61</v>
      </c>
      <c r="E22" s="9" t="s">
        <v>62</v>
      </c>
      <c r="F22" s="7">
        <v>0</v>
      </c>
      <c r="G22" s="7">
        <v>2976428</v>
      </c>
      <c r="H22" s="7">
        <f t="shared" si="0"/>
        <v>9752565</v>
      </c>
      <c r="I22" s="6" t="s">
        <v>24</v>
      </c>
    </row>
    <row r="23" spans="1:9" ht="21.75" customHeight="1" x14ac:dyDescent="0.25">
      <c r="A23" s="5">
        <v>46029</v>
      </c>
      <c r="B23" s="5">
        <v>46029</v>
      </c>
      <c r="C23" s="6" t="s">
        <v>11</v>
      </c>
      <c r="D23" s="6" t="s">
        <v>63</v>
      </c>
      <c r="E23" s="9" t="s">
        <v>64</v>
      </c>
      <c r="F23" s="7">
        <v>0</v>
      </c>
      <c r="G23" s="7">
        <v>735062</v>
      </c>
      <c r="H23" s="7">
        <f t="shared" si="0"/>
        <v>9017503</v>
      </c>
      <c r="I23" s="6"/>
    </row>
    <row r="24" spans="1:9" ht="21.75" customHeight="1" x14ac:dyDescent="0.25">
      <c r="A24" s="5">
        <v>46031</v>
      </c>
      <c r="B24" s="5">
        <v>46031</v>
      </c>
      <c r="C24" s="6" t="s">
        <v>65</v>
      </c>
      <c r="D24" s="6" t="s">
        <v>11</v>
      </c>
      <c r="E24" s="9" t="s">
        <v>66</v>
      </c>
      <c r="F24" s="7">
        <v>50099</v>
      </c>
      <c r="G24" s="7">
        <v>0</v>
      </c>
      <c r="H24" s="7">
        <f t="shared" si="0"/>
        <v>9067602</v>
      </c>
      <c r="I24" s="6" t="s">
        <v>17</v>
      </c>
    </row>
    <row r="25" spans="1:9" ht="21.75" customHeight="1" x14ac:dyDescent="0.25">
      <c r="A25" s="5">
        <v>46031</v>
      </c>
      <c r="B25" s="5">
        <v>46031</v>
      </c>
      <c r="C25" s="6" t="s">
        <v>11</v>
      </c>
      <c r="D25" s="6" t="s">
        <v>67</v>
      </c>
      <c r="E25" s="9" t="s">
        <v>68</v>
      </c>
      <c r="F25" s="7">
        <v>0</v>
      </c>
      <c r="G25" s="7">
        <v>1099000</v>
      </c>
      <c r="H25" s="7">
        <f t="shared" si="0"/>
        <v>7968602</v>
      </c>
      <c r="I25" s="6" t="s">
        <v>17</v>
      </c>
    </row>
    <row r="26" spans="1:9" ht="21.75" customHeight="1" x14ac:dyDescent="0.25">
      <c r="A26" s="5">
        <v>46032</v>
      </c>
      <c r="B26" s="5">
        <v>46032</v>
      </c>
      <c r="C26" s="6" t="s">
        <v>11</v>
      </c>
      <c r="D26" s="6" t="s">
        <v>69</v>
      </c>
      <c r="E26" s="9" t="s">
        <v>70</v>
      </c>
      <c r="F26" s="7">
        <v>0</v>
      </c>
      <c r="G26" s="7">
        <v>3000000</v>
      </c>
      <c r="H26" s="7">
        <f t="shared" si="0"/>
        <v>4968602</v>
      </c>
      <c r="I26" s="6" t="s">
        <v>9</v>
      </c>
    </row>
    <row r="27" spans="1:9" ht="21.75" customHeight="1" x14ac:dyDescent="0.25">
      <c r="A27" s="5">
        <v>46034</v>
      </c>
      <c r="B27" s="5">
        <v>46034</v>
      </c>
      <c r="C27" s="6" t="s">
        <v>71</v>
      </c>
      <c r="D27" s="6" t="s">
        <v>11</v>
      </c>
      <c r="E27" s="9" t="s">
        <v>72</v>
      </c>
      <c r="F27" s="7">
        <v>8654000</v>
      </c>
      <c r="G27" s="7">
        <v>0</v>
      </c>
      <c r="H27" s="7">
        <f t="shared" si="0"/>
        <v>13622602</v>
      </c>
      <c r="I27" s="6" t="s">
        <v>27</v>
      </c>
    </row>
    <row r="28" spans="1:9" ht="21.75" customHeight="1" x14ac:dyDescent="0.25">
      <c r="A28" s="5">
        <v>46034</v>
      </c>
      <c r="B28" s="5">
        <v>46034</v>
      </c>
      <c r="C28" s="6" t="s">
        <v>11</v>
      </c>
      <c r="D28" s="6" t="s">
        <v>73</v>
      </c>
      <c r="E28" s="9" t="s">
        <v>74</v>
      </c>
      <c r="F28" s="7">
        <v>0</v>
      </c>
      <c r="G28" s="7">
        <v>500000</v>
      </c>
      <c r="H28" s="7">
        <f t="shared" si="0"/>
        <v>13122602</v>
      </c>
      <c r="I28" s="6" t="s">
        <v>75</v>
      </c>
    </row>
    <row r="29" spans="1:9" ht="21.75" customHeight="1" x14ac:dyDescent="0.25">
      <c r="A29" s="5">
        <v>46034</v>
      </c>
      <c r="B29" s="5">
        <v>46034</v>
      </c>
      <c r="C29" s="6" t="s">
        <v>11</v>
      </c>
      <c r="D29" s="6" t="s">
        <v>76</v>
      </c>
      <c r="E29" s="9" t="s">
        <v>77</v>
      </c>
      <c r="F29" s="7">
        <v>0</v>
      </c>
      <c r="G29" s="7">
        <v>4169200</v>
      </c>
      <c r="H29" s="7">
        <f t="shared" si="0"/>
        <v>8953402</v>
      </c>
      <c r="I29" s="6"/>
    </row>
    <row r="30" spans="1:9" ht="21.75" customHeight="1" x14ac:dyDescent="0.25">
      <c r="A30" s="5">
        <v>46035</v>
      </c>
      <c r="B30" s="5">
        <v>46035</v>
      </c>
      <c r="C30" s="6" t="s">
        <v>78</v>
      </c>
      <c r="D30" s="6" t="s">
        <v>11</v>
      </c>
      <c r="E30" s="9" t="s">
        <v>79</v>
      </c>
      <c r="F30" s="7">
        <v>873000</v>
      </c>
      <c r="G30" s="7">
        <v>0</v>
      </c>
      <c r="H30" s="7">
        <f t="shared" si="0"/>
        <v>9826402</v>
      </c>
      <c r="I30" s="6" t="s">
        <v>21</v>
      </c>
    </row>
    <row r="31" spans="1:9" ht="21.75" customHeight="1" x14ac:dyDescent="0.25">
      <c r="A31" s="5">
        <v>46035</v>
      </c>
      <c r="B31" s="5">
        <v>46035</v>
      </c>
      <c r="C31" s="6" t="s">
        <v>80</v>
      </c>
      <c r="D31" s="6" t="s">
        <v>11</v>
      </c>
      <c r="E31" s="9" t="s">
        <v>81</v>
      </c>
      <c r="F31" s="7">
        <v>504000</v>
      </c>
      <c r="G31" s="7">
        <v>0</v>
      </c>
      <c r="H31" s="7">
        <f t="shared" si="0"/>
        <v>10330402</v>
      </c>
      <c r="I31" s="6"/>
    </row>
    <row r="32" spans="1:9" ht="21.75" customHeight="1" x14ac:dyDescent="0.25">
      <c r="A32" s="5">
        <v>46035</v>
      </c>
      <c r="B32" s="5">
        <v>46035</v>
      </c>
      <c r="C32" s="6" t="s">
        <v>82</v>
      </c>
      <c r="D32" s="6" t="s">
        <v>11</v>
      </c>
      <c r="E32" s="9" t="s">
        <v>83</v>
      </c>
      <c r="F32" s="7">
        <v>335000</v>
      </c>
      <c r="G32" s="7">
        <v>0</v>
      </c>
      <c r="H32" s="7">
        <f t="shared" si="0"/>
        <v>10665402</v>
      </c>
      <c r="I32" s="6" t="s">
        <v>21</v>
      </c>
    </row>
    <row r="33" spans="1:9" ht="21.75" customHeight="1" x14ac:dyDescent="0.25">
      <c r="A33" s="5">
        <v>46035</v>
      </c>
      <c r="B33" s="5">
        <v>46035</v>
      </c>
      <c r="C33" s="6" t="s">
        <v>11</v>
      </c>
      <c r="D33" s="6" t="s">
        <v>84</v>
      </c>
      <c r="E33" s="9" t="s">
        <v>20</v>
      </c>
      <c r="F33" s="7">
        <v>0</v>
      </c>
      <c r="G33" s="7">
        <v>191000</v>
      </c>
      <c r="H33" s="7">
        <f t="shared" si="0"/>
        <v>10474402</v>
      </c>
      <c r="I33" s="6"/>
    </row>
    <row r="34" spans="1:9" ht="21.75" customHeight="1" x14ac:dyDescent="0.25">
      <c r="A34" s="5">
        <v>46036</v>
      </c>
      <c r="B34" s="5">
        <v>46036</v>
      </c>
      <c r="C34" s="6" t="s">
        <v>85</v>
      </c>
      <c r="D34" s="6" t="s">
        <v>11</v>
      </c>
      <c r="E34" s="9" t="s">
        <v>86</v>
      </c>
      <c r="F34" s="7">
        <v>1050000</v>
      </c>
      <c r="G34" s="7">
        <v>0</v>
      </c>
      <c r="H34" s="7">
        <f t="shared" si="0"/>
        <v>11524402</v>
      </c>
      <c r="I34" s="6" t="s">
        <v>17</v>
      </c>
    </row>
    <row r="35" spans="1:9" ht="21.75" customHeight="1" x14ac:dyDescent="0.25">
      <c r="A35" s="5">
        <v>46037</v>
      </c>
      <c r="B35" s="5">
        <v>46037</v>
      </c>
      <c r="C35" s="6" t="s">
        <v>11</v>
      </c>
      <c r="D35" s="6" t="s">
        <v>87</v>
      </c>
      <c r="E35" s="9" t="s">
        <v>88</v>
      </c>
      <c r="F35" s="7">
        <v>0</v>
      </c>
      <c r="G35" s="7">
        <v>79974</v>
      </c>
      <c r="H35" s="7">
        <f t="shared" si="0"/>
        <v>11444428</v>
      </c>
      <c r="I35" s="6"/>
    </row>
    <row r="36" spans="1:9" ht="21.75" customHeight="1" x14ac:dyDescent="0.25">
      <c r="A36" s="5">
        <v>46039</v>
      </c>
      <c r="B36" s="5">
        <v>46039</v>
      </c>
      <c r="C36" s="6" t="s">
        <v>11</v>
      </c>
      <c r="D36" s="6" t="s">
        <v>89</v>
      </c>
      <c r="E36" s="9" t="s">
        <v>90</v>
      </c>
      <c r="F36" s="7">
        <v>0</v>
      </c>
      <c r="G36" s="7">
        <v>472000</v>
      </c>
      <c r="H36" s="7">
        <f t="shared" si="0"/>
        <v>10972428</v>
      </c>
      <c r="I36" s="6" t="s">
        <v>9</v>
      </c>
    </row>
    <row r="37" spans="1:9" ht="21.75" customHeight="1" x14ac:dyDescent="0.25">
      <c r="A37" s="5">
        <v>46039</v>
      </c>
      <c r="B37" s="5">
        <v>46039</v>
      </c>
      <c r="C37" s="6" t="s">
        <v>11</v>
      </c>
      <c r="D37" s="6" t="s">
        <v>91</v>
      </c>
      <c r="E37" s="9" t="s">
        <v>92</v>
      </c>
      <c r="F37" s="7">
        <v>0</v>
      </c>
      <c r="G37" s="7">
        <v>1682700</v>
      </c>
      <c r="H37" s="7">
        <f t="shared" si="0"/>
        <v>9289728</v>
      </c>
      <c r="I37" s="6" t="s">
        <v>17</v>
      </c>
    </row>
    <row r="38" spans="1:9" ht="21.75" customHeight="1" x14ac:dyDescent="0.25">
      <c r="A38" s="5">
        <v>46043</v>
      </c>
      <c r="B38" s="5">
        <v>46043</v>
      </c>
      <c r="C38" s="6" t="s">
        <v>11</v>
      </c>
      <c r="D38" s="6" t="s">
        <v>93</v>
      </c>
      <c r="E38" s="9" t="s">
        <v>94</v>
      </c>
      <c r="F38" s="7">
        <v>0</v>
      </c>
      <c r="G38" s="7">
        <v>999451</v>
      </c>
      <c r="H38" s="7">
        <f t="shared" si="0"/>
        <v>8290277</v>
      </c>
      <c r="I38" s="6"/>
    </row>
    <row r="39" spans="1:9" ht="21.75" customHeight="1" x14ac:dyDescent="0.25">
      <c r="A39" s="5">
        <v>46043</v>
      </c>
      <c r="B39" s="5">
        <v>46043</v>
      </c>
      <c r="C39" s="6" t="s">
        <v>11</v>
      </c>
      <c r="D39" s="6" t="s">
        <v>95</v>
      </c>
      <c r="E39" s="9" t="s">
        <v>96</v>
      </c>
      <c r="F39" s="7">
        <v>0</v>
      </c>
      <c r="G39" s="7">
        <v>400000</v>
      </c>
      <c r="H39" s="7">
        <f t="shared" si="0"/>
        <v>7890277</v>
      </c>
      <c r="I39" s="6"/>
    </row>
    <row r="40" spans="1:9" ht="21.75" customHeight="1" x14ac:dyDescent="0.25">
      <c r="A40" s="5">
        <v>46043</v>
      </c>
      <c r="B40" s="5">
        <v>46043</v>
      </c>
      <c r="C40" s="6" t="s">
        <v>11</v>
      </c>
      <c r="D40" s="6" t="s">
        <v>97</v>
      </c>
      <c r="E40" s="9" t="s">
        <v>98</v>
      </c>
      <c r="F40" s="7">
        <v>0</v>
      </c>
      <c r="G40" s="7">
        <v>44000</v>
      </c>
      <c r="H40" s="7">
        <f t="shared" si="0"/>
        <v>7846277</v>
      </c>
      <c r="I40" s="6" t="s">
        <v>99</v>
      </c>
    </row>
    <row r="41" spans="1:9" ht="21.75" customHeight="1" x14ac:dyDescent="0.25">
      <c r="A41" s="5">
        <v>46045</v>
      </c>
      <c r="B41" s="5">
        <v>46045</v>
      </c>
      <c r="C41" s="6" t="s">
        <v>11</v>
      </c>
      <c r="D41" s="6" t="s">
        <v>100</v>
      </c>
      <c r="E41" s="9" t="s">
        <v>101</v>
      </c>
      <c r="F41" s="7">
        <v>0</v>
      </c>
      <c r="G41" s="7">
        <v>112000</v>
      </c>
      <c r="H41" s="7">
        <f t="shared" si="0"/>
        <v>7734277</v>
      </c>
      <c r="I41" s="6" t="s">
        <v>9</v>
      </c>
    </row>
    <row r="42" spans="1:9" ht="21.75" customHeight="1" x14ac:dyDescent="0.25">
      <c r="A42" s="5">
        <v>46045</v>
      </c>
      <c r="B42" s="5">
        <v>46045</v>
      </c>
      <c r="C42" s="6" t="s">
        <v>11</v>
      </c>
      <c r="D42" s="6" t="s">
        <v>102</v>
      </c>
      <c r="E42" s="9" t="s">
        <v>103</v>
      </c>
      <c r="F42" s="7">
        <v>0</v>
      </c>
      <c r="G42" s="7">
        <v>3340000</v>
      </c>
      <c r="H42" s="7">
        <f t="shared" si="0"/>
        <v>4394277</v>
      </c>
      <c r="I42" s="6" t="s">
        <v>15</v>
      </c>
    </row>
    <row r="43" spans="1:9" ht="21.75" customHeight="1" x14ac:dyDescent="0.25">
      <c r="A43" s="5">
        <v>46045</v>
      </c>
      <c r="B43" s="5">
        <v>46045</v>
      </c>
      <c r="C43" s="6" t="s">
        <v>11</v>
      </c>
      <c r="D43" s="6" t="s">
        <v>104</v>
      </c>
      <c r="E43" s="9" t="s">
        <v>16</v>
      </c>
      <c r="F43" s="7">
        <v>0</v>
      </c>
      <c r="G43" s="7">
        <v>145000</v>
      </c>
      <c r="H43" s="7">
        <f t="shared" si="0"/>
        <v>4249277</v>
      </c>
      <c r="I43" s="6"/>
    </row>
    <row r="44" spans="1:9" ht="21.75" customHeight="1" x14ac:dyDescent="0.25">
      <c r="A44" s="5">
        <v>46046</v>
      </c>
      <c r="B44" s="5">
        <v>46046</v>
      </c>
      <c r="C44" s="6" t="s">
        <v>11</v>
      </c>
      <c r="D44" s="6" t="s">
        <v>105</v>
      </c>
      <c r="E44" s="9" t="s">
        <v>106</v>
      </c>
      <c r="F44" s="7">
        <v>0</v>
      </c>
      <c r="G44" s="7">
        <v>599600</v>
      </c>
      <c r="H44" s="7">
        <f t="shared" si="0"/>
        <v>3649677</v>
      </c>
      <c r="I44" s="6" t="s">
        <v>17</v>
      </c>
    </row>
    <row r="45" spans="1:9" ht="21.75" customHeight="1" x14ac:dyDescent="0.25">
      <c r="A45" s="5">
        <v>46046</v>
      </c>
      <c r="B45" s="5">
        <v>46046</v>
      </c>
      <c r="C45" s="6" t="s">
        <v>11</v>
      </c>
      <c r="D45" s="6" t="s">
        <v>107</v>
      </c>
      <c r="E45" s="9" t="s">
        <v>108</v>
      </c>
      <c r="F45" s="7">
        <v>0</v>
      </c>
      <c r="G45" s="7">
        <v>810000</v>
      </c>
      <c r="H45" s="7">
        <f t="shared" si="0"/>
        <v>2839677</v>
      </c>
      <c r="I45" s="6" t="s">
        <v>17</v>
      </c>
    </row>
    <row r="46" spans="1:9" ht="21.75" customHeight="1" x14ac:dyDescent="0.25">
      <c r="A46" s="5">
        <v>46046</v>
      </c>
      <c r="B46" s="5">
        <v>46046</v>
      </c>
      <c r="C46" s="6" t="s">
        <v>11</v>
      </c>
      <c r="D46" s="6" t="s">
        <v>109</v>
      </c>
      <c r="E46" s="9" t="s">
        <v>110</v>
      </c>
      <c r="F46" s="7">
        <v>0</v>
      </c>
      <c r="G46" s="7">
        <v>260000</v>
      </c>
      <c r="H46" s="7">
        <f t="shared" si="0"/>
        <v>2579677</v>
      </c>
      <c r="I46" s="6" t="s">
        <v>9</v>
      </c>
    </row>
    <row r="47" spans="1:9" ht="21.75" customHeight="1" x14ac:dyDescent="0.25">
      <c r="A47" s="5">
        <v>46046</v>
      </c>
      <c r="B47" s="5">
        <v>46046</v>
      </c>
      <c r="C47" s="6" t="s">
        <v>11</v>
      </c>
      <c r="D47" s="6" t="s">
        <v>111</v>
      </c>
      <c r="E47" s="9" t="s">
        <v>112</v>
      </c>
      <c r="F47" s="7">
        <v>0</v>
      </c>
      <c r="G47" s="7">
        <v>37000</v>
      </c>
      <c r="H47" s="7">
        <f t="shared" si="0"/>
        <v>2542677</v>
      </c>
      <c r="I47" s="6" t="s">
        <v>18</v>
      </c>
    </row>
    <row r="48" spans="1:9" ht="21.75" customHeight="1" x14ac:dyDescent="0.25">
      <c r="A48" s="5">
        <v>46048</v>
      </c>
      <c r="B48" s="5">
        <v>46048</v>
      </c>
      <c r="C48" s="6"/>
      <c r="D48" s="6" t="s">
        <v>134</v>
      </c>
      <c r="E48" s="9" t="s">
        <v>133</v>
      </c>
      <c r="F48" s="7">
        <v>50000000</v>
      </c>
      <c r="H48" s="7">
        <f>H47+F48-G48</f>
        <v>52542677</v>
      </c>
      <c r="I48" s="6" t="s">
        <v>18</v>
      </c>
    </row>
    <row r="49" spans="1:9" ht="21.75" customHeight="1" x14ac:dyDescent="0.25">
      <c r="A49" s="5">
        <v>46048</v>
      </c>
      <c r="B49" s="5">
        <v>46048</v>
      </c>
      <c r="C49" s="6" t="s">
        <v>11</v>
      </c>
      <c r="D49" s="6" t="s">
        <v>113</v>
      </c>
      <c r="E49" s="9" t="s">
        <v>114</v>
      </c>
      <c r="F49" s="7">
        <v>0</v>
      </c>
      <c r="G49" s="7">
        <v>950000</v>
      </c>
      <c r="H49" s="7">
        <f t="shared" si="0"/>
        <v>51592677</v>
      </c>
      <c r="I49" s="6" t="s">
        <v>136</v>
      </c>
    </row>
    <row r="50" spans="1:9" ht="21.75" customHeight="1" x14ac:dyDescent="0.25">
      <c r="A50" s="5">
        <v>46049</v>
      </c>
      <c r="B50" s="5">
        <v>46049</v>
      </c>
      <c r="C50" s="6" t="s">
        <v>115</v>
      </c>
      <c r="D50" s="6" t="s">
        <v>11</v>
      </c>
      <c r="E50" s="9" t="s">
        <v>116</v>
      </c>
      <c r="F50" s="7">
        <v>1257000</v>
      </c>
      <c r="G50" s="7">
        <v>0</v>
      </c>
      <c r="H50" s="7">
        <f t="shared" si="0"/>
        <v>52849677</v>
      </c>
      <c r="I50" s="6" t="s">
        <v>21</v>
      </c>
    </row>
    <row r="51" spans="1:9" ht="21.75" customHeight="1" x14ac:dyDescent="0.25">
      <c r="A51" s="5">
        <v>46051</v>
      </c>
      <c r="B51" s="5">
        <v>46051</v>
      </c>
      <c r="C51" s="6" t="s">
        <v>117</v>
      </c>
      <c r="D51" s="6" t="s">
        <v>11</v>
      </c>
      <c r="E51" s="9" t="s">
        <v>118</v>
      </c>
      <c r="F51" s="7">
        <v>265000</v>
      </c>
      <c r="G51" s="7">
        <v>0</v>
      </c>
      <c r="H51" s="7">
        <f t="shared" si="0"/>
        <v>53114677</v>
      </c>
      <c r="I51" s="6" t="s">
        <v>13</v>
      </c>
    </row>
    <row r="52" spans="1:9" ht="21.75" customHeight="1" x14ac:dyDescent="0.25">
      <c r="A52" s="5">
        <v>46051</v>
      </c>
      <c r="B52" s="5">
        <v>46051</v>
      </c>
      <c r="C52" s="6" t="s">
        <v>11</v>
      </c>
      <c r="D52" s="6" t="s">
        <v>119</v>
      </c>
      <c r="E52" s="9" t="s">
        <v>120</v>
      </c>
      <c r="F52" s="7">
        <v>0</v>
      </c>
      <c r="G52" s="7">
        <v>1529300</v>
      </c>
      <c r="H52" s="7">
        <f t="shared" si="0"/>
        <v>51585377</v>
      </c>
      <c r="I52" s="6" t="s">
        <v>26</v>
      </c>
    </row>
    <row r="53" spans="1:9" ht="21.75" customHeight="1" x14ac:dyDescent="0.25">
      <c r="A53" s="5">
        <v>46051</v>
      </c>
      <c r="B53" s="5">
        <v>46051</v>
      </c>
      <c r="C53" s="6" t="s">
        <v>11</v>
      </c>
      <c r="D53" s="6" t="s">
        <v>121</v>
      </c>
      <c r="E53" s="9" t="s">
        <v>122</v>
      </c>
      <c r="F53" s="7">
        <v>0</v>
      </c>
      <c r="G53" s="7">
        <v>134000</v>
      </c>
      <c r="H53" s="7">
        <f t="shared" si="0"/>
        <v>51451377</v>
      </c>
      <c r="I53" s="6" t="s">
        <v>17</v>
      </c>
    </row>
    <row r="54" spans="1:9" ht="21.75" customHeight="1" x14ac:dyDescent="0.25">
      <c r="A54" s="5">
        <v>46051</v>
      </c>
      <c r="B54" s="5">
        <v>46051</v>
      </c>
      <c r="C54" s="6" t="s">
        <v>11</v>
      </c>
      <c r="D54" s="6" t="s">
        <v>123</v>
      </c>
      <c r="E54" s="9" t="s">
        <v>124</v>
      </c>
      <c r="F54" s="7">
        <v>0</v>
      </c>
      <c r="G54" s="7">
        <v>6191501</v>
      </c>
      <c r="H54" s="7">
        <f t="shared" si="0"/>
        <v>45259876</v>
      </c>
      <c r="I54" s="6" t="s">
        <v>17</v>
      </c>
    </row>
    <row r="55" spans="1:9" ht="21.75" customHeight="1" x14ac:dyDescent="0.25">
      <c r="A55" s="5">
        <v>46052</v>
      </c>
      <c r="B55" s="5">
        <v>46052</v>
      </c>
      <c r="C55" s="6" t="s">
        <v>11</v>
      </c>
      <c r="D55" s="6" t="s">
        <v>125</v>
      </c>
      <c r="E55" s="9" t="s">
        <v>126</v>
      </c>
      <c r="F55" s="7">
        <v>0</v>
      </c>
      <c r="G55" s="7">
        <v>1000000</v>
      </c>
      <c r="H55" s="7">
        <f t="shared" si="0"/>
        <v>44259876</v>
      </c>
      <c r="I55" s="6" t="s">
        <v>13</v>
      </c>
    </row>
    <row r="56" spans="1:9" ht="21.75" customHeight="1" x14ac:dyDescent="0.25">
      <c r="A56" s="5">
        <v>46052</v>
      </c>
      <c r="B56" s="5">
        <v>46052</v>
      </c>
      <c r="C56" s="6" t="s">
        <v>11</v>
      </c>
      <c r="D56" s="6" t="s">
        <v>127</v>
      </c>
      <c r="E56" s="9" t="s">
        <v>128</v>
      </c>
      <c r="F56" s="7">
        <v>0</v>
      </c>
      <c r="G56" s="7">
        <v>250000</v>
      </c>
      <c r="H56" s="7">
        <f t="shared" si="0"/>
        <v>44009876</v>
      </c>
      <c r="I56" s="6" t="s">
        <v>9</v>
      </c>
    </row>
    <row r="57" spans="1:9" ht="21.75" customHeight="1" x14ac:dyDescent="0.25">
      <c r="A57" s="5">
        <v>46052</v>
      </c>
      <c r="B57" s="5">
        <v>46052</v>
      </c>
      <c r="C57" s="6" t="s">
        <v>11</v>
      </c>
      <c r="D57" s="6" t="s">
        <v>129</v>
      </c>
      <c r="E57" s="9" t="s">
        <v>130</v>
      </c>
      <c r="F57" s="7">
        <v>0</v>
      </c>
      <c r="G57" s="7">
        <v>4795000</v>
      </c>
      <c r="H57" s="7">
        <f t="shared" si="0"/>
        <v>39214876</v>
      </c>
      <c r="I57" s="6" t="s">
        <v>135</v>
      </c>
    </row>
    <row r="58" spans="1:9" ht="21.75" customHeight="1" x14ac:dyDescent="0.25">
      <c r="A58" s="5">
        <v>46053</v>
      </c>
      <c r="B58" s="5">
        <v>46053</v>
      </c>
      <c r="C58" s="6" t="s">
        <v>11</v>
      </c>
      <c r="D58" s="6" t="s">
        <v>131</v>
      </c>
      <c r="E58" s="9" t="s">
        <v>132</v>
      </c>
      <c r="F58" s="7">
        <v>0</v>
      </c>
      <c r="G58" s="7">
        <v>2300000</v>
      </c>
      <c r="H58" s="10">
        <f t="shared" si="0"/>
        <v>36914876</v>
      </c>
      <c r="I58" s="6"/>
    </row>
    <row r="59" spans="1:9" x14ac:dyDescent="0.25">
      <c r="A59" s="8"/>
      <c r="F59" s="14">
        <f>SUM(F6:F58)</f>
        <v>63273099</v>
      </c>
      <c r="G59" s="14">
        <f>SUM(G6:G58)</f>
        <v>72945328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5"/>
  <sheetViews>
    <sheetView zoomScaleNormal="100" workbookViewId="0">
      <selection activeCell="H44" sqref="H44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4.28515625" customWidth="1"/>
    <col min="4" max="4" width="14.85546875" customWidth="1"/>
    <col min="5" max="5" width="43.7109375" customWidth="1"/>
    <col min="6" max="8" width="17.140625" style="3" customWidth="1"/>
    <col min="9" max="9" width="45.7109375" customWidth="1"/>
  </cols>
  <sheetData>
    <row r="1" spans="1:9" ht="24" customHeight="1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</row>
    <row r="2" spans="1:9" ht="24" customHeight="1" x14ac:dyDescent="0.25">
      <c r="A2" s="20" t="s">
        <v>137</v>
      </c>
      <c r="B2" s="20"/>
      <c r="C2" s="20"/>
      <c r="D2" s="20"/>
      <c r="E2" s="20"/>
      <c r="F2" s="20"/>
      <c r="G2" s="20"/>
      <c r="H2" s="20"/>
      <c r="I2" s="20"/>
    </row>
    <row r="3" spans="1:9" ht="16.5" customHeight="1" x14ac:dyDescent="0.25">
      <c r="A3" s="21" t="s">
        <v>4</v>
      </c>
      <c r="B3" s="21" t="s">
        <v>0</v>
      </c>
      <c r="C3" s="23" t="s">
        <v>12</v>
      </c>
      <c r="D3" s="24"/>
      <c r="E3" s="25" t="s">
        <v>8</v>
      </c>
      <c r="F3" s="23" t="s">
        <v>14</v>
      </c>
      <c r="G3" s="27"/>
      <c r="H3" s="24"/>
      <c r="I3" s="25" t="s">
        <v>6</v>
      </c>
    </row>
    <row r="4" spans="1:9" ht="15" customHeight="1" x14ac:dyDescent="0.25">
      <c r="A4" s="22"/>
      <c r="B4" s="22"/>
      <c r="C4" s="12" t="s">
        <v>10</v>
      </c>
      <c r="D4" s="12" t="s">
        <v>7</v>
      </c>
      <c r="E4" s="26"/>
      <c r="F4" s="1" t="s">
        <v>10</v>
      </c>
      <c r="G4" s="1" t="s">
        <v>7</v>
      </c>
      <c r="H4" s="1" t="s">
        <v>1</v>
      </c>
      <c r="I4" s="26"/>
    </row>
    <row r="5" spans="1:9" x14ac:dyDescent="0.25">
      <c r="A5" s="5"/>
      <c r="B5" s="5"/>
      <c r="C5" s="6" t="s">
        <v>11</v>
      </c>
      <c r="D5" s="6" t="s">
        <v>11</v>
      </c>
      <c r="E5" s="6" t="s">
        <v>3</v>
      </c>
      <c r="F5" s="7">
        <v>0</v>
      </c>
      <c r="G5" s="7">
        <v>0</v>
      </c>
      <c r="H5" s="13">
        <v>36914876</v>
      </c>
      <c r="I5" s="6"/>
    </row>
    <row r="6" spans="1:9" ht="26.25" customHeight="1" x14ac:dyDescent="0.25">
      <c r="A6" s="5">
        <v>46055</v>
      </c>
      <c r="B6" s="5">
        <v>46055</v>
      </c>
      <c r="C6" s="6" t="s">
        <v>11</v>
      </c>
      <c r="D6" s="6" t="s">
        <v>138</v>
      </c>
      <c r="E6" s="6" t="s">
        <v>139</v>
      </c>
      <c r="F6" s="7">
        <v>0</v>
      </c>
      <c r="G6" s="7">
        <v>5000000</v>
      </c>
      <c r="H6" s="7">
        <f>H5+F6-G6</f>
        <v>31914876</v>
      </c>
      <c r="I6" s="6" t="s">
        <v>2</v>
      </c>
    </row>
    <row r="7" spans="1:9" ht="26.25" customHeight="1" x14ac:dyDescent="0.25">
      <c r="A7" s="5">
        <v>46057</v>
      </c>
      <c r="B7" s="5">
        <v>46057</v>
      </c>
      <c r="C7" s="6" t="s">
        <v>11</v>
      </c>
      <c r="D7" s="6" t="s">
        <v>140</v>
      </c>
      <c r="E7" s="6" t="s">
        <v>141</v>
      </c>
      <c r="F7" s="7">
        <v>0</v>
      </c>
      <c r="G7" s="7">
        <v>1894560</v>
      </c>
      <c r="H7" s="7">
        <f t="shared" ref="H7:H44" si="0">H6+F7-G7</f>
        <v>30020316</v>
      </c>
      <c r="I7" s="6" t="s">
        <v>2</v>
      </c>
    </row>
    <row r="8" spans="1:9" ht="26.25" customHeight="1" x14ac:dyDescent="0.25">
      <c r="A8" s="5">
        <v>46057</v>
      </c>
      <c r="B8" s="5">
        <v>46057</v>
      </c>
      <c r="C8" s="6" t="s">
        <v>11</v>
      </c>
      <c r="D8" s="6" t="s">
        <v>142</v>
      </c>
      <c r="E8" s="6" t="s">
        <v>143</v>
      </c>
      <c r="F8" s="7">
        <v>0</v>
      </c>
      <c r="G8" s="7">
        <v>3450000</v>
      </c>
      <c r="H8" s="7">
        <f t="shared" si="0"/>
        <v>26570316</v>
      </c>
      <c r="I8" s="6"/>
    </row>
    <row r="9" spans="1:9" ht="26.25" customHeight="1" x14ac:dyDescent="0.25">
      <c r="A9" s="5">
        <v>46058</v>
      </c>
      <c r="B9" s="5">
        <v>46058</v>
      </c>
      <c r="C9" s="6" t="s">
        <v>144</v>
      </c>
      <c r="D9" s="6" t="s">
        <v>11</v>
      </c>
      <c r="E9" s="6" t="s">
        <v>145</v>
      </c>
      <c r="F9" s="7">
        <v>290650</v>
      </c>
      <c r="G9" s="7">
        <v>0</v>
      </c>
      <c r="H9" s="7">
        <f t="shared" si="0"/>
        <v>26860966</v>
      </c>
      <c r="I9" s="6" t="s">
        <v>9</v>
      </c>
    </row>
    <row r="10" spans="1:9" ht="26.25" customHeight="1" x14ac:dyDescent="0.25">
      <c r="A10" s="5">
        <v>46058</v>
      </c>
      <c r="B10" s="5">
        <v>46058</v>
      </c>
      <c r="C10" s="6" t="s">
        <v>11</v>
      </c>
      <c r="D10" s="6" t="s">
        <v>146</v>
      </c>
      <c r="E10" s="6" t="s">
        <v>147</v>
      </c>
      <c r="F10" s="7">
        <v>0</v>
      </c>
      <c r="G10" s="7">
        <v>771086</v>
      </c>
      <c r="H10" s="7">
        <f t="shared" si="0"/>
        <v>26089880</v>
      </c>
      <c r="I10" s="6"/>
    </row>
    <row r="11" spans="1:9" ht="26.25" customHeight="1" x14ac:dyDescent="0.25">
      <c r="A11" s="5">
        <v>46058</v>
      </c>
      <c r="B11" s="5">
        <v>46058</v>
      </c>
      <c r="C11" s="6" t="s">
        <v>11</v>
      </c>
      <c r="D11" s="6" t="s">
        <v>148</v>
      </c>
      <c r="E11" s="6" t="s">
        <v>149</v>
      </c>
      <c r="F11" s="7">
        <v>0</v>
      </c>
      <c r="G11" s="7">
        <v>68996</v>
      </c>
      <c r="H11" s="7">
        <f t="shared" si="0"/>
        <v>26020884</v>
      </c>
      <c r="I11" s="6"/>
    </row>
    <row r="12" spans="1:9" ht="26.25" customHeight="1" x14ac:dyDescent="0.25">
      <c r="A12" s="5">
        <v>46058</v>
      </c>
      <c r="B12" s="5">
        <v>46058</v>
      </c>
      <c r="C12" s="6" t="s">
        <v>11</v>
      </c>
      <c r="D12" s="6" t="s">
        <v>150</v>
      </c>
      <c r="E12" s="6" t="s">
        <v>151</v>
      </c>
      <c r="F12" s="7">
        <v>0</v>
      </c>
      <c r="G12" s="7">
        <v>2446740</v>
      </c>
      <c r="H12" s="7">
        <f t="shared" si="0"/>
        <v>23574144</v>
      </c>
      <c r="I12" s="6" t="s">
        <v>23</v>
      </c>
    </row>
    <row r="13" spans="1:9" ht="26.25" customHeight="1" x14ac:dyDescent="0.25">
      <c r="A13" s="5">
        <v>46058</v>
      </c>
      <c r="B13" s="5">
        <v>46058</v>
      </c>
      <c r="C13" s="6" t="s">
        <v>11</v>
      </c>
      <c r="D13" s="6" t="s">
        <v>152</v>
      </c>
      <c r="E13" s="6" t="s">
        <v>153</v>
      </c>
      <c r="F13" s="7">
        <v>0</v>
      </c>
      <c r="G13" s="7">
        <v>2463118</v>
      </c>
      <c r="H13" s="7">
        <f t="shared" si="0"/>
        <v>21111026</v>
      </c>
      <c r="I13" s="6" t="s">
        <v>24</v>
      </c>
    </row>
    <row r="14" spans="1:9" ht="26.25" customHeight="1" x14ac:dyDescent="0.25">
      <c r="A14" s="5">
        <v>46058</v>
      </c>
      <c r="B14" s="5">
        <v>46058</v>
      </c>
      <c r="C14" s="6" t="s">
        <v>11</v>
      </c>
      <c r="D14" s="6" t="s">
        <v>154</v>
      </c>
      <c r="E14" s="6" t="s">
        <v>155</v>
      </c>
      <c r="F14" s="7">
        <v>0</v>
      </c>
      <c r="G14" s="7">
        <v>3500000</v>
      </c>
      <c r="H14" s="7">
        <f t="shared" si="0"/>
        <v>17611026</v>
      </c>
      <c r="I14" s="6" t="s">
        <v>15</v>
      </c>
    </row>
    <row r="15" spans="1:9" ht="26.25" customHeight="1" x14ac:dyDescent="0.25">
      <c r="A15" s="5">
        <v>46058</v>
      </c>
      <c r="B15" s="5">
        <v>46058</v>
      </c>
      <c r="C15" s="6" t="s">
        <v>11</v>
      </c>
      <c r="D15" s="6" t="s">
        <v>156</v>
      </c>
      <c r="E15" s="6" t="s">
        <v>157</v>
      </c>
      <c r="F15" s="7">
        <v>0</v>
      </c>
      <c r="G15" s="7">
        <v>168000</v>
      </c>
      <c r="H15" s="7">
        <f t="shared" si="0"/>
        <v>17443026</v>
      </c>
      <c r="I15" s="6"/>
    </row>
    <row r="16" spans="1:9" ht="26.25" customHeight="1" x14ac:dyDescent="0.25">
      <c r="A16" s="5">
        <v>46058</v>
      </c>
      <c r="B16" s="5">
        <v>46058</v>
      </c>
      <c r="C16" s="6" t="s">
        <v>11</v>
      </c>
      <c r="D16" s="6" t="s">
        <v>158</v>
      </c>
      <c r="E16" s="6" t="s">
        <v>159</v>
      </c>
      <c r="F16" s="7">
        <v>0</v>
      </c>
      <c r="G16" s="7">
        <v>1357000</v>
      </c>
      <c r="H16" s="7">
        <f t="shared" si="0"/>
        <v>16086026</v>
      </c>
      <c r="I16" s="6"/>
    </row>
    <row r="17" spans="1:9" ht="26.25" customHeight="1" x14ac:dyDescent="0.25">
      <c r="A17" s="5">
        <v>46058</v>
      </c>
      <c r="B17" s="5">
        <v>46058</v>
      </c>
      <c r="C17" s="6" t="s">
        <v>11</v>
      </c>
      <c r="D17" s="6" t="s">
        <v>160</v>
      </c>
      <c r="E17" s="6" t="s">
        <v>161</v>
      </c>
      <c r="F17" s="7">
        <v>0</v>
      </c>
      <c r="G17" s="7">
        <v>3000000</v>
      </c>
      <c r="H17" s="7">
        <f t="shared" si="0"/>
        <v>13086026</v>
      </c>
      <c r="I17" s="6" t="s">
        <v>9</v>
      </c>
    </row>
    <row r="18" spans="1:9" ht="26.25" customHeight="1" x14ac:dyDescent="0.25">
      <c r="A18" s="5">
        <v>46059</v>
      </c>
      <c r="B18" s="5">
        <v>46059</v>
      </c>
      <c r="C18" s="6" t="s">
        <v>162</v>
      </c>
      <c r="D18" s="6" t="s">
        <v>11</v>
      </c>
      <c r="E18" s="6" t="s">
        <v>163</v>
      </c>
      <c r="F18" s="7">
        <v>1653000</v>
      </c>
      <c r="G18" s="7">
        <v>0</v>
      </c>
      <c r="H18" s="7">
        <f t="shared" si="0"/>
        <v>14739026</v>
      </c>
      <c r="I18" s="6" t="s">
        <v>21</v>
      </c>
    </row>
    <row r="19" spans="1:9" ht="26.25" customHeight="1" x14ac:dyDescent="0.25">
      <c r="A19" s="5">
        <v>46059</v>
      </c>
      <c r="B19" s="5">
        <v>46059</v>
      </c>
      <c r="C19" s="6" t="s">
        <v>11</v>
      </c>
      <c r="D19" s="6" t="s">
        <v>164</v>
      </c>
      <c r="E19" s="6" t="s">
        <v>165</v>
      </c>
      <c r="F19" s="7">
        <v>0</v>
      </c>
      <c r="G19" s="7">
        <v>9000000</v>
      </c>
      <c r="H19" s="7">
        <f t="shared" si="0"/>
        <v>5739026</v>
      </c>
      <c r="I19" s="6" t="s">
        <v>19</v>
      </c>
    </row>
    <row r="20" spans="1:9" ht="26.25" customHeight="1" x14ac:dyDescent="0.25">
      <c r="A20" s="5">
        <v>46060</v>
      </c>
      <c r="B20" s="5">
        <v>46060</v>
      </c>
      <c r="C20" s="6" t="s">
        <v>11</v>
      </c>
      <c r="D20" s="6" t="s">
        <v>166</v>
      </c>
      <c r="E20" s="6" t="s">
        <v>167</v>
      </c>
      <c r="F20" s="7">
        <v>0</v>
      </c>
      <c r="G20" s="7">
        <v>2000000</v>
      </c>
      <c r="H20" s="7">
        <f t="shared" si="0"/>
        <v>3739026</v>
      </c>
      <c r="I20" s="6" t="s">
        <v>168</v>
      </c>
    </row>
    <row r="21" spans="1:9" ht="26.25" customHeight="1" x14ac:dyDescent="0.25">
      <c r="A21" s="5">
        <v>46062</v>
      </c>
      <c r="B21" s="5">
        <v>46062</v>
      </c>
      <c r="C21" s="6" t="s">
        <v>169</v>
      </c>
      <c r="D21" s="6" t="s">
        <v>11</v>
      </c>
      <c r="E21" s="6" t="s">
        <v>133</v>
      </c>
      <c r="F21" s="7">
        <v>60000000</v>
      </c>
      <c r="G21" s="7">
        <v>0</v>
      </c>
      <c r="H21" s="7">
        <f t="shared" si="0"/>
        <v>63739026</v>
      </c>
      <c r="I21" s="6" t="s">
        <v>18</v>
      </c>
    </row>
    <row r="22" spans="1:9" ht="26.25" customHeight="1" x14ac:dyDescent="0.25">
      <c r="A22" s="5">
        <v>46062</v>
      </c>
      <c r="B22" s="5">
        <v>46062</v>
      </c>
      <c r="C22" s="6" t="s">
        <v>11</v>
      </c>
      <c r="D22" s="6" t="s">
        <v>170</v>
      </c>
      <c r="E22" s="6" t="s">
        <v>171</v>
      </c>
      <c r="F22" s="7">
        <v>0</v>
      </c>
      <c r="G22" s="7">
        <v>11018200</v>
      </c>
      <c r="H22" s="7">
        <f t="shared" si="0"/>
        <v>52720826</v>
      </c>
      <c r="I22" s="6" t="s">
        <v>17</v>
      </c>
    </row>
    <row r="23" spans="1:9" ht="26.25" customHeight="1" x14ac:dyDescent="0.25">
      <c r="A23" s="5">
        <v>46062</v>
      </c>
      <c r="B23" s="5">
        <v>46062</v>
      </c>
      <c r="C23" s="6" t="s">
        <v>11</v>
      </c>
      <c r="D23" s="6" t="s">
        <v>172</v>
      </c>
      <c r="E23" s="6" t="s">
        <v>173</v>
      </c>
      <c r="F23" s="7">
        <v>0</v>
      </c>
      <c r="G23" s="7">
        <v>594400</v>
      </c>
      <c r="H23" s="7">
        <f t="shared" si="0"/>
        <v>52126426</v>
      </c>
      <c r="I23" s="6" t="s">
        <v>17</v>
      </c>
    </row>
    <row r="24" spans="1:9" ht="26.25" customHeight="1" x14ac:dyDescent="0.25">
      <c r="A24" s="5">
        <v>46065</v>
      </c>
      <c r="B24" s="5">
        <v>46065</v>
      </c>
      <c r="C24" s="6" t="s">
        <v>11</v>
      </c>
      <c r="D24" s="6" t="s">
        <v>174</v>
      </c>
      <c r="E24" s="6" t="s">
        <v>175</v>
      </c>
      <c r="F24" s="7">
        <v>0</v>
      </c>
      <c r="G24" s="7">
        <v>14650000</v>
      </c>
      <c r="H24" s="7">
        <f t="shared" si="0"/>
        <v>37476426</v>
      </c>
      <c r="I24" s="6" t="s">
        <v>176</v>
      </c>
    </row>
    <row r="25" spans="1:9" ht="26.25" customHeight="1" x14ac:dyDescent="0.25">
      <c r="A25" s="5">
        <v>46065</v>
      </c>
      <c r="B25" s="5">
        <v>46065</v>
      </c>
      <c r="C25" s="6" t="s">
        <v>11</v>
      </c>
      <c r="D25" s="6" t="s">
        <v>177</v>
      </c>
      <c r="E25" s="6" t="s">
        <v>178</v>
      </c>
      <c r="F25" s="7">
        <v>0</v>
      </c>
      <c r="G25" s="7">
        <v>850000</v>
      </c>
      <c r="H25" s="7">
        <f t="shared" si="0"/>
        <v>36626426</v>
      </c>
      <c r="I25" s="6"/>
    </row>
    <row r="26" spans="1:9" ht="26.25" customHeight="1" x14ac:dyDescent="0.25">
      <c r="A26" s="5">
        <v>46065</v>
      </c>
      <c r="B26" s="5">
        <v>46065</v>
      </c>
      <c r="C26" s="6" t="s">
        <v>11</v>
      </c>
      <c r="D26" s="6" t="s">
        <v>179</v>
      </c>
      <c r="E26" s="6" t="s">
        <v>180</v>
      </c>
      <c r="F26" s="7">
        <v>0</v>
      </c>
      <c r="G26" s="7">
        <v>1000000</v>
      </c>
      <c r="H26" s="7">
        <f t="shared" si="0"/>
        <v>35626426</v>
      </c>
      <c r="I26" s="6" t="s">
        <v>176</v>
      </c>
    </row>
    <row r="27" spans="1:9" ht="26.25" customHeight="1" x14ac:dyDescent="0.25">
      <c r="A27" s="5">
        <v>46065</v>
      </c>
      <c r="B27" s="5">
        <v>46065</v>
      </c>
      <c r="C27" s="6" t="s">
        <v>11</v>
      </c>
      <c r="D27" s="6" t="s">
        <v>181</v>
      </c>
      <c r="E27" s="6" t="s">
        <v>182</v>
      </c>
      <c r="F27" s="7">
        <v>0</v>
      </c>
      <c r="G27" s="7">
        <v>4200000</v>
      </c>
      <c r="H27" s="7">
        <f t="shared" si="0"/>
        <v>31426426</v>
      </c>
      <c r="I27" s="6" t="s">
        <v>183</v>
      </c>
    </row>
    <row r="28" spans="1:9" ht="26.25" customHeight="1" x14ac:dyDescent="0.25">
      <c r="A28" s="5">
        <v>46065</v>
      </c>
      <c r="B28" s="5">
        <v>46065</v>
      </c>
      <c r="C28" s="6" t="s">
        <v>11</v>
      </c>
      <c r="D28" s="6" t="s">
        <v>184</v>
      </c>
      <c r="E28" s="6" t="s">
        <v>185</v>
      </c>
      <c r="F28" s="7">
        <v>0</v>
      </c>
      <c r="G28" s="7">
        <v>1632960</v>
      </c>
      <c r="H28" s="7">
        <f t="shared" si="0"/>
        <v>29793466</v>
      </c>
      <c r="I28" s="6"/>
    </row>
    <row r="29" spans="1:9" ht="26.25" customHeight="1" x14ac:dyDescent="0.25">
      <c r="A29" s="5">
        <v>46065</v>
      </c>
      <c r="B29" s="5">
        <v>46065</v>
      </c>
      <c r="C29" s="6" t="s">
        <v>11</v>
      </c>
      <c r="D29" s="6" t="s">
        <v>186</v>
      </c>
      <c r="E29" s="6" t="s">
        <v>187</v>
      </c>
      <c r="F29" s="7">
        <v>0</v>
      </c>
      <c r="G29" s="7">
        <v>2763000</v>
      </c>
      <c r="H29" s="7">
        <f t="shared" si="0"/>
        <v>27030466</v>
      </c>
      <c r="I29" s="6" t="s">
        <v>17</v>
      </c>
    </row>
    <row r="30" spans="1:9" ht="26.25" customHeight="1" x14ac:dyDescent="0.25">
      <c r="A30" s="5">
        <v>46066</v>
      </c>
      <c r="B30" s="5">
        <v>46066</v>
      </c>
      <c r="C30" s="6" t="s">
        <v>11</v>
      </c>
      <c r="D30" s="6" t="s">
        <v>188</v>
      </c>
      <c r="E30" s="6" t="s">
        <v>189</v>
      </c>
      <c r="F30" s="7">
        <v>0</v>
      </c>
      <c r="G30" s="7">
        <v>13021000</v>
      </c>
      <c r="H30" s="7">
        <f t="shared" si="0"/>
        <v>14009466</v>
      </c>
      <c r="I30" s="6" t="s">
        <v>17</v>
      </c>
    </row>
    <row r="31" spans="1:9" ht="26.25" customHeight="1" x14ac:dyDescent="0.25">
      <c r="A31" s="5">
        <v>46067</v>
      </c>
      <c r="B31" s="5">
        <v>46067</v>
      </c>
      <c r="C31" s="6" t="s">
        <v>11</v>
      </c>
      <c r="D31" s="6" t="s">
        <v>190</v>
      </c>
      <c r="E31" s="6" t="s">
        <v>191</v>
      </c>
      <c r="F31" s="7">
        <v>0</v>
      </c>
      <c r="G31" s="7">
        <v>6180000</v>
      </c>
      <c r="H31" s="7">
        <f t="shared" si="0"/>
        <v>7829466</v>
      </c>
      <c r="I31" s="6" t="s">
        <v>15</v>
      </c>
    </row>
    <row r="32" spans="1:9" ht="26.25" customHeight="1" x14ac:dyDescent="0.25">
      <c r="A32" s="5">
        <v>46076</v>
      </c>
      <c r="B32" s="5">
        <v>46076</v>
      </c>
      <c r="C32" s="6" t="s">
        <v>192</v>
      </c>
      <c r="D32" s="6" t="s">
        <v>11</v>
      </c>
      <c r="E32" s="6" t="s">
        <v>193</v>
      </c>
      <c r="F32" s="7">
        <v>222933</v>
      </c>
      <c r="G32" s="7">
        <v>0</v>
      </c>
      <c r="H32" s="7">
        <f t="shared" si="0"/>
        <v>8052399</v>
      </c>
      <c r="I32" s="6" t="s">
        <v>9</v>
      </c>
    </row>
    <row r="33" spans="1:9" ht="26.25" customHeight="1" x14ac:dyDescent="0.25">
      <c r="A33" s="5">
        <v>46077</v>
      </c>
      <c r="B33" s="5">
        <v>46077</v>
      </c>
      <c r="C33" s="6" t="s">
        <v>194</v>
      </c>
      <c r="D33" s="6" t="s">
        <v>11</v>
      </c>
      <c r="E33" s="6" t="s">
        <v>195</v>
      </c>
      <c r="F33" s="7">
        <v>666000</v>
      </c>
      <c r="G33" s="7">
        <v>0</v>
      </c>
      <c r="H33" s="7">
        <f t="shared" si="0"/>
        <v>8718399</v>
      </c>
      <c r="I33" s="6" t="s">
        <v>21</v>
      </c>
    </row>
    <row r="34" spans="1:9" ht="26.25" customHeight="1" x14ac:dyDescent="0.25">
      <c r="A34" s="5">
        <v>46077</v>
      </c>
      <c r="B34" s="5">
        <v>46077</v>
      </c>
      <c r="C34" s="6" t="s">
        <v>11</v>
      </c>
      <c r="D34" s="6" t="s">
        <v>196</v>
      </c>
      <c r="E34" s="6" t="s">
        <v>197</v>
      </c>
      <c r="F34" s="7">
        <v>0</v>
      </c>
      <c r="G34" s="7">
        <v>1944000</v>
      </c>
      <c r="H34" s="7">
        <f t="shared" si="0"/>
        <v>6774399</v>
      </c>
      <c r="I34" s="6"/>
    </row>
    <row r="35" spans="1:9" ht="26.25" customHeight="1" x14ac:dyDescent="0.25">
      <c r="A35" s="5">
        <v>46077</v>
      </c>
      <c r="B35" s="5">
        <v>46077</v>
      </c>
      <c r="C35" s="6" t="s">
        <v>11</v>
      </c>
      <c r="D35" s="6" t="s">
        <v>198</v>
      </c>
      <c r="E35" s="6" t="s">
        <v>199</v>
      </c>
      <c r="F35" s="7">
        <v>0</v>
      </c>
      <c r="G35" s="7">
        <v>882386</v>
      </c>
      <c r="H35" s="7">
        <f t="shared" si="0"/>
        <v>5892013</v>
      </c>
      <c r="I35" s="6"/>
    </row>
    <row r="36" spans="1:9" ht="26.25" customHeight="1" x14ac:dyDescent="0.25">
      <c r="A36" s="5">
        <v>46078</v>
      </c>
      <c r="B36" s="5">
        <v>46078</v>
      </c>
      <c r="C36" s="6" t="s">
        <v>217</v>
      </c>
      <c r="D36" s="6"/>
      <c r="E36" s="6" t="s">
        <v>216</v>
      </c>
      <c r="F36" s="7">
        <v>50000000</v>
      </c>
      <c r="G36" s="7"/>
      <c r="H36" s="7">
        <f t="shared" si="0"/>
        <v>55892013</v>
      </c>
      <c r="I36" s="6" t="s">
        <v>18</v>
      </c>
    </row>
    <row r="37" spans="1:9" ht="26.25" customHeight="1" x14ac:dyDescent="0.25">
      <c r="A37" s="5">
        <v>46078</v>
      </c>
      <c r="B37" s="5">
        <v>46078</v>
      </c>
      <c r="C37" s="6" t="s">
        <v>11</v>
      </c>
      <c r="D37" s="6" t="s">
        <v>200</v>
      </c>
      <c r="E37" s="6" t="s">
        <v>201</v>
      </c>
      <c r="F37" s="7">
        <v>0</v>
      </c>
      <c r="G37" s="7">
        <v>3500000</v>
      </c>
      <c r="H37" s="7">
        <f t="shared" si="0"/>
        <v>52392013</v>
      </c>
      <c r="I37" s="6" t="s">
        <v>202</v>
      </c>
    </row>
    <row r="38" spans="1:9" ht="26.25" customHeight="1" x14ac:dyDescent="0.25">
      <c r="A38" s="5">
        <v>46078</v>
      </c>
      <c r="B38" s="5">
        <v>46078</v>
      </c>
      <c r="C38" s="6" t="s">
        <v>11</v>
      </c>
      <c r="D38" s="6" t="s">
        <v>203</v>
      </c>
      <c r="E38" s="6" t="s">
        <v>204</v>
      </c>
      <c r="F38" s="7">
        <v>0</v>
      </c>
      <c r="G38" s="7">
        <v>12389000</v>
      </c>
      <c r="H38" s="7">
        <f t="shared" si="0"/>
        <v>40003013</v>
      </c>
      <c r="I38" s="6"/>
    </row>
    <row r="39" spans="1:9" ht="26.25" customHeight="1" x14ac:dyDescent="0.25">
      <c r="A39" s="5">
        <v>46078</v>
      </c>
      <c r="B39" s="5">
        <v>46078</v>
      </c>
      <c r="C39" s="6" t="s">
        <v>11</v>
      </c>
      <c r="D39" s="6" t="s">
        <v>205</v>
      </c>
      <c r="E39" s="6" t="s">
        <v>157</v>
      </c>
      <c r="F39" s="7">
        <v>0</v>
      </c>
      <c r="G39" s="7">
        <v>168000</v>
      </c>
      <c r="H39" s="7">
        <f t="shared" si="0"/>
        <v>39835013</v>
      </c>
      <c r="I39" s="6"/>
    </row>
    <row r="40" spans="1:9" ht="26.25" customHeight="1" x14ac:dyDescent="0.25">
      <c r="A40" s="5">
        <v>46078</v>
      </c>
      <c r="B40" s="5">
        <v>46078</v>
      </c>
      <c r="C40" s="6" t="s">
        <v>11</v>
      </c>
      <c r="D40" s="6" t="s">
        <v>206</v>
      </c>
      <c r="E40" s="6" t="s">
        <v>207</v>
      </c>
      <c r="F40" s="7">
        <v>0</v>
      </c>
      <c r="G40" s="7">
        <v>2589408</v>
      </c>
      <c r="H40" s="7">
        <f t="shared" si="0"/>
        <v>37245605</v>
      </c>
      <c r="I40" s="6" t="s">
        <v>23</v>
      </c>
    </row>
    <row r="41" spans="1:9" ht="26.25" customHeight="1" x14ac:dyDescent="0.25">
      <c r="A41" s="5">
        <v>46079</v>
      </c>
      <c r="B41" s="5">
        <v>46079</v>
      </c>
      <c r="C41" s="6" t="s">
        <v>11</v>
      </c>
      <c r="D41" s="6" t="s">
        <v>208</v>
      </c>
      <c r="E41" s="6" t="s">
        <v>209</v>
      </c>
      <c r="F41" s="7">
        <v>0</v>
      </c>
      <c r="G41" s="7">
        <v>350000</v>
      </c>
      <c r="H41" s="7">
        <f t="shared" si="0"/>
        <v>36895605</v>
      </c>
      <c r="I41" s="6"/>
    </row>
    <row r="42" spans="1:9" ht="26.25" customHeight="1" x14ac:dyDescent="0.25">
      <c r="A42" s="5">
        <v>46079</v>
      </c>
      <c r="B42" s="5">
        <v>46079</v>
      </c>
      <c r="C42" s="6" t="s">
        <v>11</v>
      </c>
      <c r="D42" s="6" t="s">
        <v>210</v>
      </c>
      <c r="E42" s="6" t="s">
        <v>211</v>
      </c>
      <c r="F42" s="7">
        <v>0</v>
      </c>
      <c r="G42" s="7">
        <v>2000000</v>
      </c>
      <c r="H42" s="7">
        <f t="shared" si="0"/>
        <v>34895605</v>
      </c>
      <c r="I42" s="6" t="s">
        <v>2</v>
      </c>
    </row>
    <row r="43" spans="1:9" ht="26.25" customHeight="1" x14ac:dyDescent="0.25">
      <c r="A43" s="5">
        <v>46080</v>
      </c>
      <c r="B43" s="5">
        <v>46080</v>
      </c>
      <c r="C43" s="6" t="s">
        <v>11</v>
      </c>
      <c r="D43" s="6" t="s">
        <v>212</v>
      </c>
      <c r="E43" s="6" t="s">
        <v>213</v>
      </c>
      <c r="F43" s="7">
        <v>0</v>
      </c>
      <c r="G43" s="7">
        <v>48000</v>
      </c>
      <c r="H43" s="7">
        <f t="shared" si="0"/>
        <v>34847605</v>
      </c>
      <c r="I43" s="6" t="s">
        <v>18</v>
      </c>
    </row>
    <row r="44" spans="1:9" ht="26.25" customHeight="1" x14ac:dyDescent="0.25">
      <c r="A44" s="5">
        <v>46080</v>
      </c>
      <c r="B44" s="5">
        <v>46080</v>
      </c>
      <c r="C44" s="6" t="s">
        <v>11</v>
      </c>
      <c r="D44" s="6" t="s">
        <v>214</v>
      </c>
      <c r="E44" s="6" t="s">
        <v>215</v>
      </c>
      <c r="F44" s="7">
        <v>0</v>
      </c>
      <c r="G44" s="7">
        <v>330440</v>
      </c>
      <c r="H44" s="13">
        <f t="shared" si="0"/>
        <v>34517165</v>
      </c>
      <c r="I44" s="6" t="s">
        <v>218</v>
      </c>
    </row>
    <row r="45" spans="1:9" ht="26.25" customHeight="1" x14ac:dyDescent="0.25">
      <c r="A45" s="8"/>
      <c r="F45" s="14">
        <f>SUM(F6:F44)</f>
        <v>112832583</v>
      </c>
      <c r="G45" s="14">
        <f>SUM(G6:G44)</f>
        <v>115230294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4"/>
  <sheetViews>
    <sheetView topLeftCell="A46" zoomScaleNormal="100" workbookViewId="0">
      <selection activeCell="H5" sqref="H5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0.7109375" customWidth="1"/>
    <col min="4" max="4" width="12" customWidth="1"/>
    <col min="5" max="5" width="34.42578125" style="4" customWidth="1"/>
    <col min="6" max="8" width="17.140625" style="3" customWidth="1"/>
    <col min="9" max="9" width="30.28515625" style="4" customWidth="1"/>
  </cols>
  <sheetData>
    <row r="1" spans="1:9" ht="24" customHeight="1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</row>
    <row r="2" spans="1:9" ht="24" customHeight="1" x14ac:dyDescent="0.25">
      <c r="A2" s="20" t="s">
        <v>219</v>
      </c>
      <c r="B2" s="20"/>
      <c r="C2" s="20"/>
      <c r="D2" s="20"/>
      <c r="E2" s="20"/>
      <c r="F2" s="20"/>
      <c r="G2" s="20"/>
      <c r="H2" s="20"/>
      <c r="I2" s="20"/>
    </row>
    <row r="3" spans="1:9" ht="24" customHeight="1" x14ac:dyDescent="0.25">
      <c r="A3" s="21" t="s">
        <v>4</v>
      </c>
      <c r="B3" s="21" t="s">
        <v>0</v>
      </c>
      <c r="C3" s="23" t="s">
        <v>12</v>
      </c>
      <c r="D3" s="24"/>
      <c r="E3" s="25" t="s">
        <v>8</v>
      </c>
      <c r="F3" s="23" t="s">
        <v>14</v>
      </c>
      <c r="G3" s="27"/>
      <c r="H3" s="24"/>
      <c r="I3" s="25" t="s">
        <v>6</v>
      </c>
    </row>
    <row r="4" spans="1:9" ht="24" customHeight="1" x14ac:dyDescent="0.25">
      <c r="A4" s="22"/>
      <c r="B4" s="22"/>
      <c r="C4" s="16" t="s">
        <v>10</v>
      </c>
      <c r="D4" s="16" t="s">
        <v>7</v>
      </c>
      <c r="E4" s="26"/>
      <c r="F4" s="1" t="s">
        <v>10</v>
      </c>
      <c r="G4" s="1" t="s">
        <v>7</v>
      </c>
      <c r="H4" s="1" t="s">
        <v>1</v>
      </c>
      <c r="I4" s="26"/>
    </row>
    <row r="5" spans="1:9" ht="24" customHeight="1" x14ac:dyDescent="0.25">
      <c r="A5" s="5"/>
      <c r="B5" s="5"/>
      <c r="C5" s="6" t="s">
        <v>11</v>
      </c>
      <c r="D5" s="6" t="s">
        <v>11</v>
      </c>
      <c r="E5" s="9" t="s">
        <v>3</v>
      </c>
      <c r="F5" s="7">
        <v>0</v>
      </c>
      <c r="G5" s="7">
        <v>0</v>
      </c>
      <c r="H5" s="13">
        <v>34517165</v>
      </c>
      <c r="I5" s="9"/>
    </row>
    <row r="6" spans="1:9" ht="24" customHeight="1" x14ac:dyDescent="0.25">
      <c r="A6" s="5">
        <v>46083</v>
      </c>
      <c r="B6" s="5">
        <v>46083</v>
      </c>
      <c r="C6" s="6" t="s">
        <v>11</v>
      </c>
      <c r="D6" s="6" t="s">
        <v>220</v>
      </c>
      <c r="E6" s="9" t="s">
        <v>221</v>
      </c>
      <c r="F6" s="7">
        <v>0</v>
      </c>
      <c r="G6" s="7">
        <v>4698000</v>
      </c>
      <c r="H6" s="7">
        <f>H5+F6-G6</f>
        <v>29819165</v>
      </c>
      <c r="I6" s="9"/>
    </row>
    <row r="7" spans="1:9" ht="24" customHeight="1" x14ac:dyDescent="0.25">
      <c r="A7" s="5">
        <v>46083</v>
      </c>
      <c r="B7" s="5">
        <v>46083</v>
      </c>
      <c r="C7" s="6" t="s">
        <v>11</v>
      </c>
      <c r="D7" s="6" t="s">
        <v>222</v>
      </c>
      <c r="E7" s="9" t="s">
        <v>223</v>
      </c>
      <c r="F7" s="7">
        <v>0</v>
      </c>
      <c r="G7" s="7">
        <v>1566000</v>
      </c>
      <c r="H7" s="7">
        <f t="shared" ref="H7:H53" si="0">H6+F7-G7</f>
        <v>28253165</v>
      </c>
      <c r="I7" s="9"/>
    </row>
    <row r="8" spans="1:9" ht="24" customHeight="1" x14ac:dyDescent="0.25">
      <c r="A8" s="5">
        <v>46083</v>
      </c>
      <c r="B8" s="5">
        <v>46083</v>
      </c>
      <c r="C8" s="6" t="s">
        <v>11</v>
      </c>
      <c r="D8" s="6" t="s">
        <v>224</v>
      </c>
      <c r="E8" s="9" t="s">
        <v>225</v>
      </c>
      <c r="F8" s="7">
        <v>0</v>
      </c>
      <c r="G8" s="7">
        <v>3552444</v>
      </c>
      <c r="H8" s="7">
        <f t="shared" si="0"/>
        <v>24700721</v>
      </c>
      <c r="I8" s="9"/>
    </row>
    <row r="9" spans="1:9" ht="24" customHeight="1" x14ac:dyDescent="0.25">
      <c r="A9" s="5">
        <v>46083</v>
      </c>
      <c r="B9" s="5">
        <v>46083</v>
      </c>
      <c r="C9" s="6" t="s">
        <v>11</v>
      </c>
      <c r="D9" s="6" t="s">
        <v>226</v>
      </c>
      <c r="E9" s="9" t="s">
        <v>213</v>
      </c>
      <c r="F9" s="7">
        <v>0</v>
      </c>
      <c r="G9" s="7">
        <v>50000</v>
      </c>
      <c r="H9" s="7">
        <f t="shared" si="0"/>
        <v>24650721</v>
      </c>
      <c r="I9" s="9" t="s">
        <v>227</v>
      </c>
    </row>
    <row r="10" spans="1:9" ht="24" customHeight="1" x14ac:dyDescent="0.25">
      <c r="A10" s="5">
        <v>46084</v>
      </c>
      <c r="B10" s="5">
        <v>46084</v>
      </c>
      <c r="C10" s="6" t="s">
        <v>11</v>
      </c>
      <c r="D10" s="6" t="s">
        <v>228</v>
      </c>
      <c r="E10" s="9" t="s">
        <v>229</v>
      </c>
      <c r="F10" s="7">
        <v>0</v>
      </c>
      <c r="G10" s="7">
        <v>250000</v>
      </c>
      <c r="H10" s="7">
        <f t="shared" si="0"/>
        <v>24400721</v>
      </c>
      <c r="I10" s="9"/>
    </row>
    <row r="11" spans="1:9" ht="24" customHeight="1" x14ac:dyDescent="0.25">
      <c r="A11" s="5">
        <v>46084</v>
      </c>
      <c r="B11" s="5">
        <v>46084</v>
      </c>
      <c r="C11" s="6" t="s">
        <v>313</v>
      </c>
      <c r="D11" s="6" t="s">
        <v>11</v>
      </c>
      <c r="E11" s="9" t="s">
        <v>314</v>
      </c>
      <c r="F11" s="7">
        <v>27000000</v>
      </c>
      <c r="G11" s="7">
        <v>0</v>
      </c>
      <c r="H11" s="7">
        <f t="shared" si="0"/>
        <v>51400721</v>
      </c>
      <c r="I11" s="9"/>
    </row>
    <row r="12" spans="1:9" ht="24" customHeight="1" x14ac:dyDescent="0.25">
      <c r="A12" s="5">
        <v>46085</v>
      </c>
      <c r="B12" s="5">
        <v>46085</v>
      </c>
      <c r="C12" s="6" t="s">
        <v>230</v>
      </c>
      <c r="D12" s="6" t="s">
        <v>11</v>
      </c>
      <c r="E12" s="9" t="s">
        <v>231</v>
      </c>
      <c r="F12" s="7">
        <v>695000</v>
      </c>
      <c r="G12" s="7">
        <v>0</v>
      </c>
      <c r="H12" s="7">
        <f t="shared" si="0"/>
        <v>52095721</v>
      </c>
      <c r="I12" s="9" t="s">
        <v>176</v>
      </c>
    </row>
    <row r="13" spans="1:9" ht="24" customHeight="1" x14ac:dyDescent="0.25">
      <c r="A13" s="5">
        <v>46085</v>
      </c>
      <c r="B13" s="5">
        <v>46085</v>
      </c>
      <c r="C13" s="6" t="s">
        <v>11</v>
      </c>
      <c r="D13" s="6" t="s">
        <v>232</v>
      </c>
      <c r="E13" s="9" t="s">
        <v>233</v>
      </c>
      <c r="F13" s="7">
        <v>0</v>
      </c>
      <c r="G13" s="7">
        <v>1058600</v>
      </c>
      <c r="H13" s="7">
        <f t="shared" si="0"/>
        <v>51037121</v>
      </c>
      <c r="I13" s="9"/>
    </row>
    <row r="14" spans="1:9" ht="24" customHeight="1" x14ac:dyDescent="0.25">
      <c r="A14" s="5">
        <v>46087</v>
      </c>
      <c r="B14" s="5">
        <v>46087</v>
      </c>
      <c r="C14" s="6" t="s">
        <v>234</v>
      </c>
      <c r="D14" s="6" t="s">
        <v>11</v>
      </c>
      <c r="E14" s="9" t="s">
        <v>235</v>
      </c>
      <c r="F14" s="7">
        <v>240000</v>
      </c>
      <c r="G14" s="7">
        <v>0</v>
      </c>
      <c r="H14" s="7">
        <f t="shared" si="0"/>
        <v>51277121</v>
      </c>
      <c r="I14" s="9" t="s">
        <v>13</v>
      </c>
    </row>
    <row r="15" spans="1:9" ht="24" customHeight="1" x14ac:dyDescent="0.25">
      <c r="A15" s="5">
        <v>46087</v>
      </c>
      <c r="B15" s="5">
        <v>46087</v>
      </c>
      <c r="C15" s="6" t="s">
        <v>11</v>
      </c>
      <c r="D15" s="6" t="s">
        <v>236</v>
      </c>
      <c r="E15" s="9" t="s">
        <v>237</v>
      </c>
      <c r="F15" s="7">
        <v>0</v>
      </c>
      <c r="G15" s="7">
        <v>712313</v>
      </c>
      <c r="H15" s="7">
        <f t="shared" si="0"/>
        <v>50564808</v>
      </c>
      <c r="I15" s="9"/>
    </row>
    <row r="16" spans="1:9" ht="24" customHeight="1" x14ac:dyDescent="0.25">
      <c r="A16" s="5">
        <v>46087</v>
      </c>
      <c r="B16" s="5">
        <v>46087</v>
      </c>
      <c r="C16" s="6" t="s">
        <v>11</v>
      </c>
      <c r="D16" s="6" t="s">
        <v>238</v>
      </c>
      <c r="E16" s="9" t="s">
        <v>239</v>
      </c>
      <c r="F16" s="7">
        <v>0</v>
      </c>
      <c r="G16" s="7">
        <v>70952</v>
      </c>
      <c r="H16" s="7">
        <f t="shared" si="0"/>
        <v>50493856</v>
      </c>
      <c r="I16" s="9"/>
    </row>
    <row r="17" spans="1:9" ht="24" customHeight="1" x14ac:dyDescent="0.25">
      <c r="A17" s="5">
        <v>46087</v>
      </c>
      <c r="B17" s="5">
        <v>46087</v>
      </c>
      <c r="C17" s="6" t="s">
        <v>11</v>
      </c>
      <c r="D17" s="6" t="s">
        <v>240</v>
      </c>
      <c r="E17" s="9" t="s">
        <v>241</v>
      </c>
      <c r="F17" s="7">
        <v>0</v>
      </c>
      <c r="G17" s="7">
        <v>9000000</v>
      </c>
      <c r="H17" s="7">
        <f t="shared" si="0"/>
        <v>41493856</v>
      </c>
      <c r="I17" s="9" t="s">
        <v>17</v>
      </c>
    </row>
    <row r="18" spans="1:9" ht="24" customHeight="1" x14ac:dyDescent="0.25">
      <c r="A18" s="5">
        <v>46087</v>
      </c>
      <c r="B18" s="5">
        <v>46087</v>
      </c>
      <c r="C18" s="6" t="s">
        <v>11</v>
      </c>
      <c r="D18" s="6" t="s">
        <v>242</v>
      </c>
      <c r="E18" s="9" t="s">
        <v>243</v>
      </c>
      <c r="F18" s="7">
        <v>0</v>
      </c>
      <c r="G18" s="7">
        <v>3000000</v>
      </c>
      <c r="H18" s="7">
        <f t="shared" si="0"/>
        <v>38493856</v>
      </c>
      <c r="I18" s="9" t="s">
        <v>168</v>
      </c>
    </row>
    <row r="19" spans="1:9" ht="24" customHeight="1" x14ac:dyDescent="0.25">
      <c r="A19" s="5">
        <v>46087</v>
      </c>
      <c r="B19" s="5">
        <v>46087</v>
      </c>
      <c r="C19" s="6" t="s">
        <v>11</v>
      </c>
      <c r="D19" s="6" t="s">
        <v>244</v>
      </c>
      <c r="E19" s="9" t="s">
        <v>245</v>
      </c>
      <c r="F19" s="7">
        <v>0</v>
      </c>
      <c r="G19" s="7">
        <v>2000000</v>
      </c>
      <c r="H19" s="7">
        <f t="shared" si="0"/>
        <v>36493856</v>
      </c>
      <c r="I19" s="9"/>
    </row>
    <row r="20" spans="1:9" ht="24" customHeight="1" x14ac:dyDescent="0.25">
      <c r="A20" s="5">
        <v>46087</v>
      </c>
      <c r="B20" s="5">
        <v>46087</v>
      </c>
      <c r="C20" s="6" t="s">
        <v>11</v>
      </c>
      <c r="D20" s="6" t="s">
        <v>246</v>
      </c>
      <c r="E20" s="9" t="s">
        <v>247</v>
      </c>
      <c r="F20" s="7">
        <v>0</v>
      </c>
      <c r="G20" s="7">
        <v>1860000</v>
      </c>
      <c r="H20" s="7">
        <f t="shared" si="0"/>
        <v>34633856</v>
      </c>
      <c r="I20" s="9" t="s">
        <v>15</v>
      </c>
    </row>
    <row r="21" spans="1:9" ht="24" customHeight="1" x14ac:dyDescent="0.25">
      <c r="A21" s="5">
        <v>46087</v>
      </c>
      <c r="B21" s="5">
        <v>46087</v>
      </c>
      <c r="C21" s="6" t="s">
        <v>11</v>
      </c>
      <c r="D21" s="6" t="s">
        <v>248</v>
      </c>
      <c r="E21" s="9" t="s">
        <v>249</v>
      </c>
      <c r="F21" s="7">
        <v>0</v>
      </c>
      <c r="G21" s="7">
        <v>162000</v>
      </c>
      <c r="H21" s="7">
        <f t="shared" si="0"/>
        <v>34471856</v>
      </c>
      <c r="I21" s="9" t="s">
        <v>250</v>
      </c>
    </row>
    <row r="22" spans="1:9" ht="24" customHeight="1" x14ac:dyDescent="0.25">
      <c r="A22" s="5">
        <v>46087</v>
      </c>
      <c r="B22" s="5">
        <v>46087</v>
      </c>
      <c r="C22" s="6" t="s">
        <v>11</v>
      </c>
      <c r="D22" s="6" t="s">
        <v>251</v>
      </c>
      <c r="E22" s="9" t="s">
        <v>252</v>
      </c>
      <c r="F22" s="7">
        <v>0</v>
      </c>
      <c r="G22" s="7">
        <v>3000000</v>
      </c>
      <c r="H22" s="7">
        <f t="shared" si="0"/>
        <v>31471856</v>
      </c>
      <c r="I22" s="9" t="s">
        <v>9</v>
      </c>
    </row>
    <row r="23" spans="1:9" ht="24" customHeight="1" x14ac:dyDescent="0.25">
      <c r="A23" s="5">
        <v>46087</v>
      </c>
      <c r="B23" s="5">
        <v>46087</v>
      </c>
      <c r="C23" s="6" t="s">
        <v>11</v>
      </c>
      <c r="D23" s="6" t="s">
        <v>253</v>
      </c>
      <c r="E23" s="9" t="s">
        <v>254</v>
      </c>
      <c r="F23" s="7">
        <v>0</v>
      </c>
      <c r="G23" s="7">
        <v>1500000</v>
      </c>
      <c r="H23" s="7">
        <f t="shared" si="0"/>
        <v>29971856</v>
      </c>
      <c r="I23" s="9" t="s">
        <v>13</v>
      </c>
    </row>
    <row r="24" spans="1:9" ht="24" customHeight="1" x14ac:dyDescent="0.25">
      <c r="A24" s="5">
        <v>46094</v>
      </c>
      <c r="B24" s="5">
        <v>46094</v>
      </c>
      <c r="C24" s="6" t="s">
        <v>11</v>
      </c>
      <c r="D24" s="6" t="s">
        <v>255</v>
      </c>
      <c r="E24" s="9" t="s">
        <v>20</v>
      </c>
      <c r="F24" s="7">
        <v>0</v>
      </c>
      <c r="G24" s="7">
        <v>191000</v>
      </c>
      <c r="H24" s="7">
        <f t="shared" si="0"/>
        <v>29780856</v>
      </c>
      <c r="I24" s="9"/>
    </row>
    <row r="25" spans="1:9" ht="24" customHeight="1" x14ac:dyDescent="0.25">
      <c r="A25" s="5">
        <v>46094</v>
      </c>
      <c r="B25" s="5">
        <v>46094</v>
      </c>
      <c r="C25" s="6" t="s">
        <v>11</v>
      </c>
      <c r="D25" s="6" t="s">
        <v>256</v>
      </c>
      <c r="E25" s="9" t="s">
        <v>257</v>
      </c>
      <c r="F25" s="7">
        <v>0</v>
      </c>
      <c r="G25" s="7">
        <v>200000</v>
      </c>
      <c r="H25" s="7">
        <f t="shared" si="0"/>
        <v>29580856</v>
      </c>
      <c r="I25" s="9"/>
    </row>
    <row r="26" spans="1:9" ht="24" customHeight="1" x14ac:dyDescent="0.25">
      <c r="A26" s="5">
        <v>46094</v>
      </c>
      <c r="B26" s="5">
        <v>46094</v>
      </c>
      <c r="C26" s="6" t="s">
        <v>11</v>
      </c>
      <c r="D26" s="6" t="s">
        <v>258</v>
      </c>
      <c r="E26" s="9" t="s">
        <v>259</v>
      </c>
      <c r="F26" s="7">
        <v>0</v>
      </c>
      <c r="G26" s="7">
        <v>162000</v>
      </c>
      <c r="H26" s="7">
        <f t="shared" si="0"/>
        <v>29418856</v>
      </c>
      <c r="I26" s="9" t="s">
        <v>250</v>
      </c>
    </row>
    <row r="27" spans="1:9" ht="24" customHeight="1" x14ac:dyDescent="0.25">
      <c r="A27" s="5">
        <v>46094</v>
      </c>
      <c r="B27" s="5">
        <v>46094</v>
      </c>
      <c r="C27" s="6" t="s">
        <v>11</v>
      </c>
      <c r="D27" s="6" t="s">
        <v>260</v>
      </c>
      <c r="E27" s="9" t="s">
        <v>261</v>
      </c>
      <c r="F27" s="7">
        <v>0</v>
      </c>
      <c r="G27" s="7">
        <v>4662160</v>
      </c>
      <c r="H27" s="7">
        <f t="shared" si="0"/>
        <v>24756696</v>
      </c>
      <c r="I27" s="9" t="s">
        <v>2</v>
      </c>
    </row>
    <row r="28" spans="1:9" ht="24" customHeight="1" x14ac:dyDescent="0.25">
      <c r="A28" s="5">
        <v>46094</v>
      </c>
      <c r="B28" s="5">
        <v>46094</v>
      </c>
      <c r="C28" s="6" t="s">
        <v>11</v>
      </c>
      <c r="D28" s="6" t="s">
        <v>262</v>
      </c>
      <c r="E28" s="9" t="s">
        <v>263</v>
      </c>
      <c r="F28" s="7">
        <v>0</v>
      </c>
      <c r="G28" s="7">
        <v>2413620</v>
      </c>
      <c r="H28" s="7">
        <f t="shared" si="0"/>
        <v>22343076</v>
      </c>
      <c r="I28" s="9" t="s">
        <v>24</v>
      </c>
    </row>
    <row r="29" spans="1:9" ht="24" customHeight="1" x14ac:dyDescent="0.25">
      <c r="A29" s="5">
        <v>46094</v>
      </c>
      <c r="B29" s="5">
        <v>46094</v>
      </c>
      <c r="C29" s="6" t="s">
        <v>11</v>
      </c>
      <c r="D29" s="6" t="s">
        <v>264</v>
      </c>
      <c r="E29" s="9" t="s">
        <v>265</v>
      </c>
      <c r="F29" s="7">
        <v>0</v>
      </c>
      <c r="G29" s="7">
        <v>7000000</v>
      </c>
      <c r="H29" s="7">
        <f t="shared" si="0"/>
        <v>15343076</v>
      </c>
      <c r="I29" s="9" t="s">
        <v>27</v>
      </c>
    </row>
    <row r="30" spans="1:9" ht="24" customHeight="1" x14ac:dyDescent="0.25">
      <c r="A30" s="5">
        <v>46095</v>
      </c>
      <c r="B30" s="5">
        <v>46095</v>
      </c>
      <c r="C30" s="6" t="s">
        <v>11</v>
      </c>
      <c r="D30" s="6" t="s">
        <v>266</v>
      </c>
      <c r="E30" s="9" t="s">
        <v>267</v>
      </c>
      <c r="F30" s="7">
        <v>0</v>
      </c>
      <c r="G30" s="7">
        <v>9101620</v>
      </c>
      <c r="H30" s="7">
        <f t="shared" si="0"/>
        <v>6241456</v>
      </c>
      <c r="I30" s="9" t="s">
        <v>17</v>
      </c>
    </row>
    <row r="31" spans="1:9" ht="24" customHeight="1" x14ac:dyDescent="0.25">
      <c r="A31" s="5">
        <v>46095</v>
      </c>
      <c r="B31" s="5">
        <v>46095</v>
      </c>
      <c r="C31" s="6" t="s">
        <v>11</v>
      </c>
      <c r="D31" s="6" t="s">
        <v>268</v>
      </c>
      <c r="E31" s="9" t="s">
        <v>269</v>
      </c>
      <c r="F31" s="7">
        <v>0</v>
      </c>
      <c r="G31" s="7">
        <v>254000</v>
      </c>
      <c r="H31" s="7">
        <f t="shared" si="0"/>
        <v>5987456</v>
      </c>
      <c r="I31" s="9" t="s">
        <v>17</v>
      </c>
    </row>
    <row r="32" spans="1:9" ht="24" customHeight="1" x14ac:dyDescent="0.25">
      <c r="A32" s="5">
        <v>46098</v>
      </c>
      <c r="B32" s="5">
        <v>46098</v>
      </c>
      <c r="C32" s="6" t="s">
        <v>11</v>
      </c>
      <c r="D32" s="6" t="s">
        <v>270</v>
      </c>
      <c r="E32" s="9" t="s">
        <v>271</v>
      </c>
      <c r="F32" s="7">
        <v>0</v>
      </c>
      <c r="G32" s="7">
        <v>1566000</v>
      </c>
      <c r="H32" s="7">
        <f t="shared" si="0"/>
        <v>4421456</v>
      </c>
      <c r="I32" s="9"/>
    </row>
    <row r="33" spans="1:9" ht="24" customHeight="1" x14ac:dyDescent="0.25">
      <c r="A33" s="5">
        <v>46098</v>
      </c>
      <c r="B33" s="5">
        <v>46098</v>
      </c>
      <c r="C33" s="6" t="s">
        <v>11</v>
      </c>
      <c r="D33" s="6" t="s">
        <v>272</v>
      </c>
      <c r="E33" s="9" t="s">
        <v>273</v>
      </c>
      <c r="F33" s="7">
        <v>0</v>
      </c>
      <c r="G33" s="7">
        <v>2000000</v>
      </c>
      <c r="H33" s="7">
        <f t="shared" si="0"/>
        <v>2421456</v>
      </c>
      <c r="I33" s="9" t="s">
        <v>9</v>
      </c>
    </row>
    <row r="34" spans="1:9" ht="24" customHeight="1" x14ac:dyDescent="0.25">
      <c r="A34" s="5">
        <v>46098</v>
      </c>
      <c r="B34" s="5">
        <v>46098</v>
      </c>
      <c r="C34" s="6" t="s">
        <v>11</v>
      </c>
      <c r="D34" s="6" t="s">
        <v>274</v>
      </c>
      <c r="E34" s="9" t="s">
        <v>275</v>
      </c>
      <c r="F34" s="7">
        <v>0</v>
      </c>
      <c r="G34" s="7">
        <v>2060000</v>
      </c>
      <c r="H34" s="7">
        <f t="shared" si="0"/>
        <v>361456</v>
      </c>
      <c r="I34" s="9" t="s">
        <v>15</v>
      </c>
    </row>
    <row r="35" spans="1:9" ht="24" customHeight="1" x14ac:dyDescent="0.25">
      <c r="A35" s="5">
        <v>46100</v>
      </c>
      <c r="B35" s="5">
        <v>46100</v>
      </c>
      <c r="C35" s="6" t="s">
        <v>276</v>
      </c>
      <c r="D35" s="6" t="s">
        <v>11</v>
      </c>
      <c r="E35" s="9" t="s">
        <v>133</v>
      </c>
      <c r="F35" s="7">
        <v>100000000</v>
      </c>
      <c r="G35" s="7">
        <v>0</v>
      </c>
      <c r="H35" s="7">
        <f t="shared" si="0"/>
        <v>100361456</v>
      </c>
      <c r="I35" s="9" t="s">
        <v>18</v>
      </c>
    </row>
    <row r="36" spans="1:9" ht="24" customHeight="1" x14ac:dyDescent="0.25">
      <c r="A36" s="5">
        <v>46100</v>
      </c>
      <c r="B36" s="5">
        <v>46100</v>
      </c>
      <c r="C36" s="6" t="s">
        <v>11</v>
      </c>
      <c r="D36" s="6" t="s">
        <v>277</v>
      </c>
      <c r="E36" s="9" t="s">
        <v>278</v>
      </c>
      <c r="F36" s="7">
        <v>0</v>
      </c>
      <c r="G36" s="7">
        <v>970184</v>
      </c>
      <c r="H36" s="7">
        <f t="shared" si="0"/>
        <v>99391272</v>
      </c>
      <c r="I36" s="9"/>
    </row>
    <row r="37" spans="1:9" ht="24" customHeight="1" x14ac:dyDescent="0.25">
      <c r="A37" s="5">
        <v>46100</v>
      </c>
      <c r="B37" s="5">
        <v>46100</v>
      </c>
      <c r="C37" s="6" t="s">
        <v>11</v>
      </c>
      <c r="D37" s="6" t="s">
        <v>279</v>
      </c>
      <c r="E37" s="9" t="s">
        <v>280</v>
      </c>
      <c r="F37" s="7">
        <v>0</v>
      </c>
      <c r="G37" s="7">
        <v>2000000</v>
      </c>
      <c r="H37" s="7">
        <f t="shared" si="0"/>
        <v>97391272</v>
      </c>
      <c r="I37" s="9" t="s">
        <v>281</v>
      </c>
    </row>
    <row r="38" spans="1:9" ht="24" customHeight="1" x14ac:dyDescent="0.25">
      <c r="A38" s="5">
        <v>46100</v>
      </c>
      <c r="B38" s="5">
        <v>46100</v>
      </c>
      <c r="C38" s="6" t="s">
        <v>11</v>
      </c>
      <c r="D38" s="6" t="s">
        <v>282</v>
      </c>
      <c r="E38" s="9" t="s">
        <v>283</v>
      </c>
      <c r="F38" s="7">
        <v>0</v>
      </c>
      <c r="G38" s="7">
        <v>577800</v>
      </c>
      <c r="H38" s="7">
        <f t="shared" si="0"/>
        <v>96813472</v>
      </c>
      <c r="I38" s="9" t="s">
        <v>2</v>
      </c>
    </row>
    <row r="39" spans="1:9" ht="24" customHeight="1" x14ac:dyDescent="0.25">
      <c r="A39" s="5">
        <v>46100</v>
      </c>
      <c r="B39" s="5">
        <v>46100</v>
      </c>
      <c r="C39" s="6" t="s">
        <v>11</v>
      </c>
      <c r="D39" s="6" t="s">
        <v>284</v>
      </c>
      <c r="E39" s="9" t="s">
        <v>285</v>
      </c>
      <c r="F39" s="7">
        <v>0</v>
      </c>
      <c r="G39" s="7">
        <v>2749680</v>
      </c>
      <c r="H39" s="7">
        <f t="shared" si="0"/>
        <v>94063792</v>
      </c>
      <c r="I39" s="9" t="s">
        <v>23</v>
      </c>
    </row>
    <row r="40" spans="1:9" ht="24" customHeight="1" x14ac:dyDescent="0.25">
      <c r="A40" s="5">
        <v>46102</v>
      </c>
      <c r="B40" s="5">
        <v>46102</v>
      </c>
      <c r="C40" s="6" t="s">
        <v>11</v>
      </c>
      <c r="D40" s="6" t="s">
        <v>286</v>
      </c>
      <c r="E40" s="9" t="s">
        <v>287</v>
      </c>
      <c r="F40" s="7">
        <v>0</v>
      </c>
      <c r="G40" s="7">
        <v>15000000</v>
      </c>
      <c r="H40" s="7">
        <f t="shared" si="0"/>
        <v>79063792</v>
      </c>
      <c r="I40" s="9" t="s">
        <v>9</v>
      </c>
    </row>
    <row r="41" spans="1:9" ht="24" customHeight="1" x14ac:dyDescent="0.25">
      <c r="A41" s="5">
        <v>46102</v>
      </c>
      <c r="B41" s="5">
        <v>46102</v>
      </c>
      <c r="C41" s="6" t="s">
        <v>11</v>
      </c>
      <c r="D41" s="6" t="s">
        <v>288</v>
      </c>
      <c r="E41" s="9" t="s">
        <v>289</v>
      </c>
      <c r="F41" s="7">
        <v>0</v>
      </c>
      <c r="G41" s="7">
        <v>162000</v>
      </c>
      <c r="H41" s="7">
        <f t="shared" si="0"/>
        <v>78901792</v>
      </c>
      <c r="I41" s="9" t="s">
        <v>250</v>
      </c>
    </row>
    <row r="42" spans="1:9" ht="24" customHeight="1" x14ac:dyDescent="0.25">
      <c r="A42" s="5">
        <v>46102</v>
      </c>
      <c r="B42" s="5">
        <v>46102</v>
      </c>
      <c r="C42" s="6" t="s">
        <v>11</v>
      </c>
      <c r="D42" s="6" t="s">
        <v>290</v>
      </c>
      <c r="E42" s="9" t="s">
        <v>291</v>
      </c>
      <c r="F42" s="7">
        <v>0</v>
      </c>
      <c r="G42" s="7">
        <v>3769700</v>
      </c>
      <c r="H42" s="7">
        <f t="shared" si="0"/>
        <v>75132092</v>
      </c>
      <c r="I42" s="9" t="s">
        <v>17</v>
      </c>
    </row>
    <row r="43" spans="1:9" ht="24" customHeight="1" x14ac:dyDescent="0.25">
      <c r="A43" s="5">
        <v>46102</v>
      </c>
      <c r="B43" s="5">
        <v>46102</v>
      </c>
      <c r="C43" s="6" t="s">
        <v>11</v>
      </c>
      <c r="D43" s="6" t="s">
        <v>292</v>
      </c>
      <c r="E43" s="9" t="s">
        <v>293</v>
      </c>
      <c r="F43" s="7">
        <v>0</v>
      </c>
      <c r="G43" s="7">
        <v>3447100</v>
      </c>
      <c r="H43" s="7">
        <f t="shared" si="0"/>
        <v>71684992</v>
      </c>
      <c r="I43" s="9" t="s">
        <v>17</v>
      </c>
    </row>
    <row r="44" spans="1:9" ht="24" customHeight="1" x14ac:dyDescent="0.25">
      <c r="A44" s="5">
        <v>46106</v>
      </c>
      <c r="B44" s="5">
        <v>46106</v>
      </c>
      <c r="C44" s="6" t="s">
        <v>294</v>
      </c>
      <c r="D44" s="6" t="s">
        <v>11</v>
      </c>
      <c r="E44" s="9" t="s">
        <v>295</v>
      </c>
      <c r="F44" s="7">
        <v>282000</v>
      </c>
      <c r="G44" s="7">
        <v>0</v>
      </c>
      <c r="H44" s="7">
        <f t="shared" si="0"/>
        <v>71966992</v>
      </c>
      <c r="I44" s="9" t="s">
        <v>21</v>
      </c>
    </row>
    <row r="45" spans="1:9" ht="24" customHeight="1" x14ac:dyDescent="0.25">
      <c r="A45" s="5">
        <v>46107</v>
      </c>
      <c r="B45" s="5">
        <v>46107</v>
      </c>
      <c r="C45" s="6" t="s">
        <v>11</v>
      </c>
      <c r="D45" s="6" t="s">
        <v>296</v>
      </c>
      <c r="E45" s="9" t="s">
        <v>157</v>
      </c>
      <c r="F45" s="7">
        <v>0</v>
      </c>
      <c r="G45" s="7">
        <v>174000</v>
      </c>
      <c r="H45" s="7">
        <f t="shared" si="0"/>
        <v>71792992</v>
      </c>
      <c r="I45" s="9"/>
    </row>
    <row r="46" spans="1:9" ht="24" customHeight="1" x14ac:dyDescent="0.25">
      <c r="A46" s="5">
        <v>46107</v>
      </c>
      <c r="B46" s="5">
        <v>46107</v>
      </c>
      <c r="C46" s="6" t="s">
        <v>11</v>
      </c>
      <c r="D46" s="6" t="s">
        <v>297</v>
      </c>
      <c r="E46" s="9" t="s">
        <v>298</v>
      </c>
      <c r="F46" s="7">
        <v>0</v>
      </c>
      <c r="G46" s="7">
        <v>250000</v>
      </c>
      <c r="H46" s="7">
        <f t="shared" si="0"/>
        <v>71542992</v>
      </c>
      <c r="I46" s="9" t="s">
        <v>18</v>
      </c>
    </row>
    <row r="47" spans="1:9" ht="24" customHeight="1" x14ac:dyDescent="0.25">
      <c r="A47" s="5">
        <v>46108</v>
      </c>
      <c r="B47" s="5">
        <v>46108</v>
      </c>
      <c r="C47" s="6" t="s">
        <v>299</v>
      </c>
      <c r="D47" s="6" t="s">
        <v>11</v>
      </c>
      <c r="E47" s="9" t="s">
        <v>300</v>
      </c>
      <c r="F47" s="7">
        <v>290031</v>
      </c>
      <c r="G47" s="7">
        <v>0</v>
      </c>
      <c r="H47" s="7">
        <f t="shared" si="0"/>
        <v>71833023</v>
      </c>
      <c r="I47" s="9" t="s">
        <v>9</v>
      </c>
    </row>
    <row r="48" spans="1:9" ht="24" customHeight="1" x14ac:dyDescent="0.25">
      <c r="A48" s="5">
        <v>46108</v>
      </c>
      <c r="B48" s="5">
        <v>46108</v>
      </c>
      <c r="C48" s="6" t="s">
        <v>301</v>
      </c>
      <c r="D48" s="6" t="s">
        <v>11</v>
      </c>
      <c r="E48" s="9" t="s">
        <v>302</v>
      </c>
      <c r="F48" s="7">
        <v>245000</v>
      </c>
      <c r="G48" s="7">
        <v>0</v>
      </c>
      <c r="H48" s="7">
        <f t="shared" si="0"/>
        <v>72078023</v>
      </c>
      <c r="I48" s="9" t="s">
        <v>13</v>
      </c>
    </row>
    <row r="49" spans="1:9" ht="24" customHeight="1" x14ac:dyDescent="0.25">
      <c r="A49" s="5">
        <v>46108</v>
      </c>
      <c r="B49" s="5">
        <v>46108</v>
      </c>
      <c r="C49" s="6" t="s">
        <v>11</v>
      </c>
      <c r="D49" s="6" t="s">
        <v>303</v>
      </c>
      <c r="E49" s="9" t="s">
        <v>304</v>
      </c>
      <c r="F49" s="7">
        <v>0</v>
      </c>
      <c r="G49" s="7">
        <v>7206000</v>
      </c>
      <c r="H49" s="7">
        <f t="shared" si="0"/>
        <v>64872023</v>
      </c>
      <c r="I49" s="9"/>
    </row>
    <row r="50" spans="1:9" ht="24" customHeight="1" x14ac:dyDescent="0.25">
      <c r="A50" s="5">
        <v>46108</v>
      </c>
      <c r="B50" s="5">
        <v>46108</v>
      </c>
      <c r="C50" s="6" t="s">
        <v>11</v>
      </c>
      <c r="D50" s="6" t="s">
        <v>305</v>
      </c>
      <c r="E50" s="9" t="s">
        <v>306</v>
      </c>
      <c r="F50" s="7">
        <v>0</v>
      </c>
      <c r="G50" s="7">
        <v>182000</v>
      </c>
      <c r="H50" s="7">
        <f t="shared" si="0"/>
        <v>64690023</v>
      </c>
      <c r="I50" s="9" t="s">
        <v>281</v>
      </c>
    </row>
    <row r="51" spans="1:9" ht="24" customHeight="1" x14ac:dyDescent="0.25">
      <c r="A51" s="5">
        <v>46108</v>
      </c>
      <c r="B51" s="5">
        <v>46108</v>
      </c>
      <c r="C51" s="6" t="s">
        <v>11</v>
      </c>
      <c r="D51" s="6" t="s">
        <v>307</v>
      </c>
      <c r="E51" s="9" t="s">
        <v>308</v>
      </c>
      <c r="F51" s="7">
        <v>0</v>
      </c>
      <c r="G51" s="7">
        <v>1500000</v>
      </c>
      <c r="H51" s="7">
        <f t="shared" si="0"/>
        <v>63190023</v>
      </c>
      <c r="I51" s="9" t="s">
        <v>13</v>
      </c>
    </row>
    <row r="52" spans="1:9" ht="24" customHeight="1" x14ac:dyDescent="0.25">
      <c r="A52" s="5">
        <v>46111</v>
      </c>
      <c r="B52" s="5">
        <v>46111</v>
      </c>
      <c r="C52" s="6" t="s">
        <v>11</v>
      </c>
      <c r="D52" s="6" t="s">
        <v>309</v>
      </c>
      <c r="E52" s="9" t="s">
        <v>310</v>
      </c>
      <c r="F52" s="7">
        <v>0</v>
      </c>
      <c r="G52" s="7">
        <v>1478800</v>
      </c>
      <c r="H52" s="7">
        <f t="shared" si="0"/>
        <v>61711223</v>
      </c>
      <c r="I52" s="9" t="s">
        <v>2</v>
      </c>
    </row>
    <row r="53" spans="1:9" ht="24" customHeight="1" x14ac:dyDescent="0.25">
      <c r="A53" s="5">
        <v>46112</v>
      </c>
      <c r="B53" s="5">
        <v>46112</v>
      </c>
      <c r="C53" s="6" t="s">
        <v>11</v>
      </c>
      <c r="D53" s="6" t="s">
        <v>311</v>
      </c>
      <c r="E53" s="9" t="s">
        <v>312</v>
      </c>
      <c r="F53" s="7">
        <v>0</v>
      </c>
      <c r="G53" s="7">
        <v>360000</v>
      </c>
      <c r="H53" s="10">
        <f t="shared" si="0"/>
        <v>61351223</v>
      </c>
      <c r="I53" s="9"/>
    </row>
    <row r="54" spans="1:9" x14ac:dyDescent="0.25">
      <c r="A54" s="8"/>
      <c r="F54" s="18">
        <f>SUM(F6:F53)</f>
        <v>128752031</v>
      </c>
      <c r="G54" s="18">
        <f>SUM(G6:G53)</f>
        <v>101917973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2"/>
  <sheetViews>
    <sheetView tabSelected="1" zoomScaleNormal="100" workbookViewId="0">
      <selection activeCell="I32" sqref="I32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8" customWidth="1"/>
    <col min="4" max="4" width="14.85546875" customWidth="1"/>
    <col min="5" max="5" width="37.7109375" style="31" customWidth="1"/>
    <col min="6" max="8" width="17.140625" style="3" customWidth="1"/>
    <col min="9" max="9" width="44.28515625" customWidth="1"/>
  </cols>
  <sheetData>
    <row r="1" spans="1:9" ht="24.75" customHeight="1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</row>
    <row r="2" spans="1:9" ht="24.75" customHeight="1" x14ac:dyDescent="0.25">
      <c r="A2" s="20" t="s">
        <v>315</v>
      </c>
      <c r="B2" s="20"/>
      <c r="C2" s="20"/>
      <c r="D2" s="20"/>
      <c r="E2" s="20"/>
      <c r="F2" s="20"/>
      <c r="G2" s="20"/>
      <c r="H2" s="20"/>
      <c r="I2" s="20"/>
    </row>
    <row r="3" spans="1:9" ht="16.5" customHeight="1" x14ac:dyDescent="0.25">
      <c r="A3" s="21" t="s">
        <v>4</v>
      </c>
      <c r="B3" s="21" t="s">
        <v>0</v>
      </c>
      <c r="C3" s="23" t="s">
        <v>12</v>
      </c>
      <c r="D3" s="24"/>
      <c r="E3" s="28" t="s">
        <v>8</v>
      </c>
      <c r="F3" s="23" t="s">
        <v>14</v>
      </c>
      <c r="G3" s="27"/>
      <c r="H3" s="24"/>
      <c r="I3" s="25" t="s">
        <v>6</v>
      </c>
    </row>
    <row r="4" spans="1:9" ht="15" customHeight="1" x14ac:dyDescent="0.25">
      <c r="A4" s="22"/>
      <c r="B4" s="22"/>
      <c r="C4" s="17" t="s">
        <v>10</v>
      </c>
      <c r="D4" s="17" t="s">
        <v>7</v>
      </c>
      <c r="E4" s="29"/>
      <c r="F4" s="1" t="s">
        <v>10</v>
      </c>
      <c r="G4" s="1" t="s">
        <v>7</v>
      </c>
      <c r="H4" s="1" t="s">
        <v>1</v>
      </c>
      <c r="I4" s="26"/>
    </row>
    <row r="5" spans="1:9" ht="25.5" customHeight="1" x14ac:dyDescent="0.25">
      <c r="A5" s="5"/>
      <c r="B5" s="5"/>
      <c r="C5" s="6" t="s">
        <v>11</v>
      </c>
      <c r="D5" s="6" t="s">
        <v>11</v>
      </c>
      <c r="E5" s="30" t="s">
        <v>3</v>
      </c>
      <c r="F5" s="7">
        <v>0</v>
      </c>
      <c r="G5" s="7">
        <v>0</v>
      </c>
      <c r="H5" s="13">
        <v>61351223</v>
      </c>
      <c r="I5" s="6"/>
    </row>
    <row r="6" spans="1:9" ht="25.5" customHeight="1" x14ac:dyDescent="0.25">
      <c r="A6" s="5">
        <v>46113</v>
      </c>
      <c r="B6" s="5">
        <v>46113</v>
      </c>
      <c r="C6" s="6" t="s">
        <v>316</v>
      </c>
      <c r="D6" s="6" t="s">
        <v>11</v>
      </c>
      <c r="E6" s="30" t="s">
        <v>317</v>
      </c>
      <c r="F6" s="7">
        <v>629000</v>
      </c>
      <c r="G6" s="7">
        <v>0</v>
      </c>
      <c r="H6" s="7">
        <f>H5+F6-G6</f>
        <v>61980223</v>
      </c>
      <c r="I6" s="6" t="s">
        <v>27</v>
      </c>
    </row>
    <row r="7" spans="1:9" ht="25.5" customHeight="1" x14ac:dyDescent="0.25">
      <c r="A7" s="5">
        <v>46114</v>
      </c>
      <c r="B7" s="5">
        <v>46114</v>
      </c>
      <c r="C7" s="6" t="s">
        <v>11</v>
      </c>
      <c r="D7" s="6" t="s">
        <v>318</v>
      </c>
      <c r="E7" s="30" t="s">
        <v>319</v>
      </c>
      <c r="F7" s="7">
        <v>0</v>
      </c>
      <c r="G7" s="7">
        <v>17000</v>
      </c>
      <c r="H7" s="7">
        <f t="shared" ref="H7:H61" si="0">H6+F7-G7</f>
        <v>61963223</v>
      </c>
      <c r="I7" s="6" t="s">
        <v>18</v>
      </c>
    </row>
    <row r="8" spans="1:9" ht="25.5" customHeight="1" x14ac:dyDescent="0.25">
      <c r="A8" s="5">
        <v>46115</v>
      </c>
      <c r="B8" s="5">
        <v>46115</v>
      </c>
      <c r="C8" s="6" t="s">
        <v>320</v>
      </c>
      <c r="D8" s="6" t="s">
        <v>11</v>
      </c>
      <c r="E8" s="30" t="s">
        <v>321</v>
      </c>
      <c r="F8" s="7">
        <v>233759</v>
      </c>
      <c r="G8" s="7">
        <v>0</v>
      </c>
      <c r="H8" s="7">
        <f t="shared" si="0"/>
        <v>62196982</v>
      </c>
      <c r="I8" s="6" t="s">
        <v>9</v>
      </c>
    </row>
    <row r="9" spans="1:9" ht="25.5" customHeight="1" x14ac:dyDescent="0.25">
      <c r="A9" s="5">
        <v>46115</v>
      </c>
      <c r="B9" s="5">
        <v>46115</v>
      </c>
      <c r="C9" s="6" t="s">
        <v>11</v>
      </c>
      <c r="D9" s="6" t="s">
        <v>322</v>
      </c>
      <c r="E9" s="30" t="s">
        <v>323</v>
      </c>
      <c r="F9" s="7">
        <v>0</v>
      </c>
      <c r="G9" s="7">
        <v>1900000</v>
      </c>
      <c r="H9" s="7">
        <f t="shared" si="0"/>
        <v>60296982</v>
      </c>
      <c r="I9" s="6" t="s">
        <v>324</v>
      </c>
    </row>
    <row r="10" spans="1:9" ht="25.5" customHeight="1" x14ac:dyDescent="0.25">
      <c r="A10" s="5">
        <v>46115</v>
      </c>
      <c r="B10" s="5">
        <v>46115</v>
      </c>
      <c r="C10" s="6" t="s">
        <v>11</v>
      </c>
      <c r="D10" s="6" t="s">
        <v>325</v>
      </c>
      <c r="E10" s="30" t="s">
        <v>209</v>
      </c>
      <c r="F10" s="7">
        <v>0</v>
      </c>
      <c r="G10" s="7">
        <v>350000</v>
      </c>
      <c r="H10" s="7">
        <f t="shared" si="0"/>
        <v>59946982</v>
      </c>
      <c r="I10" s="6"/>
    </row>
    <row r="11" spans="1:9" ht="25.5" customHeight="1" x14ac:dyDescent="0.25">
      <c r="A11" s="5">
        <v>46115</v>
      </c>
      <c r="B11" s="5">
        <v>46115</v>
      </c>
      <c r="C11" s="6" t="s">
        <v>11</v>
      </c>
      <c r="D11" s="6" t="s">
        <v>326</v>
      </c>
      <c r="E11" s="30" t="s">
        <v>327</v>
      </c>
      <c r="F11" s="7">
        <v>0</v>
      </c>
      <c r="G11" s="7">
        <v>5000000</v>
      </c>
      <c r="H11" s="7">
        <f t="shared" si="0"/>
        <v>54946982</v>
      </c>
      <c r="I11" s="6" t="s">
        <v>168</v>
      </c>
    </row>
    <row r="12" spans="1:9" ht="25.5" customHeight="1" x14ac:dyDescent="0.25">
      <c r="A12" s="5">
        <v>46115</v>
      </c>
      <c r="B12" s="5">
        <v>46115</v>
      </c>
      <c r="C12" s="6" t="s">
        <v>11</v>
      </c>
      <c r="D12" s="6" t="s">
        <v>328</v>
      </c>
      <c r="E12" s="30" t="s">
        <v>329</v>
      </c>
      <c r="F12" s="7">
        <v>0</v>
      </c>
      <c r="G12" s="7">
        <v>2723368</v>
      </c>
      <c r="H12" s="7">
        <f t="shared" si="0"/>
        <v>52223614</v>
      </c>
      <c r="I12" s="6"/>
    </row>
    <row r="13" spans="1:9" ht="25.5" customHeight="1" x14ac:dyDescent="0.25">
      <c r="A13" s="5">
        <v>46115</v>
      </c>
      <c r="B13" s="5">
        <v>46115</v>
      </c>
      <c r="C13" s="6" t="s">
        <v>11</v>
      </c>
      <c r="D13" s="6" t="s">
        <v>330</v>
      </c>
      <c r="E13" s="30" t="s">
        <v>331</v>
      </c>
      <c r="F13" s="7">
        <v>0</v>
      </c>
      <c r="G13" s="7">
        <v>82175</v>
      </c>
      <c r="H13" s="7">
        <f t="shared" si="0"/>
        <v>52141439</v>
      </c>
      <c r="I13" s="6"/>
    </row>
    <row r="14" spans="1:9" ht="25.5" customHeight="1" x14ac:dyDescent="0.25">
      <c r="A14" s="5">
        <v>46116</v>
      </c>
      <c r="B14" s="5">
        <v>46116</v>
      </c>
      <c r="C14" s="6" t="s">
        <v>11</v>
      </c>
      <c r="D14" s="6" t="s">
        <v>332</v>
      </c>
      <c r="E14" s="30" t="s">
        <v>333</v>
      </c>
      <c r="F14" s="7">
        <v>0</v>
      </c>
      <c r="G14" s="7">
        <v>2500000</v>
      </c>
      <c r="H14" s="7">
        <f t="shared" si="0"/>
        <v>49641439</v>
      </c>
      <c r="I14" s="6" t="s">
        <v>75</v>
      </c>
    </row>
    <row r="15" spans="1:9" ht="25.5" customHeight="1" x14ac:dyDescent="0.25">
      <c r="A15" s="5">
        <v>46116</v>
      </c>
      <c r="B15" s="5">
        <v>46116</v>
      </c>
      <c r="C15" s="6" t="s">
        <v>11</v>
      </c>
      <c r="D15" s="6" t="s">
        <v>334</v>
      </c>
      <c r="E15" s="30" t="s">
        <v>229</v>
      </c>
      <c r="F15" s="7">
        <v>0</v>
      </c>
      <c r="G15" s="7">
        <v>598000</v>
      </c>
      <c r="H15" s="7">
        <f t="shared" si="0"/>
        <v>49043439</v>
      </c>
      <c r="I15" s="6"/>
    </row>
    <row r="16" spans="1:9" ht="25.5" customHeight="1" x14ac:dyDescent="0.25">
      <c r="A16" s="5">
        <v>46116</v>
      </c>
      <c r="B16" s="5">
        <v>46116</v>
      </c>
      <c r="C16" s="6" t="s">
        <v>11</v>
      </c>
      <c r="D16" s="6" t="s">
        <v>335</v>
      </c>
      <c r="E16" s="30" t="s">
        <v>336</v>
      </c>
      <c r="F16" s="7">
        <v>0</v>
      </c>
      <c r="G16" s="7">
        <v>3000000</v>
      </c>
      <c r="H16" s="7">
        <f t="shared" si="0"/>
        <v>46043439</v>
      </c>
      <c r="I16" s="6" t="s">
        <v>9</v>
      </c>
    </row>
    <row r="17" spans="1:9" ht="25.5" customHeight="1" x14ac:dyDescent="0.25">
      <c r="A17" s="5">
        <v>46116</v>
      </c>
      <c r="B17" s="5">
        <v>46116</v>
      </c>
      <c r="C17" s="6" t="s">
        <v>11</v>
      </c>
      <c r="D17" s="6" t="s">
        <v>337</v>
      </c>
      <c r="E17" s="30" t="s">
        <v>338</v>
      </c>
      <c r="F17" s="7">
        <v>0</v>
      </c>
      <c r="G17" s="7">
        <v>1000000</v>
      </c>
      <c r="H17" s="7">
        <f t="shared" si="0"/>
        <v>45043439</v>
      </c>
      <c r="I17" s="6" t="s">
        <v>17</v>
      </c>
    </row>
    <row r="18" spans="1:9" ht="25.5" customHeight="1" x14ac:dyDescent="0.25">
      <c r="A18" s="5">
        <v>46116</v>
      </c>
      <c r="B18" s="5">
        <v>46116</v>
      </c>
      <c r="C18" s="6" t="s">
        <v>11</v>
      </c>
      <c r="D18" s="6" t="s">
        <v>339</v>
      </c>
      <c r="E18" s="30" t="s">
        <v>340</v>
      </c>
      <c r="F18" s="7">
        <v>0</v>
      </c>
      <c r="G18" s="7">
        <v>5000000</v>
      </c>
      <c r="H18" s="7">
        <f t="shared" si="0"/>
        <v>40043439</v>
      </c>
      <c r="I18" s="6" t="s">
        <v>9</v>
      </c>
    </row>
    <row r="19" spans="1:9" ht="25.5" customHeight="1" x14ac:dyDescent="0.25">
      <c r="A19" s="5">
        <v>46116</v>
      </c>
      <c r="B19" s="5">
        <v>46116</v>
      </c>
      <c r="C19" s="6" t="s">
        <v>11</v>
      </c>
      <c r="D19" s="6" t="s">
        <v>341</v>
      </c>
      <c r="E19" s="30" t="s">
        <v>342</v>
      </c>
      <c r="F19" s="7">
        <v>0</v>
      </c>
      <c r="G19" s="7">
        <v>20000000</v>
      </c>
      <c r="H19" s="7">
        <f t="shared" si="0"/>
        <v>20043439</v>
      </c>
      <c r="I19" s="6" t="s">
        <v>343</v>
      </c>
    </row>
    <row r="20" spans="1:9" ht="25.5" customHeight="1" x14ac:dyDescent="0.25">
      <c r="A20" s="5">
        <v>46118</v>
      </c>
      <c r="B20" s="5">
        <v>46118</v>
      </c>
      <c r="C20" s="6" t="s">
        <v>11</v>
      </c>
      <c r="D20" s="6" t="s">
        <v>344</v>
      </c>
      <c r="E20" s="30" t="s">
        <v>345</v>
      </c>
      <c r="F20" s="7">
        <v>0</v>
      </c>
      <c r="G20" s="7">
        <v>10000000</v>
      </c>
      <c r="H20" s="7">
        <f t="shared" si="0"/>
        <v>10043439</v>
      </c>
      <c r="I20" s="6" t="s">
        <v>17</v>
      </c>
    </row>
    <row r="21" spans="1:9" ht="25.5" customHeight="1" x14ac:dyDescent="0.25">
      <c r="A21" s="5">
        <v>46118</v>
      </c>
      <c r="B21" s="5">
        <v>46118</v>
      </c>
      <c r="C21" s="6" t="s">
        <v>11</v>
      </c>
      <c r="D21" s="6" t="s">
        <v>346</v>
      </c>
      <c r="E21" s="30" t="s">
        <v>347</v>
      </c>
      <c r="F21" s="7">
        <v>0</v>
      </c>
      <c r="G21" s="7">
        <v>1660000</v>
      </c>
      <c r="H21" s="7">
        <f t="shared" si="0"/>
        <v>8383439</v>
      </c>
      <c r="I21" s="6" t="s">
        <v>15</v>
      </c>
    </row>
    <row r="22" spans="1:9" ht="25.5" customHeight="1" x14ac:dyDescent="0.25">
      <c r="A22" s="5">
        <v>46119</v>
      </c>
      <c r="B22" s="5">
        <v>46119</v>
      </c>
      <c r="C22" s="6" t="s">
        <v>11</v>
      </c>
      <c r="D22" s="6" t="s">
        <v>348</v>
      </c>
      <c r="E22" s="30" t="s">
        <v>157</v>
      </c>
      <c r="F22" s="7">
        <v>0</v>
      </c>
      <c r="G22" s="7">
        <v>174000</v>
      </c>
      <c r="H22" s="7">
        <f t="shared" si="0"/>
        <v>8209439</v>
      </c>
      <c r="I22" s="6"/>
    </row>
    <row r="23" spans="1:9" ht="25.5" customHeight="1" x14ac:dyDescent="0.25">
      <c r="A23" s="5">
        <v>46119</v>
      </c>
      <c r="B23" s="5">
        <v>46119</v>
      </c>
      <c r="C23" s="6" t="s">
        <v>11</v>
      </c>
      <c r="D23" s="6" t="s">
        <v>349</v>
      </c>
      <c r="E23" s="30" t="s">
        <v>350</v>
      </c>
      <c r="F23" s="7">
        <v>0</v>
      </c>
      <c r="G23" s="7">
        <v>170000</v>
      </c>
      <c r="H23" s="7">
        <f t="shared" si="0"/>
        <v>8039439</v>
      </c>
      <c r="I23" s="6" t="s">
        <v>351</v>
      </c>
    </row>
    <row r="24" spans="1:9" ht="25.5" customHeight="1" x14ac:dyDescent="0.25">
      <c r="A24" s="5">
        <v>46119</v>
      </c>
      <c r="B24" s="5">
        <v>46119</v>
      </c>
      <c r="C24" s="6" t="s">
        <v>11</v>
      </c>
      <c r="D24" s="6" t="s">
        <v>352</v>
      </c>
      <c r="E24" s="30" t="s">
        <v>353</v>
      </c>
      <c r="F24" s="7">
        <v>0</v>
      </c>
      <c r="G24" s="7">
        <v>7000000</v>
      </c>
      <c r="H24" s="7">
        <f t="shared" si="0"/>
        <v>1039439</v>
      </c>
      <c r="I24" s="6" t="s">
        <v>351</v>
      </c>
    </row>
    <row r="25" spans="1:9" ht="25.5" customHeight="1" x14ac:dyDescent="0.25">
      <c r="A25" s="5">
        <v>46120</v>
      </c>
      <c r="B25" s="5">
        <v>46120</v>
      </c>
      <c r="C25" s="6" t="s">
        <v>427</v>
      </c>
      <c r="D25" s="6"/>
      <c r="E25" s="30" t="s">
        <v>133</v>
      </c>
      <c r="F25" s="7">
        <v>45000000</v>
      </c>
      <c r="G25" s="7"/>
      <c r="H25" s="7">
        <f t="shared" si="0"/>
        <v>46039439</v>
      </c>
      <c r="I25" s="6"/>
    </row>
    <row r="26" spans="1:9" ht="25.5" customHeight="1" x14ac:dyDescent="0.25">
      <c r="A26" s="5">
        <v>46120</v>
      </c>
      <c r="B26" s="5">
        <v>46120</v>
      </c>
      <c r="C26" s="6" t="s">
        <v>11</v>
      </c>
      <c r="D26" s="6" t="s">
        <v>354</v>
      </c>
      <c r="E26" s="30" t="s">
        <v>355</v>
      </c>
      <c r="F26" s="7">
        <v>0</v>
      </c>
      <c r="G26" s="7">
        <v>1339347</v>
      </c>
      <c r="H26" s="7">
        <f t="shared" si="0"/>
        <v>44700092</v>
      </c>
      <c r="I26" s="6" t="s">
        <v>24</v>
      </c>
    </row>
    <row r="27" spans="1:9" ht="25.5" customHeight="1" x14ac:dyDescent="0.25">
      <c r="A27" s="5">
        <v>46120</v>
      </c>
      <c r="B27" s="5">
        <v>46120</v>
      </c>
      <c r="C27" s="6" t="s">
        <v>11</v>
      </c>
      <c r="D27" s="6" t="s">
        <v>356</v>
      </c>
      <c r="E27" s="30" t="s">
        <v>357</v>
      </c>
      <c r="F27" s="7">
        <v>0</v>
      </c>
      <c r="G27" s="7">
        <v>2868480</v>
      </c>
      <c r="H27" s="7">
        <f t="shared" si="0"/>
        <v>41831612</v>
      </c>
      <c r="I27" s="6" t="s">
        <v>23</v>
      </c>
    </row>
    <row r="28" spans="1:9" ht="25.5" customHeight="1" x14ac:dyDescent="0.25">
      <c r="A28" s="5">
        <v>46120</v>
      </c>
      <c r="B28" s="5">
        <v>46120</v>
      </c>
      <c r="C28" s="6" t="s">
        <v>11</v>
      </c>
      <c r="D28" s="6" t="s">
        <v>358</v>
      </c>
      <c r="E28" s="30" t="s">
        <v>359</v>
      </c>
      <c r="F28" s="7">
        <v>0</v>
      </c>
      <c r="G28" s="7">
        <v>9000000</v>
      </c>
      <c r="H28" s="7">
        <f t="shared" si="0"/>
        <v>32831612</v>
      </c>
      <c r="I28" s="6" t="s">
        <v>360</v>
      </c>
    </row>
    <row r="29" spans="1:9" ht="25.5" customHeight="1" x14ac:dyDescent="0.25">
      <c r="A29" s="5">
        <v>46122</v>
      </c>
      <c r="B29" s="5">
        <v>46122</v>
      </c>
      <c r="C29" s="6" t="s">
        <v>11</v>
      </c>
      <c r="D29" s="6" t="s">
        <v>361</v>
      </c>
      <c r="E29" s="30" t="s">
        <v>362</v>
      </c>
      <c r="F29" s="7">
        <v>0</v>
      </c>
      <c r="G29" s="7">
        <v>2495800</v>
      </c>
      <c r="H29" s="7">
        <f t="shared" si="0"/>
        <v>30335812</v>
      </c>
      <c r="I29" s="6" t="s">
        <v>2</v>
      </c>
    </row>
    <row r="30" spans="1:9" ht="25.5" customHeight="1" x14ac:dyDescent="0.25">
      <c r="A30" s="5">
        <v>46122</v>
      </c>
      <c r="B30" s="5">
        <v>46122</v>
      </c>
      <c r="C30" s="6" t="s">
        <v>11</v>
      </c>
      <c r="D30" s="6" t="s">
        <v>363</v>
      </c>
      <c r="E30" s="30" t="s">
        <v>364</v>
      </c>
      <c r="F30" s="7">
        <v>0</v>
      </c>
      <c r="G30" s="7">
        <v>4133000</v>
      </c>
      <c r="H30" s="7">
        <f t="shared" si="0"/>
        <v>26202812</v>
      </c>
      <c r="I30" s="6" t="s">
        <v>17</v>
      </c>
    </row>
    <row r="31" spans="1:9" ht="25.5" customHeight="1" x14ac:dyDescent="0.25">
      <c r="A31" s="5">
        <v>46127</v>
      </c>
      <c r="B31" s="5">
        <v>46127</v>
      </c>
      <c r="C31" s="6" t="s">
        <v>365</v>
      </c>
      <c r="D31" s="6" t="s">
        <v>11</v>
      </c>
      <c r="E31" s="30" t="s">
        <v>366</v>
      </c>
      <c r="F31" s="7">
        <v>124522</v>
      </c>
      <c r="G31" s="7">
        <v>0</v>
      </c>
      <c r="H31" s="7">
        <f t="shared" si="0"/>
        <v>26327334</v>
      </c>
      <c r="I31" s="6" t="s">
        <v>351</v>
      </c>
    </row>
    <row r="32" spans="1:9" ht="25.5" customHeight="1" x14ac:dyDescent="0.25">
      <c r="A32" s="5">
        <v>46127</v>
      </c>
      <c r="B32" s="5">
        <v>46127</v>
      </c>
      <c r="C32" s="6" t="s">
        <v>11</v>
      </c>
      <c r="D32" s="6" t="s">
        <v>367</v>
      </c>
      <c r="E32" s="30" t="s">
        <v>368</v>
      </c>
      <c r="F32" s="7">
        <v>0</v>
      </c>
      <c r="G32" s="7">
        <v>10000000</v>
      </c>
      <c r="H32" s="7">
        <f t="shared" si="0"/>
        <v>16327334</v>
      </c>
      <c r="I32" s="6" t="s">
        <v>351</v>
      </c>
    </row>
    <row r="33" spans="1:9" ht="25.5" customHeight="1" x14ac:dyDescent="0.25">
      <c r="A33" s="5">
        <v>46128</v>
      </c>
      <c r="B33" s="5">
        <v>46128</v>
      </c>
      <c r="C33" s="6" t="s">
        <v>369</v>
      </c>
      <c r="D33" s="6" t="s">
        <v>11</v>
      </c>
      <c r="E33" s="30" t="s">
        <v>370</v>
      </c>
      <c r="F33" s="7">
        <v>765000</v>
      </c>
      <c r="G33" s="7">
        <v>0</v>
      </c>
      <c r="H33" s="7">
        <f t="shared" si="0"/>
        <v>17092334</v>
      </c>
      <c r="I33" s="6" t="s">
        <v>13</v>
      </c>
    </row>
    <row r="34" spans="1:9" ht="25.5" customHeight="1" x14ac:dyDescent="0.25">
      <c r="A34" s="5">
        <v>46128</v>
      </c>
      <c r="B34" s="5">
        <v>46128</v>
      </c>
      <c r="C34" s="6" t="s">
        <v>371</v>
      </c>
      <c r="D34" s="6" t="s">
        <v>11</v>
      </c>
      <c r="E34" s="30" t="s">
        <v>372</v>
      </c>
      <c r="F34" s="7">
        <v>160000</v>
      </c>
      <c r="G34" s="7">
        <v>0</v>
      </c>
      <c r="H34" s="7">
        <f t="shared" si="0"/>
        <v>17252334</v>
      </c>
      <c r="I34" s="6" t="s">
        <v>9</v>
      </c>
    </row>
    <row r="35" spans="1:9" ht="25.5" customHeight="1" x14ac:dyDescent="0.25">
      <c r="A35" s="5">
        <v>46128</v>
      </c>
      <c r="B35" s="5">
        <v>46128</v>
      </c>
      <c r="C35" s="6" t="s">
        <v>373</v>
      </c>
      <c r="D35" s="6" t="s">
        <v>11</v>
      </c>
      <c r="E35" s="30" t="s">
        <v>374</v>
      </c>
      <c r="F35" s="7">
        <v>8499000</v>
      </c>
      <c r="G35" s="7">
        <v>0</v>
      </c>
      <c r="H35" s="7">
        <f t="shared" si="0"/>
        <v>25751334</v>
      </c>
      <c r="I35" s="6" t="s">
        <v>351</v>
      </c>
    </row>
    <row r="36" spans="1:9" ht="25.5" customHeight="1" x14ac:dyDescent="0.25">
      <c r="A36" s="5">
        <v>46128</v>
      </c>
      <c r="B36" s="5">
        <v>46128</v>
      </c>
      <c r="C36" s="6" t="s">
        <v>11</v>
      </c>
      <c r="D36" s="6" t="s">
        <v>375</v>
      </c>
      <c r="E36" s="30" t="s">
        <v>376</v>
      </c>
      <c r="F36" s="7">
        <v>0</v>
      </c>
      <c r="G36" s="7">
        <v>1500000</v>
      </c>
      <c r="H36" s="7">
        <f t="shared" si="0"/>
        <v>24251334</v>
      </c>
      <c r="I36" s="6" t="s">
        <v>13</v>
      </c>
    </row>
    <row r="37" spans="1:9" ht="25.5" customHeight="1" x14ac:dyDescent="0.25">
      <c r="A37" s="5">
        <v>46128</v>
      </c>
      <c r="B37" s="5">
        <v>46128</v>
      </c>
      <c r="C37" s="6" t="s">
        <v>11</v>
      </c>
      <c r="D37" s="6" t="s">
        <v>377</v>
      </c>
      <c r="E37" s="30" t="s">
        <v>378</v>
      </c>
      <c r="F37" s="7">
        <v>0</v>
      </c>
      <c r="G37" s="7">
        <v>1613499</v>
      </c>
      <c r="H37" s="7">
        <f t="shared" si="0"/>
        <v>22637835</v>
      </c>
      <c r="I37" s="6"/>
    </row>
    <row r="38" spans="1:9" ht="25.5" customHeight="1" x14ac:dyDescent="0.25">
      <c r="A38" s="5">
        <v>46128</v>
      </c>
      <c r="B38" s="5">
        <v>46128</v>
      </c>
      <c r="C38" s="6" t="s">
        <v>11</v>
      </c>
      <c r="D38" s="6" t="s">
        <v>379</v>
      </c>
      <c r="E38" s="30" t="s">
        <v>380</v>
      </c>
      <c r="F38" s="7">
        <v>0</v>
      </c>
      <c r="G38" s="7">
        <v>4838463</v>
      </c>
      <c r="H38" s="7">
        <f t="shared" si="0"/>
        <v>17799372</v>
      </c>
      <c r="I38" s="6" t="s">
        <v>17</v>
      </c>
    </row>
    <row r="39" spans="1:9" ht="25.5" customHeight="1" x14ac:dyDescent="0.25">
      <c r="A39" s="5">
        <v>46129</v>
      </c>
      <c r="B39" s="5">
        <v>46129</v>
      </c>
      <c r="C39" s="6" t="s">
        <v>11</v>
      </c>
      <c r="D39" s="6" t="s">
        <v>381</v>
      </c>
      <c r="E39" s="30" t="s">
        <v>287</v>
      </c>
      <c r="F39" s="7">
        <v>0</v>
      </c>
      <c r="G39" s="7">
        <v>10000000</v>
      </c>
      <c r="H39" s="7">
        <f t="shared" si="0"/>
        <v>7799372</v>
      </c>
      <c r="I39" s="6" t="s">
        <v>343</v>
      </c>
    </row>
    <row r="40" spans="1:9" ht="25.5" customHeight="1" x14ac:dyDescent="0.25">
      <c r="A40" s="5">
        <v>46129</v>
      </c>
      <c r="B40" s="5">
        <v>46129</v>
      </c>
      <c r="C40" s="6" t="s">
        <v>11</v>
      </c>
      <c r="D40" s="6" t="s">
        <v>382</v>
      </c>
      <c r="E40" s="30" t="s">
        <v>383</v>
      </c>
      <c r="F40" s="7">
        <v>0</v>
      </c>
      <c r="G40" s="7">
        <v>7000000</v>
      </c>
      <c r="H40" s="7">
        <f t="shared" si="0"/>
        <v>799372</v>
      </c>
      <c r="I40" s="6" t="s">
        <v>351</v>
      </c>
    </row>
    <row r="41" spans="1:9" ht="25.5" customHeight="1" x14ac:dyDescent="0.25">
      <c r="A41" s="5">
        <v>46130</v>
      </c>
      <c r="B41" s="5">
        <v>46130</v>
      </c>
      <c r="C41" s="6" t="s">
        <v>384</v>
      </c>
      <c r="D41" s="6" t="s">
        <v>11</v>
      </c>
      <c r="E41" s="30" t="s">
        <v>133</v>
      </c>
      <c r="F41" s="7">
        <v>100000000</v>
      </c>
      <c r="G41" s="7">
        <v>0</v>
      </c>
      <c r="H41" s="7">
        <f t="shared" si="0"/>
        <v>100799372</v>
      </c>
      <c r="I41" s="6" t="s">
        <v>18</v>
      </c>
    </row>
    <row r="42" spans="1:9" ht="25.5" customHeight="1" x14ac:dyDescent="0.25">
      <c r="A42" s="5">
        <v>46130</v>
      </c>
      <c r="B42" s="5">
        <v>46130</v>
      </c>
      <c r="C42" s="6" t="s">
        <v>11</v>
      </c>
      <c r="D42" s="6" t="s">
        <v>385</v>
      </c>
      <c r="E42" s="30" t="s">
        <v>386</v>
      </c>
      <c r="F42" s="7">
        <v>0</v>
      </c>
      <c r="G42" s="7">
        <v>6581000</v>
      </c>
      <c r="H42" s="7">
        <f t="shared" si="0"/>
        <v>94218372</v>
      </c>
      <c r="I42" s="6"/>
    </row>
    <row r="43" spans="1:9" ht="25.5" customHeight="1" x14ac:dyDescent="0.25">
      <c r="A43" s="5">
        <v>46132</v>
      </c>
      <c r="B43" s="5">
        <v>46132</v>
      </c>
      <c r="C43" s="6" t="s">
        <v>11</v>
      </c>
      <c r="D43" s="6" t="s">
        <v>387</v>
      </c>
      <c r="E43" s="30" t="s">
        <v>388</v>
      </c>
      <c r="F43" s="7">
        <v>0</v>
      </c>
      <c r="G43" s="7">
        <v>222000</v>
      </c>
      <c r="H43" s="7">
        <f t="shared" si="0"/>
        <v>93996372</v>
      </c>
      <c r="I43" s="6"/>
    </row>
    <row r="44" spans="1:9" ht="25.5" customHeight="1" x14ac:dyDescent="0.25">
      <c r="A44" s="5">
        <v>46132</v>
      </c>
      <c r="B44" s="5">
        <v>46132</v>
      </c>
      <c r="C44" s="6" t="s">
        <v>11</v>
      </c>
      <c r="D44" s="6" t="s">
        <v>389</v>
      </c>
      <c r="E44" s="30" t="s">
        <v>390</v>
      </c>
      <c r="F44" s="7">
        <v>0</v>
      </c>
      <c r="G44" s="7">
        <v>3000000</v>
      </c>
      <c r="H44" s="7">
        <f t="shared" si="0"/>
        <v>90996372</v>
      </c>
      <c r="I44" s="6" t="s">
        <v>168</v>
      </c>
    </row>
    <row r="45" spans="1:9" ht="25.5" customHeight="1" x14ac:dyDescent="0.25">
      <c r="A45" s="5">
        <v>46132</v>
      </c>
      <c r="B45" s="5">
        <v>46132</v>
      </c>
      <c r="C45" s="6" t="s">
        <v>11</v>
      </c>
      <c r="D45" s="6" t="s">
        <v>391</v>
      </c>
      <c r="E45" s="30" t="s">
        <v>392</v>
      </c>
      <c r="F45" s="7">
        <v>0</v>
      </c>
      <c r="G45" s="7">
        <v>2592000</v>
      </c>
      <c r="H45" s="7">
        <f t="shared" si="0"/>
        <v>88404372</v>
      </c>
      <c r="I45" s="6"/>
    </row>
    <row r="46" spans="1:9" ht="25.5" customHeight="1" x14ac:dyDescent="0.25">
      <c r="A46" s="5">
        <v>46132</v>
      </c>
      <c r="B46" s="5">
        <v>46132</v>
      </c>
      <c r="C46" s="6" t="s">
        <v>11</v>
      </c>
      <c r="D46" s="6" t="s">
        <v>393</v>
      </c>
      <c r="E46" s="30" t="s">
        <v>394</v>
      </c>
      <c r="F46" s="7">
        <v>0</v>
      </c>
      <c r="G46" s="7">
        <v>2268000</v>
      </c>
      <c r="H46" s="7">
        <f t="shared" si="0"/>
        <v>86136372</v>
      </c>
      <c r="I46" s="6"/>
    </row>
    <row r="47" spans="1:9" ht="25.5" customHeight="1" x14ac:dyDescent="0.25">
      <c r="A47" s="5">
        <v>46132</v>
      </c>
      <c r="B47" s="5">
        <v>46132</v>
      </c>
      <c r="C47" s="6" t="s">
        <v>11</v>
      </c>
      <c r="D47" s="6" t="s">
        <v>395</v>
      </c>
      <c r="E47" s="30" t="s">
        <v>396</v>
      </c>
      <c r="F47" s="7">
        <v>0</v>
      </c>
      <c r="G47" s="7">
        <v>940918</v>
      </c>
      <c r="H47" s="7">
        <f t="shared" si="0"/>
        <v>85195454</v>
      </c>
      <c r="I47" s="6"/>
    </row>
    <row r="48" spans="1:9" ht="25.5" customHeight="1" x14ac:dyDescent="0.25">
      <c r="A48" s="5">
        <v>46132</v>
      </c>
      <c r="B48" s="5">
        <v>46132</v>
      </c>
      <c r="C48" s="6" t="s">
        <v>11</v>
      </c>
      <c r="D48" s="6" t="s">
        <v>397</v>
      </c>
      <c r="E48" s="30" t="s">
        <v>398</v>
      </c>
      <c r="F48" s="7">
        <v>0</v>
      </c>
      <c r="G48" s="7">
        <v>204720</v>
      </c>
      <c r="H48" s="7">
        <f t="shared" si="0"/>
        <v>84990734</v>
      </c>
      <c r="I48" s="6" t="s">
        <v>351</v>
      </c>
    </row>
    <row r="49" spans="1:9" ht="25.5" customHeight="1" x14ac:dyDescent="0.25">
      <c r="A49" s="5">
        <v>46133</v>
      </c>
      <c r="B49" s="5">
        <v>46133</v>
      </c>
      <c r="C49" s="6" t="s">
        <v>11</v>
      </c>
      <c r="D49" s="6" t="s">
        <v>399</v>
      </c>
      <c r="E49" s="30" t="s">
        <v>400</v>
      </c>
      <c r="F49" s="7">
        <v>0</v>
      </c>
      <c r="G49" s="7">
        <v>90000</v>
      </c>
      <c r="H49" s="7">
        <f t="shared" si="0"/>
        <v>84900734</v>
      </c>
      <c r="I49" s="6" t="s">
        <v>18</v>
      </c>
    </row>
    <row r="50" spans="1:9" ht="25.5" customHeight="1" x14ac:dyDescent="0.25">
      <c r="A50" s="5">
        <v>46133</v>
      </c>
      <c r="B50" s="5">
        <v>46133</v>
      </c>
      <c r="C50" s="6" t="s">
        <v>11</v>
      </c>
      <c r="D50" s="6" t="s">
        <v>401</v>
      </c>
      <c r="E50" s="30" t="s">
        <v>402</v>
      </c>
      <c r="F50" s="7">
        <v>0</v>
      </c>
      <c r="G50" s="7">
        <v>4013280</v>
      </c>
      <c r="H50" s="7">
        <f t="shared" si="0"/>
        <v>80887454</v>
      </c>
      <c r="I50" s="6" t="s">
        <v>403</v>
      </c>
    </row>
    <row r="51" spans="1:9" ht="25.5" customHeight="1" x14ac:dyDescent="0.25">
      <c r="A51" s="5">
        <v>46134</v>
      </c>
      <c r="B51" s="5">
        <v>46134</v>
      </c>
      <c r="C51" s="6" t="s">
        <v>11</v>
      </c>
      <c r="D51" s="6" t="s">
        <v>404</v>
      </c>
      <c r="E51" s="30" t="s">
        <v>405</v>
      </c>
      <c r="F51" s="7">
        <v>0</v>
      </c>
      <c r="G51" s="7">
        <v>4992000</v>
      </c>
      <c r="H51" s="7">
        <f t="shared" si="0"/>
        <v>75895454</v>
      </c>
      <c r="I51" s="6" t="s">
        <v>403</v>
      </c>
    </row>
    <row r="52" spans="1:9" ht="25.5" customHeight="1" x14ac:dyDescent="0.25">
      <c r="A52" s="5">
        <v>46135</v>
      </c>
      <c r="B52" s="5">
        <v>46135</v>
      </c>
      <c r="C52" s="6" t="s">
        <v>11</v>
      </c>
      <c r="D52" s="6" t="s">
        <v>406</v>
      </c>
      <c r="E52" s="30" t="s">
        <v>407</v>
      </c>
      <c r="F52" s="7">
        <v>0</v>
      </c>
      <c r="G52" s="7">
        <v>410000</v>
      </c>
      <c r="H52" s="7">
        <f t="shared" si="0"/>
        <v>75485454</v>
      </c>
      <c r="I52" s="6" t="s">
        <v>408</v>
      </c>
    </row>
    <row r="53" spans="1:9" ht="25.5" customHeight="1" x14ac:dyDescent="0.25">
      <c r="A53" s="5">
        <v>46135</v>
      </c>
      <c r="B53" s="5">
        <v>46135</v>
      </c>
      <c r="C53" s="6" t="s">
        <v>11</v>
      </c>
      <c r="D53" s="6" t="s">
        <v>409</v>
      </c>
      <c r="E53" s="30" t="s">
        <v>410</v>
      </c>
      <c r="F53" s="7">
        <v>0</v>
      </c>
      <c r="G53" s="7">
        <v>2006640</v>
      </c>
      <c r="H53" s="7">
        <f t="shared" si="0"/>
        <v>73478814</v>
      </c>
      <c r="I53" s="6" t="s">
        <v>403</v>
      </c>
    </row>
    <row r="54" spans="1:9" ht="25.5" customHeight="1" x14ac:dyDescent="0.25">
      <c r="A54" s="5">
        <v>46135</v>
      </c>
      <c r="B54" s="5">
        <v>46135</v>
      </c>
      <c r="C54" s="6" t="s">
        <v>11</v>
      </c>
      <c r="D54" s="6" t="s">
        <v>411</v>
      </c>
      <c r="E54" s="30" t="s">
        <v>412</v>
      </c>
      <c r="F54" s="7">
        <v>0</v>
      </c>
      <c r="G54" s="7">
        <v>3754000</v>
      </c>
      <c r="H54" s="7">
        <f t="shared" si="0"/>
        <v>69724814</v>
      </c>
      <c r="I54" s="6" t="s">
        <v>413</v>
      </c>
    </row>
    <row r="55" spans="1:9" ht="25.5" customHeight="1" x14ac:dyDescent="0.25">
      <c r="A55" s="5">
        <v>46136</v>
      </c>
      <c r="B55" s="5">
        <v>46136</v>
      </c>
      <c r="C55" s="6" t="s">
        <v>414</v>
      </c>
      <c r="D55" s="6" t="s">
        <v>11</v>
      </c>
      <c r="E55" s="30" t="s">
        <v>415</v>
      </c>
      <c r="F55" s="7">
        <v>1007000</v>
      </c>
      <c r="G55" s="7">
        <v>0</v>
      </c>
      <c r="H55" s="7">
        <f t="shared" si="0"/>
        <v>70731814</v>
      </c>
      <c r="I55" s="6" t="s">
        <v>416</v>
      </c>
    </row>
    <row r="56" spans="1:9" ht="25.5" customHeight="1" x14ac:dyDescent="0.25">
      <c r="A56" s="5">
        <v>46136</v>
      </c>
      <c r="B56" s="5">
        <v>46136</v>
      </c>
      <c r="C56" s="6" t="s">
        <v>11</v>
      </c>
      <c r="D56" s="6" t="s">
        <v>417</v>
      </c>
      <c r="E56" s="30" t="s">
        <v>418</v>
      </c>
      <c r="F56" s="7">
        <v>0</v>
      </c>
      <c r="G56" s="7">
        <v>2110000</v>
      </c>
      <c r="H56" s="7">
        <f t="shared" si="0"/>
        <v>68621814</v>
      </c>
      <c r="I56" s="6" t="s">
        <v>413</v>
      </c>
    </row>
    <row r="57" spans="1:9" ht="25.5" customHeight="1" x14ac:dyDescent="0.25">
      <c r="A57" s="5">
        <v>46136</v>
      </c>
      <c r="B57" s="5">
        <v>46136</v>
      </c>
      <c r="C57" s="6" t="s">
        <v>11</v>
      </c>
      <c r="D57" s="6" t="s">
        <v>419</v>
      </c>
      <c r="E57" s="30" t="s">
        <v>420</v>
      </c>
      <c r="F57" s="7">
        <v>0</v>
      </c>
      <c r="G57" s="7">
        <v>2699000</v>
      </c>
      <c r="H57" s="7">
        <f t="shared" si="0"/>
        <v>65922814</v>
      </c>
      <c r="I57" s="6" t="s">
        <v>2</v>
      </c>
    </row>
    <row r="58" spans="1:9" ht="25.5" customHeight="1" x14ac:dyDescent="0.25">
      <c r="A58" s="5">
        <v>46140</v>
      </c>
      <c r="B58" s="5">
        <v>46140</v>
      </c>
      <c r="C58" s="6" t="s">
        <v>11</v>
      </c>
      <c r="D58" s="6" t="s">
        <v>421</v>
      </c>
      <c r="E58" s="30" t="s">
        <v>287</v>
      </c>
      <c r="F58" s="7">
        <v>0</v>
      </c>
      <c r="G58" s="7">
        <v>10000000</v>
      </c>
      <c r="H58" s="7">
        <f t="shared" si="0"/>
        <v>55922814</v>
      </c>
      <c r="I58" s="6" t="s">
        <v>343</v>
      </c>
    </row>
    <row r="59" spans="1:9" ht="25.5" customHeight="1" x14ac:dyDescent="0.25">
      <c r="A59" s="5">
        <v>46140</v>
      </c>
      <c r="B59" s="5">
        <v>46140</v>
      </c>
      <c r="C59" s="6" t="s">
        <v>11</v>
      </c>
      <c r="D59" s="6" t="s">
        <v>422</v>
      </c>
      <c r="E59" s="30" t="s">
        <v>38</v>
      </c>
      <c r="F59" s="7">
        <v>0</v>
      </c>
      <c r="G59" s="7">
        <v>200000</v>
      </c>
      <c r="H59" s="7">
        <f t="shared" si="0"/>
        <v>55722814</v>
      </c>
      <c r="I59" s="6"/>
    </row>
    <row r="60" spans="1:9" ht="25.5" customHeight="1" x14ac:dyDescent="0.25">
      <c r="A60" s="5">
        <v>46141</v>
      </c>
      <c r="B60" s="5">
        <v>46141</v>
      </c>
      <c r="C60" s="6" t="s">
        <v>423</v>
      </c>
      <c r="D60" s="6" t="s">
        <v>11</v>
      </c>
      <c r="E60" s="30" t="s">
        <v>424</v>
      </c>
      <c r="F60" s="7">
        <v>518000</v>
      </c>
      <c r="G60" s="7">
        <v>0</v>
      </c>
      <c r="H60" s="7">
        <f t="shared" si="0"/>
        <v>56240814</v>
      </c>
      <c r="I60" s="6" t="s">
        <v>9</v>
      </c>
    </row>
    <row r="61" spans="1:9" ht="25.5" customHeight="1" x14ac:dyDescent="0.25">
      <c r="A61" s="5">
        <v>46141</v>
      </c>
      <c r="B61" s="5">
        <v>46141</v>
      </c>
      <c r="C61" s="6" t="s">
        <v>11</v>
      </c>
      <c r="D61" s="6" t="s">
        <v>425</v>
      </c>
      <c r="E61" s="30" t="s">
        <v>426</v>
      </c>
      <c r="F61" s="7">
        <v>0</v>
      </c>
      <c r="G61" s="7">
        <v>2567030</v>
      </c>
      <c r="H61" s="13">
        <f t="shared" si="0"/>
        <v>53673784</v>
      </c>
      <c r="I61" s="6"/>
    </row>
    <row r="62" spans="1:9" x14ac:dyDescent="0.25">
      <c r="A62" s="8"/>
      <c r="F62" s="14">
        <f>SUM(F6:F61)</f>
        <v>156936281</v>
      </c>
      <c r="G62" s="14">
        <f>SUM(G6:G61)</f>
        <v>164613720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THÁNG 1</vt:lpstr>
      <vt:lpstr>THÁNG 2</vt:lpstr>
      <vt:lpstr>THÁNG 3</vt:lpstr>
      <vt:lpstr>THÁNG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2024-01-31T10:30:09Z</dcterms:created>
  <dcterms:modified xsi:type="dcterms:W3CDTF">2026-05-04T01:53:56Z</dcterms:modified>
</cp:coreProperties>
</file>