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"/>
    </mc:Choice>
  </mc:AlternateContent>
  <bookViews>
    <workbookView xWindow="1005" yWindow="1005" windowWidth="15000" windowHeight="10005" firstSheet="7" activeTab="11"/>
  </bookViews>
  <sheets>
    <sheet name="THÁNG 1" sheetId="1" r:id="rId1"/>
    <sheet name="THÁNG 2" sheetId="2" r:id="rId2"/>
    <sheet name="THÁNG 3" sheetId="3" r:id="rId3"/>
    <sheet name="THÁNG 4" sheetId="4" r:id="rId4"/>
    <sheet name="THÁNG 5" sheetId="5" r:id="rId5"/>
    <sheet name="THÁNG 6" sheetId="6" r:id="rId6"/>
    <sheet name="THÁNG 7" sheetId="7" r:id="rId7"/>
    <sheet name="THÁNG 8" sheetId="8" r:id="rId8"/>
    <sheet name="THÁNG 9" sheetId="9" r:id="rId9"/>
    <sheet name="THÁNG 10" sheetId="10" r:id="rId10"/>
    <sheet name="THÁNG 11" sheetId="11" r:id="rId11"/>
    <sheet name="THÁNG 12" sheetId="12" r:id="rId12"/>
  </sheets>
  <calcPr calcId="162913"/>
</workbook>
</file>

<file path=xl/calcChain.xml><?xml version="1.0" encoding="utf-8"?>
<calcChain xmlns="http://schemas.openxmlformats.org/spreadsheetml/2006/main">
  <c r="H91" i="12" l="1"/>
  <c r="H92" i="12" s="1"/>
  <c r="H93" i="12" s="1"/>
  <c r="H94" i="12" s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6" i="12"/>
  <c r="G95" i="12"/>
  <c r="F95" i="12"/>
  <c r="G76" i="11" l="1"/>
  <c r="F76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6" i="11"/>
  <c r="G75" i="10" l="1"/>
  <c r="F75" i="10"/>
  <c r="H6" i="8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6" i="10"/>
  <c r="H7" i="10" s="1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G51" i="9" l="1"/>
  <c r="F51" i="9"/>
  <c r="H6" i="9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G71" i="8" l="1"/>
  <c r="F71" i="8"/>
  <c r="H7" i="7" l="1"/>
  <c r="H8" i="7"/>
  <c r="H9" i="7"/>
  <c r="H10" i="7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" i="7"/>
  <c r="G64" i="7"/>
  <c r="F64" i="7"/>
  <c r="G51" i="6" l="1"/>
  <c r="F51" i="6"/>
  <c r="H7" i="6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6" i="6"/>
  <c r="G65" i="5" l="1"/>
  <c r="F65" i="5"/>
  <c r="H15" i="5"/>
  <c r="H16" i="5"/>
  <c r="H17" i="5"/>
  <c r="H18" i="5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" i="5"/>
  <c r="H7" i="5" s="1"/>
  <c r="H8" i="5" s="1"/>
  <c r="H9" i="5" s="1"/>
  <c r="H10" i="5" s="1"/>
  <c r="H11" i="5" s="1"/>
  <c r="H12" i="5" s="1"/>
  <c r="H13" i="5" s="1"/>
  <c r="H14" i="5" s="1"/>
  <c r="G46" i="4" l="1"/>
  <c r="F46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7" i="3" l="1"/>
  <c r="H8" i="3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6" i="3"/>
  <c r="G47" i="3"/>
  <c r="F47" i="3"/>
  <c r="G62" i="2" l="1"/>
  <c r="F62" i="2"/>
  <c r="H7" i="2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" i="2"/>
  <c r="G70" i="1" l="1"/>
  <c r="H69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" i="1"/>
  <c r="F70" i="1"/>
</calcChain>
</file>

<file path=xl/sharedStrings.xml><?xml version="1.0" encoding="utf-8"?>
<sst xmlns="http://schemas.openxmlformats.org/spreadsheetml/2006/main" count="3244" uniqueCount="1494">
  <si>
    <t>PC2401/0067</t>
  </si>
  <si>
    <t>Thanh toán phí kiểm nghiệm mẫu gà hun khói 300g ( win)</t>
  </si>
  <si>
    <t>PC2401/0060</t>
  </si>
  <si>
    <t>LAI TÔNG NGHUYỆT  MAI ( 213917929 - ACB)</t>
  </si>
  <si>
    <t>Ngày chứng từ</t>
  </si>
  <si>
    <t>PC2401/0046</t>
  </si>
  <si>
    <t>Thẩm Ngọc Lam</t>
  </si>
  <si>
    <t>Thanh toán tiền VPP theo HĐ 1027 (22/12/2023)</t>
  </si>
  <si>
    <t>Thanh toán tiền in thiệp mời khách khai trương nhà máy</t>
  </si>
  <si>
    <t>PC2401/0043</t>
  </si>
  <si>
    <t>PC2401/0056</t>
  </si>
  <si>
    <t>Thanh toán tiền đá bi từ 02/01--&gt;23/01, chi phí mài dao + thay cán dao</t>
  </si>
  <si>
    <t>Thanh toán tiền nạp mực RICOH 5210 + thay chip</t>
  </si>
  <si>
    <t>PT2401/0082</t>
  </si>
  <si>
    <t>Ứng tiền công tác phí</t>
  </si>
  <si>
    <t>Thanh toán tiền sửa máy tính</t>
  </si>
  <si>
    <t>PC2401/0048</t>
  </si>
  <si>
    <t>PC2401/0017</t>
  </si>
  <si>
    <t>PC2401/0022</t>
  </si>
  <si>
    <t>PC2401/0047</t>
  </si>
  <si>
    <t>PC2401/0028</t>
  </si>
  <si>
    <t>CÔNG TY TNHH EUROFINS SẮC KÝ HẢI</t>
  </si>
  <si>
    <t>Thanh toán tiền mua vé máy bay cho A. Thạch, A.Huy ( HN --&gt; HCM, 18/02)</t>
  </si>
  <si>
    <t>Tồn</t>
  </si>
  <si>
    <t>CÔNG TY CP CẤP NƯỚC TÂN HÒA</t>
  </si>
  <si>
    <t>Thanh toán thêm tiền thuế GTGT</t>
  </si>
  <si>
    <t>Thanh toán tiền áo thun PG MEGA ( 05/01)</t>
  </si>
  <si>
    <t>Thanh toán tiền gửi 2 thùng hàng cho Circle.K ( Tiền Giang, Cần Thơ, 26/01), tiền rác T1/2024</t>
  </si>
  <si>
    <t>PC2401/0008</t>
  </si>
  <si>
    <t>Nguyễn Bảo Thạch</t>
  </si>
  <si>
    <t>PC2401/0052</t>
  </si>
  <si>
    <t>Thanh toán tiền mua bộ lưu điện và cáp nguồn</t>
  </si>
  <si>
    <t>Số dư đầu kỳ</t>
  </si>
  <si>
    <t>Thanh toán tiền điện Tháng 12/2023 cho nhà máy</t>
  </si>
  <si>
    <t>Ngày ghi sổ</t>
  </si>
  <si>
    <t>PC2401/0002</t>
  </si>
  <si>
    <t>LAM ANH HOANG</t>
  </si>
  <si>
    <t>Thanh toán tiền gửi 1 thùng hàng cho CIRCLE. K ( Vũng Tàu)</t>
  </si>
  <si>
    <t>Thanh toán tiền gửi 1 thùng hàng cho Việt Ý Nha Trang</t>
  </si>
  <si>
    <t>PC2401/0004</t>
  </si>
  <si>
    <t>Thanh toán tiền gửi hàng cho Việt Ý (Nha Trang)</t>
  </si>
  <si>
    <t>Thanh toán tiền nước sinh hoạt T1/2024</t>
  </si>
  <si>
    <t>PC2401/0029</t>
  </si>
  <si>
    <t>ĐIỆN LỰC LONG AN</t>
  </si>
  <si>
    <t>Trương Văn Lâm ( 31010001981480- NH BIDV CN TPHCM)</t>
  </si>
  <si>
    <t>Thanh toán tiền in tem</t>
  </si>
  <si>
    <t>PC2401/0016</t>
  </si>
  <si>
    <t>Thanh toán phí đổi lịch bay cho A.Hà ( Từ 11/01 sang 21/01)</t>
  </si>
  <si>
    <t>Anh Ngọc chuyển Nhi nhập quỹ Tháng 1 (lần 5)</t>
  </si>
  <si>
    <t>Thanh toán tiền kiểm nghiệm mẫu chân giò heo muối cho nhà máy</t>
  </si>
  <si>
    <t>PC2401/0001</t>
  </si>
  <si>
    <t>SỔ QUỸ TIỀN MẶT</t>
  </si>
  <si>
    <t>PC2401/0021</t>
  </si>
  <si>
    <t>Thanh toán tiền mua quà tặng khách ( thùng mật ong)</t>
  </si>
  <si>
    <t>PC2401/0042</t>
  </si>
  <si>
    <t>PC2401/0058</t>
  </si>
  <si>
    <t>Võ Thị Ngọc Diễm ( 0071005662565 - VCB)</t>
  </si>
  <si>
    <t>PC2401/0018</t>
  </si>
  <si>
    <t>PC2401/0030</t>
  </si>
  <si>
    <t>Thanh toán tiền khung sắt quảng cáo</t>
  </si>
  <si>
    <t>PC2401/0003</t>
  </si>
  <si>
    <t>Thanh toán ĐT bàn (DV HOMEPHONE), Net tháng 12.2023, HĐ 8584968, 8556870, 8566735</t>
  </si>
  <si>
    <t>Anh Ngọc chuyển Nhi nhập quỹ Tháng 1 (lần 4)</t>
  </si>
  <si>
    <t>PC2401/0009</t>
  </si>
  <si>
    <t>Thanh toán phí kiểm nghiệm mẫu chân gà thảo mộc ( win)</t>
  </si>
  <si>
    <t>Thanh toán tiền ăn uống cho chuyên gia Nhật ( 17/01 --&gt;31/01)</t>
  </si>
  <si>
    <t>PC2401/0053</t>
  </si>
  <si>
    <t>Huỳnh Thanh Phong</t>
  </si>
  <si>
    <t>Anh Ngọc chuyển Nhii nhập quỹ Tháng 1 (lần 3)</t>
  </si>
  <si>
    <t>Thanh toán tiền sửa máy photo RICOH 5210</t>
  </si>
  <si>
    <t>PT2401/0002</t>
  </si>
  <si>
    <t>Thanh toán phí đổi lịch bay cho Thảo (đổi  từ 17/02 sang19/02)</t>
  </si>
  <si>
    <t>Thanh toán tiền VPP theo HĐ 870</t>
  </si>
  <si>
    <t>Thanh toán tiền sampling nhà họ Trần</t>
  </si>
  <si>
    <t>Người nhận/Người nộp</t>
  </si>
  <si>
    <t>PC2401/0006</t>
  </si>
  <si>
    <t>PT2401/0041</t>
  </si>
  <si>
    <t>Thanh toán tiền mua 10 dao bầu ( shoppee) cho anh Thạch</t>
  </si>
  <si>
    <t>CÔNG TY TNHH TƯ VẤN AN TOÀN THỰC PHẨM AZF</t>
  </si>
  <si>
    <t>PC2401/0023</t>
  </si>
  <si>
    <t>PC2401/0035</t>
  </si>
  <si>
    <t>Tiền điện T12/2023 VP mới PE14000068590, VP cũ PE14000068612 (31 ngày từ 01/12/2023 đến 31/12/2023 )</t>
  </si>
  <si>
    <t>Thanh toán tiền khám bệnh cho chuyên gia Nhật</t>
  </si>
  <si>
    <t>PC2401/0049</t>
  </si>
  <si>
    <t>Công ty Điện lực Long An</t>
  </si>
  <si>
    <t>PC2401/0031</t>
  </si>
  <si>
    <t>PT2401/0014</t>
  </si>
  <si>
    <t>Ngô Thị Phương Thảo</t>
  </si>
  <si>
    <t>Hoàn lại tiền CK dư đơn hàng BH2310776 ( V+ Mart)</t>
  </si>
  <si>
    <t>Chi</t>
  </si>
  <si>
    <t>Hứa Thị Ngọc Thơ</t>
  </si>
  <si>
    <t>Thanh toán tiền mua  thùng xốp</t>
  </si>
  <si>
    <t>NGUYỄN THỊ THU HỒNG</t>
  </si>
  <si>
    <t>Anh Ngọc chuyển Nhii nhập quỹ Tháng 1 (lần 1)</t>
  </si>
  <si>
    <t>Tháng 01 năm 2024</t>
  </si>
  <si>
    <t>PC2401/0041</t>
  </si>
  <si>
    <t>Thanh toán tiền điện kỳ 1 - Tháng 1/2024 cho nhà máy</t>
  </si>
  <si>
    <t>Thanh toán tiền gửi hợp đồng qua cho MS TRANG ( Cty green ocean)</t>
  </si>
  <si>
    <t>HUỲNH THANH PHONG.</t>
  </si>
  <si>
    <t>PC2401/0057</t>
  </si>
  <si>
    <t>PC2401/0024</t>
  </si>
  <si>
    <t>PC2401/0055</t>
  </si>
  <si>
    <t>Thanh toán vé máy bay cho chị Thơm ( HCM - HN - HCM, 24/01-27/01)</t>
  </si>
  <si>
    <t>Diễn giải</t>
  </si>
  <si>
    <t>PC2401/0026</t>
  </si>
  <si>
    <t>Đặng Xuân Ngọc</t>
  </si>
  <si>
    <t>Thanh toán tiền mua  hàng win 2 gói gà muối hun khói 300g ( mẫu gửi phòng thí nghiệm)</t>
  </si>
  <si>
    <t>PC2401/0044</t>
  </si>
  <si>
    <t>Trả lại tiền ck dư đơn hàng BH2310656</t>
  </si>
  <si>
    <t>PT2401/0052</t>
  </si>
  <si>
    <t>PC2401/0025</t>
  </si>
  <si>
    <t>Thanh toán tiền cước truyền hình tháng 12/2023, tháng 01/2024, máy đo nhiệt độ + phí hiệu chuẩn ( cho nhà máy)</t>
  </si>
  <si>
    <t>NGUYỄN BẢO THẠCH</t>
  </si>
  <si>
    <t>Thanh toán tiền công tác phí 11/01, 12/01</t>
  </si>
  <si>
    <t>Nộp lệ phí môn bài cho C6</t>
  </si>
  <si>
    <t>PC2401/0027</t>
  </si>
  <si>
    <t>PC2401/0015</t>
  </si>
  <si>
    <t>PC2401/0014</t>
  </si>
  <si>
    <t>PC2401/0045</t>
  </si>
  <si>
    <t>Trần Kỳ Tâm</t>
  </si>
  <si>
    <t>Phan Trọng Cường</t>
  </si>
  <si>
    <t>Thu</t>
  </si>
  <si>
    <t>PC2401/0010</t>
  </si>
  <si>
    <t>PC2401/0051</t>
  </si>
  <si>
    <t>Thanh toán tiền kiểm nghiệm mẫu chân giò heo muối + gà 300g (cho nhà máy)</t>
  </si>
  <si>
    <t>PC2401/0034</t>
  </si>
  <si>
    <t>PC2401/0012</t>
  </si>
  <si>
    <t>PC2401/0036</t>
  </si>
  <si>
    <t>Thanh toán tiền mua hàng tặng khách cho chị Thơm</t>
  </si>
  <si>
    <t>Thanh toán tiền đổ dầu Diesel 0.05%S theo HĐ 28</t>
  </si>
  <si>
    <t/>
  </si>
  <si>
    <t>Thanh toán tiền đăng ký chữ ký số cho ngoài C6 ( Thời hạn 3 năm)</t>
  </si>
  <si>
    <t>Thanh toán tiền mua vé máy bay cho A. Thạch, A.Huy ( HCM --&gt; HN, 20/02)</t>
  </si>
  <si>
    <t>PC2401/0007</t>
  </si>
  <si>
    <t>Thanh toán tiền mua giỏ quà tết tặng khách</t>
  </si>
  <si>
    <t>PHAN THANH THƠ (0972375826- MOMO)</t>
  </si>
  <si>
    <t>PC2401/0054</t>
  </si>
  <si>
    <t>PC2401/0011</t>
  </si>
  <si>
    <t>PC2401/0037</t>
  </si>
  <si>
    <t>Thanh toán tiền nạp mực : 3 hộp ( PKT), 3 hộp ( PKD)</t>
  </si>
  <si>
    <t>Thanh toán tiền điện thoại T12.2023. 0917823679 (C.Thơm) 1tr315; 0918424325 (A.Ngọc) 284k</t>
  </si>
  <si>
    <t>PC2401/0013</t>
  </si>
  <si>
    <t>PC2401/0040</t>
  </si>
  <si>
    <t>Thanh toán tiền tiếp  khách (18/01), gửi 4 thùng hàng cho CIRCLR.K (18/01)</t>
  </si>
  <si>
    <t>PT2401/0001</t>
  </si>
  <si>
    <t>NCC</t>
  </si>
  <si>
    <t>Hoàng Đức Thanh ( giao hàng)</t>
  </si>
  <si>
    <t>Hoàng Đức Thanh</t>
  </si>
  <si>
    <t>HO QUOC HOANG VU ( 0938260760 - MB)</t>
  </si>
  <si>
    <t>Số hiệu chứng từ</t>
  </si>
  <si>
    <t>PC2401/0059</t>
  </si>
  <si>
    <t>PC2401/0032</t>
  </si>
  <si>
    <t>PC2401/0038</t>
  </si>
  <si>
    <t>Thanh toán nước uống: 3 bình PKT + 3 bình PKD</t>
  </si>
  <si>
    <t>Hoàn tiền ứng công tác phí</t>
  </si>
  <si>
    <t>Thanh toán tiền mua 1 thùng bia, 1 thùng nước suối, 1 thùng coca (đồ cúng lễ)</t>
  </si>
  <si>
    <t>Anh Ngọc chuyển Nhii nhập quỹ Tháng 1 (lần 2)</t>
  </si>
  <si>
    <t>Thanh toán các khoản cọc khai trương nhà máy + khám sức khoẻ</t>
  </si>
  <si>
    <t>PC2401/0050</t>
  </si>
  <si>
    <t>Thanh toán tiền mua 50 con dao bầu</t>
  </si>
  <si>
    <t>Võ Tấn Duy ( 661639686868 - VIETTINBANK)</t>
  </si>
  <si>
    <t>Vũ Văn Thịnh ( 060101716751 - SCB)</t>
  </si>
  <si>
    <t>Trần Cao Hoàng Tâm</t>
  </si>
  <si>
    <t>PC2401/0039</t>
  </si>
  <si>
    <t>CÔNG TY TNHH KHOA HỌC TSL ( 0331000468568 - VCB)</t>
  </si>
  <si>
    <t>Phan Trọng Cường ( 19029591040021 - TCB)</t>
  </si>
  <si>
    <t>Số tiền</t>
  </si>
  <si>
    <t>Thanh toán tiền vé máy bay cho C.Hằng ( HN - HCM - HN, 31/01 --&gt; 08/02)</t>
  </si>
  <si>
    <t>PC2401/0005</t>
  </si>
  <si>
    <t>Tháng 02 năm 2024</t>
  </si>
  <si>
    <t>Loại chứng từ</t>
  </si>
  <si>
    <t>Ghi chú</t>
  </si>
  <si>
    <t>PT2402/0001</t>
  </si>
  <si>
    <t>Anh Ngọc chuyển Nhi nhập quỹ Tháng 2 (lần 1)</t>
  </si>
  <si>
    <t>Phiếu thu</t>
  </si>
  <si>
    <t>PC2402/0001</t>
  </si>
  <si>
    <t>Phiếu chi</t>
  </si>
  <si>
    <t>PC2402/0002</t>
  </si>
  <si>
    <t>Thanh toán tiền mua thùng xốp</t>
  </si>
  <si>
    <t>Nguyễn Thị Phương Thảo (0600 0510 1754 - SCB)</t>
  </si>
  <si>
    <t>PC2402/0003</t>
  </si>
  <si>
    <t>Thanh toán cước vận chuyển T12/2023 ( HĐ SỐ 79)</t>
  </si>
  <si>
    <t>PC2402/0004</t>
  </si>
  <si>
    <t>Thanh toán tiền hoa cho chị Thơm tặng khách</t>
  </si>
  <si>
    <t>DALAT HASFARM - CH TRƯƠNG CÔNG ĐỊNH ( 056100590637 - VCB)</t>
  </si>
  <si>
    <t>PC2402/0005</t>
  </si>
  <si>
    <t>Thanh toán tiền nạp mực: 1 hộp (PKT), thay bao lụa + trục F + 3 hộp mực ( OKD)</t>
  </si>
  <si>
    <t>PC2402/0007</t>
  </si>
  <si>
    <t>Thanh toán tiền mua hồ sơ thầu máy nhuộm cao áp</t>
  </si>
  <si>
    <t>TRAN QUANG THANG ( 0949758027 - VTB)</t>
  </si>
  <si>
    <t>PT2402/0002</t>
  </si>
  <si>
    <t>Anh Ngọc chuyển Nhi nhập quỹ Tháng 2 (lần 2)</t>
  </si>
  <si>
    <t>PC2402/0008</t>
  </si>
  <si>
    <t>Thanh toán tiền sửa điện thoại VP</t>
  </si>
  <si>
    <t>PC2402/0009</t>
  </si>
  <si>
    <t>Thanh toán tiền gửi biên bản bàn giao TS cho Phong PHú</t>
  </si>
  <si>
    <t>PC2402/0010</t>
  </si>
  <si>
    <t>Thanh toán tiền điện 01/01/2024 --&gt;31/01/2024</t>
  </si>
  <si>
    <t>PC2402/0011</t>
  </si>
  <si>
    <t>Thanh toán tiền điện thoại bàn ( DV HOMEPHONE)</t>
  </si>
  <si>
    <t>PC2402/0012</t>
  </si>
  <si>
    <t>Thanh toán tiền điện thoại: C. Thơm 733k, A. Ngọc 295k</t>
  </si>
  <si>
    <t>PC2402/0013</t>
  </si>
  <si>
    <t>Thanh toán tiền in card + thiệp</t>
  </si>
  <si>
    <t>MA KIEN THANG ( 0251002717839 - VCB)</t>
  </si>
  <si>
    <t>PC2402/0016</t>
  </si>
  <si>
    <t>Thanh toán tiền nước uống cho chuyên gia Nhật ( 01/02 --&gt; 03/02)</t>
  </si>
  <si>
    <t>PC2402/0017</t>
  </si>
  <si>
    <t>PC2402/0019</t>
  </si>
  <si>
    <t>Thanh toán tiền gửi hàng  cho Circle. K</t>
  </si>
  <si>
    <t>PC2402/0020</t>
  </si>
  <si>
    <t>Chi tiền mua 1 bịch khăn ướt vệ sinh văn phòng</t>
  </si>
  <si>
    <t>Hoàng Thị Hoài Nhi</t>
  </si>
  <si>
    <t>PC2402/0022</t>
  </si>
  <si>
    <t>Thanh toán  tiền 7 phòng khách sạn</t>
  </si>
  <si>
    <t>KHÁCH SAN ĐỆ NHẤT (0071001294369 - VCB)</t>
  </si>
  <si>
    <t>PC2402/0023</t>
  </si>
  <si>
    <t>Thanh toán tiền phòng KS cho 3 anh sale MB</t>
  </si>
  <si>
    <t>NGUYEN CHI BIET ( 55555666777888 -  VPBANK)</t>
  </si>
  <si>
    <t>PC2402/0024</t>
  </si>
  <si>
    <t>Thanh toán tiền mua bánh pía tặng khách</t>
  </si>
  <si>
    <t>NGUYỄN THỊ THU HÔNG</t>
  </si>
  <si>
    <t>PC2402/0025</t>
  </si>
  <si>
    <t>Thanh toán tiền mua CAFE  tặng khách</t>
  </si>
  <si>
    <t>NGUYEN THỊ THU HỒNG</t>
  </si>
  <si>
    <t>PC2402/0026</t>
  </si>
  <si>
    <t>TIÊN NƯỚC UỐNG KHAI TRƯƠNG</t>
  </si>
  <si>
    <t>PC2402/0027</t>
  </si>
  <si>
    <t>Thanh toán tiền vé máy bay cho C. Thơm ( HCM --&gt; HN, 26/02)</t>
  </si>
  <si>
    <t>PC2402/0028</t>
  </si>
  <si>
    <t>PC2402/0029</t>
  </si>
  <si>
    <t>Thanh toán tiền công tác phí xuống Phong Phú</t>
  </si>
  <si>
    <t>PC2402/0030</t>
  </si>
  <si>
    <t>PC2402/0031</t>
  </si>
  <si>
    <t>Thanh toán thêm  tiền 7 phòng khách sạn</t>
  </si>
  <si>
    <t>PC2402/0032</t>
  </si>
  <si>
    <t>Thanh toán tiền mua dép</t>
  </si>
  <si>
    <t>Bùi Quốc Việt</t>
  </si>
  <si>
    <t>PC2402/0033</t>
  </si>
  <si>
    <t>Thanh toán tiền mua trái cây tặng khách C. Thơm</t>
  </si>
  <si>
    <t>PC2402/0034</t>
  </si>
  <si>
    <t>Thanh toán tiền gia hạn 1 năm gmail (Anh Bách) 100GB ( từ 16/02/2024 đến 15/02/2025)</t>
  </si>
  <si>
    <t>google</t>
  </si>
  <si>
    <t>PT2402/0021</t>
  </si>
  <si>
    <t>Anh Ngọc chuyển Nhi nhập quỹ Tháng 2 (lần 3)</t>
  </si>
  <si>
    <t>PC2402/0035</t>
  </si>
  <si>
    <t>Thanh toán tiền nước sinh hoạt T2/2024</t>
  </si>
  <si>
    <t>PC2402/0037</t>
  </si>
  <si>
    <t>Thanh toán tiền đá bi từ 24/01--&gt;16/02, 4 bình nước uống (17/02)</t>
  </si>
  <si>
    <t>PC2402/0038</t>
  </si>
  <si>
    <t>Thanh toán tiền ăn uống cho chuyên gia Nhật Ichinose, đi công tác Vũng Tàu ( 19/02 --&gt; 22/02)</t>
  </si>
  <si>
    <t>PC2402/0039</t>
  </si>
  <si>
    <t>Thanh toán tiền ăn chuyên gia Nhật Ichinose 22/02</t>
  </si>
  <si>
    <t>CÔNG TY TNHH NHÀ HÀNG KIM MÃ</t>
  </si>
  <si>
    <t>PC2402/0040</t>
  </si>
  <si>
    <t>Thanh toán tiền gửi hàng</t>
  </si>
  <si>
    <t>LÊ KIM ĐÃNG</t>
  </si>
  <si>
    <t>PC2402/0041</t>
  </si>
  <si>
    <t>Thanh toán tiền vé máy bay cho A. Tâm, chuyên gia trung ( HCM --&gt; Nha Trang, 25/02),  lắp máy cho Phong Phú( Ninh Thuân)</t>
  </si>
  <si>
    <t>PC2402/0042</t>
  </si>
  <si>
    <t>Thanh toán tiền mua cap chuyển đổi</t>
  </si>
  <si>
    <t>Thái Quang Hải ( 0968918082 - MB)</t>
  </si>
  <si>
    <t>PC2402/0043</t>
  </si>
  <si>
    <t>Thanh toán tiền in màu hồ sơ thầu + vpp</t>
  </si>
  <si>
    <t>PT2402/0036</t>
  </si>
  <si>
    <t>Anh Ngọc chuyển Nhi nhập quỹ Tháng 2 (lần 4)</t>
  </si>
  <si>
    <t>PC2402/0054</t>
  </si>
  <si>
    <t>Thanh toán tiền phòng KS cho chuyên gia Trung ( lắp máy cho pp) từ 20/02 --&gt;25/02</t>
  </si>
  <si>
    <t>Công ty Cổ phần Dịch vụ Du lịch Thủ Đức (111000008331 - VIETTIN)</t>
  </si>
  <si>
    <t>PC2402/0055</t>
  </si>
  <si>
    <t>PC2402/0056</t>
  </si>
  <si>
    <t>Chi tiền phòng KS tại Ninh Thuận</t>
  </si>
  <si>
    <t>DANG THUY HOANG PHUONG (0181002928054 -VCB)</t>
  </si>
  <si>
    <t>PC2402/0057</t>
  </si>
  <si>
    <t>Thanh toán tiền kiểm xưởng của BigC</t>
  </si>
  <si>
    <t>Công ty TNHH Intertek Việt Nam (001-023282-101 - HSBC)</t>
  </si>
  <si>
    <t>PT2402/0037</t>
  </si>
  <si>
    <t>Hoàn lại tiền vé máy bay của C.Thơm ( HCM --&gt; HN, 26/02)</t>
  </si>
  <si>
    <t>PC2402/0058</t>
  </si>
  <si>
    <t>Thanh toán tiền hoa viếng</t>
  </si>
  <si>
    <t>Le Van Son (23956789999 - MB)</t>
  </si>
  <si>
    <t>PC2402/0060</t>
  </si>
  <si>
    <t>Thanh toán tiền vé máy bay cho A.Tâm ( Nha Trang --&gt; HCM, 29/02)</t>
  </si>
  <si>
    <t>PC2402/0061</t>
  </si>
  <si>
    <t>Thanh toán tiền gửi hàng cho Circle.K, tiền rác Tháng 2</t>
  </si>
  <si>
    <t>PT2402/0039</t>
  </si>
  <si>
    <t>Anh Ngọc chuyển Nhi nhập quỹ Tháng 2 (lần 5)</t>
  </si>
  <si>
    <t>PC2402/0036</t>
  </si>
  <si>
    <t>Thanh toán cước vận chuyển tháng 1/2024 ( HĐ 162, 26/02)</t>
  </si>
  <si>
    <t>PC2402/0062</t>
  </si>
  <si>
    <t>Thanh toán nước uống: 4 bình PKT + 2 bình PKD</t>
  </si>
  <si>
    <t>PC2402/0063</t>
  </si>
  <si>
    <t>Chi thêm  tiền phòng KS tại Ninh Thuận</t>
  </si>
  <si>
    <t>PC2402/0064</t>
  </si>
  <si>
    <t>PC2402/0065</t>
  </si>
  <si>
    <t>Thanh toán tiền thùng xốp theo HĐ 80 (29/02)</t>
  </si>
  <si>
    <t>PC2402/0066</t>
  </si>
  <si>
    <t>Thanh toán tiền photo+ ép plastic + công chứng giấy phép đăng ký kinh doanh</t>
  </si>
  <si>
    <t>HUỲNH THANH PHONG</t>
  </si>
  <si>
    <t>BAMBOO</t>
  </si>
  <si>
    <t>Thanh toán tiền nạp mực: 1 hộp (PKT), 1 hộp mực ( PKD)</t>
  </si>
  <si>
    <t>Tiền xe (sân bay Nha Trang &lt;--&gt; Khách sạn)</t>
  </si>
  <si>
    <t>grap</t>
  </si>
  <si>
    <t>Phí ăn uống  công tác tại Phong Phú (Ninh Thuận)</t>
  </si>
  <si>
    <t>Tháng 3 năm 2024</t>
  </si>
  <si>
    <t>PC2402/0067</t>
  </si>
  <si>
    <t>Thanh toán tiền photo màu + công chứng CCCD</t>
  </si>
  <si>
    <t>PC2403/0002</t>
  </si>
  <si>
    <t>Thanh toán tiền mua 4 quạt sạc (02/03)</t>
  </si>
  <si>
    <t>PC2403/0003</t>
  </si>
  <si>
    <t>Thanh toán tiền điện 01/02/2024 --&gt;29/02/2024</t>
  </si>
  <si>
    <t>PC2403/0004</t>
  </si>
  <si>
    <t>Thanh toán tiền điện thoại: C. Thơm 613k, A. Ngọc 281k</t>
  </si>
  <si>
    <t>PC2403/0005</t>
  </si>
  <si>
    <t>PC2403/0006</t>
  </si>
  <si>
    <t>Thanh toán tiền ăn 4 ngày tại ninh thuận</t>
  </si>
  <si>
    <t>Hồ Thị Hiền Nhi ( 105879467465 - VIETTIN)</t>
  </si>
  <si>
    <t>PC2403/0028</t>
  </si>
  <si>
    <t>Thanh toán tiền nạp mực RICOH 5210</t>
  </si>
  <si>
    <t>PT2403/0006</t>
  </si>
  <si>
    <t>Anh Ngọc chuyển Nhi nhập quỹ Tháng 3 (lần 1)</t>
  </si>
  <si>
    <t>PC2403/0037</t>
  </si>
  <si>
    <t>Thanh toán tiền mua băng keo</t>
  </si>
  <si>
    <t>PC2403/0038</t>
  </si>
  <si>
    <t>Thanh toán tiền VPP theo HĐ 114  (23/01/2024)</t>
  </si>
  <si>
    <t>PC2403/0039</t>
  </si>
  <si>
    <t>PC2403/0041</t>
  </si>
  <si>
    <t>Thanh toán nước uống: 2 bình PKT + 3 bình PKD</t>
  </si>
  <si>
    <t>PC2403/0044</t>
  </si>
  <si>
    <t>Thanh toán tiền nạp mực: 1 hộp (PKT), 4 hộp mực ( PKD)+ 1 cây  rum</t>
  </si>
  <si>
    <t>PC2403/0045</t>
  </si>
  <si>
    <t>Thanh toán tiền hoa 8/3</t>
  </si>
  <si>
    <t>Đỗ Thị Minh Xuân ( 1029118457 - VCB)</t>
  </si>
  <si>
    <t>PC2403/0046</t>
  </si>
  <si>
    <t>Thanh toán tiền thùng xốp theo HĐ 95 (13/03)</t>
  </si>
  <si>
    <t>PC2403/0047</t>
  </si>
  <si>
    <t>Thanh toán tiền hoa tặng C. Hợp ( WIN)</t>
  </si>
  <si>
    <t>PC2403/0048</t>
  </si>
  <si>
    <t>Thanh toán tiền cước truyền hình tháng 2/2024</t>
  </si>
  <si>
    <t>PT2403/0022</t>
  </si>
  <si>
    <t>Anh Ngọc chuyển Nhi nhập quỹ Tháng 3 (lần 2)</t>
  </si>
  <si>
    <t>PC2403/0049</t>
  </si>
  <si>
    <t>Thanh toán tiền dây điện cho máy PKD</t>
  </si>
  <si>
    <t>Thái Quang Hải</t>
  </si>
  <si>
    <t>PC2403/0050</t>
  </si>
  <si>
    <t>Thanh toán phí hộ viên ( 1 năm) CLB Doanh Nhân họ Trần</t>
  </si>
  <si>
    <t>Câu Lac Bo Doanh Nhan Ho Tran ( 111608788788- VIETTIN)</t>
  </si>
  <si>
    <t>PC2403/0052</t>
  </si>
  <si>
    <t>Thanh toán tiền thay motor + truc ép máy RICOH 5210</t>
  </si>
  <si>
    <t>PC2403/0053</t>
  </si>
  <si>
    <t>Thanh toán tiền mua  hàng mẫu cho c.Thơm ( giò lụa bì ớt xiêm xanh)</t>
  </si>
  <si>
    <t>PC2403/0054</t>
  </si>
  <si>
    <t>Ứng tiền công tác phí Thái Tuấn</t>
  </si>
  <si>
    <t>PT2403/0041</t>
  </si>
  <si>
    <t>Hoàn lai tiền công tác phí Thái Tuấn</t>
  </si>
  <si>
    <t>PC2403/0055</t>
  </si>
  <si>
    <t>Thanh toán tiền nước sinh hoạt T3/2024</t>
  </si>
  <si>
    <t>PC2403/0056</t>
  </si>
  <si>
    <t>PC2403/0057</t>
  </si>
  <si>
    <t>Thanh toán tiền vé máy bay cho C. Thơm ( HCM &lt;--&gt; HN, 23/03 --&gt; 27/03)</t>
  </si>
  <si>
    <t>PT2403/0046</t>
  </si>
  <si>
    <t>Anh Ngọc chuyển Nhi nhập quỹ Tháng 3 (lần 3)</t>
  </si>
  <si>
    <t>PC2403/0090</t>
  </si>
  <si>
    <t>Phí kiểm nghiệm gà 300g + chân giò ( HD 1206,29/02)</t>
  </si>
  <si>
    <t>PC2403/0091</t>
  </si>
  <si>
    <t>Phí kiểm nghiệm gà muối + chân giò + tai heo (20/03)</t>
  </si>
  <si>
    <t>PC2403/0092</t>
  </si>
  <si>
    <t>Chi  tiền công tác phí Ninh Thuận</t>
  </si>
  <si>
    <t>Nguyễn Đình Quyền (0933937666 - tp bank)</t>
  </si>
  <si>
    <t>PC2403/0093</t>
  </si>
  <si>
    <t>Thanh toán tiền đá bi từ 23/02--&gt;20/03</t>
  </si>
  <si>
    <t>PC2403/0098</t>
  </si>
  <si>
    <t>Thanh toán tiền hoa tang (18/03) +  sinh nhật ( A.Hồng phó tổng GĐ COOP)</t>
  </si>
  <si>
    <t>PC2403/0099</t>
  </si>
  <si>
    <t>PC2403/0100</t>
  </si>
  <si>
    <t>Thanh toán tiền hoa mừng khai trường chùa ( Cô Suốt Nam Long mời)</t>
  </si>
  <si>
    <t>Phan Văn Thương (53210001312918 - BIDV)</t>
  </si>
  <si>
    <t>PC2403/0103</t>
  </si>
  <si>
    <t>Thanh toán tiền công tác phí Vũng Tàu ( 22-23/03)</t>
  </si>
  <si>
    <t>PC2403/0104</t>
  </si>
  <si>
    <t>Thanh toán tiền grap gửi Biên bản bàn giao lần 1 cho Phong Phú</t>
  </si>
  <si>
    <t>Trần Bảo Trâm (12792847 - ACB)</t>
  </si>
  <si>
    <t>PC2403/0105</t>
  </si>
  <si>
    <t>Thanh toán nước uống: 3 bình PKT + 2 bình PKD</t>
  </si>
  <si>
    <t>PC2403/0106</t>
  </si>
  <si>
    <t>Thanh toán tiền gửi hàng cho Circle.K (02, 23/03/2024), tiền rác tháng 3, sửa quạt</t>
  </si>
  <si>
    <t>PC2403/0107</t>
  </si>
  <si>
    <t>Thanh toán tiền mua USB nộp hồ sơ thầu</t>
  </si>
  <si>
    <t>PC2403/0108</t>
  </si>
  <si>
    <t>Thanh toán tiền in standee sampling</t>
  </si>
  <si>
    <t>TRẦN THỊ THANH HÀ (0381000414959-Vietcombank)</t>
  </si>
  <si>
    <t>Tháng 4 năm 2024</t>
  </si>
  <si>
    <t>PT2404/0003</t>
  </si>
  <si>
    <t>Anh Ngọc chuyển Nhi nhập quỹ Tháng 1 (lần 1)</t>
  </si>
  <si>
    <t>PC2403/0113</t>
  </si>
  <si>
    <t>Thanh toán tiền VPP theo HĐ 313  (04/03/2024)</t>
  </si>
  <si>
    <t>PC2403/0114</t>
  </si>
  <si>
    <t>Thanh toán tiền điện thoại: C. Thơm 573k, A. Ngọc 2300k</t>
  </si>
  <si>
    <t>PC2404/0001</t>
  </si>
  <si>
    <t>Thanh toán tiền điện 01/03/2024 --&gt;31/03/2024</t>
  </si>
  <si>
    <t>PC2404/0002</t>
  </si>
  <si>
    <t>Ứng tiền công tác phí Vũng tàu ( 05 --&gt; 06/04/2024)</t>
  </si>
  <si>
    <t>PC2404/0003</t>
  </si>
  <si>
    <t>Thanh toán tiền thùng xốp theo HĐ 119 (04/04)</t>
  </si>
  <si>
    <t>PC2404/0004</t>
  </si>
  <si>
    <t>Thanh toán cước vận chuyển tháng 2/2024 ( HĐ 353, 14/03)</t>
  </si>
  <si>
    <t>PC2404/0005</t>
  </si>
  <si>
    <t>Thanh toán tiền nạp mực: 3 hộp (PKT), 4 hộp mực ( PKD)+ 2 cây  rum</t>
  </si>
  <si>
    <t>PC2404/0006</t>
  </si>
  <si>
    <t>PC2404/0007</t>
  </si>
  <si>
    <t>Thanh toán tiền mua quà tặng khách (chị Suzie)</t>
  </si>
  <si>
    <t>Le Minh Khoa ( 0938102922 - Timo)</t>
  </si>
  <si>
    <t>PC2404/0010</t>
  </si>
  <si>
    <t>PC2404/0011</t>
  </si>
  <si>
    <t>Thanh toán tiền hoa sinh nhật C.Kim Cương ( Phong Phú)</t>
  </si>
  <si>
    <t>PT2404/0017</t>
  </si>
  <si>
    <t>Hoàn tiền ứng đi công tác Vũng Tàu</t>
  </si>
  <si>
    <t>PC2404/0012</t>
  </si>
  <si>
    <t>PC2404/0016</t>
  </si>
  <si>
    <t>Thanh toán tiền in tem sản phẩm + ship</t>
  </si>
  <si>
    <t>PT2404/0022</t>
  </si>
  <si>
    <t>Anh Ngọc chuyển Nhi nhập quỹ Tháng 4 (lần 2)</t>
  </si>
  <si>
    <t>PC2404/0014</t>
  </si>
  <si>
    <t>Thanh toán tiền hoa  sinh nhật ( C. Tuyền BP cung ứng COOP)</t>
  </si>
  <si>
    <t>PC2404/0017</t>
  </si>
  <si>
    <t>Thanh toán tiền dịch thuật Anh - Việt ( HĐồng máy sấy MCS)</t>
  </si>
  <si>
    <t>Lê Văn Quỳnh (0071001160538 - VCB)</t>
  </si>
  <si>
    <t>PT2404/0023</t>
  </si>
  <si>
    <t>Anh Ngọc chuyển Nhi nhập quỹ Tháng 4 (lần 3)</t>
  </si>
  <si>
    <t>PC2404/0021</t>
  </si>
  <si>
    <t>Thanh toan tiền ăn tối 13/04 trên tàu INDOCHINA QUEEN</t>
  </si>
  <si>
    <t>CÔNG TY TNHH ĐI VUI (0071001060528 - VCB)</t>
  </si>
  <si>
    <t>PC2404/0022</t>
  </si>
  <si>
    <t>Thanh toán tiền vé tàu hoả cho 6 người (24/05/2024)</t>
  </si>
  <si>
    <t>PC2404/0023</t>
  </si>
  <si>
    <t>Thanh toán tiền đá bi từ 21/03 --&gt; 13/04, phí thư viettel</t>
  </si>
  <si>
    <t>PC2404/0024</t>
  </si>
  <si>
    <t>Thanh toán tiền gửi hàng cho Circle.K (28, 30/03/2024), tiền cước viễn thông T3</t>
  </si>
  <si>
    <t>PC2404/0025</t>
  </si>
  <si>
    <t>Thanh toán tiền in tem SP cho A.Thạch</t>
  </si>
  <si>
    <t>PC2404/0026</t>
  </si>
  <si>
    <t>Thanh toán tiền mua giỏ trái cây thăm bệnh (mẹ A. Việt phong Phú)</t>
  </si>
  <si>
    <t>NGUYỄN VĂN TÂN (1017350825 - VCB)</t>
  </si>
  <si>
    <t>PC2404/0027</t>
  </si>
  <si>
    <t>Thanh toán nước uống: 3 bình PKT + 4 bình PKD</t>
  </si>
  <si>
    <t>PC2404/0032</t>
  </si>
  <si>
    <t>Ứng tiền công tác phí ( 19--&gt; 20/04/2024)</t>
  </si>
  <si>
    <t>PC2404/0055</t>
  </si>
  <si>
    <t>Thanh toán tiền nước sinh hoạt T4/2024</t>
  </si>
  <si>
    <t>PC2404/0056</t>
  </si>
  <si>
    <t>Thanh toán phí làm visa Thổ Nhĩ Kỳ cho chị Thơm</t>
  </si>
  <si>
    <t>Trần Thuỵ Hoàng Nhung (0511000459728 - VCB)</t>
  </si>
  <si>
    <t>PC2404/0057</t>
  </si>
  <si>
    <t>Thanh toán phí trung bày tại Giao Thương - Golf Họ Trần Việt Nam 26/04/2024</t>
  </si>
  <si>
    <t>PC2404/0058</t>
  </si>
  <si>
    <t>Tiền sampling Mega + nhà họ Trần</t>
  </si>
  <si>
    <t>PC2404/0059</t>
  </si>
  <si>
    <t>Lê Kim Đảng</t>
  </si>
  <si>
    <t>PC2404/0060</t>
  </si>
  <si>
    <t>PC2404/0061</t>
  </si>
  <si>
    <t>Thanh toán tiền mua giỏ trái cây thăm bệnh</t>
  </si>
  <si>
    <t>PT2404/0036</t>
  </si>
  <si>
    <t>PC2404/0062</t>
  </si>
  <si>
    <t>Thanh toán tiền gửi hàng cho Circle.K Vũng Tàu (23/04)</t>
  </si>
  <si>
    <t>PT2404/0064</t>
  </si>
  <si>
    <t>Anh Ngọc chuyển Nhi nhập quỹ Tháng 4 (lần 4)</t>
  </si>
  <si>
    <t>PC2404/0063</t>
  </si>
  <si>
    <t>Thanh toán tiền gửi hàng cho Win ( Vũng Tàu, 25/04)</t>
  </si>
  <si>
    <t>PC2404/0064</t>
  </si>
  <si>
    <t>Thanh toán tiền 2 lẵng hoa viếng Cty Ngọc Thơm + Cty Như Ý ( đám ở Long An)</t>
  </si>
  <si>
    <t>Nguyễn Thị Hoàng Hà (0231000573997 - VCB)</t>
  </si>
  <si>
    <t>PC2404/0076</t>
  </si>
  <si>
    <t>Thanh toán tiền ăn, tiền tour  cho 2 chuyên gia Nhật ( 29/04)</t>
  </si>
  <si>
    <t>Lê Uyên Phương (71010001914330 - BIDV)</t>
  </si>
  <si>
    <t>HTC</t>
  </si>
  <si>
    <t>Tháng 5 năm 2024</t>
  </si>
  <si>
    <t>PC2405/0001</t>
  </si>
  <si>
    <t>PC2405/0002</t>
  </si>
  <si>
    <t>PC2405/0003</t>
  </si>
  <si>
    <t>Thanh toán tiền in tem SP cho C.Diễm</t>
  </si>
  <si>
    <t>PC2405/0004</t>
  </si>
  <si>
    <t>Thanh toán lương PG Mega + thuê chỗ giữ booth</t>
  </si>
  <si>
    <t>PC2405/0005</t>
  </si>
  <si>
    <t>Thanh toán tiền nước uống cho chuyên gia Nhật ( 08/04 --&gt; 27/04)</t>
  </si>
  <si>
    <t>PT2405/0006</t>
  </si>
  <si>
    <t>Anh Ngọc chuyển Nhi nhập quỹ Tháng 5 (lần 1)</t>
  </si>
  <si>
    <t>PC2405/0006</t>
  </si>
  <si>
    <t>Thanh toán tiền điện 01/04/2024 --&gt;30/04/2024</t>
  </si>
  <si>
    <t>PC2405/0007</t>
  </si>
  <si>
    <t>Thanh toán tiền duy trì tên và dữ liệu trên hệ thống mạng đấu thầu quốc gia 2024</t>
  </si>
  <si>
    <t>Trung tâm đấu thầu qua mạng quốc gia (96210vn0309391503 - BIDV)</t>
  </si>
  <si>
    <t>PC2405/0008</t>
  </si>
  <si>
    <t>Ứng tiền công tác phí ( 03--&gt; 04/05/2024)</t>
  </si>
  <si>
    <t>PC2405/0009</t>
  </si>
  <si>
    <t>Thanh toán tiền đá bi từ 15/04 --&gt; 04/05, tiền rác T4</t>
  </si>
  <si>
    <t>PC2405/0010</t>
  </si>
  <si>
    <t>Thanh toán tiền vé máy bay cho C.Thơm ( HCM --&gt; OSAKA --&gt; HN, 16/05 --&gt;20/05)</t>
  </si>
  <si>
    <t>PC2405/0011</t>
  </si>
  <si>
    <t>Thanh toán tiền mua hộp  mực đen lăn vân tay</t>
  </si>
  <si>
    <t>PC2405/0036</t>
  </si>
  <si>
    <t>Thanh toán tiền điện thoại: C. Thơm 553k, A. Ngọc 231k</t>
  </si>
  <si>
    <t>PC2405/0041</t>
  </si>
  <si>
    <t>Thanh toán tiền vé máy bay cho A.Quyền ( HCM--&gt; HN, 10/05)</t>
  </si>
  <si>
    <t>PC2405/0042</t>
  </si>
  <si>
    <t>Thanh toán tiền Photo + công chứng ( Hồ sơ làm visa Thổ Nhĩ Kỳ cho C.Thơm)</t>
  </si>
  <si>
    <t>PC2405/0043</t>
  </si>
  <si>
    <t>PT2405/0019</t>
  </si>
  <si>
    <t>PC2405/0046</t>
  </si>
  <si>
    <t>Thanh toán tiền nạp mực: 2 hộp (PKT), 4 hộp mực ( PKD)</t>
  </si>
  <si>
    <t>PC2405/0047</t>
  </si>
  <si>
    <t>Thanh toán tiền hàng mẫu ở BXH cho A. Ngọc</t>
  </si>
  <si>
    <t>Thái Quang Hải (0968918082 - MB Bank)</t>
  </si>
  <si>
    <t>PC2405/0054</t>
  </si>
  <si>
    <t>PC2405/0055</t>
  </si>
  <si>
    <t>Thanh toán tiền đăng tin tuyển TP kinh doanh trên chợ tốt</t>
  </si>
  <si>
    <t>Hàng Minh Thư</t>
  </si>
  <si>
    <t>PC2405/0056</t>
  </si>
  <si>
    <t>Thanh toán tiền đăng ký bằng cấp phép bản quyền của Ngọc Thơm</t>
  </si>
  <si>
    <t>Hoàng Sỹ Lâm ( 0021001546956 - VCB)</t>
  </si>
  <si>
    <t>PC2405/0067</t>
  </si>
  <si>
    <t>Thanh toán tiền VPP theo HĐ 526 (10/04)</t>
  </si>
  <si>
    <t>PT2405/0027</t>
  </si>
  <si>
    <t>Anh Ngọc chuyển Nhi nhập quỹ Tháng 5 (lần 2</t>
  </si>
  <si>
    <t>PC2405/0068</t>
  </si>
  <si>
    <t>Thanh toán tiền thùng xốp theo HĐ 155 (14/05)</t>
  </si>
  <si>
    <t>PC2405/0069</t>
  </si>
  <si>
    <t>Thanh toán tiền mua hàng mẫu cho A.Ngọc ( 2 chả cốm Hoa Doanh)</t>
  </si>
  <si>
    <t>Huỳnh Quốc Phong (1663166363 - techcombank)</t>
  </si>
  <si>
    <t>PC2405/0070</t>
  </si>
  <si>
    <t>Thanh toán tiền mua vé máy bay cho C.Thơm (24/05, HN --&gt; HCM)</t>
  </si>
  <si>
    <t>PC2405/0071</t>
  </si>
  <si>
    <t>PT2405/0036</t>
  </si>
  <si>
    <t>Hoàn lại phí làm visa Thổ Nhĩ Kỳ</t>
  </si>
  <si>
    <t>PC2405/0074</t>
  </si>
  <si>
    <t>Thanh toán tiền gửi hàng cho Circle.K Vũng Tàu (16/05)</t>
  </si>
  <si>
    <t>PC2405/0075</t>
  </si>
  <si>
    <t>Thanh toán tiền nạp mực + thay chip + thay drum máy RICOH 5210</t>
  </si>
  <si>
    <t>PC2405/0076</t>
  </si>
  <si>
    <t>Thanh toán tiền nhận thư BigC + gửi hàng Circle.K</t>
  </si>
  <si>
    <t>PC2405/0077</t>
  </si>
  <si>
    <t>Thanh toán tiền mua hàng mẫu cho A.Ngọc ( 2 Jambon đùi - AEON)</t>
  </si>
  <si>
    <t>PC2405/0078</t>
  </si>
  <si>
    <t>Thanh toán tiền tiếp khách cho C. Thơm</t>
  </si>
  <si>
    <t>PC2405/0079</t>
  </si>
  <si>
    <t>Thanh toán tiền nước sinh hoạt T5/2024</t>
  </si>
  <si>
    <t>PC2405/0080</t>
  </si>
  <si>
    <t>PC2405/0081</t>
  </si>
  <si>
    <t>Thanh toán tiền vé máy bay cho A.Quyền ( HN--&gt; HCM, 20/05)</t>
  </si>
  <si>
    <t>PC2405/0082</t>
  </si>
  <si>
    <t>Thanh toán cước vận chuyển tháng 3/2024 ( HĐ 512, 12/04)</t>
  </si>
  <si>
    <t>PC2405/0083</t>
  </si>
  <si>
    <t>Thanh toán tiền mua hàng mẫu cho A. Thạch (chả lụa bì, chả lụa bì ớt xiêm xanh - satra)</t>
  </si>
  <si>
    <t>PC2405/0084</t>
  </si>
  <si>
    <t>PC2405/0089</t>
  </si>
  <si>
    <t>Thanh toán tiền đổi vé máy bay cho C.Thơm (23/05, HN --&gt; HCM)</t>
  </si>
  <si>
    <t>PT2405/0058</t>
  </si>
  <si>
    <t>Anh Ngọc chuyển Nhi nhập quỹ Tháng 5 (lần 3)</t>
  </si>
  <si>
    <t>PC2405/0090</t>
  </si>
  <si>
    <t>Thanh toán tiền vé máy bay</t>
  </si>
  <si>
    <t>PC2405/0091</t>
  </si>
  <si>
    <t>Thanh toán  tiền công tác phí ( 20--&gt; 21/05/2024)</t>
  </si>
  <si>
    <t>PC2405/0092</t>
  </si>
  <si>
    <t>Thanh toán tiền 2 lẵng hoa khai trương Thái Tuấn</t>
  </si>
  <si>
    <t>PC2405/0095</t>
  </si>
  <si>
    <t>PC2405/0096</t>
  </si>
  <si>
    <t>Thanh toán tiền mua chứng từ khấu trừ thuế</t>
  </si>
  <si>
    <t>Hồ Thị Thanh Ngân (0848499889 - MB)</t>
  </si>
  <si>
    <t>PC2405/0097</t>
  </si>
  <si>
    <t>Thanh toán tiền nạp mực: 1 hộp + 1 drum (PKT), 3 hộp mực + 1 drum ( PKD)</t>
  </si>
  <si>
    <t>PC2405/0098</t>
  </si>
  <si>
    <t>Thanh toán tiền quà tặng chuyên gia Nhật (2 hộp cafe)</t>
  </si>
  <si>
    <t>PC2405/0099</t>
  </si>
  <si>
    <t>Thanh toán  rác T5</t>
  </si>
  <si>
    <t>PT2405/0083</t>
  </si>
  <si>
    <t>Anh Ngọc chuyển Nhi nhập quỹ Tháng 5 (lần 4)</t>
  </si>
  <si>
    <t>PT2405/0084</t>
  </si>
  <si>
    <t>PC2405/0109</t>
  </si>
  <si>
    <t>Thanh toán tiền mua cavat tặng khách</t>
  </si>
  <si>
    <t>PC2405/0110</t>
  </si>
  <si>
    <t>PC2405/0113</t>
  </si>
  <si>
    <t>Thanh toán tiền lắp 2 bộ máy tính</t>
  </si>
  <si>
    <t>PC2405/0114</t>
  </si>
  <si>
    <t>Thanh toán tiền đá bi từ 07/05 --&gt; 30/05</t>
  </si>
  <si>
    <t>PC2405/0115</t>
  </si>
  <si>
    <t>Thanh toán tiền gửi hàng qua chành xe , tiền cước viễn thông T4</t>
  </si>
  <si>
    <t>PC2405/0116</t>
  </si>
  <si>
    <t>Thanh toán tiền gửi hàng cho Circlr.K Cần Thơ</t>
  </si>
  <si>
    <t>PC2405/0117</t>
  </si>
  <si>
    <t>Thanh toán tiền thùng xốp theo HĐ 174 (31/05)</t>
  </si>
  <si>
    <t>Thanh toán tiền mua gói dịch vụ tuyển dụng (việc làm 24h)</t>
  </si>
  <si>
    <t>Thanh toán tiền thay 1 vòi nóng mới cho máy nóng lạnh PKD</t>
  </si>
  <si>
    <t>Thu lại tiền ứng dư (A.Ngọc ứng cho C.Thảo)</t>
  </si>
  <si>
    <t>Tháng 6 năm 2024</t>
  </si>
  <si>
    <t>PT2406/0001</t>
  </si>
  <si>
    <t>Anh Ngọc chuyển Nhi nhập quỹ Tháng 6 (lần 1)</t>
  </si>
  <si>
    <t>PC2406/0001</t>
  </si>
  <si>
    <t>Chi tiền thăm bệnh vợ anh Thanh</t>
  </si>
  <si>
    <t>PC2406/0002</t>
  </si>
  <si>
    <t>Thanh toán tiền điện 01/05/2024 --&gt;31/05/2024</t>
  </si>
  <si>
    <t>PC2406/0012</t>
  </si>
  <si>
    <t>chuyển khoản cho A.Ngọc</t>
  </si>
  <si>
    <t>Trần thị tuyết Chinh ( Bidv - 64110000851334 )</t>
  </si>
  <si>
    <t>PC2406/0013</t>
  </si>
  <si>
    <t>Thanh toán tiền điện thoại: C. Thơm 554k, A. Ngọc 295k</t>
  </si>
  <si>
    <t>PC2406/0014</t>
  </si>
  <si>
    <t>Thanh toán tiền gửi hàng 30.05</t>
  </si>
  <si>
    <t>PC2406/0016</t>
  </si>
  <si>
    <t>PC2406/0017</t>
  </si>
  <si>
    <t>Thanh toán tiền gửi hàng cho Circle.K ( Kiên Giang, 04/06)</t>
  </si>
  <si>
    <t>LÊ KIM ĐẢNG</t>
  </si>
  <si>
    <t>PC2406/0018</t>
  </si>
  <si>
    <t>PC2406/0019</t>
  </si>
  <si>
    <t>Thanh toán tiền VPP theo HĐ 700 (13/05)</t>
  </si>
  <si>
    <t>PC2406/0032</t>
  </si>
  <si>
    <t>Thanh toán  tiền công tác phí ( 07--&gt; 08/06/2024)</t>
  </si>
  <si>
    <t>PT2406/0031</t>
  </si>
  <si>
    <t>Anh Ngọc chuyển Nhi nhập quỹ Tháng 6 (lần 2)</t>
  </si>
  <si>
    <t>PC2406/0060</t>
  </si>
  <si>
    <t>Thanh toán mua phần mền Hải Quan 5 năm ( hạn dùng đến 11/06/2029)</t>
  </si>
  <si>
    <t>Công ty TNHH Phát Triển Công Nghệ Thái Sơn ( 0491001474862 - VCB)</t>
  </si>
  <si>
    <t>PC2406/0061</t>
  </si>
  <si>
    <t>Thanh toán cước vận chuyển tháng 4/2024 ( HĐ 634, 09/05)</t>
  </si>
  <si>
    <t>PC2406/0062</t>
  </si>
  <si>
    <t>Thanh toán tiền đá bi từ 31/05 --&gt; 10/06</t>
  </si>
  <si>
    <t>PC2406/0063</t>
  </si>
  <si>
    <t>Thanh toán nước uống: 3 bình PKT</t>
  </si>
  <si>
    <t>PC2406/0064</t>
  </si>
  <si>
    <t>Thanh toán tiền gửi 2 thùng gà ( anh Long - đà Lạt)</t>
  </si>
  <si>
    <t>PC2406/0065</t>
  </si>
  <si>
    <t>Thanh toán tiền gửi hàng cho Circle.K Vũng Tàu (12/06)</t>
  </si>
  <si>
    <t>PC2406/0066</t>
  </si>
  <si>
    <t>Thanh toán tiền đăng tin</t>
  </si>
  <si>
    <t>PC2406/0067</t>
  </si>
  <si>
    <t>Thanh toán tiền gửi hàng cho Circle.K, khách lẻ Vũng Tàu( 15.06)</t>
  </si>
  <si>
    <t>PC2406/0068</t>
  </si>
  <si>
    <t>Thanh toán tiền mua vé máy bay cho C.Thơm (19--&gt;22/06, HCM &lt;--&gt; HN)</t>
  </si>
  <si>
    <t>PC2406/0069</t>
  </si>
  <si>
    <t>Thanh toán tiền vé máy bay cho A.Quyền ( HCM &lt;--&gt; HN, 20 --&gt;27/06)</t>
  </si>
  <si>
    <t>DƯƠNG THỊ THANH PHỤNG (060089688658 sacombank)</t>
  </si>
  <si>
    <t>PC2406/0071</t>
  </si>
  <si>
    <t>Thanh toán tiền nước sinh hoạt T6/2024</t>
  </si>
  <si>
    <t>PC2406/0072</t>
  </si>
  <si>
    <t>Thanh toán phí duy trì MSMV</t>
  </si>
  <si>
    <t>Trung tâm Mã số, mã vạch Quốc gia</t>
  </si>
  <si>
    <t>PT2406/0033</t>
  </si>
  <si>
    <t>Anh Ngọc chuyển Nhi nhập quỹ Tháng 6 (lần 3)</t>
  </si>
  <si>
    <t>PC2406/0073</t>
  </si>
  <si>
    <t>Thanh toán các khoản chi công tác trong T2 --&gt;T5 + ứng tiền công tác phí HN (20/06)</t>
  </si>
  <si>
    <t>Nguyễn Đình Quyền (0933937666 - TP bank)</t>
  </si>
  <si>
    <t>PC2406/0074</t>
  </si>
  <si>
    <t>PC2406/0075</t>
  </si>
  <si>
    <t>Thanh toán tiền mua thang nhôm rút đơn Nikita</t>
  </si>
  <si>
    <t>Nguyễn Trung Hà ( 0011004292000 - VCB)</t>
  </si>
  <si>
    <t>PT2406/0034</t>
  </si>
  <si>
    <t>Anh Ngọc chuyển Nhi nhập quỹ Tháng 6 (lần 4)</t>
  </si>
  <si>
    <t>PC2406/0077</t>
  </si>
  <si>
    <t>Thanh toán tiền thùng xốp theo HĐ 198 (22/06)</t>
  </si>
  <si>
    <t>PC2406/0080</t>
  </si>
  <si>
    <t>ứng  tiền công tác phí Thái Tuấn</t>
  </si>
  <si>
    <t>PT2406/0058</t>
  </si>
  <si>
    <t>PT2406/0059</t>
  </si>
  <si>
    <t>Hoàn tiền ứng tiếp khách ngày 24/06</t>
  </si>
  <si>
    <t>PC2406/0081</t>
  </si>
  <si>
    <t>Thanh toán  tiền công tác phí ( 21--&gt; 22/06/2024)</t>
  </si>
  <si>
    <t>PC2406/0083</t>
  </si>
  <si>
    <t>Thanh toán tiền mua thêm hành lý ký gửi cho A. Quyền ( chuyến 27/06, HN--&gt; HCM)</t>
  </si>
  <si>
    <t>PC2406/0084</t>
  </si>
  <si>
    <t>Thanh toán tiền mua hàng mẫu cho A.Ngọc (2 gói gà nổ muối Thu Hằng - BHX)</t>
  </si>
  <si>
    <t>PC2406/0085</t>
  </si>
  <si>
    <t>PC2406/0086</t>
  </si>
  <si>
    <t>Thanh toán tiền gửi hàng cho Circle.K,  Vũng Tàu( 25/06)</t>
  </si>
  <si>
    <t>PC2406/0087</t>
  </si>
  <si>
    <t>Thanh toán tiền vé máy bay cho Nguyễn Văn Liến ( HN --&gt; HCM, 05/07/2024)</t>
  </si>
  <si>
    <t>PC2406/0088</t>
  </si>
  <si>
    <t>Thanh toán tiền sửa máy RICOH 5210</t>
  </si>
  <si>
    <t>PC2406/0089</t>
  </si>
  <si>
    <t>PT2406/0077</t>
  </si>
  <si>
    <t>Nguyễn Đình Quyền</t>
  </si>
  <si>
    <t>PC2406/0090</t>
  </si>
  <si>
    <t>Thanh toán tiền rác T6/2024</t>
  </si>
  <si>
    <t>PC2406/0091</t>
  </si>
  <si>
    <t>Thanh toán tiền gửi thùng hàng cho khách ( Đawk Nông)</t>
  </si>
  <si>
    <t>PC2406/0093</t>
  </si>
  <si>
    <t>Thanh toán tiền vé máy bay cho C. Thơm ( HCM &lt;--&gt; HN, 03/07 --&gt; 05/07)</t>
  </si>
  <si>
    <t>Tháng 7 năm 2024</t>
  </si>
  <si>
    <t>PC2407/0001</t>
  </si>
  <si>
    <t>Thanh toán tiền sampling mega an phú (28 --&gt;30/06) , photo màu profile</t>
  </si>
  <si>
    <t>PC2407/0002</t>
  </si>
  <si>
    <t>Thanh toán tiền lấy chuyển phát nhanh TOKEN cho nhà máy</t>
  </si>
  <si>
    <t>PC2407/0003</t>
  </si>
  <si>
    <t>Thanh toán tiền điện thoại: C. Thơm 528k, A. Ngọc 287k</t>
  </si>
  <si>
    <t>PC2407/0004</t>
  </si>
  <si>
    <t>Ưng tiền mua đồ chụp ảnh sản phẩm</t>
  </si>
  <si>
    <t>PC2407/0005</t>
  </si>
  <si>
    <t>Thanh toán tiền mua đồ sampling mega (30/06)</t>
  </si>
  <si>
    <t>PC2407/0006</t>
  </si>
  <si>
    <t>Thanh toán tiền đá bi từ 11/06 --&gt; 02/07</t>
  </si>
  <si>
    <t>PC2407/0007</t>
  </si>
  <si>
    <t>Thanh toán tiền gửi hàng + tiền cước truyền hình T5.2024</t>
  </si>
  <si>
    <t>PT2407/0001</t>
  </si>
  <si>
    <t>Anh Ngọc chuyển Nhi nhập quỹ Tháng 7 (lần 1)</t>
  </si>
  <si>
    <t>PC2407/0008</t>
  </si>
  <si>
    <t>Thanh toán tiền làm Visa Nhật cho Huỳnh Thế My</t>
  </si>
  <si>
    <t>Nguyễn Ngọc Dung ( 1320286- ACB)</t>
  </si>
  <si>
    <t>PC2407/0009</t>
  </si>
  <si>
    <t>Thanh toán tiền điện 01/06/2024 --&gt;30/06/2024</t>
  </si>
  <si>
    <t>PC2407/0010</t>
  </si>
  <si>
    <t>Thanh toán tiền mua đô chupj ảnh Sản phẩm</t>
  </si>
  <si>
    <t>Nguyễn Thanh Hà ( 8486041999- techcom bank)</t>
  </si>
  <si>
    <t>PC2407/0011</t>
  </si>
  <si>
    <t>Thanh toán tiền gửi hàng cho Circlr.K Cần Thơ (03/07)</t>
  </si>
  <si>
    <t>PT2407/0002</t>
  </si>
  <si>
    <t>Hoàn tiền ứng mua đồ chụp ảnh sp</t>
  </si>
  <si>
    <t>PC2407/0013</t>
  </si>
  <si>
    <t>Thanh toán tiền VPP theo HĐ 881 (11/06</t>
  </si>
  <si>
    <t>PC2407/0014</t>
  </si>
  <si>
    <t>Thanh toán tiền gửi hàng cho Việt Ý( Nha Trang ) + Gửi hàng qua chành xe ( Cao Lãnh - Đồng Tháp)</t>
  </si>
  <si>
    <t>PC2407/0015</t>
  </si>
  <si>
    <t>Thanh toán cước vận chuyển tháng 5/2024 ( HĐ787, 08/06))</t>
  </si>
  <si>
    <t>PC2407/0016</t>
  </si>
  <si>
    <t>PC2407/0017</t>
  </si>
  <si>
    <t>Thanh toán  tiền công tác phí ( 05/07--&gt; 06/07/2024)</t>
  </si>
  <si>
    <t>PC2407/0021</t>
  </si>
  <si>
    <t>Thanh toán tiền nạp mực  máy RICOH 5210</t>
  </si>
  <si>
    <t>PC2407/0042</t>
  </si>
  <si>
    <t>Thanh toán tiền sampling mega hiệp phú (05--&gt;07/07) , mua hàng mẫu cho A.Ngọc (giò heo xông khói 200g)</t>
  </si>
  <si>
    <t>PC2407/0043</t>
  </si>
  <si>
    <t>PT2407/0035</t>
  </si>
  <si>
    <t>Anh Ngọc chuyển Nhi nhập quỹ Tháng 7 (lần 2)</t>
  </si>
  <si>
    <t>PT2407/0036</t>
  </si>
  <si>
    <t>Anh Ngọc chuyển Nhi nhập quỹ Tháng 7 (lần 3)</t>
  </si>
  <si>
    <t>PC2407/0051</t>
  </si>
  <si>
    <t>Thanh toán tiền gửi hàng cho Circlr.K Vũng Tàu (09/07)</t>
  </si>
  <si>
    <t>PC2407/0052</t>
  </si>
  <si>
    <t>Thanh toán tiền máy ảnh ( chụp ảnh sản phẩm)</t>
  </si>
  <si>
    <t>Nguyễn Viết Sơn (0721000617806 - VCB)</t>
  </si>
  <si>
    <t>PC2407/0056</t>
  </si>
  <si>
    <t>Thanh toán tiền mua hộp chụp ảnh sản phẩm</t>
  </si>
  <si>
    <t>PC2407/0058</t>
  </si>
  <si>
    <t>Thanh toán tiền làm 1 boot sampling</t>
  </si>
  <si>
    <t>Nguyễn Hào Hiệp (220294089 - ACB)</t>
  </si>
  <si>
    <t>PC2407/0059</t>
  </si>
  <si>
    <t>Thanh toán tiền nạp mực: 1 hộp (PKT), 5 hộp mực ( PKD)</t>
  </si>
  <si>
    <t>PC2407/0062</t>
  </si>
  <si>
    <t>PT2407/0057</t>
  </si>
  <si>
    <t>Anh Ngọc chuyển Nhi nhập quỹ Tháng 7 (lần 4)</t>
  </si>
  <si>
    <t>PC2407/0064</t>
  </si>
  <si>
    <t>Cọc  tiền làm 19  booth sampling</t>
  </si>
  <si>
    <t>PC2407/0065</t>
  </si>
  <si>
    <t>chuyển khoản dùm A.Ngọc</t>
  </si>
  <si>
    <t>Nguyễn Thị Kim Liên ( MB - 0939076443 )</t>
  </si>
  <si>
    <t>PC2407/0066</t>
  </si>
  <si>
    <t>Thanh toán tiền còn lại  làm 19  booth sampling</t>
  </si>
  <si>
    <t>PC2407/0067</t>
  </si>
  <si>
    <t>Trần Bảo Trâm</t>
  </si>
  <si>
    <t>PC2407/0068</t>
  </si>
  <si>
    <t>Thanh toán tiền nước sinh hoạt T7/2024</t>
  </si>
  <si>
    <t>PT2407/0058</t>
  </si>
  <si>
    <t>Hoàn tiền mua đồ chụp ảnh SP</t>
  </si>
  <si>
    <t>PC2407/0069</t>
  </si>
  <si>
    <t>Thanh toán tiền gửi 2 thùng hàng cho Circlr.K Vũng Tàu (18/07)</t>
  </si>
  <si>
    <t>PC2407/0072</t>
  </si>
  <si>
    <t>PT2401/0105</t>
  </si>
  <si>
    <t>Anh Ngọc chuyển Nhi nhập quỹ Tháng 7 (lần 5)</t>
  </si>
  <si>
    <t>PC2407/0078</t>
  </si>
  <si>
    <t>Chi cho máy khăn B (Phong Phú)</t>
  </si>
  <si>
    <t>PC2407/0079</t>
  </si>
  <si>
    <t>Thanh toán tiền mua thêm đồ sampling 10 điểm Win Rural</t>
  </si>
  <si>
    <t>PC2407/0080</t>
  </si>
  <si>
    <t>Thanh toán 2 combo muối chấm (hàng mẫu)</t>
  </si>
  <si>
    <t>PC2407/0081</t>
  </si>
  <si>
    <t>Thanh toán tiền đặt grab gửi hàng cho khách quận 12</t>
  </si>
  <si>
    <t>PC2407/0082</t>
  </si>
  <si>
    <t>Thanh toán tiền mua bánh pía tặng chuyên gia Nhật</t>
  </si>
  <si>
    <t>PC2407/0076</t>
  </si>
  <si>
    <t>Thanh toán tiền mua đồ chụp ảnh sản phẩm</t>
  </si>
  <si>
    <t>PC2407/0083</t>
  </si>
  <si>
    <t>PC2407/0084</t>
  </si>
  <si>
    <t>Thanh toán tiền mua giỏ trái cây thăm bệnh A.Tâm ( Trần Hiệp Thành)</t>
  </si>
  <si>
    <t>PC2407/0085</t>
  </si>
  <si>
    <t>Thanh toán tiền thùng xốp theo HĐ 240 (25/07)</t>
  </si>
  <si>
    <t>PT2401/0106</t>
  </si>
  <si>
    <t>Anh Ngọc chuyển Nhi nhập quỹ Tháng 7 (lần 6)</t>
  </si>
  <si>
    <t>PT2401/0107</t>
  </si>
  <si>
    <t>PC2407/0086</t>
  </si>
  <si>
    <t>Thanh toán tiền gửi hàng cho Circle.K 26/07</t>
  </si>
  <si>
    <t>PC2407/0087</t>
  </si>
  <si>
    <t>Thanh toán tiền mua băng keo theo HĐ 275 (26/07)</t>
  </si>
  <si>
    <t>Vũ Thành Luân (0331000498375 - VCB)</t>
  </si>
  <si>
    <t>PC2407/0092</t>
  </si>
  <si>
    <t>Thanh toán tiền đá bi từ 03/07 --&gt; 27/07</t>
  </si>
  <si>
    <t>PC2407/0093</t>
  </si>
  <si>
    <t>Thanh toán tiền gửi hàng + tiền cước truyền hình T6.2024</t>
  </si>
  <si>
    <t>PC2407/0094</t>
  </si>
  <si>
    <t>PC2407/0095</t>
  </si>
  <si>
    <t>Thanh toán tiền gửi hàng cho Circle.K Vũng Tàu( 26.07)</t>
  </si>
  <si>
    <t>PC2407/0091</t>
  </si>
  <si>
    <t>Thanh toán tiền in tem mãu</t>
  </si>
  <si>
    <t>PC2407/0097</t>
  </si>
  <si>
    <t>Thanh toán tiền gửi 3 thùng hàng cho Circle.K (Nha Trang)</t>
  </si>
  <si>
    <t>Thanh toán tiền mua đồ sampling 10 điểm Win Rural</t>
  </si>
  <si>
    <t>KHOẢN CHI NGOÀI</t>
  </si>
  <si>
    <t>VNPT</t>
  </si>
  <si>
    <t>VIETTEL</t>
  </si>
  <si>
    <t>Tháng 8 năm 2024</t>
  </si>
  <si>
    <t>PT2408/0001</t>
  </si>
  <si>
    <t>Anh Ngọc chuyển Nhi nhập quỹ Tháng 8 (lần 1)</t>
  </si>
  <si>
    <t>PT2408/0002</t>
  </si>
  <si>
    <t>PC2408/0001</t>
  </si>
  <si>
    <t>Ứng tiền công tác phí Vũng Tàu (02,03/08)</t>
  </si>
  <si>
    <t>PC2408/0002</t>
  </si>
  <si>
    <t>Thanh toán tiền gia hạn 1 năm internet (từ T8/2024 --&gt; T9/2025)</t>
  </si>
  <si>
    <t>PC2408/0003</t>
  </si>
  <si>
    <t>Thanh toán tiền rác T7/2024, phí của phường</t>
  </si>
  <si>
    <t>PC2408/0004</t>
  </si>
  <si>
    <t>Thanh toán tiền VPP theo HĐ 574, 573</t>
  </si>
  <si>
    <t>NCMED (19038764353011 - Techcombank)</t>
  </si>
  <si>
    <t>PC2408/0005</t>
  </si>
  <si>
    <t>Thanh toán tiền điện thoại: C. Thơm 568k, A. Ngọc 234k</t>
  </si>
  <si>
    <t>PC2408/0009</t>
  </si>
  <si>
    <t>Thanh toán tiền vệ sinh máy lạnh</t>
  </si>
  <si>
    <t>TRAN VAN BINH THUAN</t>
  </si>
  <si>
    <t>PC2408/0010</t>
  </si>
  <si>
    <t>Thanh toán tiền nạp mực: 1 hộp (PKT), 3 hộp mực + sửa máy in ( PKD)</t>
  </si>
  <si>
    <t>PC2408/0011</t>
  </si>
  <si>
    <t>Thanh toán tiền gửi 2 thùng hàng cho Circle.K (Nha Trang) + 1 thùng Việt Ý (Nha Trang)</t>
  </si>
  <si>
    <t>PC2408/0012</t>
  </si>
  <si>
    <t>Thanh toán tiền điện 01/07/2024 --&gt;31/07/2024</t>
  </si>
  <si>
    <t>PC2408/0013</t>
  </si>
  <si>
    <t>PC2408/0014</t>
  </si>
  <si>
    <t>LE THI BICH HANG (0041000239973 - VCB)</t>
  </si>
  <si>
    <t>PC2408/0015</t>
  </si>
  <si>
    <t>Thanh toán tiền lương PG sampling win 2 ngày 02+03/08</t>
  </si>
  <si>
    <t>PC2408/0016</t>
  </si>
  <si>
    <t>Thanh toán cước vận chuyển tháng 6/2024 ( HĐ 932, 08/07)</t>
  </si>
  <si>
    <t>PT2408/0003</t>
  </si>
  <si>
    <t>Anh Ngọc chuyển Nhi nhập quỹ Tháng 8 (lần 2)</t>
  </si>
  <si>
    <t>PC2408/0017</t>
  </si>
  <si>
    <t>Thanh toán tiền nước uống cho chuyên gia Nhật ( 01/07, 13/07, 19/07) lắp máy Trần hiệp Thành</t>
  </si>
  <si>
    <t>PC2408/0018</t>
  </si>
  <si>
    <t>Thanh toán 50% tiền làm đồng phục</t>
  </si>
  <si>
    <t>PC2408/0019</t>
  </si>
  <si>
    <t>Thanh toán tiền làm 10 thẻ nhân viên cho sale</t>
  </si>
  <si>
    <t>Nguyễn Ngọc Hoài Thương (0181000086136 - VCB)</t>
  </si>
  <si>
    <t>PC2408/0020</t>
  </si>
  <si>
    <t>PC2408/0044</t>
  </si>
  <si>
    <t>Thanh toán tiền mua sạc dự phòng cho máy ảnh</t>
  </si>
  <si>
    <t>PC2408/0046</t>
  </si>
  <si>
    <t>Thanh toán tiền gửi hàng CircleK(  ngày 08, 10/08)</t>
  </si>
  <si>
    <t>PC2408/0047</t>
  </si>
  <si>
    <t>Thanh toán tiền gửi hàng + tiền làm giấy tờ ATTP + photo catalog</t>
  </si>
  <si>
    <t>PC2408/0048</t>
  </si>
  <si>
    <t>Thanh toán tiền máy đo nhiệt đọ + phí hiệu chuẩn</t>
  </si>
  <si>
    <t>PT2408/0004</t>
  </si>
  <si>
    <t>PC2408/0055</t>
  </si>
  <si>
    <t>Thanh toán tiền lương PG sampling win 2 ngày 10+11/08</t>
  </si>
  <si>
    <t>PC2408/0058</t>
  </si>
  <si>
    <t>Thanh toán tiền thùng xốp theo HĐ 262 (14/08)</t>
  </si>
  <si>
    <t>PT2408/0024</t>
  </si>
  <si>
    <t>Anh Ngọc chuyển Nhi nhập quỹ Tháng 8 (lần 3)</t>
  </si>
  <si>
    <t>PC2408/0059</t>
  </si>
  <si>
    <t>Thanh toán 50% còn lại tiền làm đồng phục</t>
  </si>
  <si>
    <t>PC2408/0060</t>
  </si>
  <si>
    <t>Thanh toán nhãn tri ân 10 năm</t>
  </si>
  <si>
    <t>Ma Kien Thang (  0251002717839 - VCB)</t>
  </si>
  <si>
    <t>PC2408/0061</t>
  </si>
  <si>
    <t>Thanh toán tiền gửi hàng cho Việt Ý (Nha Trang) + cước truyền hình tháng 7</t>
  </si>
  <si>
    <t>PC2408/0062</t>
  </si>
  <si>
    <t>Thanh toán tiền nước sinh hoạt T8/2024</t>
  </si>
  <si>
    <t>PT2408/0043</t>
  </si>
  <si>
    <t>Anh Ngọc chuyển Nhi nhập quỹ Tháng 8 (lần 4)</t>
  </si>
  <si>
    <t>PC2408/0063</t>
  </si>
  <si>
    <t>Thanh toán tiền vé máy bay cho C.Thơm ( HCM &lt;--&gt; SYD, 09/09 --&gt;21/09)</t>
  </si>
  <si>
    <t>PC2408/0064</t>
  </si>
  <si>
    <t>Thanh toán tiền 3 cây dũa dẹp</t>
  </si>
  <si>
    <t>PC2408/0065</t>
  </si>
  <si>
    <t>Thanh toán  tiền công tác phí Vũng Tàu ( 16/08--&gt; 17/08/2024)</t>
  </si>
  <si>
    <t>PC2408/0066</t>
  </si>
  <si>
    <t>PC2408/0067</t>
  </si>
  <si>
    <t>Thanh toán tiền hồ sơ 7 SET máy nhuộm cao áp của Trần Hiệp Thành với HISAKA</t>
  </si>
  <si>
    <t>PC2408/0068</t>
  </si>
  <si>
    <t>Thanh toán tiền gửi hồ sơ sang NHẬT cho HISAKA</t>
  </si>
  <si>
    <t>PC2408/0069</t>
  </si>
  <si>
    <t>Thanh toán tiền in thiệp mời Hội đồng Họ Trần + phòng bì thiệp A5</t>
  </si>
  <si>
    <t>TRẦN THỊ THANH HÀ ( 0381000414959 - VCB)</t>
  </si>
  <si>
    <t>PC2408/0070</t>
  </si>
  <si>
    <t>Thanh toán tiền mua 3 hồ sơ máy tumbler</t>
  </si>
  <si>
    <t>Nguyễn lệ hằng (0691000300871 - VCB)</t>
  </si>
  <si>
    <t>PT2408/0044</t>
  </si>
  <si>
    <t>Anh Ngọc chuyển Nhi nhập quỹ Tháng 8 (lần 5)</t>
  </si>
  <si>
    <t>PC2408/0071</t>
  </si>
  <si>
    <t>PC2408/0072</t>
  </si>
  <si>
    <t>Thanh toán tiền vé máy bay cho Trâm ( HCM --&gt; HN, 03/09)</t>
  </si>
  <si>
    <t>PC2408/0073</t>
  </si>
  <si>
    <t>Thanh toán tiền mua máy chiếu + chuột không dây</t>
  </si>
  <si>
    <t>PT2408/0045</t>
  </si>
  <si>
    <t>Anh Ngọc chuyển Nhi nhập quỹ Tháng 8 (lần 6)</t>
  </si>
  <si>
    <t>PC2408/0074</t>
  </si>
  <si>
    <t>Thanh toán tiền thùng xốp</t>
  </si>
  <si>
    <t>Phạm Anh Khoa ( 109000229180 - Viettin)</t>
  </si>
  <si>
    <t>PC2408/0075</t>
  </si>
  <si>
    <t>Thanh toán 30% tiền cọc hợp đồng bánh trung thu</t>
  </si>
  <si>
    <t>PC2408/0076</t>
  </si>
  <si>
    <t>Thanh toán tiền máy bay cho A.Quyền ( HCM --&gt; HN, 01/09)</t>
  </si>
  <si>
    <t>PC2408/0079</t>
  </si>
  <si>
    <t>Thanh toán tiền gửi hàng CircleK( ngày24.08)</t>
  </si>
  <si>
    <t>PC2408/0080</t>
  </si>
  <si>
    <t>Thanh toán tiền lương PG sampling win 2 ngày 24+25/08</t>
  </si>
  <si>
    <t>PC2408/0081</t>
  </si>
  <si>
    <t>PC2408/0082</t>
  </si>
  <si>
    <t>Thanh toán tiền khách chơi mini game ( không giao hàng được nhờ khách ra win mua)</t>
  </si>
  <si>
    <t>Bùi Thị Diễm Trang (5368757287 - Techcombank)</t>
  </si>
  <si>
    <t>PC2408/0083</t>
  </si>
  <si>
    <t>Thanh toán tiền mua in màu hồ sơ thầu + gửi hồ sơ</t>
  </si>
  <si>
    <t>PC2408/0084</t>
  </si>
  <si>
    <t>Thanh toán tiền vé máy bay cho C.Thơm ( HCM &lt;--&gt; HN, 03/09 --&gt;06/09)</t>
  </si>
  <si>
    <t>PC2408/0085</t>
  </si>
  <si>
    <t>Thanh toán tiền gửi 2 thùng hàng 28/08 cho Việt Ý (Nha Trang)</t>
  </si>
  <si>
    <t>PC2408/0086</t>
  </si>
  <si>
    <t>Thanh toán tiền đá bi từ 29/07 --&gt; 27/08</t>
  </si>
  <si>
    <t>PC2408/0087</t>
  </si>
  <si>
    <t>Thanh toán tiền gửi hàng + tiền cước truyền hình T8.2024</t>
  </si>
  <si>
    <t>PC2408/0088</t>
  </si>
  <si>
    <t>Thanh toán phí kiểm nghiệm mẫu gà muối( win)</t>
  </si>
  <si>
    <t>PC2408/0089</t>
  </si>
  <si>
    <t>Thanh toán tiền lấy hồ sơ thầu</t>
  </si>
  <si>
    <t>PT2408/0085</t>
  </si>
  <si>
    <t>Anh Ngọc chuyển Nhi nhập quỹ Tháng 8 (lần 7)</t>
  </si>
  <si>
    <t>PC2408/0090</t>
  </si>
  <si>
    <t>Thanh toán tiền in hồ sơ thầu + màng bọc thùng hồ sơ</t>
  </si>
  <si>
    <t>PC2408/0091</t>
  </si>
  <si>
    <t>Tạm ứng cho nhân viên (nộp hồ sơ thầu Hanosimex)</t>
  </si>
  <si>
    <t>PC2408/0092</t>
  </si>
  <si>
    <t>Thanh toán  tiền công tác phí Vũng Tàu ( 26/08--&gt; 27/08/2024)</t>
  </si>
  <si>
    <t>PC2408/0096</t>
  </si>
  <si>
    <t>Thanh toán tiền lương PG sampling win( 31/08), mega an phú (30/08 --&gt;02/09)</t>
  </si>
  <si>
    <t>Chính sách tổng 5% chiết khấu VPP</t>
  </si>
  <si>
    <t>Tháng 9 năm 2024</t>
  </si>
  <si>
    <t>PC2408/0097</t>
  </si>
  <si>
    <t>Thanh toán tiền điện 01/08/2024 --&gt;31/08/2024</t>
  </si>
  <si>
    <t>PC2408/0098</t>
  </si>
  <si>
    <t>Thanh toán tiền điện thoại: C. Thơm 554k, A. Ngọc 217k</t>
  </si>
  <si>
    <t>PC2409/0001</t>
  </si>
  <si>
    <t>Thanh toán vé máy bay cho A.Quyền ( HN --&gt; HCM, 08/09)</t>
  </si>
  <si>
    <t>PC2409/0002</t>
  </si>
  <si>
    <t>Thanh toán vé máy bay cho Trâm ( HN --&gt; HCM, 06/09)</t>
  </si>
  <si>
    <t>PC2409/0003</t>
  </si>
  <si>
    <t>Thanh toán photo màu làm hồ sơ đăng ký tham gia hàng tiêu dùng việt nam</t>
  </si>
  <si>
    <t>PC2409/0004</t>
  </si>
  <si>
    <t>PC2409/0005</t>
  </si>
  <si>
    <t>ứng tiền công tác phí 06.07/09</t>
  </si>
  <si>
    <t>PC2409/0006</t>
  </si>
  <si>
    <t>Thanh toán nước uống: 3 bình PKT + 1 bình PKD</t>
  </si>
  <si>
    <t>PT2409/0002</t>
  </si>
  <si>
    <t>Anh Ngọc chuyển Nhi nhập quỹ Tháng 9 (lần 1)</t>
  </si>
  <si>
    <t>PC2408/0104</t>
  </si>
  <si>
    <t>Thanh toán tiền hoa cho chị Thơm tặng khách ( Chị Hợp)</t>
  </si>
  <si>
    <t>CN CT TNHH DALAT HASFARM TAI TPHCM - CH Q1 ( 1018993597 - VCB)</t>
  </si>
  <si>
    <t>PC2409/0007</t>
  </si>
  <si>
    <t>Thanh toán 70% tiền còn lại hợp đồng bánh trung thu</t>
  </si>
  <si>
    <t>PC2409/0008</t>
  </si>
  <si>
    <t>Thanh toán tiền VPP theo HĐ 1272 (06/08)</t>
  </si>
  <si>
    <t>PC2409/0009</t>
  </si>
  <si>
    <t>Thanh toán cước vận chuyển tháng 7/2024 ( HĐ 1081, 08/08)</t>
  </si>
  <si>
    <t>PC2409/0010</t>
  </si>
  <si>
    <t>Thanh toán tiền mua đồ sampling Mega, Win (31/08 --&gt;05/09)</t>
  </si>
  <si>
    <t>PC2409/0011</t>
  </si>
  <si>
    <t>Thanh toán tiền lương PG + tiền thưởng + tiền mua đồ sampling mega an phú (06/09 --&gt;08/09)</t>
  </si>
  <si>
    <t>PT2409/0008</t>
  </si>
  <si>
    <t>Anh Ngọc chuyển Nhi nhập quỹ Tháng 9 (lần 2)</t>
  </si>
  <si>
    <t>PC2408/0132</t>
  </si>
  <si>
    <t>Thanh toán tiền vé máy bay cho A. Ngọc ( HCM &lt;--&gt; SYD, 16/09 --&gt;21/09)</t>
  </si>
  <si>
    <t>PC2408/0133</t>
  </si>
  <si>
    <t>Thanh toán tiền mua hàng mẫu cho A.Ngọc (2 chân giò)</t>
  </si>
  <si>
    <t>PC2409/0012</t>
  </si>
  <si>
    <t>Thanh toán tiền hoa + viếng đám mẹ A.Đảng</t>
  </si>
  <si>
    <t>PT2409/0034</t>
  </si>
  <si>
    <t>PC2409/0013</t>
  </si>
  <si>
    <t>Thanh toán tiền in decan tem logo công ty</t>
  </si>
  <si>
    <t>PC2409/0014</t>
  </si>
  <si>
    <t>PC2409/0015</t>
  </si>
  <si>
    <t>ứng tiền công tác phí 20, 21/09</t>
  </si>
  <si>
    <t>PC2409/0016</t>
  </si>
  <si>
    <t>Thanh toán tiền nước sinh hoạt T9/2024</t>
  </si>
  <si>
    <t>PC2409/0017</t>
  </si>
  <si>
    <t>Thanh toán tiền gửi 1 thùng hàng cho Circle.K (Nha Trang)</t>
  </si>
  <si>
    <t>PC2409/0019</t>
  </si>
  <si>
    <t>Thanh toán tiền in bạt cho hội chợ kết nối cung cầu 26/09</t>
  </si>
  <si>
    <t>PC2409/0020</t>
  </si>
  <si>
    <t>Đặt cọc tiền in 1000 tờ rơi</t>
  </si>
  <si>
    <t>Nguyễn Thị Minh Giao ( 3111 0000 764320 - BIDV)</t>
  </si>
  <si>
    <t>PC2409/0021</t>
  </si>
  <si>
    <t>Thanh toán tiền mua túi đựng SP cho hội chợ</t>
  </si>
  <si>
    <t>PC2409/0022</t>
  </si>
  <si>
    <t>Thanh toán tiền lương PG sampling mega an phú (20/09 --&gt;22/09)</t>
  </si>
  <si>
    <t>PC2409/0023</t>
  </si>
  <si>
    <t>Thanh toán tiền mua đồ sampling Mega An phú  (20/09 --&gt;22/09)</t>
  </si>
  <si>
    <t>PT2409/0047</t>
  </si>
  <si>
    <t>Anh Ngọc chuyển Nhi nhập quỹ Tháng 9 (lần 3)</t>
  </si>
  <si>
    <t>PC2409/0024</t>
  </si>
  <si>
    <t>Thanh toán vé máy bay cho C.Thơm ( HCM &lt;--&gt; THƯỢNG HẢI, 14 --&gt;19/10)</t>
  </si>
  <si>
    <t>PC2409/0025</t>
  </si>
  <si>
    <t>PC2409/0026</t>
  </si>
  <si>
    <t>Thanh toán vé máy bay cho chuyên gia Ý lắp máy dệt Nam Định ( MILAN &lt;--&gt;HN, 01 --&gt;11/10)</t>
  </si>
  <si>
    <t>PC2409/0027</t>
  </si>
  <si>
    <t>PC2409/0028</t>
  </si>
  <si>
    <t>Thanh toán tiền cho 2  khách chơi mini game ( không giao hàng được nhờ khách ra win mua)</t>
  </si>
  <si>
    <t>hoàng Xuân hiệu (0901000106348- VCB), Nguyễn thị liên (0979139590 - Viettin)</t>
  </si>
  <si>
    <t>PC2409/0029</t>
  </si>
  <si>
    <t>Thanh toán tiền in bảng tên logo cty dùng cho hội chợ</t>
  </si>
  <si>
    <t>PC2409/0030</t>
  </si>
  <si>
    <t>Thanh toán tiền cọc  làm standee cho hội chợ</t>
  </si>
  <si>
    <t>nguyễn thị nga (19036000263015  - Techcombank)</t>
  </si>
  <si>
    <t>PT2409/0048</t>
  </si>
  <si>
    <t>Anh Ngọc chuyển Nhi nhập quỹ Tháng 9 (lần 4)</t>
  </si>
  <si>
    <t>PC2409/0031</t>
  </si>
  <si>
    <t>PC2409/0032</t>
  </si>
  <si>
    <t>Thanh toán tiền còn lại  làm standee cho hội chợ</t>
  </si>
  <si>
    <t>PC2409/0033</t>
  </si>
  <si>
    <t>Thanh toán 50% còn lại in 1000 tờ rơi</t>
  </si>
  <si>
    <t>PC2409/0034</t>
  </si>
  <si>
    <t>Thanh toán tiền vé máy bay cho Trâm ( HCM --&gt; HN, 02/10)</t>
  </si>
  <si>
    <t>PC2409/0035</t>
  </si>
  <si>
    <t>Thanh toán tiền gửi hàng cho Việt Ý (Nha Trang, 19/09</t>
  </si>
  <si>
    <t>PC2409/0036</t>
  </si>
  <si>
    <t>Thanh toán tiền lấy thư của hengtai</t>
  </si>
  <si>
    <t>CÔNG TY TNHH KEX EXPRESS (VIỆT NAM)</t>
  </si>
  <si>
    <t>Tháng 10 năm 2024</t>
  </si>
  <si>
    <t>PT24010/0001</t>
  </si>
  <si>
    <t>PT2410/0001</t>
  </si>
  <si>
    <t>Thu tiến bán hàng ở hội chợ (26/10 --&gt;29/10)</t>
  </si>
  <si>
    <t>PT2410/0002</t>
  </si>
  <si>
    <t>Anh Ngọc chuyển Nhi nhập quỹ Tháng 10 (lần 1)</t>
  </si>
  <si>
    <t>PC2410/0001</t>
  </si>
  <si>
    <t>Ứng tiền công tác phí đi lắp máy cho Phong Phú (Ninh Thuận)</t>
  </si>
  <si>
    <t>Nguyễn Đình Quyền (0831000088632 - VCB)</t>
  </si>
  <si>
    <t>PC2410/0002</t>
  </si>
  <si>
    <t>Thanh toán mua đồ sampling mega an phú (21/09)</t>
  </si>
  <si>
    <t>PC2410/0003</t>
  </si>
  <si>
    <t>Thanh toán tiền mua túi hút ẩm cho máy ảnh</t>
  </si>
  <si>
    <t>PT2410/0003</t>
  </si>
  <si>
    <t>Hoàn lại tiền vé máy bay của Trâm ( HCM --&gt; HN, 02/10)</t>
  </si>
  <si>
    <t>PC2410/0004</t>
  </si>
  <si>
    <t>Thanh toán gia hạn 12 tháng Dịch vụ Host web/email/tên miền(ngocthom.com.vn)</t>
  </si>
  <si>
    <t>Công ty TNHH Viettel-CHT( 0011003411963 - VCB)</t>
  </si>
  <si>
    <t>PC2410/0005</t>
  </si>
  <si>
    <t>Thanh toán tiền điện 01/09/2024 --&gt;30/09/2024</t>
  </si>
  <si>
    <t>PC2410/0007</t>
  </si>
  <si>
    <t>Thanh toán tiền điện thoại: C. Thơm 763k, A. Ngọc 316k</t>
  </si>
  <si>
    <t>PC2410/0008</t>
  </si>
  <si>
    <t>Thanh toán tiền gửi hàng CircleK (vũng tàu, 01/10), việt ý (nha trang, 02/10), tiền rác T9</t>
  </si>
  <si>
    <t>PC2410/0009</t>
  </si>
  <si>
    <t>Thanh toán tiền rác T8 + tiền cước truyền hình T9.2024</t>
  </si>
  <si>
    <t>PC2409/0048</t>
  </si>
  <si>
    <t>PC2409/0049</t>
  </si>
  <si>
    <t>Thanh toán tiền hàng mẫu</t>
  </si>
  <si>
    <t>NGUYEN TAT ANH (1013852857 - VCB)</t>
  </si>
  <si>
    <t>PC2409/0050</t>
  </si>
  <si>
    <t>PT2410/0019</t>
  </si>
  <si>
    <t>Anh Ngọc chuyển Nhi nhập quỹ Tháng 10 (lần 2)</t>
  </si>
  <si>
    <t>PC2410/0010</t>
  </si>
  <si>
    <t>Thanh toán vé máy bay cho Trâm ( HCM --&gt; HN, 09/10)</t>
  </si>
  <si>
    <t>PC2410/0011</t>
  </si>
  <si>
    <t>Thanh toán  tiền gửi 21 thùng hàng cho Circle.K qua nhà xe (08/10)</t>
  </si>
  <si>
    <t>Nguyễn Lê Ngọc Khang</t>
  </si>
  <si>
    <t>PC2410/0012</t>
  </si>
  <si>
    <t>Thanh toán tiền VPP theo HĐ 1450 (29/08)</t>
  </si>
  <si>
    <t>PC2410/0013</t>
  </si>
  <si>
    <t>Thanh toán cước vận chuyển tháng 8/2024 ( HĐ 1232, 08/09)</t>
  </si>
  <si>
    <t>PC2410/0014</t>
  </si>
  <si>
    <t>Thanh toán  tiền công tác phí Vũng Tàu ( 04/10--&gt; 05/10/2024)</t>
  </si>
  <si>
    <t>PC2410/0015</t>
  </si>
  <si>
    <t>Ứng tiền công tác phí Hanoisimex</t>
  </si>
  <si>
    <t>PT2410/0023</t>
  </si>
  <si>
    <t>Hoàn lại tiền vé máy bay cho chuyên gia Ý lắp máy dệt Nam Định ( chuyến về11/10)</t>
  </si>
  <si>
    <t>PT2410/0041</t>
  </si>
  <si>
    <t>Anh Ngọc chuyển Nhi nhập quỹ Tháng 10 (lần 3)</t>
  </si>
  <si>
    <t>PC2410/0019</t>
  </si>
  <si>
    <t>Thanh toán tiền gửi hàng CircleK (10/10)</t>
  </si>
  <si>
    <t>PC2410/0020</t>
  </si>
  <si>
    <t>PC2410/0021</t>
  </si>
  <si>
    <t>Thanh toán tiền gửi hàng khách lẻ 09/10</t>
  </si>
  <si>
    <t>PC2410/0022</t>
  </si>
  <si>
    <t>Thanh toán tiền làm standee cho Sampling dòng Họ Trần</t>
  </si>
  <si>
    <t>PC2410/0023</t>
  </si>
  <si>
    <t>Thanh toán tiền làm 5 visa Trung Quốc cho Hanoisimex</t>
  </si>
  <si>
    <t>HA THI LINH HUONG (19031266826668 - Techcombank)</t>
  </si>
  <si>
    <t>PC2410/0024</t>
  </si>
  <si>
    <t>Thanh toán tiền in màu + đóng khung ảnh cho Chị Thơm</t>
  </si>
  <si>
    <t>PT2410/0042</t>
  </si>
  <si>
    <t>PC2410/0029</t>
  </si>
  <si>
    <t>Thanh toán tiền mua cafe quà chị Thơm mang đi Trung Quốc</t>
  </si>
  <si>
    <t>Nguyễn Thị Thu Hồng</t>
  </si>
  <si>
    <t>PC2410/0030</t>
  </si>
  <si>
    <t>Thanh toán tiền mua bánh pía quà chị Thơm mang đi Trung Quốc</t>
  </si>
  <si>
    <t>Nguyễn Thị Thu hồng</t>
  </si>
  <si>
    <t>PC2410/0031</t>
  </si>
  <si>
    <t>Nguyễn Thị Hoài Thương (0916533946 - Viettinbank)</t>
  </si>
  <si>
    <t>PC2410/0032</t>
  </si>
  <si>
    <t>Thanh toán tiền lương PG sampling mega an phú (11/10 --&gt;13/10)</t>
  </si>
  <si>
    <t>PT2410/0043</t>
  </si>
  <si>
    <t>Anh Ngọc chuyển Nhi nhập quỹ Tháng 10 (lần 4)</t>
  </si>
  <si>
    <t>PC2410/0033</t>
  </si>
  <si>
    <t>Thanh toán vé máy bay cho Trâm ( HN --&gt; HCM, 18/10)</t>
  </si>
  <si>
    <t>PC2410/0034</t>
  </si>
  <si>
    <t>Thanh toán tiền gửi hàng cho Circle.K Tiền Giang( 12/10)</t>
  </si>
  <si>
    <t>PC2410/0035</t>
  </si>
  <si>
    <t>Thanh toán tiền thùng xốp theo HĐ 12085</t>
  </si>
  <si>
    <t>PC2410/0036</t>
  </si>
  <si>
    <t>Thanh toán tiền mua đồ sampling Mega An phú  (11/10 --&gt;13/10)</t>
  </si>
  <si>
    <t>PC2410/0037</t>
  </si>
  <si>
    <t>Thanh toán tiền mua đồ giúp A. Ngọc</t>
  </si>
  <si>
    <t>Trương Quang Thanh (000003901203 - Seabank)</t>
  </si>
  <si>
    <t>PC2410/0038</t>
  </si>
  <si>
    <t>Thanh toán tiền nước sinh hoạt T10/2024</t>
  </si>
  <si>
    <t>PC2410/0039</t>
  </si>
  <si>
    <t>ứng tiền công tác phí 18, 19/10</t>
  </si>
  <si>
    <t>PC2410/0047</t>
  </si>
  <si>
    <t>Thanh toán tiền đá bi từ 28/08 --&gt;19/10</t>
  </si>
  <si>
    <t>PC2410/0048</t>
  </si>
  <si>
    <t>Thanh toán tiền nạp mực: 2 hộp (PKT), 4 hộp mực ( PKD), 2 cây rum</t>
  </si>
  <si>
    <t>PT2410/0065</t>
  </si>
  <si>
    <t>Hoàn ứng công tác phí Nam Định</t>
  </si>
  <si>
    <t>PC2410/0050</t>
  </si>
  <si>
    <t>Thanh toán tiền vé máy bay cho C.Thơm ( HCM --&gt; HN, 27/10 )</t>
  </si>
  <si>
    <t>PC2410/0051</t>
  </si>
  <si>
    <t>Thanh toán tiền vé máy bay cho A.Quyền ( HCM --&gt; HN, 26/10 )</t>
  </si>
  <si>
    <t>PC2410/0052</t>
  </si>
  <si>
    <t>Thanh toán tiền lương PG sampling mega an phú + coop cu chi (18/10 --&gt;20/10)</t>
  </si>
  <si>
    <t>PC2410/0053</t>
  </si>
  <si>
    <t>Thanh toán tiền gửi hàng CircleK Vũng Tàu (16/10)</t>
  </si>
  <si>
    <t>PC2410/0054</t>
  </si>
  <si>
    <t>Thanh toán tiền mua đồ sampling Mega An phú + Coop Củ Chi (18/10 --&gt;20/10)</t>
  </si>
  <si>
    <t>PC2410/0055</t>
  </si>
  <si>
    <t>PT2410/0066</t>
  </si>
  <si>
    <t>Anh Ngọc chuyển Nhi nhập quỹ Tháng 10 (lần 5)</t>
  </si>
  <si>
    <t>PC2410/0056</t>
  </si>
  <si>
    <t>Thanh toán tiền mua màn hình máy chiếu + móc dán treo màn hình chiếu</t>
  </si>
  <si>
    <t>PC2410/0057</t>
  </si>
  <si>
    <t>Thanh toán tiền thay 1 hộp mực ( PKD), 2 cây lụa</t>
  </si>
  <si>
    <t>PC2410/0058</t>
  </si>
  <si>
    <t>Thanh toán vé máy bay cho A.Quyền + 4 người bên Hanoisimex ( Thượng hải --&gt; HN, 17/11)</t>
  </si>
  <si>
    <t>PC2410/0059</t>
  </si>
  <si>
    <t>Thanh toán tiền thay hộp mực  máy RICOH 5210</t>
  </si>
  <si>
    <t>PC2410/0060</t>
  </si>
  <si>
    <t>Thanh toán tiền gửi 3 thùng hàng CircleK Vũng Tàu (23/10)</t>
  </si>
  <si>
    <t>PC2410/0066</t>
  </si>
  <si>
    <t>Thanh toán tiền vé máy bay cho C.Thơm ( HN --&gt; HCM, 01/11 )</t>
  </si>
  <si>
    <t>PC2410/0067</t>
  </si>
  <si>
    <t>Thanh toán vé máy bay cho C.Thơm ( HCM &lt;--&gt; Trung Quốc, 12 --&gt;17/11)</t>
  </si>
  <si>
    <t>PT2410/0076</t>
  </si>
  <si>
    <t>Anh Ngọc chuyển Nhi nhập quỹ Tháng 10 (lần 6)</t>
  </si>
  <si>
    <t>PC2410/0068</t>
  </si>
  <si>
    <t>Thanh toán vé máy bay cho A.Quyền + 4 người bên Hanoisimex ( HN--&gt; Thanh Đảo, 12/11)</t>
  </si>
  <si>
    <t>CÔNG TY TNHH TMDV DƯƠNG GIA</t>
  </si>
  <si>
    <t>PC2410/0069</t>
  </si>
  <si>
    <t>Thanh toán tiền vé máy bay cho A.Quyền ( HN --&gt; HCM, 03/11 )</t>
  </si>
  <si>
    <t>PC2410/0070</t>
  </si>
  <si>
    <t>Thanh toán phần chi phí lưu trú còn lại cho chuyên gia cho Mr. Grossi</t>
  </si>
  <si>
    <t>Lê Thị Kim Ngân (19072662824013 - TECHCOMBANK)</t>
  </si>
  <si>
    <t>PC2410/0071</t>
  </si>
  <si>
    <t>Thanh toán tiền gửi 2 thùng hàng CircleK (Nha Trang + Vũng Tàu ,29,30/10), 1 thùng Việt Ý ( Nha Trang, 30/10)</t>
  </si>
  <si>
    <t>PC2410/0072</t>
  </si>
  <si>
    <t>Thanh toán tiền mua hàng mẫu 3 hộp gà cay + sườn nướng ( ở Circle.K)</t>
  </si>
  <si>
    <t>PC2410/0073</t>
  </si>
  <si>
    <t>Thanh toán tiền gửi 2 thùng  hàng cho Circle.K (Cần Thơ + Long Xuyên, 29/10), tiền rác T10</t>
  </si>
  <si>
    <t>PT2410/0077</t>
  </si>
  <si>
    <t>Hoàn tiền ứng công tác phí 18.19/10</t>
  </si>
  <si>
    <t>PC2410/0074</t>
  </si>
  <si>
    <t>Thanh toán tiền mua bấm lỗ mini cho PKD</t>
  </si>
  <si>
    <t>Hoàn lại tiền ứng công tác phí tháng 9</t>
  </si>
  <si>
    <t>Tháng 11 năm 2024</t>
  </si>
  <si>
    <t>PC2411/0001</t>
  </si>
  <si>
    <t>ứng tiền công tác phí 01, 02/11</t>
  </si>
  <si>
    <t>PC2411/0002</t>
  </si>
  <si>
    <t>Thanh toán tiền vé máy bay cho A.Quyền ( HCM --&gt; HN, 10/11 )</t>
  </si>
  <si>
    <t>PC2411/0003</t>
  </si>
  <si>
    <t>Thanh toán tiền gửi  thùng hàng CircleK Vũng Tàu (30/10)</t>
  </si>
  <si>
    <t>PT2411/0104</t>
  </si>
  <si>
    <t>Anh Ngọc chuyển Nhi nhập quỹ Tháng 11 (lần 1)</t>
  </si>
  <si>
    <t>PC2411/0004</t>
  </si>
  <si>
    <t>Thanh toán tiền điện 01/10/2024 --&gt;31/10/2024</t>
  </si>
  <si>
    <t>PC2411/0005</t>
  </si>
  <si>
    <t>Thanh toán tiền hoa 20/10</t>
  </si>
  <si>
    <t>HOATUOIXINH.VN ( 13610000087321- BIDV)</t>
  </si>
  <si>
    <t>PC2411/0006</t>
  </si>
  <si>
    <t>Thanh toán tiền điện thoại: C. Thơm 529k, A. Ngọc 214k</t>
  </si>
  <si>
    <t>PC2411/0007</t>
  </si>
  <si>
    <t>PC2411/0008</t>
  </si>
  <si>
    <t>Thanh toán tiền gửi hàng T10 + cước truyền hình T10 + BAO BÌ</t>
  </si>
  <si>
    <t>PT2411/0105</t>
  </si>
  <si>
    <t>Anh Ngọc chuyển Nhi nhập quỹ Tháng 11 (lần 2)</t>
  </si>
  <si>
    <t>PC2411/0009</t>
  </si>
  <si>
    <t>Thanh toán tiền tiếp chuyên gia ăn trưa + cafe (05/11)</t>
  </si>
  <si>
    <t>PC2411/0010</t>
  </si>
  <si>
    <t>Thanh toán tiền nước ăn uống cho chuyên gia T10</t>
  </si>
  <si>
    <t>PC2411/0011</t>
  </si>
  <si>
    <t>Thanh toán tiền ăn chuyên gia 06/11</t>
  </si>
  <si>
    <t>PC2411/0012</t>
  </si>
  <si>
    <t>Thanh toán tiền VPP theo HĐ 1599 (26/09)</t>
  </si>
  <si>
    <t>PC2411/0013</t>
  </si>
  <si>
    <t>Thanh toán cước vận chuyển tháng 9/2024 ( HĐ 1379, 08/10)</t>
  </si>
  <si>
    <t>PT2411/0106</t>
  </si>
  <si>
    <t>Anh Ngọc chuyển Nhi nhập quỹ Tháng 11 (lần 3)</t>
  </si>
  <si>
    <t>PC2411/0014</t>
  </si>
  <si>
    <t>Thanh toán tiền thùng xốp PVH</t>
  </si>
  <si>
    <t>PC2411/0015</t>
  </si>
  <si>
    <t>Thanh toán tiền vé máy bay cho C.Thơm ( HCM --&gt; HN, 28/11 )</t>
  </si>
  <si>
    <t>PC2411/0016</t>
  </si>
  <si>
    <t>Thanh toán tiền vé máy bay cho C.Thơm ( HN --&gt; SYD, 29/11 )</t>
  </si>
  <si>
    <t>PC2411/0017</t>
  </si>
  <si>
    <t>Thanh toán mua sim cho A.Quyền đi Trung quốc</t>
  </si>
  <si>
    <t>Phan Huỳnh Chánh( 0231000647666 - VCB)</t>
  </si>
  <si>
    <t>PC2411/0018</t>
  </si>
  <si>
    <t>Chi phiên dịch 6 ngày nhà máy Dệt Nam Định + hỗ trợ di chuyển</t>
  </si>
  <si>
    <t>DO DUC HUY</t>
  </si>
  <si>
    <t>PT2411/0132</t>
  </si>
  <si>
    <t>Anh Ngọc chuyển Nhi nhập quỹ Tháng 11 (lần 4)</t>
  </si>
  <si>
    <t>PT2411/0133</t>
  </si>
  <si>
    <t>Hoàn tiền ứng công tác phí 01, 02/11</t>
  </si>
  <si>
    <t>PC2411/0019</t>
  </si>
  <si>
    <t>PC2411/0040</t>
  </si>
  <si>
    <t>Thanh toán tiền vé máy bay cho A.Ngọc, bé Khôi, bé Hân ( HCM &lt;--&gt; SYD, 15/11 --&gt;23/11 )</t>
  </si>
  <si>
    <t>PC2411/0041</t>
  </si>
  <si>
    <t>Thanh toán tiền mua bánh pía quà A.Quyền  mang đi Trung Quốc tặng khách</t>
  </si>
  <si>
    <t>PC2411/0042</t>
  </si>
  <si>
    <t>Thanh toán tiền mua cafe quà A. Quyền mang đi Trung Quốc tặng khách</t>
  </si>
  <si>
    <t>PC2411/0043</t>
  </si>
  <si>
    <t>Thanh toán tiền đá bi từ 22/10 --&gt; 09/11</t>
  </si>
  <si>
    <t>PC2411/0044</t>
  </si>
  <si>
    <t>Thanh toán tiền gửi 2 thùng hàng cho Circle.K (Cần Thơ, 02, 11/11)</t>
  </si>
  <si>
    <t>PC2411/0045</t>
  </si>
  <si>
    <t>Thanh toán tiền gửi hàng từ 01 --&gt;12/11</t>
  </si>
  <si>
    <t>PC2411/0046</t>
  </si>
  <si>
    <t>Thanh toán tiền hoa tặng sinh nhật A.Linh ( Trần Hiệp Thành)</t>
  </si>
  <si>
    <t>Phan Thanh Khan (9934123036 - VCB)</t>
  </si>
  <si>
    <t>PC2411/0047</t>
  </si>
  <si>
    <t>Ưng tiền công tác phí Thái Tuấn</t>
  </si>
  <si>
    <t>PC2411/0048</t>
  </si>
  <si>
    <t>Thanh toán tiền cước truyền hình T11</t>
  </si>
  <si>
    <t>PT2411/0154</t>
  </si>
  <si>
    <t>Anh Ngọc chuyển Nhi nhập quỹ Tháng 11 (lần 5)</t>
  </si>
  <si>
    <t>PC2411/0050</t>
  </si>
  <si>
    <t>Thanh toán tiền thay 3 hộp mực ( PKD), 1 hộp (PKT)</t>
  </si>
  <si>
    <t>PC2411/0059</t>
  </si>
  <si>
    <t>Thanh toán tiền vé máy bay cho A.Quyền ( HN --&gt; HCM, 19/11 )</t>
  </si>
  <si>
    <t>PC2411/0051</t>
  </si>
  <si>
    <t>Thanh toán  tiền công tác phí ( 15/11--&gt; 16/11)</t>
  </si>
  <si>
    <t>PC2411/0052</t>
  </si>
  <si>
    <t>Thanh toán tiền gửi hàng 13/11</t>
  </si>
  <si>
    <t>PC2411/0053</t>
  </si>
  <si>
    <t>Thanh toán tiền cho QA COOP mua hàng về test mẫu</t>
  </si>
  <si>
    <t>Le Long Tau (0181001737231 -  Vietcombnak)</t>
  </si>
  <si>
    <t>PC2411/0055</t>
  </si>
  <si>
    <t>Thanh toán tiền nước sinh hoạt T11/2024</t>
  </si>
  <si>
    <t>PC2411/0056</t>
  </si>
  <si>
    <t>Thanh toán tiền lương PG sampling WIN (16,17/11)</t>
  </si>
  <si>
    <t>PC2411/0057</t>
  </si>
  <si>
    <t>Thanh toán tiền gửi  thùng hàng cho Coop (Cao lãnh, 19/11)</t>
  </si>
  <si>
    <t>PT2411/0158</t>
  </si>
  <si>
    <t>Hoàn tiền ứng công tác phí Thái Tuấn</t>
  </si>
  <si>
    <t>PC2411/0054</t>
  </si>
  <si>
    <t>Thanh toán tiền tiếp khách ( hàng nhã riêng COOP)</t>
  </si>
  <si>
    <t>PC2411/0058</t>
  </si>
  <si>
    <t>Thanh toán phần chi phí lưu trú còn lại cho chuyên gia trung YANG/CHIYU &amp; SHE/XUEYAN</t>
  </si>
  <si>
    <t>PC2411/0060</t>
  </si>
  <si>
    <t>Thanh toán tiền gửi  hàng CircleK  (21/11)</t>
  </si>
  <si>
    <t>PT2411/0171</t>
  </si>
  <si>
    <t>Anh Ngọc chuyển Nhi nhập quỹ Tháng 11 (lần 6)</t>
  </si>
  <si>
    <t>PC2411/0061</t>
  </si>
  <si>
    <t>PC2411/0062</t>
  </si>
  <si>
    <t>CÔNG TY TNHH SẢN XUẤT HẢI ĐĂNG LONG AN ( 2501888868 - VCB)</t>
  </si>
  <si>
    <t>PC2411/0063</t>
  </si>
  <si>
    <t>Thanh toán tiền mua Micro Condenser có dây để bàn họp BM621USB</t>
  </si>
  <si>
    <t>PHAM HA VIET DUC ( 0331000460623 - VCB)</t>
  </si>
  <si>
    <t>PC2411/0064</t>
  </si>
  <si>
    <t>Ưng tiền mua đồ chụp hình SP</t>
  </si>
  <si>
    <t>PC2411/0066</t>
  </si>
  <si>
    <t>Thanh toán tiền đăng tin lên chợ tốt</t>
  </si>
  <si>
    <t>PT2411/0172</t>
  </si>
  <si>
    <t>Anh Ngọc chuyển Nhi nhập quỹ Tháng 11 (lần 7)</t>
  </si>
  <si>
    <t>PC2411/0065</t>
  </si>
  <si>
    <t>Thanh toán tiền đổi lịch bay ra HN cho C.Thơm</t>
  </si>
  <si>
    <t>PC2411/0067</t>
  </si>
  <si>
    <t>Thanh toán tiền bảo dưỡng + nạp 7  bình chữa cháy</t>
  </si>
  <si>
    <t>PC2411/0068</t>
  </si>
  <si>
    <t>Thanh toán tiền gửi  hàng cho Circle.K (22 --&gt;26/11)</t>
  </si>
  <si>
    <t>PT2411/0173</t>
  </si>
  <si>
    <t>Anh Ngọc chuyển Nhi nhập quỹ Tháng 11 (lần 8)</t>
  </si>
  <si>
    <t>PC2411/0069</t>
  </si>
  <si>
    <t>Thanh toán tiền lương PG sampling Win, Mega An Phú (23,24/11)</t>
  </si>
  <si>
    <t>PC2411/0070</t>
  </si>
  <si>
    <t>Thanh toán tiền vé máy bay cho A.Ngọc, bé Khôi, bé Hân ( HCM --&gt; SYD, 29/12)</t>
  </si>
  <si>
    <t>PC2411/0071</t>
  </si>
  <si>
    <t>Thanh toán tiền mua đồ sampling Mega An phú (23,24/11)</t>
  </si>
  <si>
    <t>PT2411/0174</t>
  </si>
  <si>
    <t>Hoàn ứng tiền mua đồ chụp hình SP</t>
  </si>
  <si>
    <t>PC2411/0072</t>
  </si>
  <si>
    <t>Thanh toán tiền vé máy bay cho A.Ngọc ( HCM &lt;--&gt; HN, 28,29/11)</t>
  </si>
  <si>
    <t>PC2411/0073</t>
  </si>
  <si>
    <t>PT2411/0175</t>
  </si>
  <si>
    <t>Anh Ngọc chuyển Nhi nhập quỹ Tháng 11 (lần 9)</t>
  </si>
  <si>
    <t>PC2411/0074</t>
  </si>
  <si>
    <t>ứng tiền công tác phí</t>
  </si>
  <si>
    <t>PC2411/0075</t>
  </si>
  <si>
    <t>PC2411/0076</t>
  </si>
  <si>
    <t>Thanh toán tiền mua piton cho Phong Phú</t>
  </si>
  <si>
    <t>Trần Thị Hồng (19031648507686 - TECH)</t>
  </si>
  <si>
    <t>PC2411/0077</t>
  </si>
  <si>
    <t>Thanh toán tiền mua đồ sampling Win (23,24/11), Coop ( tháng 10)</t>
  </si>
  <si>
    <t>Nguyễn Văn Vinh (605704060104162 - VIB)</t>
  </si>
  <si>
    <t>PC2411/0078</t>
  </si>
  <si>
    <t>Thanh toán tiền đá bi từ 11/11 --&gt; 30/11</t>
  </si>
  <si>
    <t>PC2411/0079</t>
  </si>
  <si>
    <t>Thanh toán tiền gửi  hàng CircleK Vũng Tàu (30/11)</t>
  </si>
  <si>
    <t>Tháng 12 năm 2024</t>
  </si>
  <si>
    <t>PC2412/0001</t>
  </si>
  <si>
    <t>Thanh toán tiền điện thoại: C. Thơm 515k, A. Ngọc 252k</t>
  </si>
  <si>
    <t>PC2412/0002</t>
  </si>
  <si>
    <t>Thanh toán tiền điện thoại bàn T11 (DV HOMEPHONE)</t>
  </si>
  <si>
    <t>PT2412/0001</t>
  </si>
  <si>
    <t>Anh Ngọc chuyển Nhi nhập quỹ Tháng 12 (lần 1)</t>
  </si>
  <si>
    <t>PC2412/0003</t>
  </si>
  <si>
    <t>Thanh toán tiền vé máy bay cho A.Ngọc ( HCM --&gt; HN, 04/12)</t>
  </si>
  <si>
    <t>PC2412/0004</t>
  </si>
  <si>
    <t>Thanh toán tiền điện 01/11/2024 --&gt;30/11/2024</t>
  </si>
  <si>
    <t>PC2412/0005</t>
  </si>
  <si>
    <t>Thanh toán tiền lương PG sampling Mega An Phú (30/11 - 01/12)</t>
  </si>
  <si>
    <t>PT2412/0002</t>
  </si>
  <si>
    <t>Anh Ngọc chuyển Nhi nhập quỹ Tháng 12 (lần 2)</t>
  </si>
  <si>
    <t>PC2412/0015</t>
  </si>
  <si>
    <t>Thanh toán tiền gửi  hàng (04/12)</t>
  </si>
  <si>
    <t>PC2412/0016</t>
  </si>
  <si>
    <t>Thanh toán tiền gửi  hàng cho Circle.K 30/11)</t>
  </si>
  <si>
    <t>PC2412/0017</t>
  </si>
  <si>
    <t>Thanh toán tiền mua đồ sampling Mega An Phú (30/11 - 01/12)</t>
  </si>
  <si>
    <t>PC2412/0018</t>
  </si>
  <si>
    <t>Thanh toán tiền vé máy bay cho C.Thơm ( SYD --&gt; HCM, 12/12)</t>
  </si>
  <si>
    <t>Jetstar Airways</t>
  </si>
  <si>
    <t>PC2412/0019</t>
  </si>
  <si>
    <t>PC2412/0020</t>
  </si>
  <si>
    <t>Thanh toán tiền vé máy bay cho A.Ngọc ( HN --&gt; HCM, 07/12)</t>
  </si>
  <si>
    <t>PT2412/0003</t>
  </si>
  <si>
    <t>Anh Ngọc chuyển Nhi nhập quỹ Tháng 12 (lần 3)</t>
  </si>
  <si>
    <t>PT2412/0004</t>
  </si>
  <si>
    <t>PC2412/0024</t>
  </si>
  <si>
    <t>Thanh toán tiền nước ăn uống cho chuyên gia T11 + ăn T12</t>
  </si>
  <si>
    <t>PC2412/0025</t>
  </si>
  <si>
    <t>Thanh toán tiền mời chuyên gia Hisaka (04/12)</t>
  </si>
  <si>
    <t>PC2412/0026</t>
  </si>
  <si>
    <t>Thanh toán tiền làm standee cho hội chơ T12</t>
  </si>
  <si>
    <t>PC2412/0027</t>
  </si>
  <si>
    <t>Tủ đông Sanaky VH 4899K3B</t>
  </si>
  <si>
    <t>SIÊU THỊ ĐiỆN MÁY NỘI THẤT CHỢ LỚN - CN TÂN PHÚ</t>
  </si>
  <si>
    <t>PC2412/0028</t>
  </si>
  <si>
    <t>Thanh toán tiền mua Loa Karaoke Nanomax X-2000 (AE1124L0103) - Mới</t>
  </si>
  <si>
    <t>PC2412/0029</t>
  </si>
  <si>
    <t>Thanh toán tiền mua túi đựng SP bán hội chợ T12</t>
  </si>
  <si>
    <t>PT2412/0024</t>
  </si>
  <si>
    <t>Anh Ngọc chuyển Nhi nhập quỹ Tháng 12 (lần 4)</t>
  </si>
  <si>
    <t>PT2412/0025</t>
  </si>
  <si>
    <t>Thu khác tiền đơn hàng T11.2024</t>
  </si>
  <si>
    <t>PC2412/0037</t>
  </si>
  <si>
    <t>PC2412/0038</t>
  </si>
  <si>
    <t>Thanh toán tiền tiếp khách Phong Phú (10/12)</t>
  </si>
  <si>
    <t>PC2412/0039</t>
  </si>
  <si>
    <t>Thanh toán tiền gửi hàng T11, Tiền rác T11, phí lấy thư hengtai</t>
  </si>
  <si>
    <t>PC2412/0040</t>
  </si>
  <si>
    <t>Thanh toán tiền gửi hàng từ 07/12 --&gt;10/12</t>
  </si>
  <si>
    <t>PC2412/0042</t>
  </si>
  <si>
    <t>Nguyễn Trọng Tú (4506133135 - BIDV)</t>
  </si>
  <si>
    <t>PC2412/0041</t>
  </si>
  <si>
    <t>Thanh toán tiền VPP theo HĐ  1796 (28/10)</t>
  </si>
  <si>
    <t>PC2412/0043</t>
  </si>
  <si>
    <t>Thanh toán tiền mua thêm 4 piton cho Phong Phú</t>
  </si>
  <si>
    <t>PC2412/0044</t>
  </si>
  <si>
    <t>PC2412/0045</t>
  </si>
  <si>
    <t>Thanh toán tiền công chứng 10 bản GPKD</t>
  </si>
  <si>
    <t>PC2412/0046</t>
  </si>
  <si>
    <t>Đặt cọc 50% tiền khay sampling</t>
  </si>
  <si>
    <t>Vũ Thị Minh Nguyệt ( 0071002425599 - VCB)</t>
  </si>
  <si>
    <t>PC2412/0047</t>
  </si>
  <si>
    <t>Thanh toán tiền in bạt cho hội chợ 25/12</t>
  </si>
  <si>
    <t>PC2412/0048</t>
  </si>
  <si>
    <t>Thanh toán tiền mua thêm túi đựng SP bán hội chợ T12 + ship bạt hội chợ</t>
  </si>
  <si>
    <t>PT2412/0037</t>
  </si>
  <si>
    <t>Thu tiền hội chợ bình ổn giá từ 11/12 --&gt;15/12</t>
  </si>
  <si>
    <t>PC2412/0051</t>
  </si>
  <si>
    <t>Thanh toán cước vận chuyển tháng 10/2024 ( HĐ 1513, 8/11)</t>
  </si>
  <si>
    <t>PC2412/0052</t>
  </si>
  <si>
    <t>Thanh toán phần chi phí lưu trú còn lại cho chuyên gia Ichinose MR. LU LIANG</t>
  </si>
  <si>
    <t>PC2412/0053</t>
  </si>
  <si>
    <t>Thanh toán tiền thay 3 hộp mực + 2 cây rum ( PKD), 1 hộp + 1 cây rum (PKT)</t>
  </si>
  <si>
    <t>PC2412/0054</t>
  </si>
  <si>
    <t>Đặt cọc 50%  tiền in 3000 tờ rơi</t>
  </si>
  <si>
    <t>Cty TNHH Thiết Kế In Ấn Dấu Chân Việt ( 5505 3539 - ACB)</t>
  </si>
  <si>
    <t>PC2412/0055</t>
  </si>
  <si>
    <t>Thanh toán tiền đá bi từ 03/12 --&gt;14/12</t>
  </si>
  <si>
    <t>PC2412/0056</t>
  </si>
  <si>
    <t>Thanh toán tiền nước sinh hoạt T12/2024</t>
  </si>
  <si>
    <t>PT2412/0038</t>
  </si>
  <si>
    <t>Thu tiền hội chợ bình ổn giá từ 11/12 --&gt;15/12 ( tiền khách chuyển khoản)</t>
  </si>
  <si>
    <t>PT2412/0040</t>
  </si>
  <si>
    <t>Anh Ngọc chuyển Nhi nhập quỹ Tháng 12 (lần 5)</t>
  </si>
  <si>
    <t>PC2412/0057</t>
  </si>
  <si>
    <t>Chi tiền mua đồ bán hội chợ bình ổn giá từ 11/12 --&gt;15/12</t>
  </si>
  <si>
    <t>PC2412/0058</t>
  </si>
  <si>
    <t>PC2412/0059</t>
  </si>
  <si>
    <t>Thanh toán tiền gửi hàng từ 12/12 --&gt; 17/12, chi phí nhận viên kiểm dịch</t>
  </si>
  <si>
    <t>PC2412/0060</t>
  </si>
  <si>
    <t>Chi tiền công tác phí  tại Big C tháng 10</t>
  </si>
  <si>
    <t>Trương Quang Thanh</t>
  </si>
  <si>
    <t>PT2412/0041</t>
  </si>
  <si>
    <t>Anh Ngọc chuyển Nhi nhập quỹ Tháng 12 (lần 6)</t>
  </si>
  <si>
    <t>PC2412/0061</t>
  </si>
  <si>
    <t>Thanh toán tiền lương PG sampling AEON, hội chợ bình ổn giá (10 --&gt;15/12)</t>
  </si>
  <si>
    <t>PC2412/0062</t>
  </si>
  <si>
    <t>Thanh toán tiền vé máy bay cho A.Ngọc ( HCM &lt;--&gt; HN, 24/12)</t>
  </si>
  <si>
    <t>PC2412/0063</t>
  </si>
  <si>
    <t>Thanh toán tiền vé máy bay cho C.Thơm (HCM &lt;--&gt; HN, 24/12 --&gt;25/12)</t>
  </si>
  <si>
    <t>PC2412/0064</t>
  </si>
  <si>
    <t>Thanh toán tiền vé máy bay cho C.Thơm (HCM --&gt; Thượng Hải, 05/01/2025)</t>
  </si>
  <si>
    <t>PC2412/0065</t>
  </si>
  <si>
    <t>Thanh toán vé máy bay cho C.Thơm (Thượng Hải --&gt; HCM, 09/01/2025)</t>
  </si>
  <si>
    <t>PC2412/0066</t>
  </si>
  <si>
    <t>Thanh toán 50% còn lại 8 khay sampling</t>
  </si>
  <si>
    <t>PC2412/0067</t>
  </si>
  <si>
    <t>Thanh toán tiền mua đồ sampling AEON Bình Dương, Tân Phú (13 --&gt;15/12</t>
  </si>
  <si>
    <t>PC2412/0073</t>
  </si>
  <si>
    <t>Hoàn lại tiền cho khách ( vì khách đặt chân 500g mà giao chân 300g)</t>
  </si>
  <si>
    <t>đơn khách lẻ chị Hương, thanh toán CK</t>
  </si>
  <si>
    <t>PC2412/0068</t>
  </si>
  <si>
    <t>PC2412/0069</t>
  </si>
  <si>
    <t>Thnah toán công tác phí T11</t>
  </si>
  <si>
    <t>PC2412/0070</t>
  </si>
  <si>
    <t>Thanh toán tiền gửi  hàng 20/12</t>
  </si>
  <si>
    <t>PC2412/0071</t>
  </si>
  <si>
    <t>PC2412/0072</t>
  </si>
  <si>
    <t>Thanh toán 50%  tiền còn lại in 3000 tờ rơi + phí ship</t>
  </si>
  <si>
    <t>PC2412/0074</t>
  </si>
  <si>
    <t>Thanh toán phí kiểm dịch từ 17/12 --&gt; 21/12</t>
  </si>
  <si>
    <t>NGUYEN THIEN TRANG (0721000637743 - VCB)</t>
  </si>
  <si>
    <t>PT2412/0050</t>
  </si>
  <si>
    <t>Anh Ngọc chuyển Nhi nhập quỹ Tháng 12 (lần 7)</t>
  </si>
  <si>
    <t>PC2412/0077</t>
  </si>
  <si>
    <t>Thanh toán tiền thuê xe 7 chỗ chở chuyên gia</t>
  </si>
  <si>
    <t>Trần Nguyễn Hải Yến (Vietcombank - 0531002502481)</t>
  </si>
  <si>
    <t>PC2412/0078</t>
  </si>
  <si>
    <t>Thanh toán tiền làm thêm  standee cho hội chơ</t>
  </si>
  <si>
    <t>Nguyen Trung Hoc ( 9907071268 - VCB)</t>
  </si>
  <si>
    <t>PT2412/0051</t>
  </si>
  <si>
    <t>Thu tiền hội chợ bình ổn giá từ 17/12 --&gt;22/12</t>
  </si>
  <si>
    <t>PC2412/0079</t>
  </si>
  <si>
    <t>Thanh toán tiền đổi vé máy bay cho C.Thơm (HN --&gt; HCM,24/12)</t>
  </si>
  <si>
    <t>PC2412/0080</t>
  </si>
  <si>
    <t>Thanh toán tiền mua thêm túi đựng SP bán hội chợ T12</t>
  </si>
  <si>
    <t>PT2412/0052</t>
  </si>
  <si>
    <t>Thu tiền hội chợ bình ổn giá từ 17/12 --&gt;22/12 ( tiền khách chuyển khoản)</t>
  </si>
  <si>
    <t>PC2412/0081</t>
  </si>
  <si>
    <t>Thanh toán tiền PG chăm sóc siêu thi tỉnh Big C, COOP (Bến tre, Mỹ Tho, 18/11 --&gt;18/12)</t>
  </si>
  <si>
    <t>PC2412/0082</t>
  </si>
  <si>
    <t>Thanh toán phần chi phí lưu trú cho chuyên gia Ichinose MR.OMORI MIKIO ( lắp máy Thái Tuấn)</t>
  </si>
  <si>
    <t>PC2412/0083</t>
  </si>
  <si>
    <t>Thanh toán tiền thuê xe ngoài chở chuyên gia đi KCN Ánh Hồng 5 ngày</t>
  </si>
  <si>
    <t>PC2412/0084</t>
  </si>
  <si>
    <t>Thanh toán tiền gửi hàng từ 19/12 --&gt;25/12)</t>
  </si>
  <si>
    <t>PC2412/0085</t>
  </si>
  <si>
    <t>Thanh toán tiền mua thêm hành ký ký gửi ( HCM --&gt; SYD)</t>
  </si>
  <si>
    <t>PC2412/0086</t>
  </si>
  <si>
    <t>Thanh toán tiền lấy hàng hentai gửi ( piston cho Phong Phú)</t>
  </si>
  <si>
    <t>PC2412/0087</t>
  </si>
  <si>
    <t>Chi tiền mua đồ bán hội chợ bình ổn giá từ 17/12 --&gt;22/12</t>
  </si>
  <si>
    <t>PC2412/0088</t>
  </si>
  <si>
    <t>Thanh toán tiền lương PG sampling AEON, hội chợ bình ổn giá(17 --&gt;22/12), MEGA(14 --&gt;22/12)</t>
  </si>
  <si>
    <t>PT2412/0053</t>
  </si>
  <si>
    <t>PC2412/0089</t>
  </si>
  <si>
    <t>Thanh toán tiền mua đồ sampling AEON Bình Tân (21,22/12), Mega An Phú(14,15, 21,22/12)</t>
  </si>
  <si>
    <t>PC2412/0090</t>
  </si>
  <si>
    <t>Thanh toán tiền phúc kiểm Lotte Bình Dương, Aeon Bình Dương (24/10 --&gt;17/12)</t>
  </si>
  <si>
    <t>PC2412/0091</t>
  </si>
  <si>
    <t>PC2412/0092</t>
  </si>
  <si>
    <t>Thanh toán tiền nạp mực máy RICOH 5210</t>
  </si>
  <si>
    <t>PT2412/0074</t>
  </si>
  <si>
    <t>Thu tiền hội chợ bình ổn giá từ 25/12 --&gt;29/12</t>
  </si>
  <si>
    <t>PC2412/0094</t>
  </si>
  <si>
    <t>Thanh toán phí kiểm dịch từ 23/12 --&gt; 28/12</t>
  </si>
  <si>
    <t>PC2412/0096</t>
  </si>
  <si>
    <t>Thanh toán tiền hoa tặng khai trương hội chợ xuân 26/12/2024</t>
  </si>
  <si>
    <t>PC2412/0097</t>
  </si>
  <si>
    <t>Thanh toán tiền nước ăn uống cho chuyên gia T12 (Ichinose, Hisaka)</t>
  </si>
  <si>
    <t>PC2412/0098</t>
  </si>
  <si>
    <t>Thanh toán tiền thay 3 hộp mực  ( PKD), 1 hộp + 2 hộp ( PKT)</t>
  </si>
  <si>
    <t>PC2412/0095</t>
  </si>
  <si>
    <t>Chi tiền mua đồ bán hội chợ bình ổn giá từ 24/12 --&gt;29/12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</si>
</sst>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9"/>
      <name val="Microsoft Sans Serif"/>
      <family val="2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Microsoft Sans Serif"/>
      <family val="2"/>
    </font>
    <font>
      <sz val="11"/>
      <name val="Microsoft Sans Serif"/>
      <family val="2"/>
    </font>
    <font>
      <b/>
      <sz val="11"/>
      <name val="Microsoft Sans Serif"/>
      <family val="2"/>
    </font>
    <font>
      <b/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/>
      <top/>
      <bottom style="thin">
        <color rgb="FF8DA1DE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38" fontId="4" fillId="0" borderId="4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38" fontId="2" fillId="0" borderId="0" xfId="0" applyNumberFormat="1" applyFont="1"/>
    <xf numFmtId="38" fontId="5" fillId="3" borderId="4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8" fontId="9" fillId="0" borderId="4" xfId="0" applyNumberFormat="1" applyFont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left" vertical="center"/>
    </xf>
    <xf numFmtId="164" fontId="0" fillId="0" borderId="0" xfId="0" applyNumberFormat="1"/>
    <xf numFmtId="38" fontId="0" fillId="0" borderId="0" xfId="0" applyNumberFormat="1"/>
    <xf numFmtId="38" fontId="10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38" fontId="10" fillId="3" borderId="4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8" fontId="9" fillId="3" borderId="4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8" fontId="11" fillId="3" borderId="4" xfId="0" applyNumberFormat="1" applyFont="1" applyFill="1" applyBorder="1" applyAlignment="1">
      <alignment horizontal="right" vertical="center"/>
    </xf>
    <xf numFmtId="38" fontId="11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16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38" fontId="9" fillId="0" borderId="4" xfId="0" applyNumberFormat="1" applyFont="1" applyFill="1" applyBorder="1" applyAlignment="1">
      <alignment horizontal="right" vertical="center"/>
    </xf>
    <xf numFmtId="16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38" fontId="10" fillId="0" borderId="4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38" fontId="13" fillId="0" borderId="4" xfId="0" applyNumberFormat="1" applyFont="1" applyBorder="1" applyAlignment="1">
      <alignment horizontal="right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165" fontId="16" fillId="0" borderId="0" xfId="1" applyNumberFormat="1" applyFont="1"/>
    <xf numFmtId="0" fontId="0" fillId="0" borderId="0" xfId="0" applyFont="1"/>
    <xf numFmtId="38" fontId="13" fillId="0" borderId="4" xfId="0" applyNumberFormat="1" applyFont="1" applyBorder="1" applyAlignment="1">
      <alignment horizontal="right" vertical="center"/>
    </xf>
    <xf numFmtId="164" fontId="0" fillId="0" borderId="0" xfId="0" applyNumberFormat="1" applyFont="1"/>
    <xf numFmtId="38" fontId="13" fillId="3" borderId="4" xfId="0" applyNumberFormat="1" applyFont="1" applyFill="1" applyBorder="1" applyAlignment="1">
      <alignment horizontal="right" vertical="center"/>
    </xf>
    <xf numFmtId="38" fontId="0" fillId="0" borderId="0" xfId="0" applyNumberFormat="1" applyFont="1"/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38" fontId="20" fillId="2" borderId="1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38" fontId="22" fillId="0" borderId="4" xfId="0" applyNumberFormat="1" applyFont="1" applyBorder="1" applyAlignment="1">
      <alignment horizontal="right" vertical="center"/>
    </xf>
    <xf numFmtId="164" fontId="21" fillId="3" borderId="4" xfId="0" applyNumberFormat="1" applyFont="1" applyFill="1" applyBorder="1" applyAlignment="1">
      <alignment horizontal="left" vertical="center"/>
    </xf>
    <xf numFmtId="164" fontId="18" fillId="0" borderId="0" xfId="0" applyNumberFormat="1" applyFont="1"/>
    <xf numFmtId="0" fontId="23" fillId="0" borderId="0" xfId="0" applyFont="1" applyAlignment="1">
      <alignment wrapText="1"/>
    </xf>
    <xf numFmtId="38" fontId="23" fillId="0" borderId="0" xfId="0" applyNumberFormat="1" applyFont="1"/>
    <xf numFmtId="0" fontId="22" fillId="0" borderId="4" xfId="0" applyFont="1" applyBorder="1" applyAlignment="1">
      <alignment horizontal="left" vertical="center"/>
    </xf>
    <xf numFmtId="0" fontId="23" fillId="0" borderId="0" xfId="0" applyFont="1"/>
    <xf numFmtId="38" fontId="24" fillId="2" borderId="1" xfId="0" applyNumberFormat="1" applyFont="1" applyFill="1" applyBorder="1" applyAlignment="1">
      <alignment horizontal="center" vertical="center" wrapText="1"/>
    </xf>
    <xf numFmtId="38" fontId="25" fillId="0" borderId="4" xfId="0" applyNumberFormat="1" applyFont="1" applyBorder="1" applyAlignment="1">
      <alignment horizontal="right" vertical="center"/>
    </xf>
    <xf numFmtId="38" fontId="26" fillId="0" borderId="4" xfId="0" applyNumberFormat="1" applyFont="1" applyBorder="1" applyAlignment="1">
      <alignment horizontal="right" vertical="center"/>
    </xf>
    <xf numFmtId="38" fontId="27" fillId="0" borderId="0" xfId="0" applyNumberFormat="1" applyFont="1"/>
    <xf numFmtId="38" fontId="25" fillId="3" borderId="4" xfId="0" applyNumberFormat="1" applyFont="1" applyFill="1" applyBorder="1" applyAlignment="1">
      <alignment horizontal="right" vertical="center"/>
    </xf>
    <xf numFmtId="38" fontId="28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4" fontId="15" fillId="4" borderId="7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164" fontId="29" fillId="2" borderId="6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38" fontId="29" fillId="2" borderId="1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38" fontId="30" fillId="0" borderId="4" xfId="0" applyNumberFormat="1" applyFont="1" applyBorder="1" applyAlignment="1">
      <alignment horizontal="right" vertical="center"/>
    </xf>
    <xf numFmtId="164" fontId="30" fillId="3" borderId="4" xfId="0" applyNumberFormat="1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38" fontId="31" fillId="3" borderId="4" xfId="0" applyNumberFormat="1" applyFont="1" applyFill="1" applyBorder="1" applyAlignment="1">
      <alignment horizontal="right" vertical="center"/>
    </xf>
    <xf numFmtId="38" fontId="31" fillId="0" borderId="4" xfId="0" applyNumberFormat="1" applyFont="1" applyBorder="1" applyAlignment="1">
      <alignment horizontal="right" vertical="center"/>
    </xf>
    <xf numFmtId="0" fontId="3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0"/>
  <sheetViews>
    <sheetView topLeftCell="A58" zoomScale="80" zoomScaleNormal="80" workbookViewId="0">
      <selection activeCell="H69" sqref="H69"/>
    </sheetView>
  </sheetViews>
  <sheetFormatPr defaultColWidth="9.140625" defaultRowHeight="15.75" x14ac:dyDescent="0.25"/>
  <cols>
    <col min="1" max="1" width="15.85546875" style="10" customWidth="1"/>
    <col min="2" max="2" width="16" style="10" customWidth="1"/>
    <col min="3" max="4" width="16.28515625" style="1" customWidth="1"/>
    <col min="5" max="5" width="61.5703125" style="11" customWidth="1"/>
    <col min="6" max="7" width="17.140625" style="12" customWidth="1"/>
    <col min="8" max="8" width="19.5703125" style="12" customWidth="1"/>
    <col min="9" max="9" width="65.7109375" style="1" customWidth="1"/>
    <col min="10" max="16384" width="9.140625" style="1"/>
  </cols>
  <sheetData>
    <row r="1" spans="1:9" ht="27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  <c r="I1" s="78"/>
    </row>
    <row r="2" spans="1:9" ht="27.75" customHeight="1" x14ac:dyDescent="0.25">
      <c r="A2" s="78" t="s">
        <v>94</v>
      </c>
      <c r="B2" s="78"/>
      <c r="C2" s="78"/>
      <c r="D2" s="78"/>
      <c r="E2" s="78"/>
      <c r="F2" s="78"/>
      <c r="G2" s="78"/>
      <c r="H2" s="78"/>
      <c r="I2" s="78"/>
    </row>
    <row r="3" spans="1:9" ht="24" customHeight="1" x14ac:dyDescent="0.25">
      <c r="A3" s="79" t="s">
        <v>34</v>
      </c>
      <c r="B3" s="79" t="s">
        <v>4</v>
      </c>
      <c r="C3" s="81" t="s">
        <v>149</v>
      </c>
      <c r="D3" s="82"/>
      <c r="E3" s="83" t="s">
        <v>103</v>
      </c>
      <c r="F3" s="81" t="s">
        <v>166</v>
      </c>
      <c r="G3" s="85"/>
      <c r="H3" s="82"/>
      <c r="I3" s="83" t="s">
        <v>74</v>
      </c>
    </row>
    <row r="4" spans="1:9" ht="24" customHeight="1" x14ac:dyDescent="0.25">
      <c r="A4" s="80"/>
      <c r="B4" s="80"/>
      <c r="C4" s="2" t="s">
        <v>121</v>
      </c>
      <c r="D4" s="2" t="s">
        <v>89</v>
      </c>
      <c r="E4" s="84"/>
      <c r="F4" s="3" t="s">
        <v>121</v>
      </c>
      <c r="G4" s="3" t="s">
        <v>89</v>
      </c>
      <c r="H4" s="3" t="s">
        <v>23</v>
      </c>
      <c r="I4" s="84"/>
    </row>
    <row r="5" spans="1:9" ht="24" customHeight="1" x14ac:dyDescent="0.25">
      <c r="A5" s="4"/>
      <c r="B5" s="4"/>
      <c r="C5" s="5" t="s">
        <v>130</v>
      </c>
      <c r="D5" s="5" t="s">
        <v>130</v>
      </c>
      <c r="E5" s="6" t="s">
        <v>32</v>
      </c>
      <c r="F5" s="7">
        <v>0</v>
      </c>
      <c r="G5" s="7">
        <v>0</v>
      </c>
      <c r="H5" s="8">
        <v>11582559</v>
      </c>
      <c r="I5" s="5"/>
    </row>
    <row r="6" spans="1:9" ht="33.75" customHeight="1" x14ac:dyDescent="0.25">
      <c r="A6" s="4">
        <v>45293</v>
      </c>
      <c r="B6" s="4">
        <v>45293</v>
      </c>
      <c r="C6" s="5" t="s">
        <v>130</v>
      </c>
      <c r="D6" s="5" t="s">
        <v>50</v>
      </c>
      <c r="E6" s="6" t="s">
        <v>153</v>
      </c>
      <c r="F6" s="7">
        <v>0</v>
      </c>
      <c r="G6" s="7">
        <v>162000</v>
      </c>
      <c r="H6" s="7">
        <f>H5+F6-G6</f>
        <v>11420559</v>
      </c>
      <c r="I6" s="5"/>
    </row>
    <row r="7" spans="1:9" ht="33.75" customHeight="1" x14ac:dyDescent="0.25">
      <c r="A7" s="4">
        <v>45294</v>
      </c>
      <c r="B7" s="4">
        <v>45294</v>
      </c>
      <c r="C7" s="5" t="s">
        <v>144</v>
      </c>
      <c r="D7" s="5" t="s">
        <v>130</v>
      </c>
      <c r="E7" s="6" t="s">
        <v>93</v>
      </c>
      <c r="F7" s="7">
        <v>15000000</v>
      </c>
      <c r="G7" s="7">
        <v>0</v>
      </c>
      <c r="H7" s="7">
        <f t="shared" ref="H7:H68" si="0">H6+F7-G7</f>
        <v>26420559</v>
      </c>
      <c r="I7" s="5" t="s">
        <v>105</v>
      </c>
    </row>
    <row r="8" spans="1:9" ht="57" customHeight="1" x14ac:dyDescent="0.25">
      <c r="A8" s="4">
        <v>45294</v>
      </c>
      <c r="B8" s="4">
        <v>45294</v>
      </c>
      <c r="C8" s="5" t="s">
        <v>130</v>
      </c>
      <c r="D8" s="5" t="s">
        <v>35</v>
      </c>
      <c r="E8" s="6" t="s">
        <v>81</v>
      </c>
      <c r="F8" s="7">
        <v>0</v>
      </c>
      <c r="G8" s="7">
        <v>11167729</v>
      </c>
      <c r="H8" s="7">
        <f t="shared" si="0"/>
        <v>15252830</v>
      </c>
      <c r="I8" s="5"/>
    </row>
    <row r="9" spans="1:9" ht="45.75" customHeight="1" x14ac:dyDescent="0.25">
      <c r="A9" s="4">
        <v>45294</v>
      </c>
      <c r="B9" s="4">
        <v>45294</v>
      </c>
      <c r="C9" s="5" t="s">
        <v>130</v>
      </c>
      <c r="D9" s="5" t="s">
        <v>60</v>
      </c>
      <c r="E9" s="6" t="s">
        <v>131</v>
      </c>
      <c r="F9" s="7">
        <v>0</v>
      </c>
      <c r="G9" s="7">
        <v>3108000</v>
      </c>
      <c r="H9" s="7">
        <f t="shared" si="0"/>
        <v>12144830</v>
      </c>
      <c r="I9" s="5" t="s">
        <v>160</v>
      </c>
    </row>
    <row r="10" spans="1:9" ht="33.75" customHeight="1" x14ac:dyDescent="0.25">
      <c r="A10" s="4">
        <v>45294</v>
      </c>
      <c r="B10" s="4">
        <v>45294</v>
      </c>
      <c r="C10" s="5" t="s">
        <v>130</v>
      </c>
      <c r="D10" s="5" t="s">
        <v>39</v>
      </c>
      <c r="E10" s="6" t="s">
        <v>77</v>
      </c>
      <c r="F10" s="7">
        <v>0</v>
      </c>
      <c r="G10" s="7">
        <v>250000</v>
      </c>
      <c r="H10" s="7">
        <f t="shared" si="0"/>
        <v>11894830</v>
      </c>
      <c r="I10" s="5" t="s">
        <v>119</v>
      </c>
    </row>
    <row r="11" spans="1:9" ht="47.25" customHeight="1" x14ac:dyDescent="0.25">
      <c r="A11" s="4">
        <v>45295</v>
      </c>
      <c r="B11" s="4">
        <v>45295</v>
      </c>
      <c r="C11" s="5" t="s">
        <v>130</v>
      </c>
      <c r="D11" s="5" t="s">
        <v>168</v>
      </c>
      <c r="E11" s="6" t="s">
        <v>61</v>
      </c>
      <c r="F11" s="7">
        <v>0</v>
      </c>
      <c r="G11" s="7">
        <v>104418</v>
      </c>
      <c r="H11" s="7">
        <f t="shared" si="0"/>
        <v>11790412</v>
      </c>
      <c r="I11" s="5"/>
    </row>
    <row r="12" spans="1:9" ht="33.75" customHeight="1" x14ac:dyDescent="0.25">
      <c r="A12" s="4">
        <v>45295</v>
      </c>
      <c r="B12" s="4">
        <v>45295</v>
      </c>
      <c r="C12" s="5" t="s">
        <v>130</v>
      </c>
      <c r="D12" s="5" t="s">
        <v>75</v>
      </c>
      <c r="E12" s="6" t="s">
        <v>140</v>
      </c>
      <c r="F12" s="7">
        <v>0</v>
      </c>
      <c r="G12" s="7">
        <v>1599006</v>
      </c>
      <c r="H12" s="7">
        <f t="shared" si="0"/>
        <v>10191406</v>
      </c>
      <c r="I12" s="5" t="s">
        <v>44</v>
      </c>
    </row>
    <row r="13" spans="1:9" ht="33.75" customHeight="1" x14ac:dyDescent="0.25">
      <c r="A13" s="4">
        <v>45296</v>
      </c>
      <c r="B13" s="4">
        <v>45296</v>
      </c>
      <c r="C13" s="5" t="s">
        <v>130</v>
      </c>
      <c r="D13" s="5" t="s">
        <v>133</v>
      </c>
      <c r="E13" s="6" t="s">
        <v>106</v>
      </c>
      <c r="F13" s="7">
        <v>0</v>
      </c>
      <c r="G13" s="7">
        <v>196000</v>
      </c>
      <c r="H13" s="7">
        <f t="shared" si="0"/>
        <v>9995406</v>
      </c>
      <c r="I13" s="5" t="s">
        <v>56</v>
      </c>
    </row>
    <row r="14" spans="1:9" ht="33.75" customHeight="1" x14ac:dyDescent="0.25">
      <c r="A14" s="4">
        <v>45296</v>
      </c>
      <c r="B14" s="4">
        <v>45296</v>
      </c>
      <c r="C14" s="5" t="s">
        <v>130</v>
      </c>
      <c r="D14" s="5" t="s">
        <v>28</v>
      </c>
      <c r="E14" s="6" t="s">
        <v>12</v>
      </c>
      <c r="F14" s="7">
        <v>0</v>
      </c>
      <c r="G14" s="7">
        <v>517000</v>
      </c>
      <c r="H14" s="7">
        <f t="shared" si="0"/>
        <v>9478406</v>
      </c>
      <c r="I14" s="5" t="s">
        <v>161</v>
      </c>
    </row>
    <row r="15" spans="1:9" ht="33.75" customHeight="1" x14ac:dyDescent="0.25">
      <c r="A15" s="4">
        <v>45297</v>
      </c>
      <c r="B15" s="4">
        <v>45297</v>
      </c>
      <c r="C15" s="5" t="s">
        <v>130</v>
      </c>
      <c r="D15" s="5" t="s">
        <v>63</v>
      </c>
      <c r="E15" s="6" t="s">
        <v>129</v>
      </c>
      <c r="F15" s="7">
        <v>0</v>
      </c>
      <c r="G15" s="7">
        <v>400149</v>
      </c>
      <c r="H15" s="7">
        <f t="shared" si="0"/>
        <v>9078257</v>
      </c>
      <c r="I15" s="5" t="s">
        <v>67</v>
      </c>
    </row>
    <row r="16" spans="1:9" ht="33.75" customHeight="1" x14ac:dyDescent="0.25">
      <c r="A16" s="4">
        <v>45297</v>
      </c>
      <c r="B16" s="4">
        <v>45297</v>
      </c>
      <c r="C16" s="5" t="s">
        <v>130</v>
      </c>
      <c r="D16" s="5" t="s">
        <v>122</v>
      </c>
      <c r="E16" s="6" t="s">
        <v>72</v>
      </c>
      <c r="F16" s="7">
        <v>0</v>
      </c>
      <c r="G16" s="7">
        <v>3032700</v>
      </c>
      <c r="H16" s="7">
        <f t="shared" si="0"/>
        <v>6045557</v>
      </c>
      <c r="I16" s="5"/>
    </row>
    <row r="17" spans="1:9" ht="33.75" customHeight="1" x14ac:dyDescent="0.25">
      <c r="A17" s="4">
        <v>45297</v>
      </c>
      <c r="B17" s="4">
        <v>45297</v>
      </c>
      <c r="C17" s="5" t="s">
        <v>130</v>
      </c>
      <c r="D17" s="5" t="s">
        <v>137</v>
      </c>
      <c r="E17" s="6" t="s">
        <v>26</v>
      </c>
      <c r="F17" s="7">
        <v>0</v>
      </c>
      <c r="G17" s="7">
        <v>99000</v>
      </c>
      <c r="H17" s="7">
        <f t="shared" si="0"/>
        <v>5946557</v>
      </c>
      <c r="I17" s="5" t="s">
        <v>90</v>
      </c>
    </row>
    <row r="18" spans="1:9" ht="33.75" customHeight="1" x14ac:dyDescent="0.25">
      <c r="A18" s="4">
        <v>45297</v>
      </c>
      <c r="B18" s="4">
        <v>45297</v>
      </c>
      <c r="C18" s="5" t="s">
        <v>130</v>
      </c>
      <c r="D18" s="5" t="s">
        <v>126</v>
      </c>
      <c r="E18" s="6" t="s">
        <v>8</v>
      </c>
      <c r="F18" s="7">
        <v>0</v>
      </c>
      <c r="G18" s="7">
        <v>650000</v>
      </c>
      <c r="H18" s="7">
        <f t="shared" si="0"/>
        <v>5296557</v>
      </c>
      <c r="I18" s="5" t="s">
        <v>36</v>
      </c>
    </row>
    <row r="19" spans="1:9" ht="33.75" customHeight="1" x14ac:dyDescent="0.25">
      <c r="A19" s="4">
        <v>45299</v>
      </c>
      <c r="B19" s="4">
        <v>45299</v>
      </c>
      <c r="C19" s="5" t="s">
        <v>70</v>
      </c>
      <c r="D19" s="5" t="s">
        <v>130</v>
      </c>
      <c r="E19" s="6" t="s">
        <v>156</v>
      </c>
      <c r="F19" s="7">
        <v>15000000</v>
      </c>
      <c r="G19" s="7">
        <v>0</v>
      </c>
      <c r="H19" s="7">
        <f t="shared" si="0"/>
        <v>20296557</v>
      </c>
      <c r="I19" s="5" t="s">
        <v>105</v>
      </c>
    </row>
    <row r="20" spans="1:9" ht="33.75" customHeight="1" x14ac:dyDescent="0.25">
      <c r="A20" s="4">
        <v>45299</v>
      </c>
      <c r="B20" s="4">
        <v>45299</v>
      </c>
      <c r="C20" s="5" t="s">
        <v>130</v>
      </c>
      <c r="D20" s="5" t="s">
        <v>141</v>
      </c>
      <c r="E20" s="6" t="s">
        <v>71</v>
      </c>
      <c r="F20" s="7">
        <v>0</v>
      </c>
      <c r="G20" s="7">
        <v>830000</v>
      </c>
      <c r="H20" s="7">
        <f t="shared" si="0"/>
        <v>19466557</v>
      </c>
      <c r="I20" s="5"/>
    </row>
    <row r="21" spans="1:9" ht="33.75" customHeight="1" x14ac:dyDescent="0.25">
      <c r="A21" s="4">
        <v>45299</v>
      </c>
      <c r="B21" s="4">
        <v>45299</v>
      </c>
      <c r="C21" s="5" t="s">
        <v>130</v>
      </c>
      <c r="D21" s="5" t="s">
        <v>117</v>
      </c>
      <c r="E21" s="6" t="s">
        <v>1</v>
      </c>
      <c r="F21" s="7">
        <v>0</v>
      </c>
      <c r="G21" s="7">
        <v>291600</v>
      </c>
      <c r="H21" s="7">
        <f t="shared" si="0"/>
        <v>19174957</v>
      </c>
      <c r="I21" s="5" t="s">
        <v>21</v>
      </c>
    </row>
    <row r="22" spans="1:9" ht="33.75" customHeight="1" x14ac:dyDescent="0.25">
      <c r="A22" s="4">
        <v>45299</v>
      </c>
      <c r="B22" s="4">
        <v>45299</v>
      </c>
      <c r="C22" s="5" t="s">
        <v>130</v>
      </c>
      <c r="D22" s="5" t="s">
        <v>116</v>
      </c>
      <c r="E22" s="6" t="s">
        <v>33</v>
      </c>
      <c r="F22" s="7">
        <v>0</v>
      </c>
      <c r="G22" s="7">
        <v>1787958</v>
      </c>
      <c r="H22" s="7">
        <f t="shared" si="0"/>
        <v>17386999</v>
      </c>
      <c r="I22" s="5" t="s">
        <v>43</v>
      </c>
    </row>
    <row r="23" spans="1:9" ht="33.75" customHeight="1" x14ac:dyDescent="0.25">
      <c r="A23" s="4">
        <v>45299</v>
      </c>
      <c r="B23" s="4">
        <v>45299</v>
      </c>
      <c r="C23" s="5" t="s">
        <v>130</v>
      </c>
      <c r="D23" s="5" t="s">
        <v>46</v>
      </c>
      <c r="E23" s="6" t="s">
        <v>157</v>
      </c>
      <c r="F23" s="7">
        <v>0</v>
      </c>
      <c r="G23" s="7">
        <v>2961100</v>
      </c>
      <c r="H23" s="7">
        <f t="shared" si="0"/>
        <v>14425899</v>
      </c>
      <c r="I23" s="5" t="s">
        <v>6</v>
      </c>
    </row>
    <row r="24" spans="1:9" ht="33.75" customHeight="1" x14ac:dyDescent="0.25">
      <c r="A24" s="4">
        <v>45300</v>
      </c>
      <c r="B24" s="4">
        <v>45300</v>
      </c>
      <c r="C24" s="5" t="s">
        <v>130</v>
      </c>
      <c r="D24" s="5" t="s">
        <v>17</v>
      </c>
      <c r="E24" s="6" t="s">
        <v>47</v>
      </c>
      <c r="F24" s="7">
        <v>0</v>
      </c>
      <c r="G24" s="7">
        <v>486000</v>
      </c>
      <c r="H24" s="7">
        <f t="shared" si="0"/>
        <v>13939899</v>
      </c>
      <c r="I24" s="5"/>
    </row>
    <row r="25" spans="1:9" ht="33.75" customHeight="1" x14ac:dyDescent="0.25">
      <c r="A25" s="4">
        <v>45301</v>
      </c>
      <c r="B25" s="4">
        <v>45301</v>
      </c>
      <c r="C25" s="5" t="s">
        <v>130</v>
      </c>
      <c r="D25" s="5" t="s">
        <v>57</v>
      </c>
      <c r="E25" s="6" t="s">
        <v>49</v>
      </c>
      <c r="F25" s="7">
        <v>0</v>
      </c>
      <c r="G25" s="7">
        <v>84000</v>
      </c>
      <c r="H25" s="7">
        <f t="shared" si="0"/>
        <v>13855899</v>
      </c>
      <c r="I25" s="5" t="s">
        <v>164</v>
      </c>
    </row>
    <row r="26" spans="1:9" ht="33.75" customHeight="1" x14ac:dyDescent="0.25">
      <c r="A26" s="4">
        <v>45302</v>
      </c>
      <c r="B26" s="4">
        <v>45302</v>
      </c>
      <c r="C26" s="5" t="s">
        <v>130</v>
      </c>
      <c r="D26" s="5" t="s">
        <v>52</v>
      </c>
      <c r="E26" s="6" t="s">
        <v>111</v>
      </c>
      <c r="F26" s="7">
        <v>0</v>
      </c>
      <c r="G26" s="7">
        <v>2708000</v>
      </c>
      <c r="H26" s="7">
        <f t="shared" si="0"/>
        <v>11147899</v>
      </c>
      <c r="I26" s="5" t="s">
        <v>29</v>
      </c>
    </row>
    <row r="27" spans="1:9" ht="33.75" customHeight="1" x14ac:dyDescent="0.25">
      <c r="A27" s="4">
        <v>45302</v>
      </c>
      <c r="B27" s="4">
        <v>45302</v>
      </c>
      <c r="C27" s="5" t="s">
        <v>130</v>
      </c>
      <c r="D27" s="5" t="s">
        <v>18</v>
      </c>
      <c r="E27" s="6" t="s">
        <v>38</v>
      </c>
      <c r="F27" s="7">
        <v>0</v>
      </c>
      <c r="G27" s="7">
        <v>120000</v>
      </c>
      <c r="H27" s="7">
        <f t="shared" si="0"/>
        <v>11027899</v>
      </c>
      <c r="I27" s="5" t="s">
        <v>147</v>
      </c>
    </row>
    <row r="28" spans="1:9" ht="33.75" customHeight="1" x14ac:dyDescent="0.25">
      <c r="A28" s="4">
        <v>45302</v>
      </c>
      <c r="B28" s="4">
        <v>45302</v>
      </c>
      <c r="C28" s="5" t="s">
        <v>130</v>
      </c>
      <c r="D28" s="5" t="s">
        <v>79</v>
      </c>
      <c r="E28" s="6" t="s">
        <v>108</v>
      </c>
      <c r="F28" s="7">
        <v>0</v>
      </c>
      <c r="G28" s="7">
        <v>96000</v>
      </c>
      <c r="H28" s="7">
        <f t="shared" si="0"/>
        <v>10931899</v>
      </c>
      <c r="I28" s="5" t="s">
        <v>165</v>
      </c>
    </row>
    <row r="29" spans="1:9" ht="33.75" customHeight="1" x14ac:dyDescent="0.25">
      <c r="A29" s="4">
        <v>45306</v>
      </c>
      <c r="B29" s="4">
        <v>45306</v>
      </c>
      <c r="C29" s="5" t="s">
        <v>130</v>
      </c>
      <c r="D29" s="5" t="s">
        <v>100</v>
      </c>
      <c r="E29" s="6" t="s">
        <v>113</v>
      </c>
      <c r="F29" s="7">
        <v>0</v>
      </c>
      <c r="G29" s="7">
        <v>533000</v>
      </c>
      <c r="H29" s="7">
        <f t="shared" si="0"/>
        <v>10398899</v>
      </c>
      <c r="I29" s="5" t="s">
        <v>162</v>
      </c>
    </row>
    <row r="30" spans="1:9" ht="33.75" customHeight="1" x14ac:dyDescent="0.25">
      <c r="A30" s="4">
        <v>45306</v>
      </c>
      <c r="B30" s="4">
        <v>45306</v>
      </c>
      <c r="C30" s="5" t="s">
        <v>130</v>
      </c>
      <c r="D30" s="5" t="s">
        <v>110</v>
      </c>
      <c r="E30" s="6" t="s">
        <v>14</v>
      </c>
      <c r="F30" s="7">
        <v>0</v>
      </c>
      <c r="G30" s="7">
        <v>500000</v>
      </c>
      <c r="H30" s="7">
        <f t="shared" si="0"/>
        <v>9898899</v>
      </c>
      <c r="I30" s="5" t="s">
        <v>119</v>
      </c>
    </row>
    <row r="31" spans="1:9" ht="33.75" customHeight="1" x14ac:dyDescent="0.25">
      <c r="A31" s="4">
        <v>45307</v>
      </c>
      <c r="B31" s="4">
        <v>45307</v>
      </c>
      <c r="C31" s="5" t="s">
        <v>130</v>
      </c>
      <c r="D31" s="5" t="s">
        <v>104</v>
      </c>
      <c r="E31" s="6" t="s">
        <v>128</v>
      </c>
      <c r="F31" s="7">
        <v>0</v>
      </c>
      <c r="G31" s="7">
        <v>688000</v>
      </c>
      <c r="H31" s="7">
        <f t="shared" si="0"/>
        <v>9210899</v>
      </c>
      <c r="I31" s="5" t="s">
        <v>29</v>
      </c>
    </row>
    <row r="32" spans="1:9" ht="33.75" customHeight="1" x14ac:dyDescent="0.25">
      <c r="A32" s="4">
        <v>45307</v>
      </c>
      <c r="B32" s="4">
        <v>45307</v>
      </c>
      <c r="C32" s="5" t="s">
        <v>130</v>
      </c>
      <c r="D32" s="5" t="s">
        <v>115</v>
      </c>
      <c r="E32" s="6" t="s">
        <v>153</v>
      </c>
      <c r="F32" s="7">
        <v>0</v>
      </c>
      <c r="G32" s="7">
        <v>162000</v>
      </c>
      <c r="H32" s="7">
        <f t="shared" si="0"/>
        <v>9048899</v>
      </c>
      <c r="I32" s="5"/>
    </row>
    <row r="33" spans="1:9" ht="33.75" customHeight="1" x14ac:dyDescent="0.25">
      <c r="A33" s="4">
        <v>45308</v>
      </c>
      <c r="B33" s="4">
        <v>45308</v>
      </c>
      <c r="C33" s="5" t="s">
        <v>86</v>
      </c>
      <c r="D33" s="5" t="s">
        <v>130</v>
      </c>
      <c r="E33" s="6" t="s">
        <v>68</v>
      </c>
      <c r="F33" s="7">
        <v>20000000</v>
      </c>
      <c r="G33" s="7">
        <v>0</v>
      </c>
      <c r="H33" s="7">
        <f t="shared" si="0"/>
        <v>29048899</v>
      </c>
      <c r="I33" s="5" t="s">
        <v>105</v>
      </c>
    </row>
    <row r="34" spans="1:9" ht="33.75" customHeight="1" x14ac:dyDescent="0.25">
      <c r="A34" s="4">
        <v>45308</v>
      </c>
      <c r="B34" s="4">
        <v>45308</v>
      </c>
      <c r="C34" s="5" t="s">
        <v>130</v>
      </c>
      <c r="D34" s="5" t="s">
        <v>20</v>
      </c>
      <c r="E34" s="6" t="s">
        <v>139</v>
      </c>
      <c r="F34" s="7">
        <v>0</v>
      </c>
      <c r="G34" s="7">
        <v>400000</v>
      </c>
      <c r="H34" s="7">
        <f t="shared" si="0"/>
        <v>28648899</v>
      </c>
      <c r="I34" s="5"/>
    </row>
    <row r="35" spans="1:9" ht="41.25" customHeight="1" x14ac:dyDescent="0.25">
      <c r="A35" s="4">
        <v>45308</v>
      </c>
      <c r="B35" s="4">
        <v>45308</v>
      </c>
      <c r="C35" s="5" t="s">
        <v>130</v>
      </c>
      <c r="D35" s="5" t="s">
        <v>42</v>
      </c>
      <c r="E35" s="6" t="s">
        <v>22</v>
      </c>
      <c r="F35" s="7">
        <v>0</v>
      </c>
      <c r="G35" s="7">
        <v>7032000</v>
      </c>
      <c r="H35" s="7">
        <f t="shared" si="0"/>
        <v>21616899</v>
      </c>
      <c r="I35" s="5"/>
    </row>
    <row r="36" spans="1:9" ht="40.5" customHeight="1" x14ac:dyDescent="0.25">
      <c r="A36" s="4">
        <v>45308</v>
      </c>
      <c r="B36" s="4">
        <v>45308</v>
      </c>
      <c r="C36" s="5" t="s">
        <v>130</v>
      </c>
      <c r="D36" s="5" t="s">
        <v>58</v>
      </c>
      <c r="E36" s="6" t="s">
        <v>132</v>
      </c>
      <c r="F36" s="7">
        <v>0</v>
      </c>
      <c r="G36" s="7">
        <v>3362000</v>
      </c>
      <c r="H36" s="7">
        <f t="shared" si="0"/>
        <v>18254899</v>
      </c>
      <c r="I36" s="5"/>
    </row>
    <row r="37" spans="1:9" ht="33.75" customHeight="1" x14ac:dyDescent="0.25">
      <c r="A37" s="4">
        <v>45308</v>
      </c>
      <c r="B37" s="4">
        <v>45308</v>
      </c>
      <c r="C37" s="5" t="s">
        <v>130</v>
      </c>
      <c r="D37" s="5" t="s">
        <v>85</v>
      </c>
      <c r="E37" s="6" t="s">
        <v>97</v>
      </c>
      <c r="F37" s="7">
        <v>0</v>
      </c>
      <c r="G37" s="7">
        <v>74000</v>
      </c>
      <c r="H37" s="7">
        <f t="shared" si="0"/>
        <v>18180899</v>
      </c>
      <c r="I37" s="5"/>
    </row>
    <row r="38" spans="1:9" ht="33.75" customHeight="1" x14ac:dyDescent="0.25">
      <c r="A38" s="4">
        <v>45308</v>
      </c>
      <c r="B38" s="4">
        <v>45308</v>
      </c>
      <c r="C38" s="5" t="s">
        <v>130</v>
      </c>
      <c r="D38" s="5" t="s">
        <v>151</v>
      </c>
      <c r="E38" s="6" t="s">
        <v>53</v>
      </c>
      <c r="F38" s="7">
        <v>0</v>
      </c>
      <c r="G38" s="7">
        <v>6100000</v>
      </c>
      <c r="H38" s="7">
        <f t="shared" si="0"/>
        <v>12080899</v>
      </c>
      <c r="I38" s="5" t="s">
        <v>6</v>
      </c>
    </row>
    <row r="39" spans="1:9" ht="33.75" customHeight="1" x14ac:dyDescent="0.25">
      <c r="A39" s="4">
        <v>45309</v>
      </c>
      <c r="B39" s="4">
        <v>45309</v>
      </c>
      <c r="C39" s="5" t="s">
        <v>76</v>
      </c>
      <c r="D39" s="5" t="s">
        <v>130</v>
      </c>
      <c r="E39" s="6" t="s">
        <v>154</v>
      </c>
      <c r="F39" s="7">
        <v>110000</v>
      </c>
      <c r="G39" s="7">
        <v>0</v>
      </c>
      <c r="H39" s="7">
        <f t="shared" si="0"/>
        <v>12190899</v>
      </c>
      <c r="I39" s="5" t="s">
        <v>119</v>
      </c>
    </row>
    <row r="40" spans="1:9" ht="51" customHeight="1" x14ac:dyDescent="0.25">
      <c r="A40" s="4">
        <v>45309</v>
      </c>
      <c r="B40" s="4">
        <v>45309</v>
      </c>
      <c r="C40" s="5" t="s">
        <v>130</v>
      </c>
      <c r="D40" s="5" t="s">
        <v>125</v>
      </c>
      <c r="E40" s="6" t="s">
        <v>155</v>
      </c>
      <c r="F40" s="7">
        <v>0</v>
      </c>
      <c r="G40" s="7">
        <v>620000</v>
      </c>
      <c r="H40" s="7">
        <f t="shared" si="0"/>
        <v>11570899</v>
      </c>
      <c r="I40" s="5" t="s">
        <v>145</v>
      </c>
    </row>
    <row r="41" spans="1:9" ht="33.75" customHeight="1" x14ac:dyDescent="0.25">
      <c r="A41" s="4">
        <v>45309</v>
      </c>
      <c r="B41" s="4">
        <v>45309</v>
      </c>
      <c r="C41" s="5" t="s">
        <v>130</v>
      </c>
      <c r="D41" s="5" t="s">
        <v>80</v>
      </c>
      <c r="E41" s="6" t="s">
        <v>37</v>
      </c>
      <c r="F41" s="7">
        <v>0</v>
      </c>
      <c r="G41" s="7">
        <v>50000</v>
      </c>
      <c r="H41" s="7">
        <f t="shared" si="0"/>
        <v>11520899</v>
      </c>
      <c r="I41" s="5" t="s">
        <v>146</v>
      </c>
    </row>
    <row r="42" spans="1:9" ht="33.75" customHeight="1" x14ac:dyDescent="0.25">
      <c r="A42" s="4">
        <v>45310</v>
      </c>
      <c r="B42" s="4">
        <v>45310</v>
      </c>
      <c r="C42" s="5" t="s">
        <v>130</v>
      </c>
      <c r="D42" s="5" t="s">
        <v>127</v>
      </c>
      <c r="E42" s="6" t="s">
        <v>91</v>
      </c>
      <c r="F42" s="7">
        <v>0</v>
      </c>
      <c r="G42" s="7">
        <v>6112800</v>
      </c>
      <c r="H42" s="7">
        <f t="shared" si="0"/>
        <v>5408099</v>
      </c>
      <c r="I42" s="5"/>
    </row>
    <row r="43" spans="1:9" ht="47.25" customHeight="1" x14ac:dyDescent="0.25">
      <c r="A43" s="4">
        <v>45310</v>
      </c>
      <c r="B43" s="4">
        <v>45310</v>
      </c>
      <c r="C43" s="5" t="s">
        <v>130</v>
      </c>
      <c r="D43" s="5" t="s">
        <v>138</v>
      </c>
      <c r="E43" s="6" t="s">
        <v>143</v>
      </c>
      <c r="F43" s="7">
        <v>0</v>
      </c>
      <c r="G43" s="7">
        <v>697000</v>
      </c>
      <c r="H43" s="7">
        <f t="shared" si="0"/>
        <v>4711099</v>
      </c>
      <c r="I43" s="5" t="s">
        <v>29</v>
      </c>
    </row>
    <row r="44" spans="1:9" ht="33.75" customHeight="1" x14ac:dyDescent="0.25">
      <c r="A44" s="4">
        <v>45311</v>
      </c>
      <c r="B44" s="4">
        <v>45311</v>
      </c>
      <c r="C44" s="5" t="s">
        <v>109</v>
      </c>
      <c r="D44" s="5" t="s">
        <v>130</v>
      </c>
      <c r="E44" s="6" t="s">
        <v>62</v>
      </c>
      <c r="F44" s="7">
        <v>20000000</v>
      </c>
      <c r="G44" s="7">
        <v>0</v>
      </c>
      <c r="H44" s="7">
        <f t="shared" si="0"/>
        <v>24711099</v>
      </c>
      <c r="I44" s="5" t="s">
        <v>105</v>
      </c>
    </row>
    <row r="45" spans="1:9" ht="33.75" customHeight="1" x14ac:dyDescent="0.25">
      <c r="A45" s="4">
        <v>45311</v>
      </c>
      <c r="B45" s="4">
        <v>45311</v>
      </c>
      <c r="C45" s="5" t="s">
        <v>130</v>
      </c>
      <c r="D45" s="5" t="s">
        <v>152</v>
      </c>
      <c r="E45" s="6" t="s">
        <v>82</v>
      </c>
      <c r="F45" s="7">
        <v>0</v>
      </c>
      <c r="G45" s="7">
        <v>1019976</v>
      </c>
      <c r="H45" s="7">
        <f t="shared" si="0"/>
        <v>23691123</v>
      </c>
      <c r="I45" s="5" t="s">
        <v>92</v>
      </c>
    </row>
    <row r="46" spans="1:9" ht="33.75" customHeight="1" x14ac:dyDescent="0.25">
      <c r="A46" s="4">
        <v>45311</v>
      </c>
      <c r="B46" s="4">
        <v>45311</v>
      </c>
      <c r="C46" s="5" t="s">
        <v>130</v>
      </c>
      <c r="D46" s="5" t="s">
        <v>163</v>
      </c>
      <c r="E46" s="6" t="s">
        <v>59</v>
      </c>
      <c r="F46" s="7">
        <v>0</v>
      </c>
      <c r="G46" s="7">
        <v>3456000</v>
      </c>
      <c r="H46" s="7">
        <f t="shared" si="0"/>
        <v>20235123</v>
      </c>
      <c r="I46" s="5" t="s">
        <v>3</v>
      </c>
    </row>
    <row r="47" spans="1:9" ht="33.75" customHeight="1" x14ac:dyDescent="0.25">
      <c r="A47" s="4">
        <v>45313</v>
      </c>
      <c r="B47" s="4">
        <v>45313</v>
      </c>
      <c r="C47" s="5" t="s">
        <v>130</v>
      </c>
      <c r="D47" s="5" t="s">
        <v>142</v>
      </c>
      <c r="E47" s="6" t="s">
        <v>102</v>
      </c>
      <c r="F47" s="7">
        <v>0</v>
      </c>
      <c r="G47" s="7">
        <v>3965000</v>
      </c>
      <c r="H47" s="7">
        <f t="shared" si="0"/>
        <v>16270123</v>
      </c>
      <c r="I47" s="5"/>
    </row>
    <row r="48" spans="1:9" ht="33.75" customHeight="1" x14ac:dyDescent="0.25">
      <c r="A48" s="4">
        <v>45313</v>
      </c>
      <c r="B48" s="4">
        <v>45313</v>
      </c>
      <c r="C48" s="5" t="s">
        <v>130</v>
      </c>
      <c r="D48" s="5" t="s">
        <v>95</v>
      </c>
      <c r="E48" s="6" t="s">
        <v>96</v>
      </c>
      <c r="F48" s="7">
        <v>0</v>
      </c>
      <c r="G48" s="7">
        <v>1686420</v>
      </c>
      <c r="H48" s="7">
        <f t="shared" si="0"/>
        <v>14583703</v>
      </c>
      <c r="I48" s="5" t="s">
        <v>84</v>
      </c>
    </row>
    <row r="49" spans="1:9" ht="33.75" customHeight="1" x14ac:dyDescent="0.25">
      <c r="A49" s="4">
        <v>45313</v>
      </c>
      <c r="B49" s="4">
        <v>45313</v>
      </c>
      <c r="C49" s="5" t="s">
        <v>130</v>
      </c>
      <c r="D49" s="5" t="s">
        <v>54</v>
      </c>
      <c r="E49" s="6" t="s">
        <v>41</v>
      </c>
      <c r="F49" s="7">
        <v>0</v>
      </c>
      <c r="G49" s="7">
        <v>856049</v>
      </c>
      <c r="H49" s="7">
        <f t="shared" si="0"/>
        <v>13727654</v>
      </c>
      <c r="I49" s="5" t="s">
        <v>24</v>
      </c>
    </row>
    <row r="50" spans="1:9" ht="33.75" customHeight="1" x14ac:dyDescent="0.25">
      <c r="A50" s="4">
        <v>45313</v>
      </c>
      <c r="B50" s="4">
        <v>45313</v>
      </c>
      <c r="C50" s="5" t="s">
        <v>130</v>
      </c>
      <c r="D50" s="5" t="s">
        <v>9</v>
      </c>
      <c r="E50" s="6" t="s">
        <v>15</v>
      </c>
      <c r="F50" s="7">
        <v>0</v>
      </c>
      <c r="G50" s="7">
        <v>200000</v>
      </c>
      <c r="H50" s="7">
        <f t="shared" si="0"/>
        <v>13527654</v>
      </c>
      <c r="I50" s="5" t="s">
        <v>135</v>
      </c>
    </row>
    <row r="51" spans="1:9" ht="33.75" customHeight="1" x14ac:dyDescent="0.25">
      <c r="A51" s="4">
        <v>45313</v>
      </c>
      <c r="B51" s="4">
        <v>45313</v>
      </c>
      <c r="C51" s="5" t="s">
        <v>130</v>
      </c>
      <c r="D51" s="5" t="s">
        <v>107</v>
      </c>
      <c r="E51" s="6" t="s">
        <v>134</v>
      </c>
      <c r="F51" s="7">
        <v>0</v>
      </c>
      <c r="G51" s="7">
        <v>900000</v>
      </c>
      <c r="H51" s="7">
        <f t="shared" si="0"/>
        <v>12627654</v>
      </c>
      <c r="I51" s="5" t="s">
        <v>29</v>
      </c>
    </row>
    <row r="52" spans="1:9" ht="33.75" customHeight="1" x14ac:dyDescent="0.25">
      <c r="A52" s="4">
        <v>45314</v>
      </c>
      <c r="B52" s="4">
        <v>45314</v>
      </c>
      <c r="C52" s="5" t="s">
        <v>130</v>
      </c>
      <c r="D52" s="5" t="s">
        <v>118</v>
      </c>
      <c r="E52" s="6" t="s">
        <v>73</v>
      </c>
      <c r="F52" s="7">
        <v>0</v>
      </c>
      <c r="G52" s="7">
        <v>64000</v>
      </c>
      <c r="H52" s="7">
        <f t="shared" si="0"/>
        <v>12563654</v>
      </c>
      <c r="I52" s="5" t="s">
        <v>90</v>
      </c>
    </row>
    <row r="53" spans="1:9" ht="33.75" customHeight="1" x14ac:dyDescent="0.25">
      <c r="A53" s="4">
        <v>45314</v>
      </c>
      <c r="B53" s="4">
        <v>45314</v>
      </c>
      <c r="C53" s="5" t="s">
        <v>130</v>
      </c>
      <c r="D53" s="5" t="s">
        <v>5</v>
      </c>
      <c r="E53" s="6" t="s">
        <v>11</v>
      </c>
      <c r="F53" s="7">
        <v>0</v>
      </c>
      <c r="G53" s="7">
        <v>1860000</v>
      </c>
      <c r="H53" s="7">
        <f t="shared" si="0"/>
        <v>10703654</v>
      </c>
      <c r="I53" s="5" t="s">
        <v>98</v>
      </c>
    </row>
    <row r="54" spans="1:9" ht="33.75" customHeight="1" x14ac:dyDescent="0.25">
      <c r="A54" s="4">
        <v>45315</v>
      </c>
      <c r="B54" s="4">
        <v>45315</v>
      </c>
      <c r="C54" s="5" t="s">
        <v>130</v>
      </c>
      <c r="D54" s="5" t="s">
        <v>19</v>
      </c>
      <c r="E54" s="6" t="s">
        <v>114</v>
      </c>
      <c r="F54" s="7">
        <v>0</v>
      </c>
      <c r="G54" s="7">
        <v>1000000</v>
      </c>
      <c r="H54" s="7">
        <f t="shared" si="0"/>
        <v>9703654</v>
      </c>
      <c r="I54" s="5" t="s">
        <v>92</v>
      </c>
    </row>
    <row r="55" spans="1:9" ht="33.75" customHeight="1" x14ac:dyDescent="0.25">
      <c r="A55" s="4">
        <v>45315</v>
      </c>
      <c r="B55" s="4">
        <v>45315</v>
      </c>
      <c r="C55" s="5" t="s">
        <v>130</v>
      </c>
      <c r="D55" s="5" t="s">
        <v>16</v>
      </c>
      <c r="E55" s="6" t="s">
        <v>159</v>
      </c>
      <c r="F55" s="7">
        <v>0</v>
      </c>
      <c r="G55" s="7">
        <v>1436000</v>
      </c>
      <c r="H55" s="7">
        <f t="shared" si="0"/>
        <v>8267654</v>
      </c>
      <c r="I55" s="5" t="s">
        <v>119</v>
      </c>
    </row>
    <row r="56" spans="1:9" ht="33.75" customHeight="1" x14ac:dyDescent="0.25">
      <c r="A56" s="4">
        <v>45316</v>
      </c>
      <c r="B56" s="4">
        <v>45316</v>
      </c>
      <c r="C56" s="5" t="s">
        <v>130</v>
      </c>
      <c r="D56" s="5" t="s">
        <v>83</v>
      </c>
      <c r="E56" s="6" t="s">
        <v>88</v>
      </c>
      <c r="F56" s="7">
        <v>0</v>
      </c>
      <c r="G56" s="7">
        <v>791715</v>
      </c>
      <c r="H56" s="7">
        <f t="shared" si="0"/>
        <v>7475939</v>
      </c>
      <c r="I56" s="5" t="s">
        <v>120</v>
      </c>
    </row>
    <row r="57" spans="1:9" ht="33.75" customHeight="1" x14ac:dyDescent="0.25">
      <c r="A57" s="4">
        <v>45316</v>
      </c>
      <c r="B57" s="4">
        <v>45316</v>
      </c>
      <c r="C57" s="5" t="s">
        <v>130</v>
      </c>
      <c r="D57" s="5" t="s">
        <v>158</v>
      </c>
      <c r="E57" s="6" t="s">
        <v>40</v>
      </c>
      <c r="F57" s="7">
        <v>0</v>
      </c>
      <c r="G57" s="7">
        <v>310000</v>
      </c>
      <c r="H57" s="7">
        <f t="shared" si="0"/>
        <v>7165939</v>
      </c>
      <c r="I57" s="5" t="s">
        <v>112</v>
      </c>
    </row>
    <row r="58" spans="1:9" ht="45.75" customHeight="1" x14ac:dyDescent="0.25">
      <c r="A58" s="4">
        <v>45316</v>
      </c>
      <c r="B58" s="4">
        <v>45316</v>
      </c>
      <c r="C58" s="5" t="s">
        <v>130</v>
      </c>
      <c r="D58" s="5" t="s">
        <v>123</v>
      </c>
      <c r="E58" s="6" t="s">
        <v>124</v>
      </c>
      <c r="F58" s="7">
        <v>0</v>
      </c>
      <c r="G58" s="7">
        <v>504000</v>
      </c>
      <c r="H58" s="7">
        <f t="shared" si="0"/>
        <v>6661939</v>
      </c>
      <c r="I58" s="5" t="s">
        <v>164</v>
      </c>
    </row>
    <row r="59" spans="1:9" ht="33.75" customHeight="1" x14ac:dyDescent="0.25">
      <c r="A59" s="4">
        <v>45318</v>
      </c>
      <c r="B59" s="4">
        <v>45318</v>
      </c>
      <c r="C59" s="5" t="s">
        <v>130</v>
      </c>
      <c r="D59" s="5" t="s">
        <v>30</v>
      </c>
      <c r="E59" s="6" t="s">
        <v>45</v>
      </c>
      <c r="F59" s="7">
        <v>0</v>
      </c>
      <c r="G59" s="7">
        <v>106000</v>
      </c>
      <c r="H59" s="7">
        <f t="shared" si="0"/>
        <v>6555939</v>
      </c>
      <c r="I59" s="5" t="s">
        <v>112</v>
      </c>
    </row>
    <row r="60" spans="1:9" ht="51" customHeight="1" x14ac:dyDescent="0.25">
      <c r="A60" s="4">
        <v>45320</v>
      </c>
      <c r="B60" s="4">
        <v>45320</v>
      </c>
      <c r="C60" s="5" t="s">
        <v>130</v>
      </c>
      <c r="D60" s="5" t="s">
        <v>66</v>
      </c>
      <c r="E60" s="6" t="s">
        <v>27</v>
      </c>
      <c r="F60" s="7">
        <v>0</v>
      </c>
      <c r="G60" s="7">
        <v>414000</v>
      </c>
      <c r="H60" s="7">
        <f t="shared" si="0"/>
        <v>6141939</v>
      </c>
      <c r="I60" s="5" t="s">
        <v>29</v>
      </c>
    </row>
    <row r="61" spans="1:9" ht="33.75" customHeight="1" x14ac:dyDescent="0.25">
      <c r="A61" s="4">
        <v>45321</v>
      </c>
      <c r="B61" s="4">
        <v>45321</v>
      </c>
      <c r="C61" s="5" t="s">
        <v>13</v>
      </c>
      <c r="D61" s="5" t="s">
        <v>130</v>
      </c>
      <c r="E61" s="6" t="s">
        <v>48</v>
      </c>
      <c r="F61" s="7">
        <v>20000000</v>
      </c>
      <c r="G61" s="7">
        <v>0</v>
      </c>
      <c r="H61" s="7">
        <f t="shared" si="0"/>
        <v>26141939</v>
      </c>
      <c r="I61" s="5" t="s">
        <v>105</v>
      </c>
    </row>
    <row r="62" spans="1:9" ht="33.75" customHeight="1" x14ac:dyDescent="0.25">
      <c r="A62" s="4">
        <v>45321</v>
      </c>
      <c r="B62" s="4">
        <v>45321</v>
      </c>
      <c r="C62" s="5" t="s">
        <v>130</v>
      </c>
      <c r="D62" s="5" t="s">
        <v>136</v>
      </c>
      <c r="E62" s="6" t="s">
        <v>69</v>
      </c>
      <c r="F62" s="7">
        <v>0</v>
      </c>
      <c r="G62" s="7">
        <v>150000</v>
      </c>
      <c r="H62" s="7">
        <f t="shared" si="0"/>
        <v>25991939</v>
      </c>
      <c r="I62" s="5" t="s">
        <v>161</v>
      </c>
    </row>
    <row r="63" spans="1:9" ht="33.75" customHeight="1" x14ac:dyDescent="0.25">
      <c r="A63" s="4">
        <v>45321</v>
      </c>
      <c r="B63" s="4">
        <v>45321</v>
      </c>
      <c r="C63" s="5" t="s">
        <v>130</v>
      </c>
      <c r="D63" s="5" t="s">
        <v>101</v>
      </c>
      <c r="E63" s="6" t="s">
        <v>167</v>
      </c>
      <c r="F63" s="7">
        <v>0</v>
      </c>
      <c r="G63" s="7">
        <v>4677000</v>
      </c>
      <c r="H63" s="7">
        <f t="shared" si="0"/>
        <v>21314939</v>
      </c>
      <c r="I63" s="5"/>
    </row>
    <row r="64" spans="1:9" ht="33.75" customHeight="1" x14ac:dyDescent="0.25">
      <c r="A64" s="4">
        <v>45321</v>
      </c>
      <c r="B64" s="4">
        <v>45321</v>
      </c>
      <c r="C64" s="5" t="s">
        <v>130</v>
      </c>
      <c r="D64" s="5" t="s">
        <v>10</v>
      </c>
      <c r="E64" s="6" t="s">
        <v>64</v>
      </c>
      <c r="F64" s="7">
        <v>0</v>
      </c>
      <c r="G64" s="7">
        <v>291600</v>
      </c>
      <c r="H64" s="7">
        <f t="shared" si="0"/>
        <v>21023339</v>
      </c>
      <c r="I64" s="5" t="s">
        <v>21</v>
      </c>
    </row>
    <row r="65" spans="1:9" ht="33.75" customHeight="1" x14ac:dyDescent="0.25">
      <c r="A65" s="4">
        <v>45321</v>
      </c>
      <c r="B65" s="4">
        <v>45321</v>
      </c>
      <c r="C65" s="5" t="s">
        <v>130</v>
      </c>
      <c r="D65" s="5" t="s">
        <v>99</v>
      </c>
      <c r="E65" s="6" t="s">
        <v>31</v>
      </c>
      <c r="F65" s="7">
        <v>0</v>
      </c>
      <c r="G65" s="7">
        <v>12000000</v>
      </c>
      <c r="H65" s="7">
        <f t="shared" si="0"/>
        <v>9023339</v>
      </c>
      <c r="I65" s="5" t="s">
        <v>148</v>
      </c>
    </row>
    <row r="66" spans="1:9" ht="33.75" customHeight="1" x14ac:dyDescent="0.25">
      <c r="A66" s="4">
        <v>45322</v>
      </c>
      <c r="B66" s="4">
        <v>45322</v>
      </c>
      <c r="C66" s="5" t="s">
        <v>130</v>
      </c>
      <c r="D66" s="5" t="s">
        <v>55</v>
      </c>
      <c r="E66" s="6" t="s">
        <v>37</v>
      </c>
      <c r="F66" s="7">
        <v>0</v>
      </c>
      <c r="G66" s="7">
        <v>70000</v>
      </c>
      <c r="H66" s="7">
        <f t="shared" si="0"/>
        <v>8953339</v>
      </c>
      <c r="I66" s="5" t="s">
        <v>146</v>
      </c>
    </row>
    <row r="67" spans="1:9" ht="33.75" customHeight="1" x14ac:dyDescent="0.25">
      <c r="A67" s="4">
        <v>45322</v>
      </c>
      <c r="B67" s="4">
        <v>45322</v>
      </c>
      <c r="C67" s="5" t="s">
        <v>130</v>
      </c>
      <c r="D67" s="5" t="s">
        <v>150</v>
      </c>
      <c r="E67" s="6" t="s">
        <v>65</v>
      </c>
      <c r="F67" s="7">
        <v>0</v>
      </c>
      <c r="G67" s="7">
        <v>1297000</v>
      </c>
      <c r="H67" s="7">
        <f t="shared" si="0"/>
        <v>7656339</v>
      </c>
      <c r="I67" s="5" t="s">
        <v>87</v>
      </c>
    </row>
    <row r="68" spans="1:9" ht="33.75" customHeight="1" x14ac:dyDescent="0.25">
      <c r="A68" s="4">
        <v>45322</v>
      </c>
      <c r="B68" s="4">
        <v>45322</v>
      </c>
      <c r="C68" s="5" t="s">
        <v>130</v>
      </c>
      <c r="D68" s="5" t="s">
        <v>2</v>
      </c>
      <c r="E68" s="6" t="s">
        <v>25</v>
      </c>
      <c r="F68" s="7">
        <v>0</v>
      </c>
      <c r="G68" s="7">
        <v>448000</v>
      </c>
      <c r="H68" s="7">
        <f t="shared" si="0"/>
        <v>7208339</v>
      </c>
      <c r="I68" s="5" t="s">
        <v>78</v>
      </c>
    </row>
    <row r="69" spans="1:9" ht="33.75" customHeight="1" x14ac:dyDescent="0.25">
      <c r="A69" s="4">
        <v>45322</v>
      </c>
      <c r="B69" s="4">
        <v>45322</v>
      </c>
      <c r="C69" s="5" t="s">
        <v>130</v>
      </c>
      <c r="D69" s="5" t="s">
        <v>0</v>
      </c>
      <c r="E69" s="6" t="s">
        <v>7</v>
      </c>
      <c r="F69" s="7">
        <v>0</v>
      </c>
      <c r="G69" s="7">
        <v>3220180</v>
      </c>
      <c r="H69" s="8">
        <f>H68+F69-G69</f>
        <v>3988159</v>
      </c>
      <c r="I69" s="5"/>
    </row>
    <row r="70" spans="1:9" ht="24" customHeight="1" x14ac:dyDescent="0.25">
      <c r="A70" s="9"/>
      <c r="F70" s="13">
        <f>SUM(F6:F69)</f>
        <v>90110000</v>
      </c>
      <c r="G70" s="13">
        <f>SUM(G6:G69)</f>
        <v>97704400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5"/>
  <sheetViews>
    <sheetView topLeftCell="A70" zoomScaleNormal="100" workbookViewId="0">
      <selection activeCell="H74" sqref="H74"/>
    </sheetView>
  </sheetViews>
  <sheetFormatPr defaultColWidth="9.140625" defaultRowHeight="15" x14ac:dyDescent="0.25"/>
  <cols>
    <col min="1" max="1" width="14.28515625" style="20" customWidth="1"/>
    <col min="2" max="2" width="15.28515625" style="20" customWidth="1"/>
    <col min="3" max="3" width="14.28515625" customWidth="1"/>
    <col min="4" max="4" width="14.85546875" customWidth="1"/>
    <col min="5" max="5" width="35.85546875" style="39" customWidth="1"/>
    <col min="6" max="6" width="15.28515625" style="21" customWidth="1"/>
    <col min="7" max="7" width="14.42578125" style="21" customWidth="1"/>
    <col min="8" max="8" width="15" style="21" customWidth="1"/>
    <col min="9" max="9" width="43" customWidth="1"/>
  </cols>
  <sheetData>
    <row r="1" spans="1:9" ht="27.75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</row>
    <row r="2" spans="1:9" ht="27.75" customHeight="1" x14ac:dyDescent="0.25">
      <c r="A2" s="87" t="s">
        <v>1027</v>
      </c>
      <c r="B2" s="87"/>
      <c r="C2" s="87"/>
      <c r="D2" s="87"/>
      <c r="E2" s="87"/>
      <c r="F2" s="87"/>
      <c r="G2" s="87"/>
      <c r="H2" s="87"/>
      <c r="I2" s="87"/>
    </row>
    <row r="3" spans="1:9" ht="27.75" customHeight="1" x14ac:dyDescent="0.25">
      <c r="A3" s="88" t="s">
        <v>34</v>
      </c>
      <c r="B3" s="88" t="s">
        <v>4</v>
      </c>
      <c r="C3" s="90" t="s">
        <v>149</v>
      </c>
      <c r="D3" s="91"/>
      <c r="E3" s="97" t="s">
        <v>103</v>
      </c>
      <c r="F3" s="90" t="s">
        <v>166</v>
      </c>
      <c r="G3" s="94"/>
      <c r="H3" s="91"/>
      <c r="I3" s="92" t="s">
        <v>74</v>
      </c>
    </row>
    <row r="4" spans="1:9" ht="27.75" customHeight="1" x14ac:dyDescent="0.25">
      <c r="A4" s="89"/>
      <c r="B4" s="89"/>
      <c r="C4" s="49" t="s">
        <v>121</v>
      </c>
      <c r="D4" s="49" t="s">
        <v>89</v>
      </c>
      <c r="E4" s="98"/>
      <c r="F4" s="15" t="s">
        <v>121</v>
      </c>
      <c r="G4" s="15" t="s">
        <v>89</v>
      </c>
      <c r="H4" s="15" t="s">
        <v>23</v>
      </c>
      <c r="I4" s="93"/>
    </row>
    <row r="5" spans="1:9" ht="24.75" customHeight="1" x14ac:dyDescent="0.25">
      <c r="A5" s="16"/>
      <c r="B5" s="16"/>
      <c r="C5" s="17" t="s">
        <v>130</v>
      </c>
      <c r="D5" s="17" t="s">
        <v>130</v>
      </c>
      <c r="E5" s="38" t="s">
        <v>32</v>
      </c>
      <c r="F5" s="18">
        <v>0</v>
      </c>
      <c r="G5" s="18">
        <v>0</v>
      </c>
      <c r="H5" s="37">
        <v>7078063</v>
      </c>
      <c r="I5" s="17"/>
    </row>
    <row r="6" spans="1:9" ht="24.75" customHeight="1" x14ac:dyDescent="0.25">
      <c r="A6" s="16">
        <v>45566</v>
      </c>
      <c r="B6" s="16">
        <v>45566</v>
      </c>
      <c r="C6" s="17" t="s">
        <v>1028</v>
      </c>
      <c r="D6" s="17" t="s">
        <v>130</v>
      </c>
      <c r="E6" s="38" t="s">
        <v>154</v>
      </c>
      <c r="F6" s="18">
        <v>130000</v>
      </c>
      <c r="G6" s="18">
        <v>0</v>
      </c>
      <c r="H6" s="18">
        <f>H5+F6-G6</f>
        <v>7208063</v>
      </c>
      <c r="I6" s="17" t="s">
        <v>162</v>
      </c>
    </row>
    <row r="7" spans="1:9" ht="24.75" customHeight="1" x14ac:dyDescent="0.25">
      <c r="A7" s="16">
        <v>45566</v>
      </c>
      <c r="B7" s="16">
        <v>45566</v>
      </c>
      <c r="C7" s="17" t="s">
        <v>1029</v>
      </c>
      <c r="D7" s="17" t="s">
        <v>130</v>
      </c>
      <c r="E7" s="38" t="s">
        <v>1030</v>
      </c>
      <c r="F7" s="18">
        <v>10793172</v>
      </c>
      <c r="G7" s="18">
        <v>0</v>
      </c>
      <c r="H7" s="18">
        <f t="shared" ref="H7:H70" si="0">H6+F7-G7</f>
        <v>18001235</v>
      </c>
      <c r="I7" s="17" t="s">
        <v>381</v>
      </c>
    </row>
    <row r="8" spans="1:9" ht="33.75" customHeight="1" x14ac:dyDescent="0.25">
      <c r="A8" s="16">
        <v>45566</v>
      </c>
      <c r="B8" s="16">
        <v>45566</v>
      </c>
      <c r="C8" s="17" t="s">
        <v>1031</v>
      </c>
      <c r="D8" s="17" t="s">
        <v>130</v>
      </c>
      <c r="E8" s="38" t="s">
        <v>1032</v>
      </c>
      <c r="F8" s="18">
        <v>14000000</v>
      </c>
      <c r="G8" s="18">
        <v>0</v>
      </c>
      <c r="H8" s="18">
        <f t="shared" si="0"/>
        <v>32001235</v>
      </c>
      <c r="I8" s="17" t="s">
        <v>105</v>
      </c>
    </row>
    <row r="9" spans="1:9" ht="33.75" customHeight="1" x14ac:dyDescent="0.25">
      <c r="A9" s="16">
        <v>45566</v>
      </c>
      <c r="B9" s="16">
        <v>45566</v>
      </c>
      <c r="C9" s="17" t="s">
        <v>130</v>
      </c>
      <c r="D9" s="17" t="s">
        <v>1033</v>
      </c>
      <c r="E9" s="38" t="s">
        <v>1034</v>
      </c>
      <c r="F9" s="18">
        <v>0</v>
      </c>
      <c r="G9" s="18">
        <v>15000000</v>
      </c>
      <c r="H9" s="18">
        <f t="shared" si="0"/>
        <v>17001235</v>
      </c>
      <c r="I9" s="17" t="s">
        <v>1035</v>
      </c>
    </row>
    <row r="10" spans="1:9" ht="33.75" customHeight="1" x14ac:dyDescent="0.25">
      <c r="A10" s="16">
        <v>45566</v>
      </c>
      <c r="B10" s="16">
        <v>45566</v>
      </c>
      <c r="C10" s="17" t="s">
        <v>130</v>
      </c>
      <c r="D10" s="17" t="s">
        <v>1036</v>
      </c>
      <c r="E10" s="38" t="s">
        <v>1037</v>
      </c>
      <c r="F10" s="18">
        <v>0</v>
      </c>
      <c r="G10" s="18">
        <v>24000</v>
      </c>
      <c r="H10" s="18">
        <f t="shared" si="0"/>
        <v>16977235</v>
      </c>
      <c r="I10" s="17" t="s">
        <v>381</v>
      </c>
    </row>
    <row r="11" spans="1:9" ht="33.75" customHeight="1" x14ac:dyDescent="0.25">
      <c r="A11" s="16">
        <v>45566</v>
      </c>
      <c r="B11" s="16">
        <v>45566</v>
      </c>
      <c r="C11" s="17" t="s">
        <v>130</v>
      </c>
      <c r="D11" s="17" t="s">
        <v>1038</v>
      </c>
      <c r="E11" s="38" t="s">
        <v>1039</v>
      </c>
      <c r="F11" s="18">
        <v>0</v>
      </c>
      <c r="G11" s="18">
        <v>65000</v>
      </c>
      <c r="H11" s="18">
        <f t="shared" si="0"/>
        <v>16912235</v>
      </c>
      <c r="I11" s="17" t="s">
        <v>119</v>
      </c>
    </row>
    <row r="12" spans="1:9" ht="33.75" customHeight="1" x14ac:dyDescent="0.25">
      <c r="A12" s="16">
        <v>45568</v>
      </c>
      <c r="B12" s="16">
        <v>45568</v>
      </c>
      <c r="C12" s="17" t="s">
        <v>1040</v>
      </c>
      <c r="D12" s="17" t="s">
        <v>130</v>
      </c>
      <c r="E12" s="38" t="s">
        <v>1041</v>
      </c>
      <c r="F12" s="18">
        <v>1224000</v>
      </c>
      <c r="G12" s="18">
        <v>0</v>
      </c>
      <c r="H12" s="18">
        <f t="shared" si="0"/>
        <v>18136235</v>
      </c>
      <c r="I12" s="17"/>
    </row>
    <row r="13" spans="1:9" ht="33.75" customHeight="1" x14ac:dyDescent="0.25">
      <c r="A13" s="16">
        <v>45568</v>
      </c>
      <c r="B13" s="16">
        <v>45568</v>
      </c>
      <c r="C13" s="17" t="s">
        <v>130</v>
      </c>
      <c r="D13" s="17" t="s">
        <v>1042</v>
      </c>
      <c r="E13" s="38" t="s">
        <v>1043</v>
      </c>
      <c r="F13" s="18">
        <v>0</v>
      </c>
      <c r="G13" s="18">
        <v>2376000</v>
      </c>
      <c r="H13" s="18">
        <f t="shared" si="0"/>
        <v>15760235</v>
      </c>
      <c r="I13" s="17" t="s">
        <v>1044</v>
      </c>
    </row>
    <row r="14" spans="1:9" ht="33.75" customHeight="1" x14ac:dyDescent="0.25">
      <c r="A14" s="16">
        <v>45569</v>
      </c>
      <c r="B14" s="16">
        <v>45569</v>
      </c>
      <c r="C14" s="17" t="s">
        <v>130</v>
      </c>
      <c r="D14" s="17" t="s">
        <v>1045</v>
      </c>
      <c r="E14" s="38" t="s">
        <v>1046</v>
      </c>
      <c r="F14" s="18">
        <v>0</v>
      </c>
      <c r="G14" s="18">
        <v>9289951</v>
      </c>
      <c r="H14" s="18">
        <f t="shared" si="0"/>
        <v>6470284</v>
      </c>
      <c r="I14" s="17"/>
    </row>
    <row r="15" spans="1:9" ht="33.75" customHeight="1" x14ac:dyDescent="0.25">
      <c r="A15" s="16">
        <v>45569</v>
      </c>
      <c r="B15" s="16">
        <v>45569</v>
      </c>
      <c r="C15" s="17" t="s">
        <v>130</v>
      </c>
      <c r="D15" s="17" t="s">
        <v>1047</v>
      </c>
      <c r="E15" s="38" t="s">
        <v>1048</v>
      </c>
      <c r="F15" s="18">
        <v>0</v>
      </c>
      <c r="G15" s="18">
        <v>1079040</v>
      </c>
      <c r="H15" s="18">
        <f t="shared" si="0"/>
        <v>5391244</v>
      </c>
      <c r="I15" s="17"/>
    </row>
    <row r="16" spans="1:9" ht="33.75" customHeight="1" x14ac:dyDescent="0.25">
      <c r="A16" s="16">
        <v>45570</v>
      </c>
      <c r="B16" s="16">
        <v>45570</v>
      </c>
      <c r="C16" s="17" t="s">
        <v>130</v>
      </c>
      <c r="D16" s="17" t="s">
        <v>1049</v>
      </c>
      <c r="E16" s="38" t="s">
        <v>1050</v>
      </c>
      <c r="F16" s="18">
        <v>0</v>
      </c>
      <c r="G16" s="18">
        <v>356000</v>
      </c>
      <c r="H16" s="18">
        <f t="shared" si="0"/>
        <v>5035244</v>
      </c>
      <c r="I16" s="17" t="s">
        <v>147</v>
      </c>
    </row>
    <row r="17" spans="1:9" ht="33.75" customHeight="1" x14ac:dyDescent="0.25">
      <c r="A17" s="16">
        <v>45570</v>
      </c>
      <c r="B17" s="16">
        <v>45570</v>
      </c>
      <c r="C17" s="17" t="s">
        <v>130</v>
      </c>
      <c r="D17" s="17" t="s">
        <v>1051</v>
      </c>
      <c r="E17" s="38" t="s">
        <v>1052</v>
      </c>
      <c r="F17" s="18">
        <v>0</v>
      </c>
      <c r="G17" s="18">
        <v>289000</v>
      </c>
      <c r="H17" s="18">
        <f t="shared" si="0"/>
        <v>4746244</v>
      </c>
      <c r="I17" s="17" t="s">
        <v>29</v>
      </c>
    </row>
    <row r="18" spans="1:9" ht="33.75" customHeight="1" x14ac:dyDescent="0.25">
      <c r="A18" s="16">
        <v>45572</v>
      </c>
      <c r="B18" s="16">
        <v>45572</v>
      </c>
      <c r="C18" s="17" t="s">
        <v>130</v>
      </c>
      <c r="D18" s="17" t="s">
        <v>1053</v>
      </c>
      <c r="E18" s="38" t="s">
        <v>153</v>
      </c>
      <c r="F18" s="18">
        <v>0</v>
      </c>
      <c r="G18" s="18">
        <v>162000</v>
      </c>
      <c r="H18" s="18">
        <f t="shared" si="0"/>
        <v>4584244</v>
      </c>
      <c r="I18" s="17"/>
    </row>
    <row r="19" spans="1:9" ht="33.75" customHeight="1" x14ac:dyDescent="0.25">
      <c r="A19" s="16">
        <v>45572</v>
      </c>
      <c r="B19" s="16">
        <v>45572</v>
      </c>
      <c r="C19" s="17" t="s">
        <v>130</v>
      </c>
      <c r="D19" s="17" t="s">
        <v>1054</v>
      </c>
      <c r="E19" s="38" t="s">
        <v>1055</v>
      </c>
      <c r="F19" s="18">
        <v>0</v>
      </c>
      <c r="G19" s="18">
        <v>1940000</v>
      </c>
      <c r="H19" s="18">
        <f t="shared" si="0"/>
        <v>2644244</v>
      </c>
      <c r="I19" s="17" t="s">
        <v>1056</v>
      </c>
    </row>
    <row r="20" spans="1:9" ht="33.75" customHeight="1" x14ac:dyDescent="0.25">
      <c r="A20" s="16">
        <v>45572</v>
      </c>
      <c r="B20" s="16">
        <v>45572</v>
      </c>
      <c r="C20" s="17" t="s">
        <v>130</v>
      </c>
      <c r="D20" s="17" t="s">
        <v>1057</v>
      </c>
      <c r="E20" s="38" t="s">
        <v>199</v>
      </c>
      <c r="F20" s="18">
        <v>0</v>
      </c>
      <c r="G20" s="18">
        <v>77939</v>
      </c>
      <c r="H20" s="18">
        <f t="shared" si="0"/>
        <v>2566305</v>
      </c>
      <c r="I20" s="17"/>
    </row>
    <row r="21" spans="1:9" ht="33.75" customHeight="1" x14ac:dyDescent="0.25">
      <c r="A21" s="16">
        <v>45573</v>
      </c>
      <c r="B21" s="16">
        <v>45573</v>
      </c>
      <c r="C21" s="17" t="s">
        <v>1058</v>
      </c>
      <c r="D21" s="17" t="s">
        <v>130</v>
      </c>
      <c r="E21" s="38" t="s">
        <v>1059</v>
      </c>
      <c r="F21" s="18">
        <v>15000000</v>
      </c>
      <c r="G21" s="18">
        <v>0</v>
      </c>
      <c r="H21" s="18">
        <f t="shared" si="0"/>
        <v>17566305</v>
      </c>
      <c r="I21" s="17" t="s">
        <v>105</v>
      </c>
    </row>
    <row r="22" spans="1:9" ht="24.75" customHeight="1" x14ac:dyDescent="0.25">
      <c r="A22" s="16">
        <v>45573</v>
      </c>
      <c r="B22" s="16">
        <v>45573</v>
      </c>
      <c r="C22" s="17" t="s">
        <v>130</v>
      </c>
      <c r="D22" s="17" t="s">
        <v>1060</v>
      </c>
      <c r="E22" s="38" t="s">
        <v>1061</v>
      </c>
      <c r="F22" s="18">
        <v>0</v>
      </c>
      <c r="G22" s="18">
        <v>1706600</v>
      </c>
      <c r="H22" s="18">
        <f t="shared" si="0"/>
        <v>15859705</v>
      </c>
      <c r="I22" s="17"/>
    </row>
    <row r="23" spans="1:9" ht="24.75" customHeight="1" x14ac:dyDescent="0.25">
      <c r="A23" s="16">
        <v>45573</v>
      </c>
      <c r="B23" s="16">
        <v>45573</v>
      </c>
      <c r="C23" s="17" t="s">
        <v>130</v>
      </c>
      <c r="D23" s="17" t="s">
        <v>1062</v>
      </c>
      <c r="E23" s="38" t="s">
        <v>1063</v>
      </c>
      <c r="F23" s="18">
        <v>0</v>
      </c>
      <c r="G23" s="18">
        <v>1762000</v>
      </c>
      <c r="H23" s="18">
        <f t="shared" si="0"/>
        <v>14097705</v>
      </c>
      <c r="I23" s="17" t="s">
        <v>1064</v>
      </c>
    </row>
    <row r="24" spans="1:9" ht="24.75" customHeight="1" x14ac:dyDescent="0.25">
      <c r="A24" s="16">
        <v>45574</v>
      </c>
      <c r="B24" s="16">
        <v>45574</v>
      </c>
      <c r="C24" s="17" t="s">
        <v>130</v>
      </c>
      <c r="D24" s="17" t="s">
        <v>1065</v>
      </c>
      <c r="E24" s="38" t="s">
        <v>1066</v>
      </c>
      <c r="F24" s="18">
        <v>0</v>
      </c>
      <c r="G24" s="18">
        <v>3709220</v>
      </c>
      <c r="H24" s="18">
        <f t="shared" si="0"/>
        <v>10388485</v>
      </c>
      <c r="I24" s="17"/>
    </row>
    <row r="25" spans="1:9" ht="24.75" customHeight="1" x14ac:dyDescent="0.25">
      <c r="A25" s="16">
        <v>45574</v>
      </c>
      <c r="B25" s="16">
        <v>45574</v>
      </c>
      <c r="C25" s="17" t="s">
        <v>130</v>
      </c>
      <c r="D25" s="17" t="s">
        <v>1067</v>
      </c>
      <c r="E25" s="38" t="s">
        <v>1068</v>
      </c>
      <c r="F25" s="18">
        <v>0</v>
      </c>
      <c r="G25" s="18">
        <v>3863186</v>
      </c>
      <c r="H25" s="18">
        <f t="shared" si="0"/>
        <v>6525299</v>
      </c>
      <c r="I25" s="17"/>
    </row>
    <row r="26" spans="1:9" ht="24.75" customHeight="1" x14ac:dyDescent="0.25">
      <c r="A26" s="16">
        <v>45574</v>
      </c>
      <c r="B26" s="16">
        <v>45574</v>
      </c>
      <c r="C26" s="17" t="s">
        <v>130</v>
      </c>
      <c r="D26" s="17" t="s">
        <v>1069</v>
      </c>
      <c r="E26" s="38" t="s">
        <v>1070</v>
      </c>
      <c r="F26" s="18">
        <v>0</v>
      </c>
      <c r="G26" s="18">
        <v>840000</v>
      </c>
      <c r="H26" s="18">
        <f t="shared" si="0"/>
        <v>5685299</v>
      </c>
      <c r="I26" s="17" t="s">
        <v>162</v>
      </c>
    </row>
    <row r="27" spans="1:9" ht="24.75" customHeight="1" x14ac:dyDescent="0.25">
      <c r="A27" s="16">
        <v>45574</v>
      </c>
      <c r="B27" s="16">
        <v>45574</v>
      </c>
      <c r="C27" s="17" t="s">
        <v>130</v>
      </c>
      <c r="D27" s="17" t="s">
        <v>1071</v>
      </c>
      <c r="E27" s="38" t="s">
        <v>1072</v>
      </c>
      <c r="F27" s="18">
        <v>0</v>
      </c>
      <c r="G27" s="18">
        <v>3000000</v>
      </c>
      <c r="H27" s="18">
        <f t="shared" si="0"/>
        <v>2685299</v>
      </c>
      <c r="I27" s="17" t="s">
        <v>754</v>
      </c>
    </row>
    <row r="28" spans="1:9" ht="24.75" customHeight="1" x14ac:dyDescent="0.25">
      <c r="A28" s="16">
        <v>45576</v>
      </c>
      <c r="B28" s="16">
        <v>45576</v>
      </c>
      <c r="C28" s="17" t="s">
        <v>1073</v>
      </c>
      <c r="D28" s="17" t="s">
        <v>130</v>
      </c>
      <c r="E28" s="38" t="s">
        <v>1074</v>
      </c>
      <c r="F28" s="18">
        <v>8105600</v>
      </c>
      <c r="G28" s="18">
        <v>0</v>
      </c>
      <c r="H28" s="18">
        <f t="shared" si="0"/>
        <v>10790899</v>
      </c>
      <c r="I28" s="17"/>
    </row>
    <row r="29" spans="1:9" ht="24.75" customHeight="1" x14ac:dyDescent="0.25">
      <c r="A29" s="16">
        <v>45577</v>
      </c>
      <c r="B29" s="16">
        <v>45577</v>
      </c>
      <c r="C29" s="17" t="s">
        <v>1075</v>
      </c>
      <c r="D29" s="17" t="s">
        <v>130</v>
      </c>
      <c r="E29" s="38" t="s">
        <v>1076</v>
      </c>
      <c r="F29" s="18">
        <v>15000000</v>
      </c>
      <c r="G29" s="18">
        <v>0</v>
      </c>
      <c r="H29" s="18">
        <f t="shared" si="0"/>
        <v>25790899</v>
      </c>
      <c r="I29" s="17" t="s">
        <v>105</v>
      </c>
    </row>
    <row r="30" spans="1:9" ht="24.75" customHeight="1" x14ac:dyDescent="0.25">
      <c r="A30" s="16">
        <v>45577</v>
      </c>
      <c r="B30" s="16">
        <v>45577</v>
      </c>
      <c r="C30" s="17" t="s">
        <v>130</v>
      </c>
      <c r="D30" s="17" t="s">
        <v>1077</v>
      </c>
      <c r="E30" s="38" t="s">
        <v>1078</v>
      </c>
      <c r="F30" s="18">
        <v>0</v>
      </c>
      <c r="G30" s="18">
        <v>70000</v>
      </c>
      <c r="H30" s="18">
        <f t="shared" si="0"/>
        <v>25720899</v>
      </c>
      <c r="I30" s="17" t="s">
        <v>147</v>
      </c>
    </row>
    <row r="31" spans="1:9" ht="24.75" customHeight="1" x14ac:dyDescent="0.25">
      <c r="A31" s="16">
        <v>45577</v>
      </c>
      <c r="B31" s="16">
        <v>45577</v>
      </c>
      <c r="C31" s="17" t="s">
        <v>130</v>
      </c>
      <c r="D31" s="17" t="s">
        <v>1079</v>
      </c>
      <c r="E31" s="38" t="s">
        <v>863</v>
      </c>
      <c r="F31" s="18">
        <v>0</v>
      </c>
      <c r="G31" s="18">
        <v>4121280</v>
      </c>
      <c r="H31" s="18">
        <f t="shared" si="0"/>
        <v>21599619</v>
      </c>
      <c r="I31" s="17" t="s">
        <v>864</v>
      </c>
    </row>
    <row r="32" spans="1:9" ht="24.75" customHeight="1" x14ac:dyDescent="0.25">
      <c r="A32" s="16">
        <v>45577</v>
      </c>
      <c r="B32" s="16">
        <v>45577</v>
      </c>
      <c r="C32" s="17" t="s">
        <v>130</v>
      </c>
      <c r="D32" s="17" t="s">
        <v>1080</v>
      </c>
      <c r="E32" s="38" t="s">
        <v>1081</v>
      </c>
      <c r="F32" s="18">
        <v>0</v>
      </c>
      <c r="G32" s="18">
        <v>100000</v>
      </c>
      <c r="H32" s="18">
        <f t="shared" si="0"/>
        <v>21499619</v>
      </c>
      <c r="I32" s="17" t="s">
        <v>457</v>
      </c>
    </row>
    <row r="33" spans="1:9" ht="24.75" customHeight="1" x14ac:dyDescent="0.25">
      <c r="A33" s="16">
        <v>45577</v>
      </c>
      <c r="B33" s="16">
        <v>45577</v>
      </c>
      <c r="C33" s="17" t="s">
        <v>130</v>
      </c>
      <c r="D33" s="17" t="s">
        <v>1082</v>
      </c>
      <c r="E33" s="38" t="s">
        <v>1083</v>
      </c>
      <c r="F33" s="18">
        <v>0</v>
      </c>
      <c r="G33" s="18">
        <v>200000</v>
      </c>
      <c r="H33" s="18">
        <f t="shared" si="0"/>
        <v>21299619</v>
      </c>
      <c r="I33" s="17" t="s">
        <v>1012</v>
      </c>
    </row>
    <row r="34" spans="1:9" ht="24.75" customHeight="1" x14ac:dyDescent="0.25">
      <c r="A34" s="16">
        <v>45577</v>
      </c>
      <c r="B34" s="16">
        <v>45577</v>
      </c>
      <c r="C34" s="17" t="s">
        <v>130</v>
      </c>
      <c r="D34" s="17" t="s">
        <v>1084</v>
      </c>
      <c r="E34" s="38" t="s">
        <v>1085</v>
      </c>
      <c r="F34" s="18">
        <v>0</v>
      </c>
      <c r="G34" s="18">
        <v>13970000</v>
      </c>
      <c r="H34" s="18">
        <f t="shared" si="0"/>
        <v>7329619</v>
      </c>
      <c r="I34" s="17" t="s">
        <v>1086</v>
      </c>
    </row>
    <row r="35" spans="1:9" ht="24.75" customHeight="1" x14ac:dyDescent="0.25">
      <c r="A35" s="16">
        <v>45577</v>
      </c>
      <c r="B35" s="16">
        <v>45577</v>
      </c>
      <c r="C35" s="17" t="s">
        <v>130</v>
      </c>
      <c r="D35" s="17" t="s">
        <v>1087</v>
      </c>
      <c r="E35" s="38" t="s">
        <v>1088</v>
      </c>
      <c r="F35" s="18">
        <v>0</v>
      </c>
      <c r="G35" s="18">
        <v>260000</v>
      </c>
      <c r="H35" s="18">
        <f t="shared" si="0"/>
        <v>7069619</v>
      </c>
      <c r="I35" s="17" t="s">
        <v>119</v>
      </c>
    </row>
    <row r="36" spans="1:9" ht="24.75" customHeight="1" x14ac:dyDescent="0.25">
      <c r="A36" s="16">
        <v>45579</v>
      </c>
      <c r="B36" s="16">
        <v>45579</v>
      </c>
      <c r="C36" s="17" t="s">
        <v>1089</v>
      </c>
      <c r="D36" s="17" t="s">
        <v>130</v>
      </c>
      <c r="E36" s="38" t="s">
        <v>1170</v>
      </c>
      <c r="F36" s="18">
        <v>3528000</v>
      </c>
      <c r="G36" s="18">
        <v>0</v>
      </c>
      <c r="H36" s="18">
        <f t="shared" si="0"/>
        <v>10597619</v>
      </c>
      <c r="I36" s="17" t="s">
        <v>677</v>
      </c>
    </row>
    <row r="37" spans="1:9" ht="24.75" customHeight="1" x14ac:dyDescent="0.25">
      <c r="A37" s="16">
        <v>45579</v>
      </c>
      <c r="B37" s="16">
        <v>45579</v>
      </c>
      <c r="C37" s="17" t="s">
        <v>130</v>
      </c>
      <c r="D37" s="17" t="s">
        <v>1090</v>
      </c>
      <c r="E37" s="38" t="s">
        <v>1091</v>
      </c>
      <c r="F37" s="18">
        <v>0</v>
      </c>
      <c r="G37" s="18">
        <v>158000</v>
      </c>
      <c r="H37" s="18">
        <f t="shared" si="0"/>
        <v>10439619</v>
      </c>
      <c r="I37" s="17" t="s">
        <v>1092</v>
      </c>
    </row>
    <row r="38" spans="1:9" ht="24.75" customHeight="1" x14ac:dyDescent="0.25">
      <c r="A38" s="16">
        <v>45579</v>
      </c>
      <c r="B38" s="16">
        <v>45579</v>
      </c>
      <c r="C38" s="17" t="s">
        <v>130</v>
      </c>
      <c r="D38" s="17" t="s">
        <v>1093</v>
      </c>
      <c r="E38" s="38" t="s">
        <v>1094</v>
      </c>
      <c r="F38" s="18">
        <v>0</v>
      </c>
      <c r="G38" s="18">
        <v>380000</v>
      </c>
      <c r="H38" s="18">
        <f t="shared" si="0"/>
        <v>10059619</v>
      </c>
      <c r="I38" s="17" t="s">
        <v>1095</v>
      </c>
    </row>
    <row r="39" spans="1:9" ht="24.75" customHeight="1" x14ac:dyDescent="0.25">
      <c r="A39" s="16">
        <v>45579</v>
      </c>
      <c r="B39" s="16">
        <v>45579</v>
      </c>
      <c r="C39" s="17" t="s">
        <v>130</v>
      </c>
      <c r="D39" s="17" t="s">
        <v>1096</v>
      </c>
      <c r="E39" s="38" t="s">
        <v>600</v>
      </c>
      <c r="F39" s="18">
        <v>0</v>
      </c>
      <c r="G39" s="18">
        <v>148400</v>
      </c>
      <c r="H39" s="18">
        <f t="shared" si="0"/>
        <v>9911219</v>
      </c>
      <c r="I39" s="17" t="s">
        <v>1097</v>
      </c>
    </row>
    <row r="40" spans="1:9" ht="24.75" customHeight="1" x14ac:dyDescent="0.25">
      <c r="A40" s="16">
        <v>45580</v>
      </c>
      <c r="B40" s="16">
        <v>45580</v>
      </c>
      <c r="C40" s="17" t="s">
        <v>130</v>
      </c>
      <c r="D40" s="17" t="s">
        <v>1098</v>
      </c>
      <c r="E40" s="38" t="s">
        <v>1099</v>
      </c>
      <c r="F40" s="18">
        <v>0</v>
      </c>
      <c r="G40" s="18">
        <v>1680000</v>
      </c>
      <c r="H40" s="18">
        <f t="shared" si="0"/>
        <v>8231219</v>
      </c>
      <c r="I40" s="17" t="s">
        <v>381</v>
      </c>
    </row>
    <row r="41" spans="1:9" ht="24.75" customHeight="1" x14ac:dyDescent="0.25">
      <c r="A41" s="16">
        <v>45582</v>
      </c>
      <c r="B41" s="16">
        <v>45582</v>
      </c>
      <c r="C41" s="17" t="s">
        <v>1100</v>
      </c>
      <c r="D41" s="17" t="s">
        <v>130</v>
      </c>
      <c r="E41" s="38" t="s">
        <v>1101</v>
      </c>
      <c r="F41" s="18">
        <v>15000000</v>
      </c>
      <c r="G41" s="18">
        <v>0</v>
      </c>
      <c r="H41" s="18">
        <f t="shared" si="0"/>
        <v>23231219</v>
      </c>
      <c r="I41" s="17" t="s">
        <v>105</v>
      </c>
    </row>
    <row r="42" spans="1:9" ht="24.75" customHeight="1" x14ac:dyDescent="0.25">
      <c r="A42" s="16">
        <v>45582</v>
      </c>
      <c r="B42" s="16">
        <v>45582</v>
      </c>
      <c r="C42" s="17" t="s">
        <v>130</v>
      </c>
      <c r="D42" s="17" t="s">
        <v>1102</v>
      </c>
      <c r="E42" s="38" t="s">
        <v>1103</v>
      </c>
      <c r="F42" s="18">
        <v>0</v>
      </c>
      <c r="G42" s="18">
        <v>1814600</v>
      </c>
      <c r="H42" s="18">
        <f t="shared" si="0"/>
        <v>21416619</v>
      </c>
      <c r="I42" s="17"/>
    </row>
    <row r="43" spans="1:9" ht="24.75" customHeight="1" x14ac:dyDescent="0.25">
      <c r="A43" s="16">
        <v>45582</v>
      </c>
      <c r="B43" s="16">
        <v>45582</v>
      </c>
      <c r="C43" s="17" t="s">
        <v>130</v>
      </c>
      <c r="D43" s="17" t="s">
        <v>1104</v>
      </c>
      <c r="E43" s="38" t="s">
        <v>1105</v>
      </c>
      <c r="F43" s="18">
        <v>0</v>
      </c>
      <c r="G43" s="18">
        <v>70000</v>
      </c>
      <c r="H43" s="18">
        <f t="shared" si="0"/>
        <v>21346619</v>
      </c>
      <c r="I43" s="17" t="s">
        <v>457</v>
      </c>
    </row>
    <row r="44" spans="1:9" ht="24.75" customHeight="1" x14ac:dyDescent="0.25">
      <c r="A44" s="16">
        <v>45582</v>
      </c>
      <c r="B44" s="16">
        <v>45582</v>
      </c>
      <c r="C44" s="17" t="s">
        <v>130</v>
      </c>
      <c r="D44" s="17" t="s">
        <v>1106</v>
      </c>
      <c r="E44" s="38" t="s">
        <v>1107</v>
      </c>
      <c r="F44" s="18">
        <v>0</v>
      </c>
      <c r="G44" s="18">
        <v>9892800</v>
      </c>
      <c r="H44" s="18">
        <f t="shared" si="0"/>
        <v>11453819</v>
      </c>
      <c r="I44" s="17" t="s">
        <v>899</v>
      </c>
    </row>
    <row r="45" spans="1:9" ht="24.75" customHeight="1" x14ac:dyDescent="0.25">
      <c r="A45" s="16">
        <v>45583</v>
      </c>
      <c r="B45" s="16">
        <v>45583</v>
      </c>
      <c r="C45" s="17" t="s">
        <v>130</v>
      </c>
      <c r="D45" s="17" t="s">
        <v>1108</v>
      </c>
      <c r="E45" s="38" t="s">
        <v>1109</v>
      </c>
      <c r="F45" s="18">
        <v>0</v>
      </c>
      <c r="G45" s="18">
        <v>101400</v>
      </c>
      <c r="H45" s="18">
        <f t="shared" si="0"/>
        <v>11352419</v>
      </c>
      <c r="I45" s="17" t="s">
        <v>90</v>
      </c>
    </row>
    <row r="46" spans="1:9" ht="24.75" customHeight="1" x14ac:dyDescent="0.25">
      <c r="A46" s="16">
        <v>45583</v>
      </c>
      <c r="B46" s="16">
        <v>45583</v>
      </c>
      <c r="C46" s="17" t="s">
        <v>130</v>
      </c>
      <c r="D46" s="17" t="s">
        <v>1110</v>
      </c>
      <c r="E46" s="38" t="s">
        <v>1111</v>
      </c>
      <c r="F46" s="18">
        <v>0</v>
      </c>
      <c r="G46" s="18">
        <v>118000</v>
      </c>
      <c r="H46" s="18">
        <f t="shared" si="0"/>
        <v>11234419</v>
      </c>
      <c r="I46" s="17" t="s">
        <v>1112</v>
      </c>
    </row>
    <row r="47" spans="1:9" ht="24.75" customHeight="1" x14ac:dyDescent="0.25">
      <c r="A47" s="16">
        <v>45583</v>
      </c>
      <c r="B47" s="16">
        <v>45583</v>
      </c>
      <c r="C47" s="17" t="s">
        <v>130</v>
      </c>
      <c r="D47" s="17" t="s">
        <v>1113</v>
      </c>
      <c r="E47" s="38" t="s">
        <v>1114</v>
      </c>
      <c r="F47" s="18">
        <v>0</v>
      </c>
      <c r="G47" s="18">
        <v>989384</v>
      </c>
      <c r="H47" s="18">
        <f t="shared" si="0"/>
        <v>10245035</v>
      </c>
      <c r="I47" s="17" t="s">
        <v>24</v>
      </c>
    </row>
    <row r="48" spans="1:9" ht="24.75" customHeight="1" x14ac:dyDescent="0.25">
      <c r="A48" s="16">
        <v>45583</v>
      </c>
      <c r="B48" s="16">
        <v>45583</v>
      </c>
      <c r="C48" s="17" t="s">
        <v>130</v>
      </c>
      <c r="D48" s="17" t="s">
        <v>1115</v>
      </c>
      <c r="E48" s="38" t="s">
        <v>1116</v>
      </c>
      <c r="F48" s="18">
        <v>0</v>
      </c>
      <c r="G48" s="18">
        <v>1000000</v>
      </c>
      <c r="H48" s="18">
        <f t="shared" si="0"/>
        <v>9245035</v>
      </c>
      <c r="I48" s="17" t="s">
        <v>162</v>
      </c>
    </row>
    <row r="49" spans="1:9" ht="24.75" customHeight="1" x14ac:dyDescent="0.25">
      <c r="A49" s="16">
        <v>45584</v>
      </c>
      <c r="B49" s="16">
        <v>45584</v>
      </c>
      <c r="C49" s="17" t="s">
        <v>130</v>
      </c>
      <c r="D49" s="17" t="s">
        <v>1117</v>
      </c>
      <c r="E49" s="38" t="s">
        <v>1118</v>
      </c>
      <c r="F49" s="18">
        <v>0</v>
      </c>
      <c r="G49" s="18">
        <v>940000</v>
      </c>
      <c r="H49" s="18">
        <f t="shared" si="0"/>
        <v>8305035</v>
      </c>
      <c r="I49" s="17" t="s">
        <v>98</v>
      </c>
    </row>
    <row r="50" spans="1:9" ht="24.75" customHeight="1" x14ac:dyDescent="0.25">
      <c r="A50" s="16">
        <v>45584</v>
      </c>
      <c r="B50" s="16">
        <v>45584</v>
      </c>
      <c r="C50" s="17" t="s">
        <v>130</v>
      </c>
      <c r="D50" s="17" t="s">
        <v>1119</v>
      </c>
      <c r="E50" s="38" t="s">
        <v>1120</v>
      </c>
      <c r="F50" s="18">
        <v>0</v>
      </c>
      <c r="G50" s="18">
        <v>500000</v>
      </c>
      <c r="H50" s="18">
        <f t="shared" si="0"/>
        <v>7805035</v>
      </c>
      <c r="I50" s="17"/>
    </row>
    <row r="51" spans="1:9" ht="24.75" customHeight="1" x14ac:dyDescent="0.25">
      <c r="A51" s="16">
        <v>45586</v>
      </c>
      <c r="B51" s="16">
        <v>45586</v>
      </c>
      <c r="C51" s="17" t="s">
        <v>1121</v>
      </c>
      <c r="D51" s="17" t="s">
        <v>130</v>
      </c>
      <c r="E51" s="38" t="s">
        <v>1122</v>
      </c>
      <c r="F51" s="18">
        <v>2082000</v>
      </c>
      <c r="G51" s="18">
        <v>0</v>
      </c>
      <c r="H51" s="18">
        <f t="shared" si="0"/>
        <v>9887035</v>
      </c>
      <c r="I51" s="17" t="s">
        <v>754</v>
      </c>
    </row>
    <row r="52" spans="1:9" ht="24.75" customHeight="1" x14ac:dyDescent="0.25">
      <c r="A52" s="16">
        <v>45587</v>
      </c>
      <c r="B52" s="16">
        <v>45587</v>
      </c>
      <c r="C52" s="17" t="s">
        <v>130</v>
      </c>
      <c r="D52" s="17" t="s">
        <v>1123</v>
      </c>
      <c r="E52" s="38" t="s">
        <v>1124</v>
      </c>
      <c r="F52" s="18">
        <v>0</v>
      </c>
      <c r="G52" s="18">
        <v>1862000</v>
      </c>
      <c r="H52" s="18">
        <f t="shared" si="0"/>
        <v>8025035</v>
      </c>
      <c r="I52" s="17"/>
    </row>
    <row r="53" spans="1:9" ht="24.75" customHeight="1" x14ac:dyDescent="0.25">
      <c r="A53" s="16">
        <v>45587</v>
      </c>
      <c r="B53" s="16">
        <v>45587</v>
      </c>
      <c r="C53" s="17" t="s">
        <v>130</v>
      </c>
      <c r="D53" s="17" t="s">
        <v>1125</v>
      </c>
      <c r="E53" s="38" t="s">
        <v>1126</v>
      </c>
      <c r="F53" s="18">
        <v>0</v>
      </c>
      <c r="G53" s="18">
        <v>1929000</v>
      </c>
      <c r="H53" s="18">
        <f t="shared" si="0"/>
        <v>6096035</v>
      </c>
      <c r="I53" s="17"/>
    </row>
    <row r="54" spans="1:9" ht="24.75" customHeight="1" x14ac:dyDescent="0.25">
      <c r="A54" s="16">
        <v>45588</v>
      </c>
      <c r="B54" s="16">
        <v>45588</v>
      </c>
      <c r="C54" s="17" t="s">
        <v>130</v>
      </c>
      <c r="D54" s="17" t="s">
        <v>1127</v>
      </c>
      <c r="E54" s="38" t="s">
        <v>1128</v>
      </c>
      <c r="F54" s="18">
        <v>0</v>
      </c>
      <c r="G54" s="18">
        <v>3760000</v>
      </c>
      <c r="H54" s="18">
        <f t="shared" si="0"/>
        <v>2336035</v>
      </c>
      <c r="I54" s="17" t="s">
        <v>381</v>
      </c>
    </row>
    <row r="55" spans="1:9" ht="33.75" customHeight="1" x14ac:dyDescent="0.25">
      <c r="A55" s="16">
        <v>45588</v>
      </c>
      <c r="B55" s="16">
        <v>45588</v>
      </c>
      <c r="C55" s="17" t="s">
        <v>130</v>
      </c>
      <c r="D55" s="17" t="s">
        <v>1129</v>
      </c>
      <c r="E55" s="38" t="s">
        <v>1130</v>
      </c>
      <c r="F55" s="18">
        <v>0</v>
      </c>
      <c r="G55" s="18">
        <v>60000</v>
      </c>
      <c r="H55" s="18">
        <f t="shared" si="0"/>
        <v>2276035</v>
      </c>
      <c r="I55" s="17" t="s">
        <v>147</v>
      </c>
    </row>
    <row r="56" spans="1:9" ht="33.75" customHeight="1" x14ac:dyDescent="0.25">
      <c r="A56" s="16">
        <v>45588</v>
      </c>
      <c r="B56" s="16">
        <v>45588</v>
      </c>
      <c r="C56" s="17" t="s">
        <v>130</v>
      </c>
      <c r="D56" s="17" t="s">
        <v>1131</v>
      </c>
      <c r="E56" s="38" t="s">
        <v>1132</v>
      </c>
      <c r="F56" s="18">
        <v>0</v>
      </c>
      <c r="G56" s="18">
        <v>135400</v>
      </c>
      <c r="H56" s="18">
        <f t="shared" si="0"/>
        <v>2140635</v>
      </c>
      <c r="I56" s="17" t="s">
        <v>90</v>
      </c>
    </row>
    <row r="57" spans="1:9" ht="33.75" customHeight="1" x14ac:dyDescent="0.25">
      <c r="A57" s="16">
        <v>45589</v>
      </c>
      <c r="B57" s="16">
        <v>45589</v>
      </c>
      <c r="C57" s="17" t="s">
        <v>130</v>
      </c>
      <c r="D57" s="17" t="s">
        <v>1133</v>
      </c>
      <c r="E57" s="38" t="s">
        <v>153</v>
      </c>
      <c r="F57" s="18">
        <v>0</v>
      </c>
      <c r="G57" s="18">
        <v>162000</v>
      </c>
      <c r="H57" s="18">
        <f t="shared" si="0"/>
        <v>1978635</v>
      </c>
      <c r="I57" s="17"/>
    </row>
    <row r="58" spans="1:9" ht="33.75" customHeight="1" x14ac:dyDescent="0.25">
      <c r="A58" s="16">
        <v>45590</v>
      </c>
      <c r="B58" s="16">
        <v>45590</v>
      </c>
      <c r="C58" s="17" t="s">
        <v>1134</v>
      </c>
      <c r="D58" s="17" t="s">
        <v>130</v>
      </c>
      <c r="E58" s="38" t="s">
        <v>1135</v>
      </c>
      <c r="F58" s="18">
        <v>40000000</v>
      </c>
      <c r="G58" s="18">
        <v>0</v>
      </c>
      <c r="H58" s="18">
        <f t="shared" si="0"/>
        <v>41978635</v>
      </c>
      <c r="I58" s="17" t="s">
        <v>105</v>
      </c>
    </row>
    <row r="59" spans="1:9" ht="33.75" customHeight="1" x14ac:dyDescent="0.25">
      <c r="A59" s="16">
        <v>45590</v>
      </c>
      <c r="B59" s="16">
        <v>45590</v>
      </c>
      <c r="C59" s="17" t="s">
        <v>130</v>
      </c>
      <c r="D59" s="17" t="s">
        <v>1136</v>
      </c>
      <c r="E59" s="38" t="s">
        <v>1137</v>
      </c>
      <c r="F59" s="18">
        <v>0</v>
      </c>
      <c r="G59" s="18">
        <v>504000</v>
      </c>
      <c r="H59" s="18">
        <f t="shared" si="0"/>
        <v>41474635</v>
      </c>
      <c r="I59" s="17" t="s">
        <v>119</v>
      </c>
    </row>
    <row r="60" spans="1:9" ht="33.75" customHeight="1" x14ac:dyDescent="0.25">
      <c r="A60" s="16">
        <v>45590</v>
      </c>
      <c r="B60" s="16">
        <v>45590</v>
      </c>
      <c r="C60" s="17" t="s">
        <v>130</v>
      </c>
      <c r="D60" s="17" t="s">
        <v>1138</v>
      </c>
      <c r="E60" s="38" t="s">
        <v>1139</v>
      </c>
      <c r="F60" s="18">
        <v>0</v>
      </c>
      <c r="G60" s="18">
        <v>300000</v>
      </c>
      <c r="H60" s="18">
        <f t="shared" si="0"/>
        <v>41174635</v>
      </c>
      <c r="I60" s="17"/>
    </row>
    <row r="61" spans="1:9" ht="33.75" customHeight="1" x14ac:dyDescent="0.25">
      <c r="A61" s="16">
        <v>45590</v>
      </c>
      <c r="B61" s="16">
        <v>45590</v>
      </c>
      <c r="C61" s="17" t="s">
        <v>130</v>
      </c>
      <c r="D61" s="17" t="s">
        <v>1140</v>
      </c>
      <c r="E61" s="38" t="s">
        <v>1141</v>
      </c>
      <c r="F61" s="18">
        <v>0</v>
      </c>
      <c r="G61" s="18">
        <v>18049031</v>
      </c>
      <c r="H61" s="18">
        <f t="shared" si="0"/>
        <v>23125604</v>
      </c>
      <c r="I61" s="17"/>
    </row>
    <row r="62" spans="1:9" ht="33.75" customHeight="1" x14ac:dyDescent="0.25">
      <c r="A62" s="16">
        <v>45591</v>
      </c>
      <c r="B62" s="16">
        <v>45591</v>
      </c>
      <c r="C62" s="17" t="s">
        <v>130</v>
      </c>
      <c r="D62" s="17" t="s">
        <v>1142</v>
      </c>
      <c r="E62" s="38" t="s">
        <v>1143</v>
      </c>
      <c r="F62" s="18">
        <v>0</v>
      </c>
      <c r="G62" s="18">
        <v>1980000</v>
      </c>
      <c r="H62" s="18">
        <f t="shared" si="0"/>
        <v>21145604</v>
      </c>
      <c r="I62" s="17" t="s">
        <v>161</v>
      </c>
    </row>
    <row r="63" spans="1:9" ht="33.75" customHeight="1" x14ac:dyDescent="0.25">
      <c r="A63" s="16">
        <v>45591</v>
      </c>
      <c r="B63" s="16">
        <v>45591</v>
      </c>
      <c r="C63" s="17" t="s">
        <v>130</v>
      </c>
      <c r="D63" s="17" t="s">
        <v>1144</v>
      </c>
      <c r="E63" s="38" t="s">
        <v>1145</v>
      </c>
      <c r="F63" s="18">
        <v>0</v>
      </c>
      <c r="G63" s="18">
        <v>180000</v>
      </c>
      <c r="H63" s="18">
        <f t="shared" si="0"/>
        <v>20965604</v>
      </c>
      <c r="I63" s="17" t="s">
        <v>147</v>
      </c>
    </row>
    <row r="64" spans="1:9" ht="33.75" customHeight="1" x14ac:dyDescent="0.25">
      <c r="A64" s="16">
        <v>45591</v>
      </c>
      <c r="B64" s="16">
        <v>45591</v>
      </c>
      <c r="C64" s="17" t="s">
        <v>130</v>
      </c>
      <c r="D64" s="17" t="s">
        <v>1146</v>
      </c>
      <c r="E64" s="38" t="s">
        <v>1147</v>
      </c>
      <c r="F64" s="18">
        <v>0</v>
      </c>
      <c r="G64" s="18">
        <v>2252000</v>
      </c>
      <c r="H64" s="18">
        <f t="shared" si="0"/>
        <v>18713604</v>
      </c>
      <c r="I64" s="17"/>
    </row>
    <row r="65" spans="1:9" ht="33.75" customHeight="1" x14ac:dyDescent="0.25">
      <c r="A65" s="16">
        <v>45591</v>
      </c>
      <c r="B65" s="16">
        <v>45591</v>
      </c>
      <c r="C65" s="17" t="s">
        <v>130</v>
      </c>
      <c r="D65" s="17" t="s">
        <v>1148</v>
      </c>
      <c r="E65" s="38" t="s">
        <v>1149</v>
      </c>
      <c r="F65" s="18">
        <v>0</v>
      </c>
      <c r="G65" s="18">
        <v>6123232</v>
      </c>
      <c r="H65" s="18">
        <f t="shared" si="0"/>
        <v>12590372</v>
      </c>
      <c r="I65" s="17"/>
    </row>
    <row r="66" spans="1:9" ht="33.75" customHeight="1" x14ac:dyDescent="0.25">
      <c r="A66" s="16">
        <v>45593</v>
      </c>
      <c r="B66" s="16">
        <v>45593</v>
      </c>
      <c r="C66" s="17" t="s">
        <v>1150</v>
      </c>
      <c r="D66" s="17" t="s">
        <v>130</v>
      </c>
      <c r="E66" s="38" t="s">
        <v>1151</v>
      </c>
      <c r="F66" s="18">
        <v>20000000</v>
      </c>
      <c r="G66" s="18">
        <v>0</v>
      </c>
      <c r="H66" s="18">
        <f t="shared" si="0"/>
        <v>32590372</v>
      </c>
      <c r="I66" s="17" t="s">
        <v>105</v>
      </c>
    </row>
    <row r="67" spans="1:9" ht="33.75" customHeight="1" x14ac:dyDescent="0.25">
      <c r="A67" s="16">
        <v>45593</v>
      </c>
      <c r="B67" s="16">
        <v>45593</v>
      </c>
      <c r="C67" s="17" t="s">
        <v>130</v>
      </c>
      <c r="D67" s="17" t="s">
        <v>1152</v>
      </c>
      <c r="E67" s="38" t="s">
        <v>1153</v>
      </c>
      <c r="F67" s="18">
        <v>0</v>
      </c>
      <c r="G67" s="18">
        <v>17321640</v>
      </c>
      <c r="H67" s="18">
        <f t="shared" si="0"/>
        <v>15268732</v>
      </c>
      <c r="I67" s="17" t="s">
        <v>1154</v>
      </c>
    </row>
    <row r="68" spans="1:9" ht="33.75" customHeight="1" x14ac:dyDescent="0.25">
      <c r="A68" s="16">
        <v>45593</v>
      </c>
      <c r="B68" s="16">
        <v>45593</v>
      </c>
      <c r="C68" s="17" t="s">
        <v>130</v>
      </c>
      <c r="D68" s="17" t="s">
        <v>1155</v>
      </c>
      <c r="E68" s="38" t="s">
        <v>1156</v>
      </c>
      <c r="F68" s="18">
        <v>0</v>
      </c>
      <c r="G68" s="18">
        <v>1813520</v>
      </c>
      <c r="H68" s="18">
        <f t="shared" si="0"/>
        <v>13455212</v>
      </c>
      <c r="I68" s="17"/>
    </row>
    <row r="69" spans="1:9" ht="33.75" customHeight="1" x14ac:dyDescent="0.25">
      <c r="A69" s="16">
        <v>45594</v>
      </c>
      <c r="B69" s="16">
        <v>45594</v>
      </c>
      <c r="C69" s="17" t="s">
        <v>130</v>
      </c>
      <c r="D69" s="17" t="s">
        <v>1157</v>
      </c>
      <c r="E69" s="38" t="s">
        <v>1158</v>
      </c>
      <c r="F69" s="18">
        <v>0</v>
      </c>
      <c r="G69" s="18">
        <v>7585432</v>
      </c>
      <c r="H69" s="18">
        <f t="shared" si="0"/>
        <v>5869780</v>
      </c>
      <c r="I69" s="17" t="s">
        <v>1159</v>
      </c>
    </row>
    <row r="70" spans="1:9" ht="33.75" customHeight="1" x14ac:dyDescent="0.25">
      <c r="A70" s="16">
        <v>45595</v>
      </c>
      <c r="B70" s="16">
        <v>45595</v>
      </c>
      <c r="C70" s="17" t="s">
        <v>130</v>
      </c>
      <c r="D70" s="17" t="s">
        <v>1160</v>
      </c>
      <c r="E70" s="38" t="s">
        <v>1161</v>
      </c>
      <c r="F70" s="18">
        <v>0</v>
      </c>
      <c r="G70" s="18">
        <v>230000</v>
      </c>
      <c r="H70" s="18">
        <f t="shared" si="0"/>
        <v>5639780</v>
      </c>
      <c r="I70" s="17" t="s">
        <v>147</v>
      </c>
    </row>
    <row r="71" spans="1:9" ht="33.75" customHeight="1" x14ac:dyDescent="0.25">
      <c r="A71" s="16">
        <v>45595</v>
      </c>
      <c r="B71" s="16">
        <v>45595</v>
      </c>
      <c r="C71" s="17" t="s">
        <v>130</v>
      </c>
      <c r="D71" s="17" t="s">
        <v>1162</v>
      </c>
      <c r="E71" s="38" t="s">
        <v>1163</v>
      </c>
      <c r="F71" s="18">
        <v>0</v>
      </c>
      <c r="G71" s="18">
        <v>182000</v>
      </c>
      <c r="H71" s="18">
        <f t="shared" ref="H71:H74" si="1">H70+F71-G71</f>
        <v>5457780</v>
      </c>
      <c r="I71" s="17" t="s">
        <v>90</v>
      </c>
    </row>
    <row r="72" spans="1:9" ht="33.75" customHeight="1" x14ac:dyDescent="0.25">
      <c r="A72" s="16">
        <v>45595</v>
      </c>
      <c r="B72" s="16">
        <v>45595</v>
      </c>
      <c r="C72" s="17" t="s">
        <v>130</v>
      </c>
      <c r="D72" s="17" t="s">
        <v>1164</v>
      </c>
      <c r="E72" s="38" t="s">
        <v>1165</v>
      </c>
      <c r="F72" s="18">
        <v>0</v>
      </c>
      <c r="G72" s="18">
        <v>321000</v>
      </c>
      <c r="H72" s="18">
        <f t="shared" si="1"/>
        <v>5136780</v>
      </c>
      <c r="I72" s="17" t="s">
        <v>457</v>
      </c>
    </row>
    <row r="73" spans="1:9" ht="24.75" customHeight="1" x14ac:dyDescent="0.25">
      <c r="A73" s="16">
        <v>45596</v>
      </c>
      <c r="B73" s="16">
        <v>45596</v>
      </c>
      <c r="C73" s="17" t="s">
        <v>1166</v>
      </c>
      <c r="D73" s="17" t="s">
        <v>130</v>
      </c>
      <c r="E73" s="38" t="s">
        <v>1167</v>
      </c>
      <c r="F73" s="18">
        <v>355000</v>
      </c>
      <c r="G73" s="18">
        <v>0</v>
      </c>
      <c r="H73" s="18">
        <f t="shared" si="1"/>
        <v>5491780</v>
      </c>
      <c r="I73" s="17" t="s">
        <v>162</v>
      </c>
    </row>
    <row r="74" spans="1:9" ht="24.75" customHeight="1" x14ac:dyDescent="0.25">
      <c r="A74" s="16">
        <v>45596</v>
      </c>
      <c r="B74" s="16">
        <v>45596</v>
      </c>
      <c r="C74" s="17" t="s">
        <v>130</v>
      </c>
      <c r="D74" s="17" t="s">
        <v>1168</v>
      </c>
      <c r="E74" s="38" t="s">
        <v>1169</v>
      </c>
      <c r="F74" s="18">
        <v>0</v>
      </c>
      <c r="G74" s="18">
        <v>136000</v>
      </c>
      <c r="H74" s="22">
        <f t="shared" si="1"/>
        <v>5355780</v>
      </c>
      <c r="I74" s="17" t="s">
        <v>119</v>
      </c>
    </row>
    <row r="75" spans="1:9" s="21" customFormat="1" x14ac:dyDescent="0.25">
      <c r="A75" s="19"/>
      <c r="B75" s="20"/>
      <c r="C75"/>
      <c r="D75"/>
      <c r="E75" s="39"/>
      <c r="F75" s="36">
        <f>SUM(F6:F74)</f>
        <v>145217772</v>
      </c>
      <c r="G75" s="36">
        <f>SUM(G6:G74)</f>
        <v>146940055</v>
      </c>
      <c r="I75"/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6"/>
  <sheetViews>
    <sheetView topLeftCell="A70" zoomScaleNormal="100" workbookViewId="0">
      <selection activeCell="H75" sqref="H75"/>
    </sheetView>
  </sheetViews>
  <sheetFormatPr defaultColWidth="9.140625" defaultRowHeight="15" x14ac:dyDescent="0.25"/>
  <cols>
    <col min="1" max="1" width="14.28515625" style="67" customWidth="1"/>
    <col min="2" max="2" width="14.140625" style="67" customWidth="1"/>
    <col min="3" max="3" width="13" style="59" customWidth="1"/>
    <col min="4" max="4" width="12.85546875" style="59" customWidth="1"/>
    <col min="5" max="5" width="41.42578125" style="68" customWidth="1"/>
    <col min="6" max="6" width="14.140625" style="69" customWidth="1"/>
    <col min="7" max="7" width="17.140625" style="69" customWidth="1"/>
    <col min="8" max="8" width="17.140625" style="75" customWidth="1"/>
    <col min="9" max="9" width="60.7109375" style="71" customWidth="1"/>
    <col min="10" max="16384" width="9.140625" style="59"/>
  </cols>
  <sheetData>
    <row r="1" spans="1:9" ht="30.75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</row>
    <row r="2" spans="1:9" ht="30.75" customHeight="1" x14ac:dyDescent="0.25">
      <c r="A2" s="87" t="s">
        <v>1171</v>
      </c>
      <c r="B2" s="87"/>
      <c r="C2" s="87"/>
      <c r="D2" s="87"/>
      <c r="E2" s="87"/>
      <c r="F2" s="87"/>
      <c r="G2" s="87"/>
      <c r="H2" s="87"/>
      <c r="I2" s="87"/>
    </row>
    <row r="3" spans="1:9" ht="21.75" customHeight="1" x14ac:dyDescent="0.25">
      <c r="A3" s="102" t="s">
        <v>34</v>
      </c>
      <c r="B3" s="102" t="s">
        <v>4</v>
      </c>
      <c r="C3" s="104" t="s">
        <v>149</v>
      </c>
      <c r="D3" s="105"/>
      <c r="E3" s="106" t="s">
        <v>103</v>
      </c>
      <c r="F3" s="108" t="s">
        <v>166</v>
      </c>
      <c r="G3" s="109"/>
      <c r="H3" s="110"/>
      <c r="I3" s="106" t="s">
        <v>74</v>
      </c>
    </row>
    <row r="4" spans="1:9" ht="21.75" customHeight="1" x14ac:dyDescent="0.25">
      <c r="A4" s="103"/>
      <c r="B4" s="103"/>
      <c r="C4" s="60" t="s">
        <v>121</v>
      </c>
      <c r="D4" s="60" t="s">
        <v>89</v>
      </c>
      <c r="E4" s="107"/>
      <c r="F4" s="61" t="s">
        <v>121</v>
      </c>
      <c r="G4" s="61" t="s">
        <v>89</v>
      </c>
      <c r="H4" s="72" t="s">
        <v>23</v>
      </c>
      <c r="I4" s="107"/>
    </row>
    <row r="5" spans="1:9" ht="21.75" customHeight="1" x14ac:dyDescent="0.25">
      <c r="A5" s="62"/>
      <c r="B5" s="62"/>
      <c r="C5" s="63" t="s">
        <v>130</v>
      </c>
      <c r="D5" s="63" t="s">
        <v>130</v>
      </c>
      <c r="E5" s="64" t="s">
        <v>32</v>
      </c>
      <c r="F5" s="65">
        <v>0</v>
      </c>
      <c r="G5" s="65">
        <v>0</v>
      </c>
      <c r="H5" s="73">
        <v>5355780</v>
      </c>
      <c r="I5" s="70"/>
    </row>
    <row r="6" spans="1:9" ht="21.75" customHeight="1" x14ac:dyDescent="0.25">
      <c r="A6" s="62">
        <v>45597</v>
      </c>
      <c r="B6" s="62">
        <v>45597</v>
      </c>
      <c r="C6" s="63" t="s">
        <v>130</v>
      </c>
      <c r="D6" s="63" t="s">
        <v>1172</v>
      </c>
      <c r="E6" s="64" t="s">
        <v>1173</v>
      </c>
      <c r="F6" s="65">
        <v>0</v>
      </c>
      <c r="G6" s="65">
        <v>1000000</v>
      </c>
      <c r="H6" s="74">
        <f>H5+F6-G6</f>
        <v>4355780</v>
      </c>
      <c r="I6" s="70" t="s">
        <v>162</v>
      </c>
    </row>
    <row r="7" spans="1:9" ht="33.75" customHeight="1" x14ac:dyDescent="0.25">
      <c r="A7" s="62">
        <v>45598</v>
      </c>
      <c r="B7" s="62">
        <v>45598</v>
      </c>
      <c r="C7" s="63" t="s">
        <v>130</v>
      </c>
      <c r="D7" s="63" t="s">
        <v>1174</v>
      </c>
      <c r="E7" s="64" t="s">
        <v>1175</v>
      </c>
      <c r="F7" s="65">
        <v>0</v>
      </c>
      <c r="G7" s="65">
        <v>1813520</v>
      </c>
      <c r="H7" s="74">
        <f t="shared" ref="H7:H70" si="0">H6+F7-G7</f>
        <v>2542260</v>
      </c>
      <c r="I7" s="70"/>
    </row>
    <row r="8" spans="1:9" ht="35.25" customHeight="1" x14ac:dyDescent="0.25">
      <c r="A8" s="62">
        <v>45598</v>
      </c>
      <c r="B8" s="62">
        <v>45598</v>
      </c>
      <c r="C8" s="63" t="s">
        <v>130</v>
      </c>
      <c r="D8" s="63" t="s">
        <v>1176</v>
      </c>
      <c r="E8" s="64" t="s">
        <v>1177</v>
      </c>
      <c r="F8" s="65">
        <v>0</v>
      </c>
      <c r="G8" s="65">
        <v>60000</v>
      </c>
      <c r="H8" s="74">
        <f t="shared" si="0"/>
        <v>2482260</v>
      </c>
      <c r="I8" s="70" t="s">
        <v>147</v>
      </c>
    </row>
    <row r="9" spans="1:9" ht="21.75" customHeight="1" x14ac:dyDescent="0.25">
      <c r="A9" s="62">
        <v>45600</v>
      </c>
      <c r="B9" s="62">
        <v>45600</v>
      </c>
      <c r="C9" s="63" t="s">
        <v>1178</v>
      </c>
      <c r="D9" s="63" t="s">
        <v>130</v>
      </c>
      <c r="E9" s="64" t="s">
        <v>1179</v>
      </c>
      <c r="F9" s="65">
        <v>20000000</v>
      </c>
      <c r="G9" s="65">
        <v>0</v>
      </c>
      <c r="H9" s="74">
        <f t="shared" si="0"/>
        <v>22482260</v>
      </c>
      <c r="I9" s="70" t="s">
        <v>105</v>
      </c>
    </row>
    <row r="10" spans="1:9" ht="21.75" customHeight="1" x14ac:dyDescent="0.25">
      <c r="A10" s="62">
        <v>45600</v>
      </c>
      <c r="B10" s="62">
        <v>45600</v>
      </c>
      <c r="C10" s="63" t="s">
        <v>130</v>
      </c>
      <c r="D10" s="63" t="s">
        <v>1180</v>
      </c>
      <c r="E10" s="64" t="s">
        <v>1181</v>
      </c>
      <c r="F10" s="65">
        <v>0</v>
      </c>
      <c r="G10" s="65">
        <v>10821224</v>
      </c>
      <c r="H10" s="74">
        <f t="shared" si="0"/>
        <v>11661036</v>
      </c>
      <c r="I10" s="70"/>
    </row>
    <row r="11" spans="1:9" ht="21.75" customHeight="1" x14ac:dyDescent="0.25">
      <c r="A11" s="62">
        <v>45600</v>
      </c>
      <c r="B11" s="62">
        <v>45600</v>
      </c>
      <c r="C11" s="63" t="s">
        <v>130</v>
      </c>
      <c r="D11" s="63" t="s">
        <v>1182</v>
      </c>
      <c r="E11" s="64" t="s">
        <v>1183</v>
      </c>
      <c r="F11" s="65">
        <v>0</v>
      </c>
      <c r="G11" s="65">
        <v>6500000</v>
      </c>
      <c r="H11" s="74">
        <f t="shared" si="0"/>
        <v>5161036</v>
      </c>
      <c r="I11" s="70" t="s">
        <v>1184</v>
      </c>
    </row>
    <row r="12" spans="1:9" ht="36" customHeight="1" x14ac:dyDescent="0.25">
      <c r="A12" s="62">
        <v>45600</v>
      </c>
      <c r="B12" s="62">
        <v>45600</v>
      </c>
      <c r="C12" s="63" t="s">
        <v>130</v>
      </c>
      <c r="D12" s="63" t="s">
        <v>1185</v>
      </c>
      <c r="E12" s="64" t="s">
        <v>1186</v>
      </c>
      <c r="F12" s="65">
        <v>0</v>
      </c>
      <c r="G12" s="65">
        <v>742829</v>
      </c>
      <c r="H12" s="74">
        <f t="shared" si="0"/>
        <v>4418207</v>
      </c>
      <c r="I12" s="70"/>
    </row>
    <row r="13" spans="1:9" ht="21.75" customHeight="1" x14ac:dyDescent="0.25">
      <c r="A13" s="62">
        <v>45600</v>
      </c>
      <c r="B13" s="62">
        <v>45600</v>
      </c>
      <c r="C13" s="63" t="s">
        <v>130</v>
      </c>
      <c r="D13" s="63" t="s">
        <v>1187</v>
      </c>
      <c r="E13" s="64" t="s">
        <v>199</v>
      </c>
      <c r="F13" s="65">
        <v>0</v>
      </c>
      <c r="G13" s="65">
        <v>83632</v>
      </c>
      <c r="H13" s="74">
        <f t="shared" si="0"/>
        <v>4334575</v>
      </c>
      <c r="I13" s="70"/>
    </row>
    <row r="14" spans="1:9" ht="35.25" customHeight="1" x14ac:dyDescent="0.25">
      <c r="A14" s="62">
        <v>45601</v>
      </c>
      <c r="B14" s="62">
        <v>45601</v>
      </c>
      <c r="C14" s="63" t="s">
        <v>130</v>
      </c>
      <c r="D14" s="63" t="s">
        <v>1188</v>
      </c>
      <c r="E14" s="64" t="s">
        <v>1189</v>
      </c>
      <c r="F14" s="65">
        <v>0</v>
      </c>
      <c r="G14" s="65">
        <v>596000</v>
      </c>
      <c r="H14" s="74">
        <f t="shared" si="0"/>
        <v>3738575</v>
      </c>
      <c r="I14" s="70" t="s">
        <v>29</v>
      </c>
    </row>
    <row r="15" spans="1:9" ht="21.75" customHeight="1" x14ac:dyDescent="0.25">
      <c r="A15" s="62">
        <v>45602</v>
      </c>
      <c r="B15" s="62">
        <v>45602</v>
      </c>
      <c r="C15" s="63" t="s">
        <v>1190</v>
      </c>
      <c r="D15" s="63" t="s">
        <v>130</v>
      </c>
      <c r="E15" s="64" t="s">
        <v>1191</v>
      </c>
      <c r="F15" s="65">
        <v>20000000</v>
      </c>
      <c r="G15" s="65">
        <v>0</v>
      </c>
      <c r="H15" s="74">
        <f t="shared" si="0"/>
        <v>23738575</v>
      </c>
      <c r="I15" s="70" t="s">
        <v>105</v>
      </c>
    </row>
    <row r="16" spans="1:9" ht="31.5" customHeight="1" x14ac:dyDescent="0.25">
      <c r="A16" s="62">
        <v>45602</v>
      </c>
      <c r="B16" s="62">
        <v>45602</v>
      </c>
      <c r="C16" s="63" t="s">
        <v>130</v>
      </c>
      <c r="D16" s="63" t="s">
        <v>1192</v>
      </c>
      <c r="E16" s="64" t="s">
        <v>1193</v>
      </c>
      <c r="F16" s="65">
        <v>0</v>
      </c>
      <c r="G16" s="65">
        <v>620000</v>
      </c>
      <c r="H16" s="74">
        <f t="shared" si="0"/>
        <v>23118575</v>
      </c>
      <c r="I16" s="70" t="s">
        <v>381</v>
      </c>
    </row>
    <row r="17" spans="1:9" ht="21.75" customHeight="1" x14ac:dyDescent="0.25">
      <c r="A17" s="62">
        <v>45602</v>
      </c>
      <c r="B17" s="62">
        <v>45602</v>
      </c>
      <c r="C17" s="63" t="s">
        <v>130</v>
      </c>
      <c r="D17" s="63" t="s">
        <v>1194</v>
      </c>
      <c r="E17" s="64" t="s">
        <v>1195</v>
      </c>
      <c r="F17" s="65">
        <v>0</v>
      </c>
      <c r="G17" s="65">
        <v>1000000</v>
      </c>
      <c r="H17" s="74">
        <f t="shared" si="0"/>
        <v>22118575</v>
      </c>
      <c r="I17" s="70" t="s">
        <v>87</v>
      </c>
    </row>
    <row r="18" spans="1:9" ht="21.75" customHeight="1" x14ac:dyDescent="0.25">
      <c r="A18" s="62">
        <v>45602</v>
      </c>
      <c r="B18" s="62">
        <v>45602</v>
      </c>
      <c r="C18" s="63" t="s">
        <v>130</v>
      </c>
      <c r="D18" s="63" t="s">
        <v>1196</v>
      </c>
      <c r="E18" s="64" t="s">
        <v>1197</v>
      </c>
      <c r="F18" s="65">
        <v>0</v>
      </c>
      <c r="G18" s="65">
        <v>4623480</v>
      </c>
      <c r="H18" s="74">
        <f t="shared" si="0"/>
        <v>17495095</v>
      </c>
      <c r="I18" s="70" t="s">
        <v>87</v>
      </c>
    </row>
    <row r="19" spans="1:9" ht="21.75" customHeight="1" x14ac:dyDescent="0.25">
      <c r="A19" s="62">
        <v>45602</v>
      </c>
      <c r="B19" s="62">
        <v>45602</v>
      </c>
      <c r="C19" s="63" t="s">
        <v>130</v>
      </c>
      <c r="D19" s="63" t="s">
        <v>1198</v>
      </c>
      <c r="E19" s="64" t="s">
        <v>1199</v>
      </c>
      <c r="F19" s="65">
        <v>0</v>
      </c>
      <c r="G19" s="65">
        <v>3292600</v>
      </c>
      <c r="H19" s="74">
        <f t="shared" si="0"/>
        <v>14202495</v>
      </c>
      <c r="I19" s="70"/>
    </row>
    <row r="20" spans="1:9" ht="34.5" customHeight="1" x14ac:dyDescent="0.25">
      <c r="A20" s="62">
        <v>45602</v>
      </c>
      <c r="B20" s="62">
        <v>45602</v>
      </c>
      <c r="C20" s="63" t="s">
        <v>130</v>
      </c>
      <c r="D20" s="63" t="s">
        <v>1200</v>
      </c>
      <c r="E20" s="64" t="s">
        <v>1201</v>
      </c>
      <c r="F20" s="65">
        <v>0</v>
      </c>
      <c r="G20" s="65">
        <v>2761721</v>
      </c>
      <c r="H20" s="74">
        <f t="shared" si="0"/>
        <v>11440774</v>
      </c>
      <c r="I20" s="70"/>
    </row>
    <row r="21" spans="1:9" ht="21.75" customHeight="1" x14ac:dyDescent="0.25">
      <c r="A21" s="62">
        <v>45603</v>
      </c>
      <c r="B21" s="62">
        <v>45603</v>
      </c>
      <c r="C21" s="63" t="s">
        <v>1202</v>
      </c>
      <c r="D21" s="63" t="s">
        <v>130</v>
      </c>
      <c r="E21" s="64" t="s">
        <v>1203</v>
      </c>
      <c r="F21" s="65">
        <v>15000000</v>
      </c>
      <c r="G21" s="65">
        <v>0</v>
      </c>
      <c r="H21" s="74">
        <f t="shared" si="0"/>
        <v>26440774</v>
      </c>
      <c r="I21" s="70" t="s">
        <v>105</v>
      </c>
    </row>
    <row r="22" spans="1:9" ht="21.75" customHeight="1" x14ac:dyDescent="0.25">
      <c r="A22" s="62">
        <v>45603</v>
      </c>
      <c r="B22" s="62">
        <v>45603</v>
      </c>
      <c r="C22" s="63" t="s">
        <v>130</v>
      </c>
      <c r="D22" s="63" t="s">
        <v>1204</v>
      </c>
      <c r="E22" s="64" t="s">
        <v>1205</v>
      </c>
      <c r="F22" s="65">
        <v>0</v>
      </c>
      <c r="G22" s="65">
        <v>10206000</v>
      </c>
      <c r="H22" s="74">
        <f t="shared" si="0"/>
        <v>16234774</v>
      </c>
      <c r="I22" s="70" t="s">
        <v>899</v>
      </c>
    </row>
    <row r="23" spans="1:9" ht="31.5" customHeight="1" x14ac:dyDescent="0.25">
      <c r="A23" s="62">
        <v>45603</v>
      </c>
      <c r="B23" s="62">
        <v>45603</v>
      </c>
      <c r="C23" s="63" t="s">
        <v>130</v>
      </c>
      <c r="D23" s="63" t="s">
        <v>1206</v>
      </c>
      <c r="E23" s="64" t="s">
        <v>1207</v>
      </c>
      <c r="F23" s="65">
        <v>0</v>
      </c>
      <c r="G23" s="65">
        <v>2252000</v>
      </c>
      <c r="H23" s="74">
        <f t="shared" si="0"/>
        <v>13982774</v>
      </c>
      <c r="I23" s="70"/>
    </row>
    <row r="24" spans="1:9" ht="36.75" customHeight="1" x14ac:dyDescent="0.25">
      <c r="A24" s="62">
        <v>45603</v>
      </c>
      <c r="B24" s="62">
        <v>45603</v>
      </c>
      <c r="C24" s="63" t="s">
        <v>130</v>
      </c>
      <c r="D24" s="63" t="s">
        <v>1208</v>
      </c>
      <c r="E24" s="64" t="s">
        <v>1209</v>
      </c>
      <c r="F24" s="65">
        <v>0</v>
      </c>
      <c r="G24" s="65">
        <v>7101000</v>
      </c>
      <c r="H24" s="74">
        <f t="shared" si="0"/>
        <v>6881774</v>
      </c>
      <c r="I24" s="70"/>
    </row>
    <row r="25" spans="1:9" ht="21.75" customHeight="1" x14ac:dyDescent="0.25">
      <c r="A25" s="62">
        <v>45603</v>
      </c>
      <c r="B25" s="62">
        <v>45603</v>
      </c>
      <c r="C25" s="63" t="s">
        <v>130</v>
      </c>
      <c r="D25" s="63" t="s">
        <v>1210</v>
      </c>
      <c r="E25" s="64" t="s">
        <v>1211</v>
      </c>
      <c r="F25" s="65">
        <v>0</v>
      </c>
      <c r="G25" s="65">
        <v>320000</v>
      </c>
      <c r="H25" s="74">
        <f t="shared" si="0"/>
        <v>6561774</v>
      </c>
      <c r="I25" s="70" t="s">
        <v>1212</v>
      </c>
    </row>
    <row r="26" spans="1:9" ht="28.5" customHeight="1" x14ac:dyDescent="0.25">
      <c r="A26" s="62">
        <v>45604</v>
      </c>
      <c r="B26" s="62">
        <v>45604</v>
      </c>
      <c r="C26" s="63" t="s">
        <v>130</v>
      </c>
      <c r="D26" s="63" t="s">
        <v>1213</v>
      </c>
      <c r="E26" s="64" t="s">
        <v>1214</v>
      </c>
      <c r="F26" s="65">
        <v>0</v>
      </c>
      <c r="G26" s="65">
        <v>6480000</v>
      </c>
      <c r="H26" s="74">
        <f t="shared" si="0"/>
        <v>81774</v>
      </c>
      <c r="I26" s="70" t="s">
        <v>1215</v>
      </c>
    </row>
    <row r="27" spans="1:9" ht="21.75" customHeight="1" x14ac:dyDescent="0.25">
      <c r="A27" s="62">
        <v>45608</v>
      </c>
      <c r="B27" s="62">
        <v>45608</v>
      </c>
      <c r="C27" s="63" t="s">
        <v>1216</v>
      </c>
      <c r="D27" s="63" t="s">
        <v>130</v>
      </c>
      <c r="E27" s="64" t="s">
        <v>1217</v>
      </c>
      <c r="F27" s="65">
        <v>40000000</v>
      </c>
      <c r="G27" s="65">
        <v>0</v>
      </c>
      <c r="H27" s="74">
        <f t="shared" si="0"/>
        <v>40081774</v>
      </c>
      <c r="I27" s="70" t="s">
        <v>105</v>
      </c>
    </row>
    <row r="28" spans="1:9" ht="21.75" customHeight="1" x14ac:dyDescent="0.25">
      <c r="A28" s="62">
        <v>45608</v>
      </c>
      <c r="B28" s="62">
        <v>45608</v>
      </c>
      <c r="C28" s="63" t="s">
        <v>1218</v>
      </c>
      <c r="D28" s="63" t="s">
        <v>130</v>
      </c>
      <c r="E28" s="64" t="s">
        <v>1219</v>
      </c>
      <c r="F28" s="65">
        <v>335000</v>
      </c>
      <c r="G28" s="65">
        <v>0</v>
      </c>
      <c r="H28" s="74">
        <f t="shared" si="0"/>
        <v>40416774</v>
      </c>
      <c r="I28" s="70" t="s">
        <v>162</v>
      </c>
    </row>
    <row r="29" spans="1:9" ht="21.75" customHeight="1" x14ac:dyDescent="0.25">
      <c r="A29" s="62">
        <v>45608</v>
      </c>
      <c r="B29" s="62">
        <v>45608</v>
      </c>
      <c r="C29" s="63" t="s">
        <v>130</v>
      </c>
      <c r="D29" s="63" t="s">
        <v>1220</v>
      </c>
      <c r="E29" s="64" t="s">
        <v>153</v>
      </c>
      <c r="F29" s="65">
        <v>0</v>
      </c>
      <c r="G29" s="65">
        <v>162000</v>
      </c>
      <c r="H29" s="74">
        <f t="shared" si="0"/>
        <v>40254774</v>
      </c>
      <c r="I29" s="70"/>
    </row>
    <row r="30" spans="1:9" ht="35.25" customHeight="1" x14ac:dyDescent="0.25">
      <c r="A30" s="62">
        <v>45608</v>
      </c>
      <c r="B30" s="62">
        <v>45608</v>
      </c>
      <c r="C30" s="63" t="s">
        <v>130</v>
      </c>
      <c r="D30" s="63" t="s">
        <v>1221</v>
      </c>
      <c r="E30" s="64" t="s">
        <v>1222</v>
      </c>
      <c r="F30" s="65">
        <v>0</v>
      </c>
      <c r="G30" s="65">
        <v>33573000</v>
      </c>
      <c r="H30" s="74">
        <f t="shared" si="0"/>
        <v>6681774</v>
      </c>
      <c r="I30" s="70"/>
    </row>
    <row r="31" spans="1:9" ht="34.5" customHeight="1" x14ac:dyDescent="0.25">
      <c r="A31" s="62">
        <v>45608</v>
      </c>
      <c r="B31" s="62">
        <v>45608</v>
      </c>
      <c r="C31" s="63" t="s">
        <v>130</v>
      </c>
      <c r="D31" s="63" t="s">
        <v>1223</v>
      </c>
      <c r="E31" s="64" t="s">
        <v>1224</v>
      </c>
      <c r="F31" s="65">
        <v>0</v>
      </c>
      <c r="G31" s="65">
        <v>669200</v>
      </c>
      <c r="H31" s="74">
        <f t="shared" si="0"/>
        <v>6012574</v>
      </c>
      <c r="I31" s="70" t="s">
        <v>754</v>
      </c>
    </row>
    <row r="32" spans="1:9" ht="32.25" customHeight="1" x14ac:dyDescent="0.25">
      <c r="A32" s="62">
        <v>45608</v>
      </c>
      <c r="B32" s="62">
        <v>45608</v>
      </c>
      <c r="C32" s="63" t="s">
        <v>130</v>
      </c>
      <c r="D32" s="63" t="s">
        <v>1225</v>
      </c>
      <c r="E32" s="64" t="s">
        <v>1226</v>
      </c>
      <c r="F32" s="65">
        <v>0</v>
      </c>
      <c r="G32" s="65">
        <v>512160</v>
      </c>
      <c r="H32" s="74">
        <f t="shared" si="0"/>
        <v>5500414</v>
      </c>
      <c r="I32" s="70" t="s">
        <v>754</v>
      </c>
    </row>
    <row r="33" spans="1:9" ht="21.75" customHeight="1" x14ac:dyDescent="0.25">
      <c r="A33" s="62">
        <v>45608</v>
      </c>
      <c r="B33" s="62">
        <v>45608</v>
      </c>
      <c r="C33" s="63" t="s">
        <v>130</v>
      </c>
      <c r="D33" s="63" t="s">
        <v>1227</v>
      </c>
      <c r="E33" s="64" t="s">
        <v>1228</v>
      </c>
      <c r="F33" s="65">
        <v>0</v>
      </c>
      <c r="G33" s="65">
        <v>900000</v>
      </c>
      <c r="H33" s="74">
        <f t="shared" si="0"/>
        <v>4600414</v>
      </c>
      <c r="I33" s="70" t="s">
        <v>98</v>
      </c>
    </row>
    <row r="34" spans="1:9" ht="33.75" customHeight="1" x14ac:dyDescent="0.25">
      <c r="A34" s="62">
        <v>45608</v>
      </c>
      <c r="B34" s="62">
        <v>45608</v>
      </c>
      <c r="C34" s="63" t="s">
        <v>130</v>
      </c>
      <c r="D34" s="63" t="s">
        <v>1229</v>
      </c>
      <c r="E34" s="64" t="s">
        <v>1230</v>
      </c>
      <c r="F34" s="65">
        <v>0</v>
      </c>
      <c r="G34" s="65">
        <v>130000</v>
      </c>
      <c r="H34" s="74">
        <f t="shared" si="0"/>
        <v>4470414</v>
      </c>
      <c r="I34" s="70" t="s">
        <v>457</v>
      </c>
    </row>
    <row r="35" spans="1:9" ht="21.75" customHeight="1" x14ac:dyDescent="0.25">
      <c r="A35" s="62">
        <v>45608</v>
      </c>
      <c r="B35" s="62">
        <v>45608</v>
      </c>
      <c r="C35" s="63" t="s">
        <v>130</v>
      </c>
      <c r="D35" s="63" t="s">
        <v>1231</v>
      </c>
      <c r="E35" s="64" t="s">
        <v>1232</v>
      </c>
      <c r="F35" s="65">
        <v>0</v>
      </c>
      <c r="G35" s="65">
        <v>937000</v>
      </c>
      <c r="H35" s="74">
        <f t="shared" si="0"/>
        <v>3533414</v>
      </c>
      <c r="I35" s="70" t="s">
        <v>29</v>
      </c>
    </row>
    <row r="36" spans="1:9" ht="35.25" customHeight="1" x14ac:dyDescent="0.25">
      <c r="A36" s="62">
        <v>45609</v>
      </c>
      <c r="B36" s="62">
        <v>45609</v>
      </c>
      <c r="C36" s="63" t="s">
        <v>130</v>
      </c>
      <c r="D36" s="63" t="s">
        <v>1233</v>
      </c>
      <c r="E36" s="64" t="s">
        <v>1234</v>
      </c>
      <c r="F36" s="65">
        <v>0</v>
      </c>
      <c r="G36" s="65">
        <v>560000</v>
      </c>
      <c r="H36" s="74">
        <f t="shared" si="0"/>
        <v>2973414</v>
      </c>
      <c r="I36" s="70" t="s">
        <v>1235</v>
      </c>
    </row>
    <row r="37" spans="1:9" ht="21.75" customHeight="1" x14ac:dyDescent="0.25">
      <c r="A37" s="62">
        <v>45609</v>
      </c>
      <c r="B37" s="62">
        <v>45609</v>
      </c>
      <c r="C37" s="63" t="s">
        <v>130</v>
      </c>
      <c r="D37" s="63" t="s">
        <v>1236</v>
      </c>
      <c r="E37" s="64" t="s">
        <v>1237</v>
      </c>
      <c r="F37" s="65">
        <v>0</v>
      </c>
      <c r="G37" s="65">
        <v>2000000</v>
      </c>
      <c r="H37" s="74">
        <f t="shared" si="0"/>
        <v>973414</v>
      </c>
      <c r="I37" s="70" t="s">
        <v>119</v>
      </c>
    </row>
    <row r="38" spans="1:9" ht="21.75" customHeight="1" x14ac:dyDescent="0.25">
      <c r="A38" s="62">
        <v>45611</v>
      </c>
      <c r="B38" s="62">
        <v>45611</v>
      </c>
      <c r="C38" s="63" t="s">
        <v>130</v>
      </c>
      <c r="D38" s="63" t="s">
        <v>1238</v>
      </c>
      <c r="E38" s="64" t="s">
        <v>1239</v>
      </c>
      <c r="F38" s="65">
        <v>0</v>
      </c>
      <c r="G38" s="65">
        <v>99000</v>
      </c>
      <c r="H38" s="74">
        <f t="shared" si="0"/>
        <v>874414</v>
      </c>
      <c r="I38" s="70" t="s">
        <v>98</v>
      </c>
    </row>
    <row r="39" spans="1:9" ht="21.75" customHeight="1" x14ac:dyDescent="0.25">
      <c r="A39" s="62">
        <v>45614</v>
      </c>
      <c r="B39" s="62">
        <v>45614</v>
      </c>
      <c r="C39" s="63" t="s">
        <v>1240</v>
      </c>
      <c r="D39" s="63" t="s">
        <v>130</v>
      </c>
      <c r="E39" s="64" t="s">
        <v>1241</v>
      </c>
      <c r="F39" s="65">
        <v>15000000</v>
      </c>
      <c r="G39" s="65">
        <v>0</v>
      </c>
      <c r="H39" s="74">
        <f t="shared" si="0"/>
        <v>15874414</v>
      </c>
      <c r="I39" s="70" t="s">
        <v>105</v>
      </c>
    </row>
    <row r="40" spans="1:9" ht="21.75" customHeight="1" x14ac:dyDescent="0.25">
      <c r="A40" s="62">
        <v>45614</v>
      </c>
      <c r="B40" s="62">
        <v>45614</v>
      </c>
      <c r="C40" s="63" t="s">
        <v>130</v>
      </c>
      <c r="D40" s="63" t="s">
        <v>1242</v>
      </c>
      <c r="E40" s="64" t="s">
        <v>1243</v>
      </c>
      <c r="F40" s="65">
        <v>0</v>
      </c>
      <c r="G40" s="65">
        <v>250000</v>
      </c>
      <c r="H40" s="74">
        <f t="shared" si="0"/>
        <v>15624414</v>
      </c>
      <c r="I40" s="70"/>
    </row>
    <row r="41" spans="1:9" ht="33" customHeight="1" x14ac:dyDescent="0.25">
      <c r="A41" s="62">
        <v>45614</v>
      </c>
      <c r="B41" s="62">
        <v>45614</v>
      </c>
      <c r="C41" s="63" t="s">
        <v>130</v>
      </c>
      <c r="D41" s="63" t="s">
        <v>1244</v>
      </c>
      <c r="E41" s="64" t="s">
        <v>1245</v>
      </c>
      <c r="F41" s="65">
        <v>0</v>
      </c>
      <c r="G41" s="65">
        <v>2073800</v>
      </c>
      <c r="H41" s="74">
        <f t="shared" si="0"/>
        <v>13550614</v>
      </c>
      <c r="I41" s="70"/>
    </row>
    <row r="42" spans="1:9" ht="21.75" customHeight="1" x14ac:dyDescent="0.25">
      <c r="A42" s="62">
        <v>45615</v>
      </c>
      <c r="B42" s="62">
        <v>45615</v>
      </c>
      <c r="C42" s="63" t="s">
        <v>130</v>
      </c>
      <c r="D42" s="63" t="s">
        <v>1246</v>
      </c>
      <c r="E42" s="64" t="s">
        <v>1247</v>
      </c>
      <c r="F42" s="65">
        <v>0</v>
      </c>
      <c r="G42" s="65">
        <v>875000</v>
      </c>
      <c r="H42" s="74">
        <f t="shared" si="0"/>
        <v>12675614</v>
      </c>
      <c r="I42" s="70" t="s">
        <v>162</v>
      </c>
    </row>
    <row r="43" spans="1:9" ht="21.75" customHeight="1" x14ac:dyDescent="0.25">
      <c r="A43" s="62">
        <v>45615</v>
      </c>
      <c r="B43" s="62">
        <v>45615</v>
      </c>
      <c r="C43" s="63" t="s">
        <v>130</v>
      </c>
      <c r="D43" s="63" t="s">
        <v>1248</v>
      </c>
      <c r="E43" s="64" t="s">
        <v>1249</v>
      </c>
      <c r="F43" s="65">
        <v>0</v>
      </c>
      <c r="G43" s="65">
        <v>460000</v>
      </c>
      <c r="H43" s="74">
        <f t="shared" si="0"/>
        <v>12215614</v>
      </c>
      <c r="I43" s="70" t="s">
        <v>29</v>
      </c>
    </row>
    <row r="44" spans="1:9" ht="33" customHeight="1" x14ac:dyDescent="0.25">
      <c r="A44" s="62">
        <v>45616</v>
      </c>
      <c r="B44" s="62">
        <v>45616</v>
      </c>
      <c r="C44" s="63" t="s">
        <v>130</v>
      </c>
      <c r="D44" s="63" t="s">
        <v>1250</v>
      </c>
      <c r="E44" s="64" t="s">
        <v>1251</v>
      </c>
      <c r="F44" s="65">
        <v>0</v>
      </c>
      <c r="G44" s="65">
        <v>1297700</v>
      </c>
      <c r="H44" s="74">
        <f t="shared" si="0"/>
        <v>10917914</v>
      </c>
      <c r="I44" s="70" t="s">
        <v>1252</v>
      </c>
    </row>
    <row r="45" spans="1:9" ht="21.75" customHeight="1" x14ac:dyDescent="0.25">
      <c r="A45" s="62">
        <v>45616</v>
      </c>
      <c r="B45" s="62">
        <v>45616</v>
      </c>
      <c r="C45" s="63" t="s">
        <v>130</v>
      </c>
      <c r="D45" s="63" t="s">
        <v>1253</v>
      </c>
      <c r="E45" s="64" t="s">
        <v>1254</v>
      </c>
      <c r="F45" s="65">
        <v>0</v>
      </c>
      <c r="G45" s="65">
        <v>1101848</v>
      </c>
      <c r="H45" s="74">
        <f t="shared" si="0"/>
        <v>9816066</v>
      </c>
      <c r="I45" s="70" t="s">
        <v>24</v>
      </c>
    </row>
    <row r="46" spans="1:9" ht="21.75" customHeight="1" x14ac:dyDescent="0.25">
      <c r="A46" s="62">
        <v>45616</v>
      </c>
      <c r="B46" s="62">
        <v>45616</v>
      </c>
      <c r="C46" s="63" t="s">
        <v>130</v>
      </c>
      <c r="D46" s="63" t="s">
        <v>1255</v>
      </c>
      <c r="E46" s="64" t="s">
        <v>1256</v>
      </c>
      <c r="F46" s="65">
        <v>0</v>
      </c>
      <c r="G46" s="65">
        <v>800000</v>
      </c>
      <c r="H46" s="74">
        <f t="shared" si="0"/>
        <v>9016066</v>
      </c>
      <c r="I46" s="70" t="s">
        <v>381</v>
      </c>
    </row>
    <row r="47" spans="1:9" ht="21.75" customHeight="1" x14ac:dyDescent="0.25">
      <c r="A47" s="62">
        <v>45616</v>
      </c>
      <c r="B47" s="62">
        <v>45616</v>
      </c>
      <c r="C47" s="63" t="s">
        <v>130</v>
      </c>
      <c r="D47" s="63" t="s">
        <v>1257</v>
      </c>
      <c r="E47" s="64" t="s">
        <v>1258</v>
      </c>
      <c r="F47" s="65">
        <v>0</v>
      </c>
      <c r="G47" s="65">
        <v>80000</v>
      </c>
      <c r="H47" s="74">
        <f t="shared" si="0"/>
        <v>8936066</v>
      </c>
      <c r="I47" s="70" t="s">
        <v>457</v>
      </c>
    </row>
    <row r="48" spans="1:9" ht="21.75" customHeight="1" x14ac:dyDescent="0.25">
      <c r="A48" s="62">
        <v>45617</v>
      </c>
      <c r="B48" s="62">
        <v>45617</v>
      </c>
      <c r="C48" s="63" t="s">
        <v>1259</v>
      </c>
      <c r="D48" s="63" t="s">
        <v>130</v>
      </c>
      <c r="E48" s="64" t="s">
        <v>1260</v>
      </c>
      <c r="F48" s="65">
        <v>485720</v>
      </c>
      <c r="G48" s="65">
        <v>0</v>
      </c>
      <c r="H48" s="74">
        <f t="shared" si="0"/>
        <v>9421786</v>
      </c>
      <c r="I48" s="70" t="s">
        <v>119</v>
      </c>
    </row>
    <row r="49" spans="1:9" ht="21.75" customHeight="1" x14ac:dyDescent="0.25">
      <c r="A49" s="62">
        <v>45617</v>
      </c>
      <c r="B49" s="62">
        <v>45617</v>
      </c>
      <c r="C49" s="63" t="s">
        <v>130</v>
      </c>
      <c r="D49" s="63" t="s">
        <v>1261</v>
      </c>
      <c r="E49" s="64" t="s">
        <v>1262</v>
      </c>
      <c r="F49" s="65">
        <v>0</v>
      </c>
      <c r="G49" s="65">
        <v>2165200</v>
      </c>
      <c r="H49" s="74">
        <f t="shared" si="0"/>
        <v>7256586</v>
      </c>
      <c r="I49" s="70" t="s">
        <v>29</v>
      </c>
    </row>
    <row r="50" spans="1:9" ht="37.5" customHeight="1" x14ac:dyDescent="0.25">
      <c r="A50" s="62">
        <v>45617</v>
      </c>
      <c r="B50" s="62">
        <v>45617</v>
      </c>
      <c r="C50" s="63" t="s">
        <v>130</v>
      </c>
      <c r="D50" s="63" t="s">
        <v>1263</v>
      </c>
      <c r="E50" s="64" t="s">
        <v>1264</v>
      </c>
      <c r="F50" s="65">
        <v>0</v>
      </c>
      <c r="G50" s="65">
        <v>6240000</v>
      </c>
      <c r="H50" s="74">
        <f t="shared" si="0"/>
        <v>1016586</v>
      </c>
      <c r="I50" s="70" t="s">
        <v>1159</v>
      </c>
    </row>
    <row r="51" spans="1:9" ht="21.75" customHeight="1" x14ac:dyDescent="0.25">
      <c r="A51" s="62">
        <v>45619</v>
      </c>
      <c r="B51" s="62">
        <v>45619</v>
      </c>
      <c r="C51" s="63" t="s">
        <v>130</v>
      </c>
      <c r="D51" s="63" t="s">
        <v>1265</v>
      </c>
      <c r="E51" s="64" t="s">
        <v>1266</v>
      </c>
      <c r="F51" s="65">
        <v>0</v>
      </c>
      <c r="G51" s="65">
        <v>460000</v>
      </c>
      <c r="H51" s="74">
        <f t="shared" si="0"/>
        <v>556586</v>
      </c>
      <c r="I51" s="70" t="s">
        <v>147</v>
      </c>
    </row>
    <row r="52" spans="1:9" ht="21.75" customHeight="1" x14ac:dyDescent="0.25">
      <c r="A52" s="62">
        <v>45621</v>
      </c>
      <c r="B52" s="62">
        <v>45621</v>
      </c>
      <c r="C52" s="63" t="s">
        <v>1267</v>
      </c>
      <c r="D52" s="63" t="s">
        <v>130</v>
      </c>
      <c r="E52" s="64" t="s">
        <v>1268</v>
      </c>
      <c r="F52" s="65">
        <v>10000000</v>
      </c>
      <c r="G52" s="65">
        <v>0</v>
      </c>
      <c r="H52" s="74">
        <f t="shared" si="0"/>
        <v>10556586</v>
      </c>
      <c r="I52" s="70" t="s">
        <v>105</v>
      </c>
    </row>
    <row r="53" spans="1:9" ht="21.75" customHeight="1" x14ac:dyDescent="0.25">
      <c r="A53" s="62">
        <v>45621</v>
      </c>
      <c r="B53" s="62">
        <v>45621</v>
      </c>
      <c r="C53" s="63" t="s">
        <v>130</v>
      </c>
      <c r="D53" s="63" t="s">
        <v>1269</v>
      </c>
      <c r="E53" s="64" t="s">
        <v>153</v>
      </c>
      <c r="F53" s="65">
        <v>0</v>
      </c>
      <c r="G53" s="65">
        <v>162000</v>
      </c>
      <c r="H53" s="74">
        <f t="shared" si="0"/>
        <v>10394586</v>
      </c>
      <c r="I53" s="70"/>
    </row>
    <row r="54" spans="1:9" ht="21.75" customHeight="1" x14ac:dyDescent="0.25">
      <c r="A54" s="62">
        <v>45621</v>
      </c>
      <c r="B54" s="62">
        <v>45621</v>
      </c>
      <c r="C54" s="63" t="s">
        <v>130</v>
      </c>
      <c r="D54" s="63" t="s">
        <v>1270</v>
      </c>
      <c r="E54" s="64" t="s">
        <v>322</v>
      </c>
      <c r="F54" s="65">
        <v>0</v>
      </c>
      <c r="G54" s="65">
        <v>7187400</v>
      </c>
      <c r="H54" s="74">
        <f t="shared" si="0"/>
        <v>3207186</v>
      </c>
      <c r="I54" s="70" t="s">
        <v>1271</v>
      </c>
    </row>
    <row r="55" spans="1:9" ht="42" customHeight="1" x14ac:dyDescent="0.25">
      <c r="A55" s="62">
        <v>45621</v>
      </c>
      <c r="B55" s="62">
        <v>45621</v>
      </c>
      <c r="C55" s="63" t="s">
        <v>130</v>
      </c>
      <c r="D55" s="63" t="s">
        <v>1272</v>
      </c>
      <c r="E55" s="64" t="s">
        <v>1273</v>
      </c>
      <c r="F55" s="65">
        <v>0</v>
      </c>
      <c r="G55" s="65">
        <v>1529000</v>
      </c>
      <c r="H55" s="74">
        <f t="shared" si="0"/>
        <v>1678186</v>
      </c>
      <c r="I55" s="70" t="s">
        <v>1274</v>
      </c>
    </row>
    <row r="56" spans="1:9" ht="21.75" customHeight="1" x14ac:dyDescent="0.25">
      <c r="A56" s="62">
        <v>45621</v>
      </c>
      <c r="B56" s="62">
        <v>45621</v>
      </c>
      <c r="C56" s="63" t="s">
        <v>130</v>
      </c>
      <c r="D56" s="63" t="s">
        <v>1275</v>
      </c>
      <c r="E56" s="64" t="s">
        <v>1276</v>
      </c>
      <c r="F56" s="65">
        <v>0</v>
      </c>
      <c r="G56" s="65">
        <v>500000</v>
      </c>
      <c r="H56" s="74">
        <f t="shared" si="0"/>
        <v>1178186</v>
      </c>
      <c r="I56" s="70" t="s">
        <v>119</v>
      </c>
    </row>
    <row r="57" spans="1:9" ht="21.75" customHeight="1" x14ac:dyDescent="0.25">
      <c r="A57" s="62">
        <v>45621</v>
      </c>
      <c r="B57" s="62">
        <v>45621</v>
      </c>
      <c r="C57" s="63" t="s">
        <v>130</v>
      </c>
      <c r="D57" s="63" t="s">
        <v>1277</v>
      </c>
      <c r="E57" s="64" t="s">
        <v>1278</v>
      </c>
      <c r="F57" s="65">
        <v>0</v>
      </c>
      <c r="G57" s="65">
        <v>60000</v>
      </c>
      <c r="H57" s="74">
        <f t="shared" si="0"/>
        <v>1118186</v>
      </c>
      <c r="I57" s="70"/>
    </row>
    <row r="58" spans="1:9" ht="21.75" customHeight="1" x14ac:dyDescent="0.25">
      <c r="A58" s="62">
        <v>45622</v>
      </c>
      <c r="B58" s="62">
        <v>45622</v>
      </c>
      <c r="C58" s="63" t="s">
        <v>1279</v>
      </c>
      <c r="D58" s="63" t="s">
        <v>130</v>
      </c>
      <c r="E58" s="64" t="s">
        <v>1280</v>
      </c>
      <c r="F58" s="65">
        <v>10000000</v>
      </c>
      <c r="G58" s="65">
        <v>0</v>
      </c>
      <c r="H58" s="74">
        <f t="shared" si="0"/>
        <v>11118186</v>
      </c>
      <c r="I58" s="70" t="s">
        <v>105</v>
      </c>
    </row>
    <row r="59" spans="1:9" ht="21.75" customHeight="1" x14ac:dyDescent="0.25">
      <c r="A59" s="62">
        <v>45622</v>
      </c>
      <c r="B59" s="62">
        <v>45622</v>
      </c>
      <c r="C59" s="63" t="s">
        <v>130</v>
      </c>
      <c r="D59" s="63" t="s">
        <v>1281</v>
      </c>
      <c r="E59" s="64" t="s">
        <v>1282</v>
      </c>
      <c r="F59" s="65">
        <v>0</v>
      </c>
      <c r="G59" s="65">
        <v>1635000</v>
      </c>
      <c r="H59" s="74">
        <f t="shared" si="0"/>
        <v>9483186</v>
      </c>
      <c r="I59" s="70"/>
    </row>
    <row r="60" spans="1:9" ht="21.75" customHeight="1" x14ac:dyDescent="0.25">
      <c r="A60" s="62">
        <v>45622</v>
      </c>
      <c r="B60" s="62">
        <v>45622</v>
      </c>
      <c r="C60" s="63" t="s">
        <v>130</v>
      </c>
      <c r="D60" s="63" t="s">
        <v>1283</v>
      </c>
      <c r="E60" s="64" t="s">
        <v>1284</v>
      </c>
      <c r="F60" s="65">
        <v>0</v>
      </c>
      <c r="G60" s="65">
        <v>924000</v>
      </c>
      <c r="H60" s="74">
        <f t="shared" si="0"/>
        <v>8559186</v>
      </c>
      <c r="I60" s="70" t="s">
        <v>457</v>
      </c>
    </row>
    <row r="61" spans="1:9" ht="21.75" customHeight="1" x14ac:dyDescent="0.25">
      <c r="A61" s="62">
        <v>45622</v>
      </c>
      <c r="B61" s="62">
        <v>45622</v>
      </c>
      <c r="C61" s="63" t="s">
        <v>130</v>
      </c>
      <c r="D61" s="63" t="s">
        <v>1285</v>
      </c>
      <c r="E61" s="64" t="s">
        <v>1286</v>
      </c>
      <c r="F61" s="65">
        <v>0</v>
      </c>
      <c r="G61" s="65">
        <v>270000</v>
      </c>
      <c r="H61" s="74">
        <f t="shared" si="0"/>
        <v>8289186</v>
      </c>
      <c r="I61" s="70" t="s">
        <v>457</v>
      </c>
    </row>
    <row r="62" spans="1:9" ht="21.75" customHeight="1" x14ac:dyDescent="0.25">
      <c r="A62" s="62">
        <v>45623</v>
      </c>
      <c r="B62" s="62">
        <v>45623</v>
      </c>
      <c r="C62" s="63" t="s">
        <v>1287</v>
      </c>
      <c r="D62" s="63" t="s">
        <v>130</v>
      </c>
      <c r="E62" s="64" t="s">
        <v>1288</v>
      </c>
      <c r="F62" s="65">
        <v>25000000</v>
      </c>
      <c r="G62" s="65">
        <v>0</v>
      </c>
      <c r="H62" s="74">
        <f t="shared" si="0"/>
        <v>33289186</v>
      </c>
      <c r="I62" s="70" t="s">
        <v>105</v>
      </c>
    </row>
    <row r="63" spans="1:9" ht="30" customHeight="1" x14ac:dyDescent="0.25">
      <c r="A63" s="62">
        <v>45623</v>
      </c>
      <c r="B63" s="62">
        <v>45623</v>
      </c>
      <c r="C63" s="63" t="s">
        <v>130</v>
      </c>
      <c r="D63" s="63" t="s">
        <v>1289</v>
      </c>
      <c r="E63" s="64" t="s">
        <v>1290</v>
      </c>
      <c r="F63" s="65">
        <v>0</v>
      </c>
      <c r="G63" s="65">
        <v>1800000</v>
      </c>
      <c r="H63" s="74">
        <f t="shared" si="0"/>
        <v>31489186</v>
      </c>
      <c r="I63" s="70" t="s">
        <v>381</v>
      </c>
    </row>
    <row r="64" spans="1:9" ht="31.5" customHeight="1" x14ac:dyDescent="0.25">
      <c r="A64" s="62">
        <v>45623</v>
      </c>
      <c r="B64" s="62">
        <v>45623</v>
      </c>
      <c r="C64" s="63" t="s">
        <v>130</v>
      </c>
      <c r="D64" s="63" t="s">
        <v>1291</v>
      </c>
      <c r="E64" s="64" t="s">
        <v>1292</v>
      </c>
      <c r="F64" s="65">
        <v>0</v>
      </c>
      <c r="G64" s="65">
        <v>22874000</v>
      </c>
      <c r="H64" s="74">
        <f t="shared" si="0"/>
        <v>8615186</v>
      </c>
      <c r="I64" s="70"/>
    </row>
    <row r="65" spans="1:9" ht="21.75" customHeight="1" x14ac:dyDescent="0.25">
      <c r="A65" s="62">
        <v>45623</v>
      </c>
      <c r="B65" s="62">
        <v>45623</v>
      </c>
      <c r="C65" s="63" t="s">
        <v>130</v>
      </c>
      <c r="D65" s="63" t="s">
        <v>1293</v>
      </c>
      <c r="E65" s="64" t="s">
        <v>1294</v>
      </c>
      <c r="F65" s="65">
        <v>0</v>
      </c>
      <c r="G65" s="65">
        <v>295799</v>
      </c>
      <c r="H65" s="74">
        <f t="shared" si="0"/>
        <v>8319387</v>
      </c>
      <c r="I65" s="70" t="s">
        <v>754</v>
      </c>
    </row>
    <row r="66" spans="1:9" ht="21.75" customHeight="1" x14ac:dyDescent="0.25">
      <c r="A66" s="62">
        <v>45624</v>
      </c>
      <c r="B66" s="62">
        <v>45624</v>
      </c>
      <c r="C66" s="63" t="s">
        <v>1295</v>
      </c>
      <c r="D66" s="63" t="s">
        <v>130</v>
      </c>
      <c r="E66" s="64" t="s">
        <v>1296</v>
      </c>
      <c r="F66" s="65">
        <v>31000</v>
      </c>
      <c r="G66" s="65">
        <v>0</v>
      </c>
      <c r="H66" s="74">
        <f t="shared" si="0"/>
        <v>8350387</v>
      </c>
      <c r="I66" s="70" t="s">
        <v>119</v>
      </c>
    </row>
    <row r="67" spans="1:9" ht="31.5" customHeight="1" x14ac:dyDescent="0.25">
      <c r="A67" s="62">
        <v>45624</v>
      </c>
      <c r="B67" s="62">
        <v>45624</v>
      </c>
      <c r="C67" s="63" t="s">
        <v>130</v>
      </c>
      <c r="D67" s="63" t="s">
        <v>1297</v>
      </c>
      <c r="E67" s="64" t="s">
        <v>1298</v>
      </c>
      <c r="F67" s="65">
        <v>0</v>
      </c>
      <c r="G67" s="65">
        <v>5346400</v>
      </c>
      <c r="H67" s="74">
        <f t="shared" si="0"/>
        <v>3003987</v>
      </c>
      <c r="I67" s="70"/>
    </row>
    <row r="68" spans="1:9" ht="21.75" customHeight="1" x14ac:dyDescent="0.25">
      <c r="A68" s="62">
        <v>45624</v>
      </c>
      <c r="B68" s="62">
        <v>45624</v>
      </c>
      <c r="C68" s="63" t="s">
        <v>130</v>
      </c>
      <c r="D68" s="63" t="s">
        <v>1299</v>
      </c>
      <c r="E68" s="64" t="s">
        <v>723</v>
      </c>
      <c r="F68" s="65">
        <v>0</v>
      </c>
      <c r="G68" s="65">
        <v>517000</v>
      </c>
      <c r="H68" s="74">
        <f t="shared" si="0"/>
        <v>2486987</v>
      </c>
      <c r="I68" s="70" t="s">
        <v>161</v>
      </c>
    </row>
    <row r="69" spans="1:9" ht="21.75" customHeight="1" x14ac:dyDescent="0.25">
      <c r="A69" s="62">
        <v>45625</v>
      </c>
      <c r="B69" s="62">
        <v>45625</v>
      </c>
      <c r="C69" s="63" t="s">
        <v>1300</v>
      </c>
      <c r="D69" s="63" t="s">
        <v>130</v>
      </c>
      <c r="E69" s="64" t="s">
        <v>1301</v>
      </c>
      <c r="F69" s="65">
        <v>15000000</v>
      </c>
      <c r="G69" s="65">
        <v>0</v>
      </c>
      <c r="H69" s="74">
        <f t="shared" si="0"/>
        <v>17486987</v>
      </c>
      <c r="I69" s="70" t="s">
        <v>105</v>
      </c>
    </row>
    <row r="70" spans="1:9" ht="21.75" customHeight="1" x14ac:dyDescent="0.25">
      <c r="A70" s="62">
        <v>45625</v>
      </c>
      <c r="B70" s="62">
        <v>45625</v>
      </c>
      <c r="C70" s="63" t="s">
        <v>130</v>
      </c>
      <c r="D70" s="63" t="s">
        <v>1302</v>
      </c>
      <c r="E70" s="64" t="s">
        <v>1303</v>
      </c>
      <c r="F70" s="65">
        <v>0</v>
      </c>
      <c r="G70" s="65">
        <v>1000000</v>
      </c>
      <c r="H70" s="74">
        <f t="shared" si="0"/>
        <v>16486987</v>
      </c>
      <c r="I70" s="70" t="s">
        <v>162</v>
      </c>
    </row>
    <row r="71" spans="1:9" ht="21.75" customHeight="1" x14ac:dyDescent="0.25">
      <c r="A71" s="62">
        <v>45625</v>
      </c>
      <c r="B71" s="62">
        <v>45625</v>
      </c>
      <c r="C71" s="63" t="s">
        <v>130</v>
      </c>
      <c r="D71" s="63" t="s">
        <v>1304</v>
      </c>
      <c r="E71" s="64" t="s">
        <v>1205</v>
      </c>
      <c r="F71" s="65">
        <v>0</v>
      </c>
      <c r="G71" s="65">
        <v>10206000</v>
      </c>
      <c r="H71" s="74">
        <f t="shared" ref="H71:H75" si="1">H70+F71-G71</f>
        <v>6280987</v>
      </c>
      <c r="I71" s="70" t="s">
        <v>899</v>
      </c>
    </row>
    <row r="72" spans="1:9" ht="21.75" customHeight="1" x14ac:dyDescent="0.25">
      <c r="A72" s="62">
        <v>45625</v>
      </c>
      <c r="B72" s="62">
        <v>45625</v>
      </c>
      <c r="C72" s="63" t="s">
        <v>130</v>
      </c>
      <c r="D72" s="63" t="s">
        <v>1305</v>
      </c>
      <c r="E72" s="64" t="s">
        <v>1306</v>
      </c>
      <c r="F72" s="65">
        <v>0</v>
      </c>
      <c r="G72" s="65">
        <v>2737500</v>
      </c>
      <c r="H72" s="74">
        <f t="shared" si="1"/>
        <v>3543487</v>
      </c>
      <c r="I72" s="70" t="s">
        <v>1307</v>
      </c>
    </row>
    <row r="73" spans="1:9" ht="21.75" customHeight="1" x14ac:dyDescent="0.25">
      <c r="A73" s="62">
        <v>45626</v>
      </c>
      <c r="B73" s="62">
        <v>45626</v>
      </c>
      <c r="C73" s="63" t="s">
        <v>130</v>
      </c>
      <c r="D73" s="63" t="s">
        <v>1308</v>
      </c>
      <c r="E73" s="64" t="s">
        <v>1309</v>
      </c>
      <c r="F73" s="65">
        <v>0</v>
      </c>
      <c r="G73" s="65">
        <v>135500</v>
      </c>
      <c r="H73" s="74">
        <f t="shared" si="1"/>
        <v>3407987</v>
      </c>
      <c r="I73" s="70" t="s">
        <v>1310</v>
      </c>
    </row>
    <row r="74" spans="1:9" ht="21.75" customHeight="1" x14ac:dyDescent="0.25">
      <c r="A74" s="62">
        <v>45626</v>
      </c>
      <c r="B74" s="62">
        <v>45626</v>
      </c>
      <c r="C74" s="63" t="s">
        <v>130</v>
      </c>
      <c r="D74" s="63" t="s">
        <v>1311</v>
      </c>
      <c r="E74" s="64" t="s">
        <v>1312</v>
      </c>
      <c r="F74" s="65">
        <v>0</v>
      </c>
      <c r="G74" s="65">
        <v>900000</v>
      </c>
      <c r="H74" s="74">
        <f t="shared" si="1"/>
        <v>2507987</v>
      </c>
      <c r="I74" s="70" t="s">
        <v>98</v>
      </c>
    </row>
    <row r="75" spans="1:9" ht="21.75" customHeight="1" x14ac:dyDescent="0.25">
      <c r="A75" s="62">
        <v>45626</v>
      </c>
      <c r="B75" s="62">
        <v>45626</v>
      </c>
      <c r="C75" s="63" t="s">
        <v>130</v>
      </c>
      <c r="D75" s="63" t="s">
        <v>1313</v>
      </c>
      <c r="E75" s="64" t="s">
        <v>1314</v>
      </c>
      <c r="F75" s="65">
        <v>0</v>
      </c>
      <c r="G75" s="65">
        <v>150000</v>
      </c>
      <c r="H75" s="77">
        <f t="shared" si="1"/>
        <v>2357987</v>
      </c>
      <c r="I75" s="70" t="s">
        <v>147</v>
      </c>
    </row>
    <row r="76" spans="1:9" ht="24" customHeight="1" x14ac:dyDescent="0.25">
      <c r="A76" s="66"/>
      <c r="F76" s="76">
        <f>SUM(F6:F75)</f>
        <v>170851720</v>
      </c>
      <c r="G76" s="76">
        <f>SUM(G6:G75)</f>
        <v>173849513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95"/>
  <sheetViews>
    <sheetView tabSelected="1" zoomScale="89" zoomScaleNormal="89" workbookViewId="0">
      <selection activeCell="J7" sqref="J7"/>
    </sheetView>
  </sheetViews>
  <sheetFormatPr defaultColWidth="9.140625" defaultRowHeight="15" x14ac:dyDescent="0.25"/>
  <cols>
    <col min="1" max="1" width="14.28515625" style="56" customWidth="1"/>
    <col min="2" max="2" width="15.28515625" style="56" customWidth="1"/>
    <col min="3" max="3" width="14.28515625" style="54" customWidth="1"/>
    <col min="4" max="4" width="14.85546875" style="54" customWidth="1"/>
    <col min="5" max="5" width="50.28515625" style="125" customWidth="1"/>
    <col min="6" max="8" width="17.140625" style="58" customWidth="1"/>
    <col min="9" max="9" width="51.5703125" style="54" customWidth="1"/>
    <col min="10" max="16384" width="9.140625" style="54"/>
  </cols>
  <sheetData>
    <row r="1" spans="1:9" ht="24.75" customHeight="1" x14ac:dyDescent="0.3">
      <c r="A1" s="128" t="s">
        <v>51</v>
      </c>
      <c r="B1" s="128"/>
      <c r="C1" s="128"/>
      <c r="D1" s="128"/>
      <c r="E1" s="128"/>
      <c r="F1" s="128"/>
      <c r="G1" s="128"/>
      <c r="H1" s="128"/>
      <c r="I1" s="128"/>
    </row>
    <row r="2" spans="1:9" ht="24.75" customHeight="1" x14ac:dyDescent="0.3">
      <c r="A2" s="128" t="s">
        <v>1315</v>
      </c>
      <c r="B2" s="128"/>
      <c r="C2" s="128"/>
      <c r="D2" s="128"/>
      <c r="E2" s="128"/>
      <c r="F2" s="128"/>
      <c r="G2" s="128"/>
      <c r="H2" s="128"/>
      <c r="I2" s="128"/>
    </row>
    <row r="3" spans="1:9" ht="28.5" customHeight="1" x14ac:dyDescent="0.25">
      <c r="A3" s="111" t="s">
        <v>34</v>
      </c>
      <c r="B3" s="111" t="s">
        <v>4</v>
      </c>
      <c r="C3" s="112" t="s">
        <v>149</v>
      </c>
      <c r="D3" s="113"/>
      <c r="E3" s="114" t="s">
        <v>103</v>
      </c>
      <c r="F3" s="112" t="s">
        <v>166</v>
      </c>
      <c r="G3" s="115"/>
      <c r="H3" s="113"/>
      <c r="I3" s="114" t="s">
        <v>74</v>
      </c>
    </row>
    <row r="4" spans="1:9" ht="28.5" customHeight="1" x14ac:dyDescent="0.25">
      <c r="A4" s="116"/>
      <c r="B4" s="116"/>
      <c r="C4" s="117" t="s">
        <v>121</v>
      </c>
      <c r="D4" s="117" t="s">
        <v>89</v>
      </c>
      <c r="E4" s="118"/>
      <c r="F4" s="119" t="s">
        <v>121</v>
      </c>
      <c r="G4" s="119" t="s">
        <v>89</v>
      </c>
      <c r="H4" s="119" t="s">
        <v>23</v>
      </c>
      <c r="I4" s="118"/>
    </row>
    <row r="5" spans="1:9" ht="28.5" customHeight="1" x14ac:dyDescent="0.25">
      <c r="A5" s="120"/>
      <c r="B5" s="120"/>
      <c r="C5" s="121" t="s">
        <v>130</v>
      </c>
      <c r="D5" s="121" t="s">
        <v>130</v>
      </c>
      <c r="E5" s="124" t="s">
        <v>32</v>
      </c>
      <c r="F5" s="122">
        <v>0</v>
      </c>
      <c r="G5" s="122">
        <v>0</v>
      </c>
      <c r="H5" s="122">
        <v>2357987</v>
      </c>
      <c r="I5" s="121"/>
    </row>
    <row r="6" spans="1:9" ht="28.5" customHeight="1" x14ac:dyDescent="0.25">
      <c r="A6" s="120">
        <v>45628</v>
      </c>
      <c r="B6" s="120">
        <v>45628</v>
      </c>
      <c r="C6" s="121" t="s">
        <v>130</v>
      </c>
      <c r="D6" s="121" t="s">
        <v>1316</v>
      </c>
      <c r="E6" s="124" t="s">
        <v>1317</v>
      </c>
      <c r="F6" s="122">
        <v>0</v>
      </c>
      <c r="G6" s="122">
        <v>730982</v>
      </c>
      <c r="H6" s="122">
        <f>H5+F6-G6</f>
        <v>1627005</v>
      </c>
      <c r="I6" s="121"/>
    </row>
    <row r="7" spans="1:9" ht="28.5" customHeight="1" x14ac:dyDescent="0.25">
      <c r="A7" s="120">
        <v>45628</v>
      </c>
      <c r="B7" s="120">
        <v>45628</v>
      </c>
      <c r="C7" s="121" t="s">
        <v>130</v>
      </c>
      <c r="D7" s="121" t="s">
        <v>1318</v>
      </c>
      <c r="E7" s="124" t="s">
        <v>1319</v>
      </c>
      <c r="F7" s="122">
        <v>0</v>
      </c>
      <c r="G7" s="122">
        <v>83612</v>
      </c>
      <c r="H7" s="122">
        <f t="shared" ref="H7:H70" si="0">H6+F7-G7</f>
        <v>1543393</v>
      </c>
      <c r="I7" s="121"/>
    </row>
    <row r="8" spans="1:9" ht="28.5" customHeight="1" x14ac:dyDescent="0.25">
      <c r="A8" s="120">
        <v>45629</v>
      </c>
      <c r="B8" s="120">
        <v>45629</v>
      </c>
      <c r="C8" s="121" t="s">
        <v>1320</v>
      </c>
      <c r="D8" s="121" t="s">
        <v>130</v>
      </c>
      <c r="E8" s="124" t="s">
        <v>1321</v>
      </c>
      <c r="F8" s="122">
        <v>15000000</v>
      </c>
      <c r="G8" s="122">
        <v>0</v>
      </c>
      <c r="H8" s="122">
        <f t="shared" si="0"/>
        <v>16543393</v>
      </c>
      <c r="I8" s="121" t="s">
        <v>105</v>
      </c>
    </row>
    <row r="9" spans="1:9" ht="28.5" customHeight="1" x14ac:dyDescent="0.25">
      <c r="A9" s="120">
        <v>45629</v>
      </c>
      <c r="B9" s="120">
        <v>45629</v>
      </c>
      <c r="C9" s="121" t="s">
        <v>130</v>
      </c>
      <c r="D9" s="121" t="s">
        <v>1322</v>
      </c>
      <c r="E9" s="124" t="s">
        <v>1323</v>
      </c>
      <c r="F9" s="122">
        <v>0</v>
      </c>
      <c r="G9" s="122">
        <v>2073800</v>
      </c>
      <c r="H9" s="122">
        <f t="shared" si="0"/>
        <v>14469593</v>
      </c>
      <c r="I9" s="121"/>
    </row>
    <row r="10" spans="1:9" ht="28.5" customHeight="1" x14ac:dyDescent="0.25">
      <c r="A10" s="120">
        <v>45629</v>
      </c>
      <c r="B10" s="120">
        <v>45629</v>
      </c>
      <c r="C10" s="121" t="s">
        <v>130</v>
      </c>
      <c r="D10" s="121" t="s">
        <v>1324</v>
      </c>
      <c r="E10" s="124" t="s">
        <v>1325</v>
      </c>
      <c r="F10" s="122">
        <v>0</v>
      </c>
      <c r="G10" s="122">
        <v>10226072</v>
      </c>
      <c r="H10" s="122">
        <f t="shared" si="0"/>
        <v>4243521</v>
      </c>
      <c r="I10" s="121"/>
    </row>
    <row r="11" spans="1:9" ht="28.5" customHeight="1" x14ac:dyDescent="0.25">
      <c r="A11" s="120">
        <v>45629</v>
      </c>
      <c r="B11" s="120">
        <v>45629</v>
      </c>
      <c r="C11" s="121" t="s">
        <v>130</v>
      </c>
      <c r="D11" s="121" t="s">
        <v>1326</v>
      </c>
      <c r="E11" s="124" t="s">
        <v>1327</v>
      </c>
      <c r="F11" s="122">
        <v>0</v>
      </c>
      <c r="G11" s="122">
        <v>1600000</v>
      </c>
      <c r="H11" s="122">
        <f t="shared" si="0"/>
        <v>2643521</v>
      </c>
      <c r="I11" s="121" t="s">
        <v>381</v>
      </c>
    </row>
    <row r="12" spans="1:9" ht="28.5" customHeight="1" x14ac:dyDescent="0.25">
      <c r="A12" s="120">
        <v>45631</v>
      </c>
      <c r="B12" s="120">
        <v>45631</v>
      </c>
      <c r="C12" s="121" t="s">
        <v>1328</v>
      </c>
      <c r="D12" s="121" t="s">
        <v>130</v>
      </c>
      <c r="E12" s="124" t="s">
        <v>1329</v>
      </c>
      <c r="F12" s="122">
        <v>20000000</v>
      </c>
      <c r="G12" s="122">
        <v>0</v>
      </c>
      <c r="H12" s="122">
        <f t="shared" si="0"/>
        <v>22643521</v>
      </c>
      <c r="I12" s="121" t="s">
        <v>105</v>
      </c>
    </row>
    <row r="13" spans="1:9" ht="28.5" customHeight="1" x14ac:dyDescent="0.25">
      <c r="A13" s="120">
        <v>45631</v>
      </c>
      <c r="B13" s="120">
        <v>45631</v>
      </c>
      <c r="C13" s="121" t="s">
        <v>130</v>
      </c>
      <c r="D13" s="121" t="s">
        <v>1330</v>
      </c>
      <c r="E13" s="124" t="s">
        <v>1331</v>
      </c>
      <c r="F13" s="122">
        <v>0</v>
      </c>
      <c r="G13" s="122">
        <v>80000</v>
      </c>
      <c r="H13" s="122">
        <f t="shared" si="0"/>
        <v>22563521</v>
      </c>
      <c r="I13" s="121" t="s">
        <v>147</v>
      </c>
    </row>
    <row r="14" spans="1:9" ht="28.5" customHeight="1" x14ac:dyDescent="0.25">
      <c r="A14" s="120">
        <v>45631</v>
      </c>
      <c r="B14" s="120">
        <v>45631</v>
      </c>
      <c r="C14" s="121" t="s">
        <v>130</v>
      </c>
      <c r="D14" s="121" t="s">
        <v>1332</v>
      </c>
      <c r="E14" s="124" t="s">
        <v>1333</v>
      </c>
      <c r="F14" s="122">
        <v>0</v>
      </c>
      <c r="G14" s="122">
        <v>195000</v>
      </c>
      <c r="H14" s="122">
        <f t="shared" si="0"/>
        <v>22368521</v>
      </c>
      <c r="I14" s="121" t="s">
        <v>457</v>
      </c>
    </row>
    <row r="15" spans="1:9" ht="28.5" customHeight="1" x14ac:dyDescent="0.25">
      <c r="A15" s="120">
        <v>45631</v>
      </c>
      <c r="B15" s="120">
        <v>45631</v>
      </c>
      <c r="C15" s="121" t="s">
        <v>130</v>
      </c>
      <c r="D15" s="121" t="s">
        <v>1334</v>
      </c>
      <c r="E15" s="124" t="s">
        <v>1335</v>
      </c>
      <c r="F15" s="122">
        <v>0</v>
      </c>
      <c r="G15" s="122">
        <v>71000</v>
      </c>
      <c r="H15" s="122">
        <f t="shared" si="0"/>
        <v>22297521</v>
      </c>
      <c r="I15" s="121" t="s">
        <v>754</v>
      </c>
    </row>
    <row r="16" spans="1:9" ht="28.5" customHeight="1" x14ac:dyDescent="0.25">
      <c r="A16" s="120">
        <v>45631</v>
      </c>
      <c r="B16" s="120">
        <v>45631</v>
      </c>
      <c r="C16" s="121" t="s">
        <v>130</v>
      </c>
      <c r="D16" s="121" t="s">
        <v>1336</v>
      </c>
      <c r="E16" s="124" t="s">
        <v>1337</v>
      </c>
      <c r="F16" s="122">
        <v>0</v>
      </c>
      <c r="G16" s="122">
        <v>13636485</v>
      </c>
      <c r="H16" s="122">
        <f t="shared" si="0"/>
        <v>8661036</v>
      </c>
      <c r="I16" s="121" t="s">
        <v>1338</v>
      </c>
    </row>
    <row r="17" spans="1:9" ht="28.5" customHeight="1" x14ac:dyDescent="0.25">
      <c r="A17" s="120">
        <v>45631</v>
      </c>
      <c r="B17" s="120">
        <v>45631</v>
      </c>
      <c r="C17" s="121" t="s">
        <v>130</v>
      </c>
      <c r="D17" s="121" t="s">
        <v>1339</v>
      </c>
      <c r="E17" s="124" t="s">
        <v>383</v>
      </c>
      <c r="F17" s="122">
        <v>0</v>
      </c>
      <c r="G17" s="122">
        <v>140000</v>
      </c>
      <c r="H17" s="122">
        <f t="shared" si="0"/>
        <v>8521036</v>
      </c>
      <c r="I17" s="121"/>
    </row>
    <row r="18" spans="1:9" ht="28.5" customHeight="1" x14ac:dyDescent="0.25">
      <c r="A18" s="120">
        <v>45631</v>
      </c>
      <c r="B18" s="120">
        <v>45631</v>
      </c>
      <c r="C18" s="121" t="s">
        <v>130</v>
      </c>
      <c r="D18" s="121" t="s">
        <v>1340</v>
      </c>
      <c r="E18" s="124" t="s">
        <v>1341</v>
      </c>
      <c r="F18" s="122">
        <v>0</v>
      </c>
      <c r="G18" s="122">
        <v>2570600</v>
      </c>
      <c r="H18" s="122">
        <f t="shared" si="0"/>
        <v>5950436</v>
      </c>
      <c r="I18" s="121"/>
    </row>
    <row r="19" spans="1:9" ht="28.5" customHeight="1" x14ac:dyDescent="0.25">
      <c r="A19" s="120">
        <v>45632</v>
      </c>
      <c r="B19" s="120">
        <v>45632</v>
      </c>
      <c r="C19" s="121" t="s">
        <v>1342</v>
      </c>
      <c r="D19" s="121" t="s">
        <v>130</v>
      </c>
      <c r="E19" s="124" t="s">
        <v>1343</v>
      </c>
      <c r="F19" s="122">
        <v>25000000</v>
      </c>
      <c r="G19" s="122">
        <v>0</v>
      </c>
      <c r="H19" s="122">
        <f t="shared" si="0"/>
        <v>30950436</v>
      </c>
      <c r="I19" s="121" t="s">
        <v>105</v>
      </c>
    </row>
    <row r="20" spans="1:9" ht="28.5" customHeight="1" x14ac:dyDescent="0.25">
      <c r="A20" s="120">
        <v>45632</v>
      </c>
      <c r="B20" s="120">
        <v>45632</v>
      </c>
      <c r="C20" s="121" t="s">
        <v>1344</v>
      </c>
      <c r="D20" s="121" t="s">
        <v>130</v>
      </c>
      <c r="E20" s="124" t="s">
        <v>154</v>
      </c>
      <c r="F20" s="122">
        <v>345000</v>
      </c>
      <c r="G20" s="122">
        <v>0</v>
      </c>
      <c r="H20" s="122">
        <f t="shared" si="0"/>
        <v>31295436</v>
      </c>
      <c r="I20" s="121" t="s">
        <v>162</v>
      </c>
    </row>
    <row r="21" spans="1:9" ht="28.5" customHeight="1" x14ac:dyDescent="0.25">
      <c r="A21" s="120">
        <v>45632</v>
      </c>
      <c r="B21" s="120">
        <v>45632</v>
      </c>
      <c r="C21" s="121" t="s">
        <v>130</v>
      </c>
      <c r="D21" s="121" t="s">
        <v>1345</v>
      </c>
      <c r="E21" s="124" t="s">
        <v>1346</v>
      </c>
      <c r="F21" s="122">
        <v>0</v>
      </c>
      <c r="G21" s="122">
        <v>1149000</v>
      </c>
      <c r="H21" s="122">
        <f t="shared" si="0"/>
        <v>30146436</v>
      </c>
      <c r="I21" s="121" t="s">
        <v>87</v>
      </c>
    </row>
    <row r="22" spans="1:9" ht="28.5" customHeight="1" x14ac:dyDescent="0.25">
      <c r="A22" s="120">
        <v>45632</v>
      </c>
      <c r="B22" s="120">
        <v>45632</v>
      </c>
      <c r="C22" s="121" t="s">
        <v>130</v>
      </c>
      <c r="D22" s="121" t="s">
        <v>1347</v>
      </c>
      <c r="E22" s="124" t="s">
        <v>1348</v>
      </c>
      <c r="F22" s="122">
        <v>0</v>
      </c>
      <c r="G22" s="122">
        <v>2908300</v>
      </c>
      <c r="H22" s="122">
        <f t="shared" si="0"/>
        <v>27238136</v>
      </c>
      <c r="I22" s="121" t="s">
        <v>87</v>
      </c>
    </row>
    <row r="23" spans="1:9" ht="28.5" customHeight="1" x14ac:dyDescent="0.25">
      <c r="A23" s="120">
        <v>45632</v>
      </c>
      <c r="B23" s="120">
        <v>45632</v>
      </c>
      <c r="C23" s="121" t="s">
        <v>130</v>
      </c>
      <c r="D23" s="121" t="s">
        <v>1349</v>
      </c>
      <c r="E23" s="124" t="s">
        <v>1350</v>
      </c>
      <c r="F23" s="122">
        <v>0</v>
      </c>
      <c r="G23" s="122">
        <v>640000</v>
      </c>
      <c r="H23" s="122">
        <f t="shared" si="0"/>
        <v>26598136</v>
      </c>
      <c r="I23" s="121" t="s">
        <v>1012</v>
      </c>
    </row>
    <row r="24" spans="1:9" ht="28.5" customHeight="1" x14ac:dyDescent="0.25">
      <c r="A24" s="120">
        <v>45633</v>
      </c>
      <c r="B24" s="120">
        <v>45633</v>
      </c>
      <c r="C24" s="121" t="s">
        <v>130</v>
      </c>
      <c r="D24" s="121" t="s">
        <v>1351</v>
      </c>
      <c r="E24" s="124" t="s">
        <v>1352</v>
      </c>
      <c r="F24" s="122">
        <v>0</v>
      </c>
      <c r="G24" s="122">
        <v>10990000</v>
      </c>
      <c r="H24" s="122">
        <f t="shared" si="0"/>
        <v>15608136</v>
      </c>
      <c r="I24" s="121" t="s">
        <v>1353</v>
      </c>
    </row>
    <row r="25" spans="1:9" ht="28.5" customHeight="1" x14ac:dyDescent="0.25">
      <c r="A25" s="120">
        <v>45633</v>
      </c>
      <c r="B25" s="120">
        <v>45633</v>
      </c>
      <c r="C25" s="121" t="s">
        <v>130</v>
      </c>
      <c r="D25" s="121" t="s">
        <v>1354</v>
      </c>
      <c r="E25" s="124" t="s">
        <v>1355</v>
      </c>
      <c r="F25" s="122">
        <v>0</v>
      </c>
      <c r="G25" s="122">
        <v>9205000</v>
      </c>
      <c r="H25" s="122">
        <f t="shared" si="0"/>
        <v>6403136</v>
      </c>
      <c r="I25" s="121"/>
    </row>
    <row r="26" spans="1:9" ht="28.5" customHeight="1" x14ac:dyDescent="0.25">
      <c r="A26" s="120">
        <v>45633</v>
      </c>
      <c r="B26" s="120">
        <v>45633</v>
      </c>
      <c r="C26" s="121" t="s">
        <v>130</v>
      </c>
      <c r="D26" s="121" t="s">
        <v>1356</v>
      </c>
      <c r="E26" s="124" t="s">
        <v>1357</v>
      </c>
      <c r="F26" s="122">
        <v>0</v>
      </c>
      <c r="G26" s="122">
        <v>212000</v>
      </c>
      <c r="H26" s="122">
        <f t="shared" si="0"/>
        <v>6191136</v>
      </c>
      <c r="I26" s="121" t="s">
        <v>119</v>
      </c>
    </row>
    <row r="27" spans="1:9" ht="28.5" customHeight="1" x14ac:dyDescent="0.25">
      <c r="A27" s="120">
        <v>45636</v>
      </c>
      <c r="B27" s="120">
        <v>45636</v>
      </c>
      <c r="C27" s="121" t="s">
        <v>1358</v>
      </c>
      <c r="D27" s="121" t="s">
        <v>130</v>
      </c>
      <c r="E27" s="124" t="s">
        <v>1359</v>
      </c>
      <c r="F27" s="122">
        <v>3800000</v>
      </c>
      <c r="G27" s="122">
        <v>0</v>
      </c>
      <c r="H27" s="122">
        <f t="shared" si="0"/>
        <v>9991136</v>
      </c>
      <c r="I27" s="121" t="s">
        <v>105</v>
      </c>
    </row>
    <row r="28" spans="1:9" ht="28.5" customHeight="1" x14ac:dyDescent="0.25">
      <c r="A28" s="120">
        <v>45636</v>
      </c>
      <c r="B28" s="120">
        <v>45636</v>
      </c>
      <c r="C28" s="121" t="s">
        <v>1360</v>
      </c>
      <c r="D28" s="121" t="s">
        <v>130</v>
      </c>
      <c r="E28" s="124" t="s">
        <v>1361</v>
      </c>
      <c r="F28" s="122">
        <v>4745000</v>
      </c>
      <c r="G28" s="122">
        <v>0</v>
      </c>
      <c r="H28" s="122">
        <f t="shared" si="0"/>
        <v>14736136</v>
      </c>
      <c r="I28" s="121" t="s">
        <v>112</v>
      </c>
    </row>
    <row r="29" spans="1:9" ht="28.5" customHeight="1" x14ac:dyDescent="0.25">
      <c r="A29" s="120">
        <v>45636</v>
      </c>
      <c r="B29" s="120">
        <v>45636</v>
      </c>
      <c r="C29" s="121" t="s">
        <v>130</v>
      </c>
      <c r="D29" s="121" t="s">
        <v>1362</v>
      </c>
      <c r="E29" s="124" t="s">
        <v>1278</v>
      </c>
      <c r="F29" s="122">
        <v>0</v>
      </c>
      <c r="G29" s="122">
        <v>60000</v>
      </c>
      <c r="H29" s="122">
        <f t="shared" si="0"/>
        <v>14676136</v>
      </c>
      <c r="I29" s="121"/>
    </row>
    <row r="30" spans="1:9" ht="28.5" customHeight="1" x14ac:dyDescent="0.25">
      <c r="A30" s="120">
        <v>45636</v>
      </c>
      <c r="B30" s="120">
        <v>45636</v>
      </c>
      <c r="C30" s="121" t="s">
        <v>130</v>
      </c>
      <c r="D30" s="121" t="s">
        <v>1363</v>
      </c>
      <c r="E30" s="124" t="s">
        <v>1364</v>
      </c>
      <c r="F30" s="122">
        <v>0</v>
      </c>
      <c r="G30" s="122">
        <v>1467720</v>
      </c>
      <c r="H30" s="122">
        <f t="shared" si="0"/>
        <v>13208416</v>
      </c>
      <c r="I30" s="121" t="s">
        <v>677</v>
      </c>
    </row>
    <row r="31" spans="1:9" ht="28.5" customHeight="1" x14ac:dyDescent="0.25">
      <c r="A31" s="120">
        <v>45636</v>
      </c>
      <c r="B31" s="120">
        <v>45636</v>
      </c>
      <c r="C31" s="121" t="s">
        <v>130</v>
      </c>
      <c r="D31" s="121" t="s">
        <v>1365</v>
      </c>
      <c r="E31" s="124" t="s">
        <v>1366</v>
      </c>
      <c r="F31" s="122">
        <v>0</v>
      </c>
      <c r="G31" s="122">
        <v>699000</v>
      </c>
      <c r="H31" s="122">
        <f t="shared" si="0"/>
        <v>12509416</v>
      </c>
      <c r="I31" s="121" t="s">
        <v>29</v>
      </c>
    </row>
    <row r="32" spans="1:9" ht="28.5" customHeight="1" x14ac:dyDescent="0.25">
      <c r="A32" s="120">
        <v>45636</v>
      </c>
      <c r="B32" s="120">
        <v>45636</v>
      </c>
      <c r="C32" s="121" t="s">
        <v>130</v>
      </c>
      <c r="D32" s="121" t="s">
        <v>1367</v>
      </c>
      <c r="E32" s="124" t="s">
        <v>1368</v>
      </c>
      <c r="F32" s="122">
        <v>0</v>
      </c>
      <c r="G32" s="122">
        <v>385000</v>
      </c>
      <c r="H32" s="122">
        <f t="shared" si="0"/>
        <v>12124416</v>
      </c>
      <c r="I32" s="121" t="s">
        <v>147</v>
      </c>
    </row>
    <row r="33" spans="1:9" ht="28.5" customHeight="1" x14ac:dyDescent="0.25">
      <c r="A33" s="120">
        <v>45636</v>
      </c>
      <c r="B33" s="120">
        <v>45636</v>
      </c>
      <c r="C33" s="121" t="s">
        <v>130</v>
      </c>
      <c r="D33" s="121" t="s">
        <v>1369</v>
      </c>
      <c r="E33" s="124" t="s">
        <v>600</v>
      </c>
      <c r="F33" s="122">
        <v>0</v>
      </c>
      <c r="G33" s="122">
        <v>148400</v>
      </c>
      <c r="H33" s="122">
        <f t="shared" si="0"/>
        <v>11976016</v>
      </c>
      <c r="I33" s="121" t="s">
        <v>1370</v>
      </c>
    </row>
    <row r="34" spans="1:9" ht="28.5" customHeight="1" x14ac:dyDescent="0.25">
      <c r="A34" s="120">
        <v>45637</v>
      </c>
      <c r="B34" s="120">
        <v>45637</v>
      </c>
      <c r="C34" s="121" t="s">
        <v>130</v>
      </c>
      <c r="D34" s="121" t="s">
        <v>1371</v>
      </c>
      <c r="E34" s="124" t="s">
        <v>1372</v>
      </c>
      <c r="F34" s="122">
        <v>0</v>
      </c>
      <c r="G34" s="122">
        <v>3932120</v>
      </c>
      <c r="H34" s="122">
        <f t="shared" si="0"/>
        <v>8043896</v>
      </c>
      <c r="I34" s="121"/>
    </row>
    <row r="35" spans="1:9" ht="28.5" customHeight="1" x14ac:dyDescent="0.25">
      <c r="A35" s="120">
        <v>45638</v>
      </c>
      <c r="B35" s="120">
        <v>45638</v>
      </c>
      <c r="C35" s="121" t="s">
        <v>130</v>
      </c>
      <c r="D35" s="121" t="s">
        <v>1373</v>
      </c>
      <c r="E35" s="124" t="s">
        <v>1374</v>
      </c>
      <c r="F35" s="122">
        <v>0</v>
      </c>
      <c r="G35" s="122">
        <v>3958200</v>
      </c>
      <c r="H35" s="122">
        <f t="shared" si="0"/>
        <v>4085696</v>
      </c>
      <c r="I35" s="121" t="s">
        <v>1307</v>
      </c>
    </row>
    <row r="36" spans="1:9" ht="28.5" customHeight="1" x14ac:dyDescent="0.25">
      <c r="A36" s="120">
        <v>45639</v>
      </c>
      <c r="B36" s="120">
        <v>45639</v>
      </c>
      <c r="C36" s="121" t="s">
        <v>130</v>
      </c>
      <c r="D36" s="121" t="s">
        <v>1375</v>
      </c>
      <c r="E36" s="124" t="s">
        <v>1303</v>
      </c>
      <c r="F36" s="122">
        <v>0</v>
      </c>
      <c r="G36" s="122">
        <v>1000000</v>
      </c>
      <c r="H36" s="122">
        <f t="shared" si="0"/>
        <v>3085696</v>
      </c>
      <c r="I36" s="121" t="s">
        <v>162</v>
      </c>
    </row>
    <row r="37" spans="1:9" ht="28.5" customHeight="1" x14ac:dyDescent="0.25">
      <c r="A37" s="120">
        <v>45639</v>
      </c>
      <c r="B37" s="120">
        <v>45639</v>
      </c>
      <c r="C37" s="121" t="s">
        <v>130</v>
      </c>
      <c r="D37" s="121" t="s">
        <v>1376</v>
      </c>
      <c r="E37" s="124" t="s">
        <v>1377</v>
      </c>
      <c r="F37" s="122">
        <v>0</v>
      </c>
      <c r="G37" s="122">
        <v>40000</v>
      </c>
      <c r="H37" s="122">
        <f t="shared" si="0"/>
        <v>3045696</v>
      </c>
      <c r="I37" s="121" t="s">
        <v>92</v>
      </c>
    </row>
    <row r="38" spans="1:9" ht="28.5" customHeight="1" x14ac:dyDescent="0.25">
      <c r="A38" s="120">
        <v>45639</v>
      </c>
      <c r="B38" s="120">
        <v>45639</v>
      </c>
      <c r="C38" s="121" t="s">
        <v>130</v>
      </c>
      <c r="D38" s="121" t="s">
        <v>1378</v>
      </c>
      <c r="E38" s="124" t="s">
        <v>1379</v>
      </c>
      <c r="F38" s="122">
        <v>0</v>
      </c>
      <c r="G38" s="122">
        <v>777600</v>
      </c>
      <c r="H38" s="122">
        <f t="shared" si="0"/>
        <v>2268096</v>
      </c>
      <c r="I38" s="121" t="s">
        <v>1380</v>
      </c>
    </row>
    <row r="39" spans="1:9" ht="28.5" customHeight="1" x14ac:dyDescent="0.25">
      <c r="A39" s="120">
        <v>45639</v>
      </c>
      <c r="B39" s="120">
        <v>45639</v>
      </c>
      <c r="C39" s="121" t="s">
        <v>130</v>
      </c>
      <c r="D39" s="121" t="s">
        <v>1381</v>
      </c>
      <c r="E39" s="124" t="s">
        <v>1382</v>
      </c>
      <c r="F39" s="122">
        <v>0</v>
      </c>
      <c r="G39" s="122">
        <v>120000</v>
      </c>
      <c r="H39" s="122">
        <f t="shared" si="0"/>
        <v>2148096</v>
      </c>
      <c r="I39" s="121" t="s">
        <v>884</v>
      </c>
    </row>
    <row r="40" spans="1:9" ht="28.5" customHeight="1" x14ac:dyDescent="0.25">
      <c r="A40" s="120">
        <v>45640</v>
      </c>
      <c r="B40" s="120">
        <v>45640</v>
      </c>
      <c r="C40" s="121" t="s">
        <v>130</v>
      </c>
      <c r="D40" s="121" t="s">
        <v>1383</v>
      </c>
      <c r="E40" s="124" t="s">
        <v>1384</v>
      </c>
      <c r="F40" s="122">
        <v>0</v>
      </c>
      <c r="G40" s="122">
        <v>242000</v>
      </c>
      <c r="H40" s="122">
        <f t="shared" si="0"/>
        <v>1906096</v>
      </c>
      <c r="I40" s="121" t="s">
        <v>119</v>
      </c>
    </row>
    <row r="41" spans="1:9" ht="28.5" customHeight="1" x14ac:dyDescent="0.25">
      <c r="A41" s="120">
        <v>45642</v>
      </c>
      <c r="B41" s="120">
        <v>45642</v>
      </c>
      <c r="C41" s="121" t="s">
        <v>1385</v>
      </c>
      <c r="D41" s="121" t="s">
        <v>130</v>
      </c>
      <c r="E41" s="124" t="s">
        <v>1386</v>
      </c>
      <c r="F41" s="122">
        <v>25724000</v>
      </c>
      <c r="G41" s="122">
        <v>0</v>
      </c>
      <c r="H41" s="122">
        <f t="shared" si="0"/>
        <v>27630096</v>
      </c>
      <c r="I41" s="121" t="s">
        <v>754</v>
      </c>
    </row>
    <row r="42" spans="1:9" ht="28.5" customHeight="1" x14ac:dyDescent="0.25">
      <c r="A42" s="120">
        <v>45642</v>
      </c>
      <c r="B42" s="120">
        <v>45642</v>
      </c>
      <c r="C42" s="121" t="s">
        <v>130</v>
      </c>
      <c r="D42" s="121" t="s">
        <v>1387</v>
      </c>
      <c r="E42" s="124" t="s">
        <v>1388</v>
      </c>
      <c r="F42" s="122">
        <v>0</v>
      </c>
      <c r="G42" s="122">
        <v>3437685</v>
      </c>
      <c r="H42" s="122">
        <f t="shared" si="0"/>
        <v>24192411</v>
      </c>
      <c r="I42" s="121"/>
    </row>
    <row r="43" spans="1:9" ht="30.75" customHeight="1" x14ac:dyDescent="0.25">
      <c r="A43" s="120">
        <v>45642</v>
      </c>
      <c r="B43" s="120">
        <v>45642</v>
      </c>
      <c r="C43" s="121" t="s">
        <v>130</v>
      </c>
      <c r="D43" s="121" t="s">
        <v>1389</v>
      </c>
      <c r="E43" s="124" t="s">
        <v>1390</v>
      </c>
      <c r="F43" s="122">
        <v>0</v>
      </c>
      <c r="G43" s="122">
        <v>11900000</v>
      </c>
      <c r="H43" s="122">
        <f t="shared" si="0"/>
        <v>12292411</v>
      </c>
      <c r="I43" s="121" t="s">
        <v>1159</v>
      </c>
    </row>
    <row r="44" spans="1:9" ht="31.5" customHeight="1" x14ac:dyDescent="0.25">
      <c r="A44" s="120">
        <v>45642</v>
      </c>
      <c r="B44" s="120">
        <v>45642</v>
      </c>
      <c r="C44" s="121" t="s">
        <v>130</v>
      </c>
      <c r="D44" s="121" t="s">
        <v>1391</v>
      </c>
      <c r="E44" s="124" t="s">
        <v>1392</v>
      </c>
      <c r="F44" s="122">
        <v>0</v>
      </c>
      <c r="G44" s="122">
        <v>480000</v>
      </c>
      <c r="H44" s="122">
        <f t="shared" si="0"/>
        <v>11812411</v>
      </c>
      <c r="I44" s="121"/>
    </row>
    <row r="45" spans="1:9" ht="28.5" customHeight="1" x14ac:dyDescent="0.25">
      <c r="A45" s="120">
        <v>45643</v>
      </c>
      <c r="B45" s="120">
        <v>45643</v>
      </c>
      <c r="C45" s="121" t="s">
        <v>130</v>
      </c>
      <c r="D45" s="121" t="s">
        <v>1393</v>
      </c>
      <c r="E45" s="124" t="s">
        <v>1394</v>
      </c>
      <c r="F45" s="122">
        <v>0</v>
      </c>
      <c r="G45" s="122">
        <v>1782000</v>
      </c>
      <c r="H45" s="122">
        <f t="shared" si="0"/>
        <v>10030411</v>
      </c>
      <c r="I45" s="121" t="s">
        <v>1395</v>
      </c>
    </row>
    <row r="46" spans="1:9" ht="28.5" customHeight="1" x14ac:dyDescent="0.25">
      <c r="A46" s="120">
        <v>45643</v>
      </c>
      <c r="B46" s="120">
        <v>45643</v>
      </c>
      <c r="C46" s="121" t="s">
        <v>130</v>
      </c>
      <c r="D46" s="121" t="s">
        <v>1396</v>
      </c>
      <c r="E46" s="124" t="s">
        <v>1397</v>
      </c>
      <c r="F46" s="122">
        <v>0</v>
      </c>
      <c r="G46" s="122">
        <v>820000</v>
      </c>
      <c r="H46" s="122">
        <f t="shared" si="0"/>
        <v>9210411</v>
      </c>
      <c r="I46" s="121" t="s">
        <v>98</v>
      </c>
    </row>
    <row r="47" spans="1:9" ht="28.5" customHeight="1" x14ac:dyDescent="0.25">
      <c r="A47" s="120">
        <v>45643</v>
      </c>
      <c r="B47" s="120">
        <v>45643</v>
      </c>
      <c r="C47" s="121" t="s">
        <v>130</v>
      </c>
      <c r="D47" s="121" t="s">
        <v>1398</v>
      </c>
      <c r="E47" s="124" t="s">
        <v>1399</v>
      </c>
      <c r="F47" s="122">
        <v>0</v>
      </c>
      <c r="G47" s="122">
        <v>905036</v>
      </c>
      <c r="H47" s="122">
        <f t="shared" si="0"/>
        <v>8305375</v>
      </c>
      <c r="I47" s="121" t="s">
        <v>24</v>
      </c>
    </row>
    <row r="48" spans="1:9" ht="28.5" customHeight="1" x14ac:dyDescent="0.25">
      <c r="A48" s="120">
        <v>45644</v>
      </c>
      <c r="B48" s="120">
        <v>45644</v>
      </c>
      <c r="C48" s="121" t="s">
        <v>1400</v>
      </c>
      <c r="D48" s="121" t="s">
        <v>130</v>
      </c>
      <c r="E48" s="124" t="s">
        <v>1401</v>
      </c>
      <c r="F48" s="122">
        <v>14123950</v>
      </c>
      <c r="G48" s="122">
        <v>0</v>
      </c>
      <c r="H48" s="122">
        <f t="shared" si="0"/>
        <v>22429325</v>
      </c>
      <c r="I48" s="121" t="s">
        <v>754</v>
      </c>
    </row>
    <row r="49" spans="1:9" ht="28.5" customHeight="1" x14ac:dyDescent="0.25">
      <c r="A49" s="120">
        <v>45644</v>
      </c>
      <c r="B49" s="120">
        <v>45644</v>
      </c>
      <c r="C49" s="121" t="s">
        <v>1402</v>
      </c>
      <c r="D49" s="121" t="s">
        <v>130</v>
      </c>
      <c r="E49" s="124" t="s">
        <v>1403</v>
      </c>
      <c r="F49" s="122">
        <v>10000000</v>
      </c>
      <c r="G49" s="122">
        <v>0</v>
      </c>
      <c r="H49" s="122">
        <f t="shared" si="0"/>
        <v>32429325</v>
      </c>
      <c r="I49" s="121" t="s">
        <v>105</v>
      </c>
    </row>
    <row r="50" spans="1:9" ht="28.5" customHeight="1" x14ac:dyDescent="0.25">
      <c r="A50" s="120">
        <v>45644</v>
      </c>
      <c r="B50" s="120">
        <v>45644</v>
      </c>
      <c r="C50" s="121" t="s">
        <v>130</v>
      </c>
      <c r="D50" s="121" t="s">
        <v>1404</v>
      </c>
      <c r="E50" s="124" t="s">
        <v>1405</v>
      </c>
      <c r="F50" s="122">
        <v>0</v>
      </c>
      <c r="G50" s="122">
        <v>1228000</v>
      </c>
      <c r="H50" s="122">
        <f t="shared" si="0"/>
        <v>31201325</v>
      </c>
      <c r="I50" s="121" t="s">
        <v>754</v>
      </c>
    </row>
    <row r="51" spans="1:9" ht="28.5" customHeight="1" x14ac:dyDescent="0.25">
      <c r="A51" s="120">
        <v>45644</v>
      </c>
      <c r="B51" s="120">
        <v>45644</v>
      </c>
      <c r="C51" s="121" t="s">
        <v>130</v>
      </c>
      <c r="D51" s="121" t="s">
        <v>1406</v>
      </c>
      <c r="E51" s="124" t="s">
        <v>1205</v>
      </c>
      <c r="F51" s="122">
        <v>0</v>
      </c>
      <c r="G51" s="122">
        <v>10530000</v>
      </c>
      <c r="H51" s="122">
        <f t="shared" si="0"/>
        <v>20671325</v>
      </c>
      <c r="I51" s="121" t="s">
        <v>899</v>
      </c>
    </row>
    <row r="52" spans="1:9" ht="28.5" customHeight="1" x14ac:dyDescent="0.25">
      <c r="A52" s="120">
        <v>45644</v>
      </c>
      <c r="B52" s="120">
        <v>45644</v>
      </c>
      <c r="C52" s="121" t="s">
        <v>130</v>
      </c>
      <c r="D52" s="121" t="s">
        <v>1407</v>
      </c>
      <c r="E52" s="124" t="s">
        <v>1408</v>
      </c>
      <c r="F52" s="122">
        <v>0</v>
      </c>
      <c r="G52" s="122">
        <v>855000</v>
      </c>
      <c r="H52" s="122">
        <f t="shared" si="0"/>
        <v>19816325</v>
      </c>
      <c r="I52" s="121" t="s">
        <v>29</v>
      </c>
    </row>
    <row r="53" spans="1:9" ht="28.5" customHeight="1" x14ac:dyDescent="0.25">
      <c r="A53" s="120">
        <v>45644</v>
      </c>
      <c r="B53" s="120">
        <v>45644</v>
      </c>
      <c r="C53" s="121" t="s">
        <v>130</v>
      </c>
      <c r="D53" s="121" t="s">
        <v>1409</v>
      </c>
      <c r="E53" s="124" t="s">
        <v>1410</v>
      </c>
      <c r="F53" s="122">
        <v>0</v>
      </c>
      <c r="G53" s="122">
        <v>300000</v>
      </c>
      <c r="H53" s="122">
        <f t="shared" si="0"/>
        <v>19516325</v>
      </c>
      <c r="I53" s="121" t="s">
        <v>1411</v>
      </c>
    </row>
    <row r="54" spans="1:9" ht="28.5" customHeight="1" x14ac:dyDescent="0.25">
      <c r="A54" s="120">
        <v>45645</v>
      </c>
      <c r="B54" s="120">
        <v>45645</v>
      </c>
      <c r="C54" s="121" t="s">
        <v>1412</v>
      </c>
      <c r="D54" s="121" t="s">
        <v>130</v>
      </c>
      <c r="E54" s="124" t="s">
        <v>1413</v>
      </c>
      <c r="F54" s="122">
        <v>15000000</v>
      </c>
      <c r="G54" s="122">
        <v>0</v>
      </c>
      <c r="H54" s="122">
        <f t="shared" si="0"/>
        <v>34516325</v>
      </c>
      <c r="I54" s="121" t="s">
        <v>105</v>
      </c>
    </row>
    <row r="55" spans="1:9" ht="28.5" customHeight="1" x14ac:dyDescent="0.25">
      <c r="A55" s="120">
        <v>45645</v>
      </c>
      <c r="B55" s="120">
        <v>45645</v>
      </c>
      <c r="C55" s="121" t="s">
        <v>130</v>
      </c>
      <c r="D55" s="121" t="s">
        <v>1414</v>
      </c>
      <c r="E55" s="124" t="s">
        <v>1415</v>
      </c>
      <c r="F55" s="122">
        <v>0</v>
      </c>
      <c r="G55" s="122">
        <v>9294250</v>
      </c>
      <c r="H55" s="122">
        <f t="shared" si="0"/>
        <v>25222075</v>
      </c>
      <c r="I55" s="121" t="s">
        <v>381</v>
      </c>
    </row>
    <row r="56" spans="1:9" ht="36.75" customHeight="1" x14ac:dyDescent="0.25">
      <c r="A56" s="120">
        <v>45645</v>
      </c>
      <c r="B56" s="120">
        <v>45645</v>
      </c>
      <c r="C56" s="121" t="s">
        <v>130</v>
      </c>
      <c r="D56" s="121" t="s">
        <v>1416</v>
      </c>
      <c r="E56" s="124" t="s">
        <v>1417</v>
      </c>
      <c r="F56" s="122">
        <v>0</v>
      </c>
      <c r="G56" s="122">
        <v>3672400</v>
      </c>
      <c r="H56" s="122">
        <f t="shared" si="0"/>
        <v>21549675</v>
      </c>
      <c r="I56" s="121"/>
    </row>
    <row r="57" spans="1:9" ht="36.75" customHeight="1" x14ac:dyDescent="0.25">
      <c r="A57" s="120">
        <v>45645</v>
      </c>
      <c r="B57" s="120">
        <v>45645</v>
      </c>
      <c r="C57" s="121" t="s">
        <v>130</v>
      </c>
      <c r="D57" s="121" t="s">
        <v>1418</v>
      </c>
      <c r="E57" s="124" t="s">
        <v>1419</v>
      </c>
      <c r="F57" s="122">
        <v>0</v>
      </c>
      <c r="G57" s="122">
        <v>3974800</v>
      </c>
      <c r="H57" s="122">
        <f t="shared" si="0"/>
        <v>17574875</v>
      </c>
      <c r="I57" s="121"/>
    </row>
    <row r="58" spans="1:9" ht="36.75" customHeight="1" x14ac:dyDescent="0.25">
      <c r="A58" s="120">
        <v>45645</v>
      </c>
      <c r="B58" s="120">
        <v>45645</v>
      </c>
      <c r="C58" s="121" t="s">
        <v>130</v>
      </c>
      <c r="D58" s="121" t="s">
        <v>1420</v>
      </c>
      <c r="E58" s="124" t="s">
        <v>1421</v>
      </c>
      <c r="F58" s="122">
        <v>0</v>
      </c>
      <c r="G58" s="122">
        <v>2937000</v>
      </c>
      <c r="H58" s="122">
        <f t="shared" si="0"/>
        <v>14637875</v>
      </c>
      <c r="I58" s="121"/>
    </row>
    <row r="59" spans="1:9" ht="36.75" customHeight="1" x14ac:dyDescent="0.25">
      <c r="A59" s="120">
        <v>45645</v>
      </c>
      <c r="B59" s="120">
        <v>45645</v>
      </c>
      <c r="C59" s="121" t="s">
        <v>130</v>
      </c>
      <c r="D59" s="121" t="s">
        <v>1422</v>
      </c>
      <c r="E59" s="124" t="s">
        <v>1423</v>
      </c>
      <c r="F59" s="122">
        <v>0</v>
      </c>
      <c r="G59" s="122">
        <v>3547176</v>
      </c>
      <c r="H59" s="122">
        <f t="shared" si="0"/>
        <v>11090699</v>
      </c>
      <c r="I59" s="121"/>
    </row>
    <row r="60" spans="1:9" ht="28.5" customHeight="1" x14ac:dyDescent="0.25">
      <c r="A60" s="120">
        <v>45645</v>
      </c>
      <c r="B60" s="120">
        <v>45645</v>
      </c>
      <c r="C60" s="121" t="s">
        <v>130</v>
      </c>
      <c r="D60" s="121" t="s">
        <v>1424</v>
      </c>
      <c r="E60" s="124" t="s">
        <v>1425</v>
      </c>
      <c r="F60" s="122">
        <v>0</v>
      </c>
      <c r="G60" s="122">
        <v>777600</v>
      </c>
      <c r="H60" s="122">
        <f t="shared" si="0"/>
        <v>10313099</v>
      </c>
      <c r="I60" s="121" t="s">
        <v>1380</v>
      </c>
    </row>
    <row r="61" spans="1:9" ht="28.5" customHeight="1" x14ac:dyDescent="0.25">
      <c r="A61" s="120">
        <v>45645</v>
      </c>
      <c r="B61" s="120">
        <v>45645</v>
      </c>
      <c r="C61" s="121" t="s">
        <v>130</v>
      </c>
      <c r="D61" s="121" t="s">
        <v>1426</v>
      </c>
      <c r="E61" s="124" t="s">
        <v>1427</v>
      </c>
      <c r="F61" s="122">
        <v>0</v>
      </c>
      <c r="G61" s="122">
        <v>322100</v>
      </c>
      <c r="H61" s="122">
        <f t="shared" si="0"/>
        <v>9990999</v>
      </c>
      <c r="I61" s="121" t="s">
        <v>754</v>
      </c>
    </row>
    <row r="62" spans="1:9" ht="28.5" customHeight="1" x14ac:dyDescent="0.25">
      <c r="A62" s="120">
        <v>45645</v>
      </c>
      <c r="B62" s="120">
        <v>45645</v>
      </c>
      <c r="C62" s="121" t="s">
        <v>130</v>
      </c>
      <c r="D62" s="121" t="s">
        <v>1428</v>
      </c>
      <c r="E62" s="124" t="s">
        <v>1429</v>
      </c>
      <c r="F62" s="122">
        <v>0</v>
      </c>
      <c r="G62" s="122">
        <v>134000</v>
      </c>
      <c r="H62" s="122">
        <f t="shared" si="0"/>
        <v>9856999</v>
      </c>
      <c r="I62" s="121" t="s">
        <v>1430</v>
      </c>
    </row>
    <row r="63" spans="1:9" ht="28.5" customHeight="1" x14ac:dyDescent="0.25">
      <c r="A63" s="120">
        <v>45646</v>
      </c>
      <c r="B63" s="120">
        <v>45646</v>
      </c>
      <c r="C63" s="121" t="s">
        <v>130</v>
      </c>
      <c r="D63" s="121" t="s">
        <v>1431</v>
      </c>
      <c r="E63" s="124" t="s">
        <v>383</v>
      </c>
      <c r="F63" s="122">
        <v>0</v>
      </c>
      <c r="G63" s="122">
        <v>140000</v>
      </c>
      <c r="H63" s="122">
        <f t="shared" si="0"/>
        <v>9716999</v>
      </c>
      <c r="I63" s="121"/>
    </row>
    <row r="64" spans="1:9" ht="28.5" customHeight="1" x14ac:dyDescent="0.25">
      <c r="A64" s="120">
        <v>45646</v>
      </c>
      <c r="B64" s="120">
        <v>45646</v>
      </c>
      <c r="C64" s="121" t="s">
        <v>130</v>
      </c>
      <c r="D64" s="121" t="s">
        <v>1432</v>
      </c>
      <c r="E64" s="124" t="s">
        <v>1433</v>
      </c>
      <c r="F64" s="122">
        <v>0</v>
      </c>
      <c r="G64" s="122">
        <v>2677000</v>
      </c>
      <c r="H64" s="122">
        <f t="shared" si="0"/>
        <v>7039999</v>
      </c>
      <c r="I64" s="121" t="s">
        <v>677</v>
      </c>
    </row>
    <row r="65" spans="1:9" ht="28.5" customHeight="1" x14ac:dyDescent="0.25">
      <c r="A65" s="120">
        <v>45646</v>
      </c>
      <c r="B65" s="120">
        <v>45646</v>
      </c>
      <c r="C65" s="121" t="s">
        <v>130</v>
      </c>
      <c r="D65" s="121" t="s">
        <v>1434</v>
      </c>
      <c r="E65" s="124" t="s">
        <v>1435</v>
      </c>
      <c r="F65" s="122">
        <v>0</v>
      </c>
      <c r="G65" s="122">
        <v>200000</v>
      </c>
      <c r="H65" s="122">
        <f t="shared" si="0"/>
        <v>6839999</v>
      </c>
      <c r="I65" s="121" t="s">
        <v>457</v>
      </c>
    </row>
    <row r="66" spans="1:9" ht="28.5" customHeight="1" x14ac:dyDescent="0.25">
      <c r="A66" s="120">
        <v>45646</v>
      </c>
      <c r="B66" s="120">
        <v>45646</v>
      </c>
      <c r="C66" s="121" t="s">
        <v>130</v>
      </c>
      <c r="D66" s="121" t="s">
        <v>1436</v>
      </c>
      <c r="E66" s="124" t="s">
        <v>1306</v>
      </c>
      <c r="F66" s="122">
        <v>0</v>
      </c>
      <c r="G66" s="122">
        <v>1646100</v>
      </c>
      <c r="H66" s="122">
        <f t="shared" si="0"/>
        <v>5193899</v>
      </c>
      <c r="I66" s="121" t="s">
        <v>1307</v>
      </c>
    </row>
    <row r="67" spans="1:9" ht="28.5" customHeight="1" x14ac:dyDescent="0.25">
      <c r="A67" s="120">
        <v>45646</v>
      </c>
      <c r="B67" s="120">
        <v>45646</v>
      </c>
      <c r="C67" s="121" t="s">
        <v>130</v>
      </c>
      <c r="D67" s="121" t="s">
        <v>1437</v>
      </c>
      <c r="E67" s="124" t="s">
        <v>1438</v>
      </c>
      <c r="F67" s="122">
        <v>0</v>
      </c>
      <c r="G67" s="122">
        <v>1809000</v>
      </c>
      <c r="H67" s="122">
        <f t="shared" si="0"/>
        <v>3384899</v>
      </c>
      <c r="I67" s="121" t="s">
        <v>1395</v>
      </c>
    </row>
    <row r="68" spans="1:9" ht="28.5" customHeight="1" x14ac:dyDescent="0.25">
      <c r="A68" s="120">
        <v>45647</v>
      </c>
      <c r="B68" s="120">
        <v>45647</v>
      </c>
      <c r="C68" s="121" t="s">
        <v>130</v>
      </c>
      <c r="D68" s="121" t="s">
        <v>1439</v>
      </c>
      <c r="E68" s="124" t="s">
        <v>1440</v>
      </c>
      <c r="F68" s="122">
        <v>0</v>
      </c>
      <c r="G68" s="122">
        <v>900000</v>
      </c>
      <c r="H68" s="122">
        <f t="shared" si="0"/>
        <v>2484899</v>
      </c>
      <c r="I68" s="121" t="s">
        <v>1441</v>
      </c>
    </row>
    <row r="69" spans="1:9" ht="28.5" customHeight="1" x14ac:dyDescent="0.25">
      <c r="A69" s="120">
        <v>45649</v>
      </c>
      <c r="B69" s="120">
        <v>45649</v>
      </c>
      <c r="C69" s="121" t="s">
        <v>1442</v>
      </c>
      <c r="D69" s="121" t="s">
        <v>130</v>
      </c>
      <c r="E69" s="124" t="s">
        <v>1443</v>
      </c>
      <c r="F69" s="122">
        <v>15000000</v>
      </c>
      <c r="G69" s="122">
        <v>0</v>
      </c>
      <c r="H69" s="122">
        <f t="shared" si="0"/>
        <v>17484899</v>
      </c>
      <c r="I69" s="121" t="s">
        <v>105</v>
      </c>
    </row>
    <row r="70" spans="1:9" ht="28.5" customHeight="1" x14ac:dyDescent="0.25">
      <c r="A70" s="120">
        <v>45649</v>
      </c>
      <c r="B70" s="120">
        <v>45649</v>
      </c>
      <c r="C70" s="121" t="s">
        <v>130</v>
      </c>
      <c r="D70" s="121" t="s">
        <v>1444</v>
      </c>
      <c r="E70" s="124" t="s">
        <v>1445</v>
      </c>
      <c r="F70" s="122">
        <v>0</v>
      </c>
      <c r="G70" s="122">
        <v>7560000</v>
      </c>
      <c r="H70" s="122">
        <f t="shared" si="0"/>
        <v>9924899</v>
      </c>
      <c r="I70" s="121" t="s">
        <v>1446</v>
      </c>
    </row>
    <row r="71" spans="1:9" ht="28.5" customHeight="1" x14ac:dyDescent="0.25">
      <c r="A71" s="120">
        <v>45649</v>
      </c>
      <c r="B71" s="120">
        <v>45649</v>
      </c>
      <c r="C71" s="121" t="s">
        <v>130</v>
      </c>
      <c r="D71" s="121" t="s">
        <v>1447</v>
      </c>
      <c r="E71" s="124" t="s">
        <v>1448</v>
      </c>
      <c r="F71" s="122">
        <v>0</v>
      </c>
      <c r="G71" s="122">
        <v>470000</v>
      </c>
      <c r="H71" s="122">
        <f t="shared" ref="H71:H94" si="1">H70+F71-G71</f>
        <v>9454899</v>
      </c>
      <c r="I71" s="121" t="s">
        <v>1449</v>
      </c>
    </row>
    <row r="72" spans="1:9" ht="28.5" customHeight="1" x14ac:dyDescent="0.25">
      <c r="A72" s="120">
        <v>45650</v>
      </c>
      <c r="B72" s="120">
        <v>45650</v>
      </c>
      <c r="C72" s="121" t="s">
        <v>1450</v>
      </c>
      <c r="D72" s="121" t="s">
        <v>130</v>
      </c>
      <c r="E72" s="124" t="s">
        <v>1451</v>
      </c>
      <c r="F72" s="122">
        <v>17030500</v>
      </c>
      <c r="G72" s="122">
        <v>0</v>
      </c>
      <c r="H72" s="122">
        <f t="shared" si="1"/>
        <v>26485399</v>
      </c>
      <c r="I72" s="121" t="s">
        <v>754</v>
      </c>
    </row>
    <row r="73" spans="1:9" ht="28.5" customHeight="1" x14ac:dyDescent="0.25">
      <c r="A73" s="120">
        <v>45650</v>
      </c>
      <c r="B73" s="120">
        <v>45650</v>
      </c>
      <c r="C73" s="121" t="s">
        <v>130</v>
      </c>
      <c r="D73" s="121" t="s">
        <v>1452</v>
      </c>
      <c r="E73" s="124" t="s">
        <v>1453</v>
      </c>
      <c r="F73" s="122">
        <v>0</v>
      </c>
      <c r="G73" s="122">
        <v>853200</v>
      </c>
      <c r="H73" s="122">
        <f t="shared" si="1"/>
        <v>25632199</v>
      </c>
      <c r="I73" s="121"/>
    </row>
    <row r="74" spans="1:9" ht="28.5" customHeight="1" x14ac:dyDescent="0.25">
      <c r="A74" s="120">
        <v>45650</v>
      </c>
      <c r="B74" s="120">
        <v>45650</v>
      </c>
      <c r="C74" s="121" t="s">
        <v>130</v>
      </c>
      <c r="D74" s="121" t="s">
        <v>1454</v>
      </c>
      <c r="E74" s="124" t="s">
        <v>1455</v>
      </c>
      <c r="F74" s="122">
        <v>0</v>
      </c>
      <c r="G74" s="122">
        <v>423000</v>
      </c>
      <c r="H74" s="122">
        <f t="shared" si="1"/>
        <v>25209199</v>
      </c>
      <c r="I74" s="121" t="s">
        <v>119</v>
      </c>
    </row>
    <row r="75" spans="1:9" ht="28.5" customHeight="1" x14ac:dyDescent="0.25">
      <c r="A75" s="120">
        <v>45651</v>
      </c>
      <c r="B75" s="120">
        <v>45651</v>
      </c>
      <c r="C75" s="121" t="s">
        <v>1456</v>
      </c>
      <c r="D75" s="121" t="s">
        <v>130</v>
      </c>
      <c r="E75" s="124" t="s">
        <v>1457</v>
      </c>
      <c r="F75" s="122">
        <v>7003750</v>
      </c>
      <c r="G75" s="122">
        <v>0</v>
      </c>
      <c r="H75" s="122">
        <f t="shared" si="1"/>
        <v>32212949</v>
      </c>
      <c r="I75" s="121" t="s">
        <v>754</v>
      </c>
    </row>
    <row r="76" spans="1:9" ht="36.75" customHeight="1" x14ac:dyDescent="0.25">
      <c r="A76" s="120">
        <v>45651</v>
      </c>
      <c r="B76" s="120">
        <v>45651</v>
      </c>
      <c r="C76" s="121" t="s">
        <v>130</v>
      </c>
      <c r="D76" s="121" t="s">
        <v>1458</v>
      </c>
      <c r="E76" s="124" t="s">
        <v>1459</v>
      </c>
      <c r="F76" s="122">
        <v>0</v>
      </c>
      <c r="G76" s="122">
        <v>1000000</v>
      </c>
      <c r="H76" s="122">
        <f t="shared" si="1"/>
        <v>31212949</v>
      </c>
      <c r="I76" s="121" t="s">
        <v>29</v>
      </c>
    </row>
    <row r="77" spans="1:9" ht="36.75" customHeight="1" x14ac:dyDescent="0.25">
      <c r="A77" s="120">
        <v>45651</v>
      </c>
      <c r="B77" s="120">
        <v>45651</v>
      </c>
      <c r="C77" s="121" t="s">
        <v>130</v>
      </c>
      <c r="D77" s="121" t="s">
        <v>1460</v>
      </c>
      <c r="E77" s="124" t="s">
        <v>1461</v>
      </c>
      <c r="F77" s="122">
        <v>0</v>
      </c>
      <c r="G77" s="122">
        <v>5250000</v>
      </c>
      <c r="H77" s="122">
        <f t="shared" si="1"/>
        <v>25962949</v>
      </c>
      <c r="I77" s="121" t="s">
        <v>1159</v>
      </c>
    </row>
    <row r="78" spans="1:9" ht="28.5" customHeight="1" x14ac:dyDescent="0.25">
      <c r="A78" s="120">
        <v>45651</v>
      </c>
      <c r="B78" s="120">
        <v>45651</v>
      </c>
      <c r="C78" s="121" t="s">
        <v>130</v>
      </c>
      <c r="D78" s="121" t="s">
        <v>1462</v>
      </c>
      <c r="E78" s="124" t="s">
        <v>1463</v>
      </c>
      <c r="F78" s="122">
        <v>0</v>
      </c>
      <c r="G78" s="122">
        <v>10411200</v>
      </c>
      <c r="H78" s="122">
        <f t="shared" si="1"/>
        <v>15551749</v>
      </c>
      <c r="I78" s="121"/>
    </row>
    <row r="79" spans="1:9" ht="28.5" customHeight="1" x14ac:dyDescent="0.25">
      <c r="A79" s="120">
        <v>45651</v>
      </c>
      <c r="B79" s="120">
        <v>45651</v>
      </c>
      <c r="C79" s="121" t="s">
        <v>130</v>
      </c>
      <c r="D79" s="121" t="s">
        <v>1464</v>
      </c>
      <c r="E79" s="124" t="s">
        <v>1465</v>
      </c>
      <c r="F79" s="122">
        <v>0</v>
      </c>
      <c r="G79" s="122">
        <v>255000</v>
      </c>
      <c r="H79" s="122">
        <f t="shared" si="1"/>
        <v>15296749</v>
      </c>
      <c r="I79" s="121" t="s">
        <v>147</v>
      </c>
    </row>
    <row r="80" spans="1:9" ht="28.5" customHeight="1" x14ac:dyDescent="0.25">
      <c r="A80" s="120">
        <v>45651</v>
      </c>
      <c r="B80" s="120">
        <v>45651</v>
      </c>
      <c r="C80" s="121" t="s">
        <v>130</v>
      </c>
      <c r="D80" s="121" t="s">
        <v>1466</v>
      </c>
      <c r="E80" s="124" t="s">
        <v>1467</v>
      </c>
      <c r="F80" s="122">
        <v>0</v>
      </c>
      <c r="G80" s="122">
        <v>850000</v>
      </c>
      <c r="H80" s="122">
        <f t="shared" si="1"/>
        <v>14446749</v>
      </c>
      <c r="I80" s="121"/>
    </row>
    <row r="81" spans="1:9" ht="28.5" customHeight="1" x14ac:dyDescent="0.25">
      <c r="A81" s="120">
        <v>45651</v>
      </c>
      <c r="B81" s="120">
        <v>45651</v>
      </c>
      <c r="C81" s="121" t="s">
        <v>130</v>
      </c>
      <c r="D81" s="121" t="s">
        <v>1468</v>
      </c>
      <c r="E81" s="124" t="s">
        <v>1469</v>
      </c>
      <c r="F81" s="122">
        <v>0</v>
      </c>
      <c r="G81" s="122">
        <v>145000</v>
      </c>
      <c r="H81" s="122">
        <f t="shared" si="1"/>
        <v>14301749</v>
      </c>
      <c r="I81" s="121" t="s">
        <v>92</v>
      </c>
    </row>
    <row r="82" spans="1:9" ht="28.5" customHeight="1" x14ac:dyDescent="0.25">
      <c r="A82" s="120">
        <v>45651</v>
      </c>
      <c r="B82" s="120">
        <v>45651</v>
      </c>
      <c r="C82" s="121" t="s">
        <v>130</v>
      </c>
      <c r="D82" s="121" t="s">
        <v>1470</v>
      </c>
      <c r="E82" s="124" t="s">
        <v>1471</v>
      </c>
      <c r="F82" s="122">
        <v>0</v>
      </c>
      <c r="G82" s="122">
        <v>794000</v>
      </c>
      <c r="H82" s="122">
        <f t="shared" si="1"/>
        <v>13507749</v>
      </c>
      <c r="I82" s="121" t="s">
        <v>754</v>
      </c>
    </row>
    <row r="83" spans="1:9" ht="28.5" customHeight="1" x14ac:dyDescent="0.25">
      <c r="A83" s="120">
        <v>45651</v>
      </c>
      <c r="B83" s="120">
        <v>45651</v>
      </c>
      <c r="C83" s="121" t="s">
        <v>130</v>
      </c>
      <c r="D83" s="121" t="s">
        <v>1472</v>
      </c>
      <c r="E83" s="124" t="s">
        <v>1473</v>
      </c>
      <c r="F83" s="122">
        <v>0</v>
      </c>
      <c r="G83" s="122">
        <v>11129667</v>
      </c>
      <c r="H83" s="122">
        <f t="shared" si="1"/>
        <v>2378082</v>
      </c>
      <c r="I83" s="121" t="s">
        <v>381</v>
      </c>
    </row>
    <row r="84" spans="1:9" ht="28.5" customHeight="1" x14ac:dyDescent="0.25">
      <c r="A84" s="120">
        <v>45652</v>
      </c>
      <c r="B84" s="120">
        <v>45652</v>
      </c>
      <c r="C84" s="121" t="s">
        <v>1474</v>
      </c>
      <c r="D84" s="121" t="s">
        <v>130</v>
      </c>
      <c r="E84" s="124" t="s">
        <v>154</v>
      </c>
      <c r="F84" s="122">
        <v>65000</v>
      </c>
      <c r="G84" s="122">
        <v>0</v>
      </c>
      <c r="H84" s="122">
        <f t="shared" si="1"/>
        <v>2443082</v>
      </c>
      <c r="I84" s="121" t="s">
        <v>162</v>
      </c>
    </row>
    <row r="85" spans="1:9" ht="34.5" customHeight="1" x14ac:dyDescent="0.25">
      <c r="A85" s="120">
        <v>45652</v>
      </c>
      <c r="B85" s="120">
        <v>45652</v>
      </c>
      <c r="C85" s="121" t="s">
        <v>130</v>
      </c>
      <c r="D85" s="121" t="s">
        <v>1475</v>
      </c>
      <c r="E85" s="124" t="s">
        <v>1476</v>
      </c>
      <c r="F85" s="122">
        <v>0</v>
      </c>
      <c r="G85" s="122">
        <v>262200</v>
      </c>
      <c r="H85" s="122">
        <f t="shared" si="1"/>
        <v>2180882</v>
      </c>
      <c r="I85" s="121" t="s">
        <v>754</v>
      </c>
    </row>
    <row r="86" spans="1:9" ht="34.5" customHeight="1" x14ac:dyDescent="0.25">
      <c r="A86" s="120">
        <v>45652</v>
      </c>
      <c r="B86" s="120">
        <v>45652</v>
      </c>
      <c r="C86" s="121" t="s">
        <v>130</v>
      </c>
      <c r="D86" s="121" t="s">
        <v>1477</v>
      </c>
      <c r="E86" s="124" t="s">
        <v>1478</v>
      </c>
      <c r="F86" s="122">
        <v>0</v>
      </c>
      <c r="G86" s="122">
        <v>80000</v>
      </c>
      <c r="H86" s="122">
        <f t="shared" si="1"/>
        <v>2100882</v>
      </c>
      <c r="I86" s="121" t="s">
        <v>162</v>
      </c>
    </row>
    <row r="87" spans="1:9" ht="28.5" customHeight="1" x14ac:dyDescent="0.25">
      <c r="A87" s="120">
        <v>45653</v>
      </c>
      <c r="B87" s="120">
        <v>45653</v>
      </c>
      <c r="C87" s="121" t="s">
        <v>130</v>
      </c>
      <c r="D87" s="121" t="s">
        <v>1479</v>
      </c>
      <c r="E87" s="124" t="s">
        <v>1303</v>
      </c>
      <c r="F87" s="122">
        <v>0</v>
      </c>
      <c r="G87" s="122">
        <v>1000000</v>
      </c>
      <c r="H87" s="122">
        <f t="shared" si="1"/>
        <v>1100882</v>
      </c>
      <c r="I87" s="121" t="s">
        <v>162</v>
      </c>
    </row>
    <row r="88" spans="1:9" ht="28.5" customHeight="1" x14ac:dyDescent="0.25">
      <c r="A88" s="120">
        <v>45654</v>
      </c>
      <c r="B88" s="120">
        <v>45654</v>
      </c>
      <c r="C88" s="121" t="s">
        <v>130</v>
      </c>
      <c r="D88" s="121" t="s">
        <v>1480</v>
      </c>
      <c r="E88" s="124" t="s">
        <v>1481</v>
      </c>
      <c r="F88" s="122">
        <v>0</v>
      </c>
      <c r="G88" s="122">
        <v>517000</v>
      </c>
      <c r="H88" s="122">
        <f t="shared" si="1"/>
        <v>583882</v>
      </c>
      <c r="I88" s="121" t="s">
        <v>161</v>
      </c>
    </row>
    <row r="89" spans="1:9" ht="28.5" customHeight="1" x14ac:dyDescent="0.25">
      <c r="A89" s="120">
        <v>45656</v>
      </c>
      <c r="B89" s="120">
        <v>45656</v>
      </c>
      <c r="C89" s="121" t="s">
        <v>1482</v>
      </c>
      <c r="D89" s="121" t="s">
        <v>130</v>
      </c>
      <c r="E89" s="124" t="s">
        <v>1483</v>
      </c>
      <c r="F89" s="122">
        <v>10527730</v>
      </c>
      <c r="G89" s="122">
        <v>0</v>
      </c>
      <c r="H89" s="122">
        <f t="shared" si="1"/>
        <v>11111612</v>
      </c>
      <c r="I89" s="121" t="s">
        <v>754</v>
      </c>
    </row>
    <row r="90" spans="1:9" ht="28.5" customHeight="1" x14ac:dyDescent="0.25">
      <c r="A90" s="120">
        <v>45656</v>
      </c>
      <c r="B90" s="120">
        <v>45656</v>
      </c>
      <c r="C90" s="121" t="s">
        <v>130</v>
      </c>
      <c r="D90" s="121" t="s">
        <v>1484</v>
      </c>
      <c r="E90" s="124" t="s">
        <v>1485</v>
      </c>
      <c r="F90" s="122">
        <v>0</v>
      </c>
      <c r="G90" s="122">
        <v>1200000</v>
      </c>
      <c r="H90" s="122">
        <f t="shared" si="1"/>
        <v>9911612</v>
      </c>
      <c r="I90" s="121" t="s">
        <v>1441</v>
      </c>
    </row>
    <row r="91" spans="1:9" ht="28.5" customHeight="1" x14ac:dyDescent="0.25">
      <c r="A91" s="120">
        <v>45656</v>
      </c>
      <c r="B91" s="120">
        <v>45656</v>
      </c>
      <c r="C91" s="121"/>
      <c r="D91" s="121" t="s">
        <v>1492</v>
      </c>
      <c r="E91" s="124" t="s">
        <v>1493</v>
      </c>
      <c r="F91" s="122">
        <v>0</v>
      </c>
      <c r="G91" s="122">
        <v>1157200</v>
      </c>
      <c r="H91" s="122">
        <f t="shared" si="1"/>
        <v>8754412</v>
      </c>
      <c r="I91" s="121" t="s">
        <v>754</v>
      </c>
    </row>
    <row r="92" spans="1:9" ht="37.5" customHeight="1" x14ac:dyDescent="0.25">
      <c r="A92" s="120">
        <v>45656</v>
      </c>
      <c r="B92" s="120">
        <v>45656</v>
      </c>
      <c r="C92" s="121" t="s">
        <v>130</v>
      </c>
      <c r="D92" s="121" t="s">
        <v>1486</v>
      </c>
      <c r="E92" s="124" t="s">
        <v>1487</v>
      </c>
      <c r="F92" s="122">
        <v>0</v>
      </c>
      <c r="G92" s="122">
        <v>1000000</v>
      </c>
      <c r="H92" s="122">
        <f t="shared" si="1"/>
        <v>7754412</v>
      </c>
      <c r="I92" s="121"/>
    </row>
    <row r="93" spans="1:9" ht="35.25" customHeight="1" x14ac:dyDescent="0.25">
      <c r="A93" s="120">
        <v>45657</v>
      </c>
      <c r="B93" s="120">
        <v>45657</v>
      </c>
      <c r="C93" s="121" t="s">
        <v>130</v>
      </c>
      <c r="D93" s="121" t="s">
        <v>1488</v>
      </c>
      <c r="E93" s="124" t="s">
        <v>1489</v>
      </c>
      <c r="F93" s="122">
        <v>0</v>
      </c>
      <c r="G93" s="122">
        <v>760000</v>
      </c>
      <c r="H93" s="122">
        <f t="shared" si="1"/>
        <v>6994412</v>
      </c>
      <c r="I93" s="121" t="s">
        <v>87</v>
      </c>
    </row>
    <row r="94" spans="1:9" ht="35.25" customHeight="1" x14ac:dyDescent="0.25">
      <c r="A94" s="120">
        <v>45657</v>
      </c>
      <c r="B94" s="120">
        <v>45657</v>
      </c>
      <c r="C94" s="121" t="s">
        <v>130</v>
      </c>
      <c r="D94" s="121" t="s">
        <v>1490</v>
      </c>
      <c r="E94" s="124" t="s">
        <v>1491</v>
      </c>
      <c r="F94" s="122">
        <v>0</v>
      </c>
      <c r="G94" s="122">
        <v>300000</v>
      </c>
      <c r="H94" s="127">
        <f t="shared" si="1"/>
        <v>6694412</v>
      </c>
      <c r="I94" s="121"/>
    </row>
    <row r="95" spans="1:9" x14ac:dyDescent="0.25">
      <c r="A95" s="123"/>
      <c r="F95" s="126">
        <f>SUM(F6:F94)</f>
        <v>183364930</v>
      </c>
      <c r="G95" s="126">
        <f>SUM(G6:G94)</f>
        <v>179028505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2"/>
  <sheetViews>
    <sheetView topLeftCell="A52" zoomScaleNormal="100" workbookViewId="0">
      <selection activeCell="H61" sqref="H61"/>
    </sheetView>
  </sheetViews>
  <sheetFormatPr defaultColWidth="9.140625" defaultRowHeight="15" x14ac:dyDescent="0.25"/>
  <cols>
    <col min="1" max="1" width="13.42578125" style="20" customWidth="1"/>
    <col min="2" max="2" width="12.5703125" style="20" customWidth="1"/>
    <col min="3" max="3" width="12.140625" customWidth="1"/>
    <col min="4" max="4" width="12.28515625" customWidth="1"/>
    <col min="5" max="5" width="49.140625" style="24" customWidth="1"/>
    <col min="6" max="6" width="13.28515625" style="21" customWidth="1"/>
    <col min="7" max="7" width="12.7109375" style="21" customWidth="1"/>
    <col min="8" max="8" width="16" style="21" customWidth="1"/>
    <col min="9" max="9" width="51.7109375" customWidth="1"/>
    <col min="10" max="10" width="35.7109375" hidden="1" customWidth="1"/>
    <col min="11" max="11" width="28.5703125" hidden="1" customWidth="1"/>
  </cols>
  <sheetData>
    <row r="1" spans="1:11" ht="24.75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4.75" customHeight="1" x14ac:dyDescent="0.25">
      <c r="A2" s="87" t="s">
        <v>169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4.75" customHeight="1" x14ac:dyDescent="0.25">
      <c r="A3" s="88" t="s">
        <v>34</v>
      </c>
      <c r="B3" s="88" t="s">
        <v>4</v>
      </c>
      <c r="C3" s="90" t="s">
        <v>149</v>
      </c>
      <c r="D3" s="91"/>
      <c r="E3" s="92" t="s">
        <v>103</v>
      </c>
      <c r="F3" s="90" t="s">
        <v>166</v>
      </c>
      <c r="G3" s="94"/>
      <c r="H3" s="91"/>
      <c r="I3" s="92" t="s">
        <v>74</v>
      </c>
      <c r="J3" s="92" t="s">
        <v>170</v>
      </c>
      <c r="K3" s="92" t="s">
        <v>171</v>
      </c>
    </row>
    <row r="4" spans="1:11" ht="24.75" customHeight="1" x14ac:dyDescent="0.25">
      <c r="A4" s="89"/>
      <c r="B4" s="89"/>
      <c r="C4" s="14" t="s">
        <v>121</v>
      </c>
      <c r="D4" s="14" t="s">
        <v>89</v>
      </c>
      <c r="E4" s="93"/>
      <c r="F4" s="15" t="s">
        <v>121</v>
      </c>
      <c r="G4" s="15" t="s">
        <v>89</v>
      </c>
      <c r="H4" s="15" t="s">
        <v>23</v>
      </c>
      <c r="I4" s="93"/>
      <c r="J4" s="93"/>
      <c r="K4" s="93"/>
    </row>
    <row r="5" spans="1:11" ht="24" customHeight="1" x14ac:dyDescent="0.25">
      <c r="A5" s="16"/>
      <c r="B5" s="16"/>
      <c r="C5" s="17" t="s">
        <v>130</v>
      </c>
      <c r="D5" s="17" t="s">
        <v>130</v>
      </c>
      <c r="E5" s="23" t="s">
        <v>32</v>
      </c>
      <c r="F5" s="18">
        <v>0</v>
      </c>
      <c r="G5" s="18">
        <v>0</v>
      </c>
      <c r="H5" s="22">
        <v>3988159</v>
      </c>
      <c r="I5" s="17"/>
      <c r="J5" s="17"/>
      <c r="K5" s="17"/>
    </row>
    <row r="6" spans="1:11" ht="24" customHeight="1" x14ac:dyDescent="0.25">
      <c r="A6" s="16">
        <v>45323</v>
      </c>
      <c r="B6" s="16">
        <v>45323</v>
      </c>
      <c r="C6" s="17" t="s">
        <v>172</v>
      </c>
      <c r="D6" s="17" t="s">
        <v>130</v>
      </c>
      <c r="E6" s="23" t="s">
        <v>173</v>
      </c>
      <c r="F6" s="18">
        <v>20000000</v>
      </c>
      <c r="G6" s="18">
        <v>0</v>
      </c>
      <c r="H6" s="18">
        <f>H5+F6-G6</f>
        <v>23988159</v>
      </c>
      <c r="I6" s="17" t="s">
        <v>105</v>
      </c>
      <c r="J6" s="17" t="s">
        <v>174</v>
      </c>
      <c r="K6" s="17" t="s">
        <v>130</v>
      </c>
    </row>
    <row r="7" spans="1:11" ht="24" customHeight="1" x14ac:dyDescent="0.25">
      <c r="A7" s="16">
        <v>45323</v>
      </c>
      <c r="B7" s="16">
        <v>45323</v>
      </c>
      <c r="C7" s="17" t="s">
        <v>130</v>
      </c>
      <c r="D7" s="17" t="s">
        <v>175</v>
      </c>
      <c r="E7" s="23" t="s">
        <v>153</v>
      </c>
      <c r="F7" s="18">
        <v>0</v>
      </c>
      <c r="G7" s="18">
        <v>162000</v>
      </c>
      <c r="H7" s="18">
        <f t="shared" ref="H7:H61" si="0">H6+F7-G7</f>
        <v>23826159</v>
      </c>
      <c r="I7" s="17"/>
      <c r="J7" s="17" t="s">
        <v>176</v>
      </c>
      <c r="K7" s="17" t="s">
        <v>130</v>
      </c>
    </row>
    <row r="8" spans="1:11" ht="24" customHeight="1" x14ac:dyDescent="0.25">
      <c r="A8" s="16">
        <v>45323</v>
      </c>
      <c r="B8" s="16">
        <v>45323</v>
      </c>
      <c r="C8" s="17" t="s">
        <v>130</v>
      </c>
      <c r="D8" s="17" t="s">
        <v>177</v>
      </c>
      <c r="E8" s="23" t="s">
        <v>178</v>
      </c>
      <c r="F8" s="18">
        <v>0</v>
      </c>
      <c r="G8" s="18">
        <v>7452000</v>
      </c>
      <c r="H8" s="18">
        <f t="shared" si="0"/>
        <v>16374159</v>
      </c>
      <c r="I8" s="17" t="s">
        <v>179</v>
      </c>
      <c r="J8" s="17" t="s">
        <v>176</v>
      </c>
      <c r="K8" s="17" t="s">
        <v>130</v>
      </c>
    </row>
    <row r="9" spans="1:11" ht="24" customHeight="1" x14ac:dyDescent="0.25">
      <c r="A9" s="16">
        <v>45323</v>
      </c>
      <c r="B9" s="16">
        <v>45323</v>
      </c>
      <c r="C9" s="17" t="s">
        <v>130</v>
      </c>
      <c r="D9" s="17" t="s">
        <v>180</v>
      </c>
      <c r="E9" s="23" t="s">
        <v>181</v>
      </c>
      <c r="F9" s="18">
        <v>0</v>
      </c>
      <c r="G9" s="18">
        <v>2732332</v>
      </c>
      <c r="H9" s="18">
        <f t="shared" si="0"/>
        <v>13641827</v>
      </c>
      <c r="I9" s="17"/>
      <c r="J9" s="17" t="s">
        <v>176</v>
      </c>
      <c r="K9" s="17" t="s">
        <v>130</v>
      </c>
    </row>
    <row r="10" spans="1:11" ht="24" customHeight="1" x14ac:dyDescent="0.25">
      <c r="A10" s="16">
        <v>45324</v>
      </c>
      <c r="B10" s="16">
        <v>45324</v>
      </c>
      <c r="C10" s="17" t="s">
        <v>130</v>
      </c>
      <c r="D10" s="17" t="s">
        <v>182</v>
      </c>
      <c r="E10" s="23" t="s">
        <v>183</v>
      </c>
      <c r="F10" s="18">
        <v>0</v>
      </c>
      <c r="G10" s="18">
        <v>6175000</v>
      </c>
      <c r="H10" s="18">
        <f t="shared" si="0"/>
        <v>7466827</v>
      </c>
      <c r="I10" s="17" t="s">
        <v>184</v>
      </c>
      <c r="J10" s="17" t="s">
        <v>176</v>
      </c>
      <c r="K10" s="17" t="s">
        <v>130</v>
      </c>
    </row>
    <row r="11" spans="1:11" ht="24" customHeight="1" x14ac:dyDescent="0.25">
      <c r="A11" s="16">
        <v>45324</v>
      </c>
      <c r="B11" s="16">
        <v>45324</v>
      </c>
      <c r="C11" s="17" t="s">
        <v>130</v>
      </c>
      <c r="D11" s="17" t="s">
        <v>185</v>
      </c>
      <c r="E11" s="23" t="s">
        <v>186</v>
      </c>
      <c r="F11" s="18">
        <v>0</v>
      </c>
      <c r="G11" s="18">
        <v>520000</v>
      </c>
      <c r="H11" s="18">
        <f t="shared" si="0"/>
        <v>6946827</v>
      </c>
      <c r="I11" s="17"/>
      <c r="J11" s="17" t="s">
        <v>176</v>
      </c>
      <c r="K11" s="17" t="s">
        <v>130</v>
      </c>
    </row>
    <row r="12" spans="1:11" ht="24" customHeight="1" x14ac:dyDescent="0.25">
      <c r="A12" s="16">
        <v>45325</v>
      </c>
      <c r="B12" s="16">
        <v>45325</v>
      </c>
      <c r="C12" s="17" t="s">
        <v>130</v>
      </c>
      <c r="D12" s="17" t="s">
        <v>187</v>
      </c>
      <c r="E12" s="23" t="s">
        <v>188</v>
      </c>
      <c r="F12" s="18">
        <v>0</v>
      </c>
      <c r="G12" s="18">
        <v>2000000</v>
      </c>
      <c r="H12" s="18">
        <f t="shared" si="0"/>
        <v>4946827</v>
      </c>
      <c r="I12" s="17" t="s">
        <v>189</v>
      </c>
      <c r="J12" s="17" t="s">
        <v>176</v>
      </c>
      <c r="K12" s="17" t="s">
        <v>130</v>
      </c>
    </row>
    <row r="13" spans="1:11" ht="24" customHeight="1" x14ac:dyDescent="0.25">
      <c r="A13" s="16">
        <v>45327</v>
      </c>
      <c r="B13" s="16">
        <v>45327</v>
      </c>
      <c r="C13" s="17" t="s">
        <v>190</v>
      </c>
      <c r="D13" s="17" t="s">
        <v>130</v>
      </c>
      <c r="E13" s="23" t="s">
        <v>191</v>
      </c>
      <c r="F13" s="18">
        <v>50000000</v>
      </c>
      <c r="G13" s="18">
        <v>0</v>
      </c>
      <c r="H13" s="18">
        <f t="shared" si="0"/>
        <v>54946827</v>
      </c>
      <c r="I13" s="17" t="s">
        <v>105</v>
      </c>
      <c r="J13" s="17" t="s">
        <v>174</v>
      </c>
      <c r="K13" s="17" t="s">
        <v>130</v>
      </c>
    </row>
    <row r="14" spans="1:11" ht="24" customHeight="1" x14ac:dyDescent="0.25">
      <c r="A14" s="16">
        <v>45327</v>
      </c>
      <c r="B14" s="16">
        <v>45327</v>
      </c>
      <c r="C14" s="17" t="s">
        <v>130</v>
      </c>
      <c r="D14" s="17" t="s">
        <v>192</v>
      </c>
      <c r="E14" s="23" t="s">
        <v>193</v>
      </c>
      <c r="F14" s="18">
        <v>0</v>
      </c>
      <c r="G14" s="18">
        <v>120000</v>
      </c>
      <c r="H14" s="18">
        <f t="shared" si="0"/>
        <v>54826827</v>
      </c>
      <c r="I14" s="17" t="s">
        <v>119</v>
      </c>
      <c r="J14" s="17" t="s">
        <v>176</v>
      </c>
      <c r="K14" s="17" t="s">
        <v>130</v>
      </c>
    </row>
    <row r="15" spans="1:11" ht="24" customHeight="1" x14ac:dyDescent="0.25">
      <c r="A15" s="16">
        <v>45327</v>
      </c>
      <c r="B15" s="16">
        <v>45327</v>
      </c>
      <c r="C15" s="17" t="s">
        <v>130</v>
      </c>
      <c r="D15" s="17" t="s">
        <v>194</v>
      </c>
      <c r="E15" s="23" t="s">
        <v>195</v>
      </c>
      <c r="F15" s="18">
        <v>0</v>
      </c>
      <c r="G15" s="18">
        <v>99000</v>
      </c>
      <c r="H15" s="18">
        <f t="shared" si="0"/>
        <v>54727827</v>
      </c>
      <c r="I15" s="17" t="s">
        <v>302</v>
      </c>
      <c r="J15" s="17" t="s">
        <v>176</v>
      </c>
      <c r="K15" s="17" t="s">
        <v>130</v>
      </c>
    </row>
    <row r="16" spans="1:11" ht="24" customHeight="1" x14ac:dyDescent="0.25">
      <c r="A16" s="16">
        <v>45327</v>
      </c>
      <c r="B16" s="16">
        <v>45327</v>
      </c>
      <c r="C16" s="17" t="s">
        <v>130</v>
      </c>
      <c r="D16" s="17" t="s">
        <v>196</v>
      </c>
      <c r="E16" s="23" t="s">
        <v>197</v>
      </c>
      <c r="F16" s="18">
        <v>0</v>
      </c>
      <c r="G16" s="18">
        <v>11311939</v>
      </c>
      <c r="H16" s="18">
        <f t="shared" si="0"/>
        <v>43415888</v>
      </c>
      <c r="I16" s="17"/>
      <c r="J16" s="17" t="s">
        <v>176</v>
      </c>
      <c r="K16" s="17" t="s">
        <v>130</v>
      </c>
    </row>
    <row r="17" spans="1:11" ht="24" customHeight="1" x14ac:dyDescent="0.25">
      <c r="A17" s="16">
        <v>45327</v>
      </c>
      <c r="B17" s="16">
        <v>45327</v>
      </c>
      <c r="C17" s="17" t="s">
        <v>130</v>
      </c>
      <c r="D17" s="17" t="s">
        <v>198</v>
      </c>
      <c r="E17" s="23" t="s">
        <v>199</v>
      </c>
      <c r="F17" s="18">
        <v>0</v>
      </c>
      <c r="G17" s="18">
        <v>157554</v>
      </c>
      <c r="H17" s="18">
        <f t="shared" si="0"/>
        <v>43258334</v>
      </c>
      <c r="I17" s="17"/>
      <c r="J17" s="17" t="s">
        <v>176</v>
      </c>
      <c r="K17" s="17" t="s">
        <v>130</v>
      </c>
    </row>
    <row r="18" spans="1:11" ht="24" customHeight="1" x14ac:dyDescent="0.25">
      <c r="A18" s="16">
        <v>45327</v>
      </c>
      <c r="B18" s="16">
        <v>45327</v>
      </c>
      <c r="C18" s="17" t="s">
        <v>130</v>
      </c>
      <c r="D18" s="17" t="s">
        <v>200</v>
      </c>
      <c r="E18" s="23" t="s">
        <v>201</v>
      </c>
      <c r="F18" s="18">
        <v>0</v>
      </c>
      <c r="G18" s="18">
        <v>1028264</v>
      </c>
      <c r="H18" s="18">
        <f t="shared" si="0"/>
        <v>42230070</v>
      </c>
      <c r="I18" s="17"/>
      <c r="J18" s="17" t="s">
        <v>176</v>
      </c>
      <c r="K18" s="17" t="s">
        <v>130</v>
      </c>
    </row>
    <row r="19" spans="1:11" ht="24" customHeight="1" x14ac:dyDescent="0.25">
      <c r="A19" s="16">
        <v>45327</v>
      </c>
      <c r="B19" s="16">
        <v>45327</v>
      </c>
      <c r="C19" s="17" t="s">
        <v>130</v>
      </c>
      <c r="D19" s="17" t="s">
        <v>202</v>
      </c>
      <c r="E19" s="23" t="s">
        <v>203</v>
      </c>
      <c r="F19" s="18">
        <v>0</v>
      </c>
      <c r="G19" s="18">
        <v>680000</v>
      </c>
      <c r="H19" s="18">
        <f t="shared" si="0"/>
        <v>41550070</v>
      </c>
      <c r="I19" s="17" t="s">
        <v>204</v>
      </c>
      <c r="J19" s="17" t="s">
        <v>176</v>
      </c>
      <c r="K19" s="17" t="s">
        <v>130</v>
      </c>
    </row>
    <row r="20" spans="1:11" ht="24" customHeight="1" x14ac:dyDescent="0.25">
      <c r="A20" s="16">
        <v>45328</v>
      </c>
      <c r="B20" s="16">
        <v>45328</v>
      </c>
      <c r="C20" s="17" t="s">
        <v>130</v>
      </c>
      <c r="D20" s="17" t="s">
        <v>205</v>
      </c>
      <c r="E20" s="23" t="s">
        <v>206</v>
      </c>
      <c r="F20" s="18">
        <v>0</v>
      </c>
      <c r="G20" s="18">
        <v>234000</v>
      </c>
      <c r="H20" s="18">
        <f t="shared" si="0"/>
        <v>41316070</v>
      </c>
      <c r="I20" s="17" t="s">
        <v>87</v>
      </c>
      <c r="J20" s="17" t="s">
        <v>176</v>
      </c>
      <c r="K20" s="17" t="s">
        <v>130</v>
      </c>
    </row>
    <row r="21" spans="1:11" ht="24" customHeight="1" x14ac:dyDescent="0.25">
      <c r="A21" s="16">
        <v>45329</v>
      </c>
      <c r="B21" s="16">
        <v>45329</v>
      </c>
      <c r="C21" s="17" t="s">
        <v>130</v>
      </c>
      <c r="D21" s="17" t="s">
        <v>207</v>
      </c>
      <c r="E21" s="23" t="s">
        <v>40</v>
      </c>
      <c r="F21" s="18">
        <v>0</v>
      </c>
      <c r="G21" s="18">
        <v>170000</v>
      </c>
      <c r="H21" s="18">
        <f t="shared" si="0"/>
        <v>41146070</v>
      </c>
      <c r="I21" s="17" t="s">
        <v>147</v>
      </c>
      <c r="J21" s="17" t="s">
        <v>176</v>
      </c>
      <c r="K21" s="17" t="s">
        <v>130</v>
      </c>
    </row>
    <row r="22" spans="1:11" ht="24" customHeight="1" x14ac:dyDescent="0.25">
      <c r="A22" s="16">
        <v>45329</v>
      </c>
      <c r="B22" s="16">
        <v>45329</v>
      </c>
      <c r="C22" s="17" t="s">
        <v>130</v>
      </c>
      <c r="D22" s="17" t="s">
        <v>208</v>
      </c>
      <c r="E22" s="23" t="s">
        <v>209</v>
      </c>
      <c r="F22" s="18">
        <v>0</v>
      </c>
      <c r="G22" s="18">
        <v>109000</v>
      </c>
      <c r="H22" s="18">
        <f t="shared" si="0"/>
        <v>41037070</v>
      </c>
      <c r="I22" s="17" t="s">
        <v>29</v>
      </c>
      <c r="J22" s="17" t="s">
        <v>176</v>
      </c>
      <c r="K22" s="17" t="s">
        <v>130</v>
      </c>
    </row>
    <row r="23" spans="1:11" ht="24" customHeight="1" x14ac:dyDescent="0.25">
      <c r="A23" s="16">
        <v>45329</v>
      </c>
      <c r="B23" s="16">
        <v>45329</v>
      </c>
      <c r="C23" s="17" t="s">
        <v>130</v>
      </c>
      <c r="D23" s="17" t="s">
        <v>210</v>
      </c>
      <c r="E23" s="23" t="s">
        <v>211</v>
      </c>
      <c r="F23" s="18">
        <v>0</v>
      </c>
      <c r="G23" s="18">
        <v>20000</v>
      </c>
      <c r="H23" s="18">
        <f t="shared" si="0"/>
        <v>41017070</v>
      </c>
      <c r="I23" s="17" t="s">
        <v>212</v>
      </c>
      <c r="J23" s="17" t="s">
        <v>176</v>
      </c>
      <c r="K23" s="17" t="s">
        <v>130</v>
      </c>
    </row>
    <row r="24" spans="1:11" ht="24" customHeight="1" x14ac:dyDescent="0.25">
      <c r="A24" s="16">
        <v>45340</v>
      </c>
      <c r="B24" s="16">
        <v>45340</v>
      </c>
      <c r="C24" s="17" t="s">
        <v>130</v>
      </c>
      <c r="D24" s="17" t="s">
        <v>213</v>
      </c>
      <c r="E24" s="23" t="s">
        <v>214</v>
      </c>
      <c r="F24" s="18">
        <v>0</v>
      </c>
      <c r="G24" s="18">
        <v>15400000</v>
      </c>
      <c r="H24" s="18">
        <f t="shared" si="0"/>
        <v>25617070</v>
      </c>
      <c r="I24" s="17" t="s">
        <v>215</v>
      </c>
      <c r="J24" s="17" t="s">
        <v>176</v>
      </c>
      <c r="K24" s="17" t="s">
        <v>130</v>
      </c>
    </row>
    <row r="25" spans="1:11" ht="24" customHeight="1" x14ac:dyDescent="0.25">
      <c r="A25" s="16">
        <v>45341</v>
      </c>
      <c r="B25" s="16">
        <v>45341</v>
      </c>
      <c r="C25" s="17" t="s">
        <v>130</v>
      </c>
      <c r="D25" s="17" t="s">
        <v>216</v>
      </c>
      <c r="E25" s="23" t="s">
        <v>217</v>
      </c>
      <c r="F25" s="18">
        <v>0</v>
      </c>
      <c r="G25" s="18">
        <v>1069200</v>
      </c>
      <c r="H25" s="18">
        <f t="shared" si="0"/>
        <v>24547870</v>
      </c>
      <c r="I25" s="17" t="s">
        <v>218</v>
      </c>
      <c r="J25" s="17" t="s">
        <v>176</v>
      </c>
      <c r="K25" s="17" t="s">
        <v>130</v>
      </c>
    </row>
    <row r="26" spans="1:11" ht="24" customHeight="1" x14ac:dyDescent="0.25">
      <c r="A26" s="16">
        <v>45342</v>
      </c>
      <c r="B26" s="16">
        <v>45342</v>
      </c>
      <c r="C26" s="17" t="s">
        <v>130</v>
      </c>
      <c r="D26" s="17" t="s">
        <v>219</v>
      </c>
      <c r="E26" s="23" t="s">
        <v>220</v>
      </c>
      <c r="F26" s="18">
        <v>0</v>
      </c>
      <c r="G26" s="18">
        <v>1254000</v>
      </c>
      <c r="H26" s="18">
        <f t="shared" si="0"/>
        <v>23293870</v>
      </c>
      <c r="I26" s="17" t="s">
        <v>221</v>
      </c>
      <c r="J26" s="17" t="s">
        <v>176</v>
      </c>
      <c r="K26" s="17" t="s">
        <v>130</v>
      </c>
    </row>
    <row r="27" spans="1:11" ht="24" customHeight="1" x14ac:dyDescent="0.25">
      <c r="A27" s="16">
        <v>45342</v>
      </c>
      <c r="B27" s="16">
        <v>45342</v>
      </c>
      <c r="C27" s="17" t="s">
        <v>130</v>
      </c>
      <c r="D27" s="17" t="s">
        <v>222</v>
      </c>
      <c r="E27" s="23" t="s">
        <v>223</v>
      </c>
      <c r="F27" s="18">
        <v>0</v>
      </c>
      <c r="G27" s="18">
        <v>3095100</v>
      </c>
      <c r="H27" s="18">
        <f t="shared" si="0"/>
        <v>20198770</v>
      </c>
      <c r="I27" s="17" t="s">
        <v>224</v>
      </c>
      <c r="J27" s="17" t="s">
        <v>176</v>
      </c>
      <c r="K27" s="17" t="s">
        <v>130</v>
      </c>
    </row>
    <row r="28" spans="1:11" ht="24" customHeight="1" x14ac:dyDescent="0.25">
      <c r="A28" s="16">
        <v>45342</v>
      </c>
      <c r="B28" s="16">
        <v>45342</v>
      </c>
      <c r="C28" s="17" t="s">
        <v>130</v>
      </c>
      <c r="D28" s="17" t="s">
        <v>225</v>
      </c>
      <c r="E28" s="23" t="s">
        <v>226</v>
      </c>
      <c r="F28" s="18">
        <v>0</v>
      </c>
      <c r="G28" s="18">
        <v>888900</v>
      </c>
      <c r="H28" s="18">
        <f t="shared" si="0"/>
        <v>19309870</v>
      </c>
      <c r="I28" s="17" t="s">
        <v>212</v>
      </c>
      <c r="J28" s="17" t="s">
        <v>176</v>
      </c>
      <c r="K28" s="17" t="s">
        <v>130</v>
      </c>
    </row>
    <row r="29" spans="1:11" ht="24" customHeight="1" x14ac:dyDescent="0.25">
      <c r="A29" s="16">
        <v>45342</v>
      </c>
      <c r="B29" s="16">
        <v>45342</v>
      </c>
      <c r="C29" s="17" t="s">
        <v>130</v>
      </c>
      <c r="D29" s="17" t="s">
        <v>227</v>
      </c>
      <c r="E29" s="23" t="s">
        <v>228</v>
      </c>
      <c r="F29" s="18">
        <v>0</v>
      </c>
      <c r="G29" s="18">
        <v>1681000</v>
      </c>
      <c r="H29" s="18">
        <f t="shared" si="0"/>
        <v>17628870</v>
      </c>
      <c r="I29" s="17"/>
      <c r="J29" s="17" t="s">
        <v>176</v>
      </c>
      <c r="K29" s="17" t="s">
        <v>130</v>
      </c>
    </row>
    <row r="30" spans="1:11" ht="24" customHeight="1" x14ac:dyDescent="0.25">
      <c r="A30" s="16">
        <v>45342</v>
      </c>
      <c r="B30" s="16">
        <v>45342</v>
      </c>
      <c r="C30" s="17" t="s">
        <v>130</v>
      </c>
      <c r="D30" s="17" t="s">
        <v>229</v>
      </c>
      <c r="E30" s="23" t="s">
        <v>223</v>
      </c>
      <c r="F30" s="18">
        <v>0</v>
      </c>
      <c r="G30" s="18">
        <v>3095100</v>
      </c>
      <c r="H30" s="18">
        <f t="shared" si="0"/>
        <v>14533770</v>
      </c>
      <c r="I30" s="17" t="s">
        <v>224</v>
      </c>
      <c r="J30" s="17" t="s">
        <v>176</v>
      </c>
      <c r="K30" s="17" t="s">
        <v>130</v>
      </c>
    </row>
    <row r="31" spans="1:11" ht="24" customHeight="1" x14ac:dyDescent="0.25">
      <c r="A31" s="16">
        <v>45342</v>
      </c>
      <c r="B31" s="16">
        <v>45342</v>
      </c>
      <c r="C31" s="17" t="s">
        <v>130</v>
      </c>
      <c r="D31" s="17" t="s">
        <v>230</v>
      </c>
      <c r="E31" s="23" t="s">
        <v>231</v>
      </c>
      <c r="F31" s="18">
        <v>0</v>
      </c>
      <c r="G31" s="18">
        <v>130000</v>
      </c>
      <c r="H31" s="18">
        <f t="shared" si="0"/>
        <v>14403770</v>
      </c>
      <c r="I31" s="17" t="s">
        <v>119</v>
      </c>
      <c r="J31" s="17" t="s">
        <v>176</v>
      </c>
      <c r="K31" s="17" t="s">
        <v>130</v>
      </c>
    </row>
    <row r="32" spans="1:11" ht="24" customHeight="1" x14ac:dyDescent="0.25">
      <c r="A32" s="16">
        <v>45342</v>
      </c>
      <c r="B32" s="16">
        <v>45342</v>
      </c>
      <c r="C32" s="17" t="s">
        <v>130</v>
      </c>
      <c r="D32" s="17" t="s">
        <v>232</v>
      </c>
      <c r="E32" s="23" t="s">
        <v>300</v>
      </c>
      <c r="F32" s="18">
        <v>0</v>
      </c>
      <c r="G32" s="18">
        <v>150000</v>
      </c>
      <c r="H32" s="18">
        <f t="shared" si="0"/>
        <v>14253770</v>
      </c>
      <c r="I32" s="17"/>
      <c r="J32" s="17" t="s">
        <v>176</v>
      </c>
      <c r="K32" s="17" t="s">
        <v>130</v>
      </c>
    </row>
    <row r="33" spans="1:11" ht="24" customHeight="1" x14ac:dyDescent="0.25">
      <c r="A33" s="16">
        <v>45343</v>
      </c>
      <c r="B33" s="16">
        <v>45343</v>
      </c>
      <c r="C33" s="17" t="s">
        <v>130</v>
      </c>
      <c r="D33" s="17" t="s">
        <v>233</v>
      </c>
      <c r="E33" s="23" t="s">
        <v>234</v>
      </c>
      <c r="F33" s="18">
        <v>0</v>
      </c>
      <c r="G33" s="18">
        <v>3300000</v>
      </c>
      <c r="H33" s="18">
        <f t="shared" si="0"/>
        <v>10953770</v>
      </c>
      <c r="I33" s="17" t="s">
        <v>215</v>
      </c>
      <c r="J33" s="17" t="s">
        <v>176</v>
      </c>
      <c r="K33" s="17" t="s">
        <v>130</v>
      </c>
    </row>
    <row r="34" spans="1:11" ht="24" customHeight="1" x14ac:dyDescent="0.25">
      <c r="A34" s="16">
        <v>45343</v>
      </c>
      <c r="B34" s="16">
        <v>45343</v>
      </c>
      <c r="C34" s="17" t="s">
        <v>130</v>
      </c>
      <c r="D34" s="17" t="s">
        <v>235</v>
      </c>
      <c r="E34" s="23" t="s">
        <v>236</v>
      </c>
      <c r="F34" s="18">
        <v>0</v>
      </c>
      <c r="G34" s="18">
        <v>215000</v>
      </c>
      <c r="H34" s="18">
        <f t="shared" si="0"/>
        <v>10738770</v>
      </c>
      <c r="I34" s="17" t="s">
        <v>237</v>
      </c>
      <c r="J34" s="17" t="s">
        <v>176</v>
      </c>
      <c r="K34" s="17" t="s">
        <v>130</v>
      </c>
    </row>
    <row r="35" spans="1:11" ht="24" customHeight="1" x14ac:dyDescent="0.25">
      <c r="A35" s="16">
        <v>45344</v>
      </c>
      <c r="B35" s="16">
        <v>45344</v>
      </c>
      <c r="C35" s="17" t="s">
        <v>130</v>
      </c>
      <c r="D35" s="17" t="s">
        <v>238</v>
      </c>
      <c r="E35" s="23" t="s">
        <v>239</v>
      </c>
      <c r="F35" s="18">
        <v>0</v>
      </c>
      <c r="G35" s="18">
        <v>1066000</v>
      </c>
      <c r="H35" s="18">
        <f t="shared" si="0"/>
        <v>9672770</v>
      </c>
      <c r="I35" s="17" t="s">
        <v>29</v>
      </c>
      <c r="J35" s="17" t="s">
        <v>176</v>
      </c>
      <c r="K35" s="17" t="s">
        <v>130</v>
      </c>
    </row>
    <row r="36" spans="1:11" ht="33" customHeight="1" x14ac:dyDescent="0.25">
      <c r="A36" s="16">
        <v>45344</v>
      </c>
      <c r="B36" s="16">
        <v>45344</v>
      </c>
      <c r="C36" s="17" t="s">
        <v>130</v>
      </c>
      <c r="D36" s="17" t="s">
        <v>240</v>
      </c>
      <c r="E36" s="23" t="s">
        <v>241</v>
      </c>
      <c r="F36" s="18">
        <v>0</v>
      </c>
      <c r="G36" s="18">
        <v>468684</v>
      </c>
      <c r="H36" s="18">
        <f t="shared" si="0"/>
        <v>9204086</v>
      </c>
      <c r="I36" s="17" t="s">
        <v>242</v>
      </c>
      <c r="J36" s="17" t="s">
        <v>176</v>
      </c>
      <c r="K36" s="17" t="s">
        <v>130</v>
      </c>
    </row>
    <row r="37" spans="1:11" ht="24" customHeight="1" x14ac:dyDescent="0.25">
      <c r="A37" s="16">
        <v>45345</v>
      </c>
      <c r="B37" s="16">
        <v>45345</v>
      </c>
      <c r="C37" s="17" t="s">
        <v>243</v>
      </c>
      <c r="D37" s="17" t="s">
        <v>130</v>
      </c>
      <c r="E37" s="23" t="s">
        <v>244</v>
      </c>
      <c r="F37" s="18">
        <v>15000000</v>
      </c>
      <c r="G37" s="18">
        <v>0</v>
      </c>
      <c r="H37" s="18">
        <f t="shared" si="0"/>
        <v>24204086</v>
      </c>
      <c r="I37" s="17" t="s">
        <v>105</v>
      </c>
      <c r="J37" s="17" t="s">
        <v>174</v>
      </c>
      <c r="K37" s="17" t="s">
        <v>130</v>
      </c>
    </row>
    <row r="38" spans="1:11" ht="24" customHeight="1" x14ac:dyDescent="0.25">
      <c r="A38" s="16">
        <v>45345</v>
      </c>
      <c r="B38" s="16">
        <v>45345</v>
      </c>
      <c r="C38" s="17" t="s">
        <v>130</v>
      </c>
      <c r="D38" s="17" t="s">
        <v>245</v>
      </c>
      <c r="E38" s="23" t="s">
        <v>246</v>
      </c>
      <c r="F38" s="18">
        <v>0</v>
      </c>
      <c r="G38" s="18">
        <v>1101848</v>
      </c>
      <c r="H38" s="18">
        <f t="shared" si="0"/>
        <v>23102238</v>
      </c>
      <c r="I38" s="17" t="s">
        <v>24</v>
      </c>
      <c r="J38" s="17" t="s">
        <v>176</v>
      </c>
      <c r="K38" s="17" t="s">
        <v>130</v>
      </c>
    </row>
    <row r="39" spans="1:11" ht="24" customHeight="1" x14ac:dyDescent="0.25">
      <c r="A39" s="16">
        <v>45345</v>
      </c>
      <c r="B39" s="16">
        <v>45345</v>
      </c>
      <c r="C39" s="17" t="s">
        <v>130</v>
      </c>
      <c r="D39" s="17" t="s">
        <v>247</v>
      </c>
      <c r="E39" s="23" t="s">
        <v>248</v>
      </c>
      <c r="F39" s="18">
        <v>0</v>
      </c>
      <c r="G39" s="18">
        <v>1968000</v>
      </c>
      <c r="H39" s="18">
        <f t="shared" si="0"/>
        <v>21134238</v>
      </c>
      <c r="I39" s="17" t="s">
        <v>237</v>
      </c>
      <c r="J39" s="17" t="s">
        <v>176</v>
      </c>
      <c r="K39" s="17" t="s">
        <v>130</v>
      </c>
    </row>
    <row r="40" spans="1:11" ht="30" customHeight="1" x14ac:dyDescent="0.25">
      <c r="A40" s="16">
        <v>45345</v>
      </c>
      <c r="B40" s="16">
        <v>45345</v>
      </c>
      <c r="C40" s="17" t="s">
        <v>130</v>
      </c>
      <c r="D40" s="17" t="s">
        <v>249</v>
      </c>
      <c r="E40" s="23" t="s">
        <v>250</v>
      </c>
      <c r="F40" s="18">
        <v>0</v>
      </c>
      <c r="G40" s="18">
        <v>3245000</v>
      </c>
      <c r="H40" s="18">
        <f t="shared" si="0"/>
        <v>17889238</v>
      </c>
      <c r="I40" s="17" t="s">
        <v>87</v>
      </c>
      <c r="J40" s="17" t="s">
        <v>176</v>
      </c>
      <c r="K40" s="17" t="s">
        <v>130</v>
      </c>
    </row>
    <row r="41" spans="1:11" ht="24" customHeight="1" x14ac:dyDescent="0.25">
      <c r="A41" s="16">
        <v>45345</v>
      </c>
      <c r="B41" s="16">
        <v>45345</v>
      </c>
      <c r="C41" s="17" t="s">
        <v>130</v>
      </c>
      <c r="D41" s="17" t="s">
        <v>251</v>
      </c>
      <c r="E41" s="23" t="s">
        <v>252</v>
      </c>
      <c r="F41" s="18">
        <v>0</v>
      </c>
      <c r="G41" s="18">
        <v>1210000</v>
      </c>
      <c r="H41" s="18">
        <f t="shared" si="0"/>
        <v>16679238</v>
      </c>
      <c r="I41" s="17" t="s">
        <v>253</v>
      </c>
      <c r="J41" s="17" t="s">
        <v>176</v>
      </c>
      <c r="K41" s="17" t="s">
        <v>130</v>
      </c>
    </row>
    <row r="42" spans="1:11" ht="24" customHeight="1" x14ac:dyDescent="0.25">
      <c r="A42" s="16">
        <v>45345</v>
      </c>
      <c r="B42" s="16">
        <v>45345</v>
      </c>
      <c r="C42" s="17" t="s">
        <v>130</v>
      </c>
      <c r="D42" s="17" t="s">
        <v>254</v>
      </c>
      <c r="E42" s="23" t="s">
        <v>255</v>
      </c>
      <c r="F42" s="18">
        <v>0</v>
      </c>
      <c r="G42" s="18">
        <v>150000</v>
      </c>
      <c r="H42" s="18">
        <f t="shared" si="0"/>
        <v>16529238</v>
      </c>
      <c r="I42" s="17" t="s">
        <v>256</v>
      </c>
      <c r="J42" s="17" t="s">
        <v>176</v>
      </c>
      <c r="K42" s="17" t="s">
        <v>130</v>
      </c>
    </row>
    <row r="43" spans="1:11" ht="34.5" customHeight="1" x14ac:dyDescent="0.25">
      <c r="A43" s="16">
        <v>45346</v>
      </c>
      <c r="B43" s="16">
        <v>45346</v>
      </c>
      <c r="C43" s="17" t="s">
        <v>130</v>
      </c>
      <c r="D43" s="17" t="s">
        <v>257</v>
      </c>
      <c r="E43" s="23" t="s">
        <v>258</v>
      </c>
      <c r="F43" s="18">
        <v>0</v>
      </c>
      <c r="G43" s="18">
        <v>3556000</v>
      </c>
      <c r="H43" s="18">
        <f t="shared" si="0"/>
        <v>12973238</v>
      </c>
      <c r="I43" s="17"/>
      <c r="J43" s="17" t="s">
        <v>176</v>
      </c>
      <c r="K43" s="17" t="s">
        <v>130</v>
      </c>
    </row>
    <row r="44" spans="1:11" ht="24" customHeight="1" x14ac:dyDescent="0.25">
      <c r="A44" s="16">
        <v>45346</v>
      </c>
      <c r="B44" s="16">
        <v>45346</v>
      </c>
      <c r="C44" s="17" t="s">
        <v>130</v>
      </c>
      <c r="D44" s="17" t="s">
        <v>259</v>
      </c>
      <c r="E44" s="23" t="s">
        <v>260</v>
      </c>
      <c r="F44" s="18">
        <v>0</v>
      </c>
      <c r="G44" s="18">
        <v>329000</v>
      </c>
      <c r="H44" s="18">
        <f t="shared" si="0"/>
        <v>12644238</v>
      </c>
      <c r="I44" s="17" t="s">
        <v>261</v>
      </c>
      <c r="J44" s="17" t="s">
        <v>176</v>
      </c>
      <c r="K44" s="17" t="s">
        <v>130</v>
      </c>
    </row>
    <row r="45" spans="1:11" ht="24" customHeight="1" x14ac:dyDescent="0.25">
      <c r="A45" s="16">
        <v>45346</v>
      </c>
      <c r="B45" s="16">
        <v>45346</v>
      </c>
      <c r="C45" s="17" t="s">
        <v>130</v>
      </c>
      <c r="D45" s="17" t="s">
        <v>262</v>
      </c>
      <c r="E45" s="23" t="s">
        <v>263</v>
      </c>
      <c r="F45" s="18">
        <v>0</v>
      </c>
      <c r="G45" s="18">
        <v>730000</v>
      </c>
      <c r="H45" s="18">
        <f t="shared" si="0"/>
        <v>11914238</v>
      </c>
      <c r="I45" s="17" t="s">
        <v>92</v>
      </c>
      <c r="J45" s="17" t="s">
        <v>176</v>
      </c>
      <c r="K45" s="17" t="s">
        <v>130</v>
      </c>
    </row>
    <row r="46" spans="1:11" ht="24" customHeight="1" x14ac:dyDescent="0.25">
      <c r="A46" s="16">
        <v>45348</v>
      </c>
      <c r="B46" s="16">
        <v>45348</v>
      </c>
      <c r="C46" s="17" t="s">
        <v>264</v>
      </c>
      <c r="D46" s="17" t="s">
        <v>130</v>
      </c>
      <c r="E46" s="23" t="s">
        <v>265</v>
      </c>
      <c r="F46" s="18">
        <v>10000000</v>
      </c>
      <c r="G46" s="18">
        <v>0</v>
      </c>
      <c r="H46" s="18">
        <f t="shared" si="0"/>
        <v>21914238</v>
      </c>
      <c r="I46" s="17" t="s">
        <v>105</v>
      </c>
      <c r="J46" s="17" t="s">
        <v>174</v>
      </c>
      <c r="K46" s="17" t="s">
        <v>130</v>
      </c>
    </row>
    <row r="47" spans="1:11" ht="30.75" customHeight="1" x14ac:dyDescent="0.25">
      <c r="A47" s="16">
        <v>45348</v>
      </c>
      <c r="B47" s="16">
        <v>45348</v>
      </c>
      <c r="C47" s="17" t="s">
        <v>130</v>
      </c>
      <c r="D47" s="17" t="s">
        <v>266</v>
      </c>
      <c r="E47" s="23" t="s">
        <v>267</v>
      </c>
      <c r="F47" s="18">
        <v>0</v>
      </c>
      <c r="G47" s="18">
        <v>4160000</v>
      </c>
      <c r="H47" s="18">
        <f t="shared" si="0"/>
        <v>17754238</v>
      </c>
      <c r="I47" s="17" t="s">
        <v>268</v>
      </c>
      <c r="J47" s="17" t="s">
        <v>176</v>
      </c>
      <c r="K47" s="17" t="s">
        <v>130</v>
      </c>
    </row>
    <row r="48" spans="1:11" ht="24" customHeight="1" x14ac:dyDescent="0.25">
      <c r="A48" s="16">
        <v>45348</v>
      </c>
      <c r="B48" s="16">
        <v>45348</v>
      </c>
      <c r="C48" s="17" t="s">
        <v>130</v>
      </c>
      <c r="D48" s="17" t="s">
        <v>269</v>
      </c>
      <c r="E48" s="23" t="s">
        <v>303</v>
      </c>
      <c r="F48" s="18">
        <v>0</v>
      </c>
      <c r="G48" s="18">
        <v>842000</v>
      </c>
      <c r="H48" s="18">
        <f t="shared" si="0"/>
        <v>16912238</v>
      </c>
      <c r="I48" s="17" t="s">
        <v>119</v>
      </c>
      <c r="J48" s="17" t="s">
        <v>176</v>
      </c>
      <c r="K48" s="17" t="s">
        <v>130</v>
      </c>
    </row>
    <row r="49" spans="1:11" ht="24" customHeight="1" x14ac:dyDescent="0.25">
      <c r="A49" s="16">
        <v>45348</v>
      </c>
      <c r="B49" s="16">
        <v>45348</v>
      </c>
      <c r="C49" s="17" t="s">
        <v>130</v>
      </c>
      <c r="D49" s="17" t="s">
        <v>270</v>
      </c>
      <c r="E49" s="23" t="s">
        <v>271</v>
      </c>
      <c r="F49" s="18">
        <v>0</v>
      </c>
      <c r="G49" s="18">
        <v>1500000</v>
      </c>
      <c r="H49" s="18">
        <f t="shared" si="0"/>
        <v>15412238</v>
      </c>
      <c r="I49" s="17" t="s">
        <v>272</v>
      </c>
      <c r="J49" s="17" t="s">
        <v>176</v>
      </c>
      <c r="K49" s="17" t="s">
        <v>130</v>
      </c>
    </row>
    <row r="50" spans="1:11" ht="24" customHeight="1" x14ac:dyDescent="0.25">
      <c r="A50" s="16">
        <v>45348</v>
      </c>
      <c r="B50" s="16">
        <v>45348</v>
      </c>
      <c r="C50" s="17" t="s">
        <v>130</v>
      </c>
      <c r="D50" s="17" t="s">
        <v>273</v>
      </c>
      <c r="E50" s="23" t="s">
        <v>274</v>
      </c>
      <c r="F50" s="18">
        <v>0</v>
      </c>
      <c r="G50" s="18">
        <v>9180000</v>
      </c>
      <c r="H50" s="18">
        <f t="shared" si="0"/>
        <v>6232238</v>
      </c>
      <c r="I50" s="17" t="s">
        <v>275</v>
      </c>
      <c r="J50" s="17" t="s">
        <v>176</v>
      </c>
      <c r="K50" s="17" t="s">
        <v>130</v>
      </c>
    </row>
    <row r="51" spans="1:11" ht="24" customHeight="1" x14ac:dyDescent="0.25">
      <c r="A51" s="16">
        <v>45349</v>
      </c>
      <c r="B51" s="16">
        <v>45349</v>
      </c>
      <c r="C51" s="17" t="s">
        <v>276</v>
      </c>
      <c r="D51" s="17" t="s">
        <v>130</v>
      </c>
      <c r="E51" s="23" t="s">
        <v>277</v>
      </c>
      <c r="F51" s="18">
        <v>1181000</v>
      </c>
      <c r="G51" s="18">
        <v>0</v>
      </c>
      <c r="H51" s="18">
        <f t="shared" si="0"/>
        <v>7413238</v>
      </c>
      <c r="I51" s="17"/>
      <c r="J51" s="17" t="s">
        <v>174</v>
      </c>
      <c r="K51" s="17" t="s">
        <v>130</v>
      </c>
    </row>
    <row r="52" spans="1:11" ht="24" customHeight="1" x14ac:dyDescent="0.25">
      <c r="A52" s="16">
        <v>45349</v>
      </c>
      <c r="B52" s="16">
        <v>45349</v>
      </c>
      <c r="C52" s="17" t="s">
        <v>130</v>
      </c>
      <c r="D52" s="17" t="s">
        <v>278</v>
      </c>
      <c r="E52" s="23" t="s">
        <v>279</v>
      </c>
      <c r="F52" s="18">
        <v>0</v>
      </c>
      <c r="G52" s="18">
        <v>1200000</v>
      </c>
      <c r="H52" s="18">
        <f t="shared" si="0"/>
        <v>6213238</v>
      </c>
      <c r="I52" s="17" t="s">
        <v>280</v>
      </c>
      <c r="J52" s="17" t="s">
        <v>176</v>
      </c>
      <c r="K52" s="17" t="s">
        <v>130</v>
      </c>
    </row>
    <row r="53" spans="1:11" ht="24" customHeight="1" x14ac:dyDescent="0.25">
      <c r="A53" s="16">
        <v>45350</v>
      </c>
      <c r="B53" s="16">
        <v>45350</v>
      </c>
      <c r="C53" s="17" t="s">
        <v>130</v>
      </c>
      <c r="D53" s="17" t="s">
        <v>281</v>
      </c>
      <c r="E53" s="23" t="s">
        <v>282</v>
      </c>
      <c r="F53" s="18">
        <v>0</v>
      </c>
      <c r="G53" s="18">
        <v>1447000</v>
      </c>
      <c r="H53" s="18">
        <f t="shared" si="0"/>
        <v>4766238</v>
      </c>
      <c r="I53" s="17" t="s">
        <v>299</v>
      </c>
      <c r="J53" s="17" t="s">
        <v>176</v>
      </c>
      <c r="K53" s="17" t="s">
        <v>130</v>
      </c>
    </row>
    <row r="54" spans="1:11" ht="24" customHeight="1" x14ac:dyDescent="0.25">
      <c r="A54" s="16">
        <v>45350</v>
      </c>
      <c r="B54" s="16">
        <v>45350</v>
      </c>
      <c r="C54" s="17" t="s">
        <v>130</v>
      </c>
      <c r="D54" s="17" t="s">
        <v>283</v>
      </c>
      <c r="E54" s="23" t="s">
        <v>284</v>
      </c>
      <c r="F54" s="18">
        <v>0</v>
      </c>
      <c r="G54" s="18">
        <v>351000</v>
      </c>
      <c r="H54" s="18">
        <f t="shared" si="0"/>
        <v>4415238</v>
      </c>
      <c r="I54" s="17" t="s">
        <v>29</v>
      </c>
      <c r="J54" s="17" t="s">
        <v>176</v>
      </c>
      <c r="K54" s="17" t="s">
        <v>130</v>
      </c>
    </row>
    <row r="55" spans="1:11" ht="24" customHeight="1" x14ac:dyDescent="0.25">
      <c r="A55" s="16">
        <v>45351</v>
      </c>
      <c r="B55" s="16">
        <v>45351</v>
      </c>
      <c r="C55" s="17" t="s">
        <v>285</v>
      </c>
      <c r="D55" s="17" t="s">
        <v>130</v>
      </c>
      <c r="E55" s="23" t="s">
        <v>286</v>
      </c>
      <c r="F55" s="18">
        <v>20000000</v>
      </c>
      <c r="G55" s="18">
        <v>0</v>
      </c>
      <c r="H55" s="18">
        <f t="shared" si="0"/>
        <v>24415238</v>
      </c>
      <c r="I55" s="17" t="s">
        <v>105</v>
      </c>
      <c r="J55" s="17" t="s">
        <v>174</v>
      </c>
      <c r="K55" s="17" t="s">
        <v>130</v>
      </c>
    </row>
    <row r="56" spans="1:11" ht="24" customHeight="1" x14ac:dyDescent="0.25">
      <c r="A56" s="16">
        <v>45351</v>
      </c>
      <c r="B56" s="16">
        <v>45351</v>
      </c>
      <c r="C56" s="17" t="s">
        <v>130</v>
      </c>
      <c r="D56" s="17" t="s">
        <v>287</v>
      </c>
      <c r="E56" s="23" t="s">
        <v>288</v>
      </c>
      <c r="F56" s="18">
        <v>0</v>
      </c>
      <c r="G56" s="18">
        <v>3553619</v>
      </c>
      <c r="H56" s="18">
        <f t="shared" si="0"/>
        <v>20861619</v>
      </c>
      <c r="I56" s="17"/>
      <c r="J56" s="17" t="s">
        <v>176</v>
      </c>
      <c r="K56" s="17" t="s">
        <v>130</v>
      </c>
    </row>
    <row r="57" spans="1:11" ht="24" customHeight="1" x14ac:dyDescent="0.25">
      <c r="A57" s="16">
        <v>45351</v>
      </c>
      <c r="B57" s="16">
        <v>45351</v>
      </c>
      <c r="C57" s="17" t="s">
        <v>130</v>
      </c>
      <c r="D57" s="17" t="s">
        <v>289</v>
      </c>
      <c r="E57" s="23" t="s">
        <v>290</v>
      </c>
      <c r="F57" s="18">
        <v>0</v>
      </c>
      <c r="G57" s="18">
        <v>162000</v>
      </c>
      <c r="H57" s="18">
        <f t="shared" si="0"/>
        <v>20699619</v>
      </c>
      <c r="I57" s="17"/>
      <c r="J57" s="17" t="s">
        <v>176</v>
      </c>
      <c r="K57" s="17" t="s">
        <v>130</v>
      </c>
    </row>
    <row r="58" spans="1:11" ht="24" customHeight="1" x14ac:dyDescent="0.25">
      <c r="A58" s="16">
        <v>45351</v>
      </c>
      <c r="B58" s="16">
        <v>45351</v>
      </c>
      <c r="C58" s="17" t="s">
        <v>130</v>
      </c>
      <c r="D58" s="17" t="s">
        <v>291</v>
      </c>
      <c r="E58" s="23" t="s">
        <v>292</v>
      </c>
      <c r="F58" s="18">
        <v>0</v>
      </c>
      <c r="G58" s="18">
        <v>620000</v>
      </c>
      <c r="H58" s="18">
        <f t="shared" si="0"/>
        <v>20079619</v>
      </c>
      <c r="I58" s="17" t="s">
        <v>272</v>
      </c>
      <c r="J58" s="17" t="s">
        <v>176</v>
      </c>
      <c r="K58" s="17" t="s">
        <v>130</v>
      </c>
    </row>
    <row r="59" spans="1:11" ht="24" customHeight="1" x14ac:dyDescent="0.25">
      <c r="A59" s="16">
        <v>45351</v>
      </c>
      <c r="B59" s="16">
        <v>45351</v>
      </c>
      <c r="C59" s="17" t="s">
        <v>130</v>
      </c>
      <c r="D59" s="17" t="s">
        <v>293</v>
      </c>
      <c r="E59" s="23" t="s">
        <v>301</v>
      </c>
      <c r="F59" s="18">
        <v>0</v>
      </c>
      <c r="G59" s="18">
        <v>1620000</v>
      </c>
      <c r="H59" s="18">
        <f t="shared" si="0"/>
        <v>18459619</v>
      </c>
      <c r="I59" s="17" t="s">
        <v>119</v>
      </c>
      <c r="J59" s="17" t="s">
        <v>176</v>
      </c>
      <c r="K59" s="17" t="s">
        <v>130</v>
      </c>
    </row>
    <row r="60" spans="1:11" ht="24" customHeight="1" x14ac:dyDescent="0.25">
      <c r="A60" s="16">
        <v>45351</v>
      </c>
      <c r="B60" s="16">
        <v>45351</v>
      </c>
      <c r="C60" s="17" t="s">
        <v>130</v>
      </c>
      <c r="D60" s="17" t="s">
        <v>294</v>
      </c>
      <c r="E60" s="23" t="s">
        <v>295</v>
      </c>
      <c r="F60" s="18">
        <v>0</v>
      </c>
      <c r="G60" s="18">
        <v>4698000</v>
      </c>
      <c r="H60" s="18">
        <f t="shared" si="0"/>
        <v>13761619</v>
      </c>
      <c r="I60" s="17"/>
      <c r="J60" s="17" t="s">
        <v>176</v>
      </c>
      <c r="K60" s="17" t="s">
        <v>130</v>
      </c>
    </row>
    <row r="61" spans="1:11" ht="32.25" customHeight="1" x14ac:dyDescent="0.25">
      <c r="A61" s="16">
        <v>45351</v>
      </c>
      <c r="B61" s="16">
        <v>45351</v>
      </c>
      <c r="C61" s="17" t="s">
        <v>130</v>
      </c>
      <c r="D61" s="17" t="s">
        <v>296</v>
      </c>
      <c r="E61" s="23" t="s">
        <v>297</v>
      </c>
      <c r="F61" s="18">
        <v>0</v>
      </c>
      <c r="G61" s="18">
        <v>70000</v>
      </c>
      <c r="H61" s="22">
        <f t="shared" si="0"/>
        <v>13691619</v>
      </c>
      <c r="I61" s="17" t="s">
        <v>298</v>
      </c>
      <c r="J61" s="17" t="s">
        <v>176</v>
      </c>
      <c r="K61" s="17" t="s">
        <v>130</v>
      </c>
    </row>
    <row r="62" spans="1:11" x14ac:dyDescent="0.25">
      <c r="A62" s="19"/>
      <c r="F62" s="25">
        <f>SUM(F6:F61)</f>
        <v>116181000</v>
      </c>
      <c r="G62" s="25">
        <f>SUM(G6:G61)</f>
        <v>106477540</v>
      </c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7"/>
  <sheetViews>
    <sheetView topLeftCell="A34" zoomScaleNormal="100" workbookViewId="0">
      <selection activeCell="H46" sqref="H46"/>
    </sheetView>
  </sheetViews>
  <sheetFormatPr defaultColWidth="9.140625" defaultRowHeight="15" x14ac:dyDescent="0.25"/>
  <cols>
    <col min="1" max="1" width="14.28515625" style="20" customWidth="1"/>
    <col min="2" max="2" width="15.28515625" style="20" customWidth="1"/>
    <col min="3" max="3" width="14.28515625" customWidth="1"/>
    <col min="4" max="4" width="14.85546875" customWidth="1"/>
    <col min="5" max="5" width="47.140625" style="24" customWidth="1"/>
    <col min="6" max="6" width="13.7109375" style="21" customWidth="1"/>
    <col min="7" max="7" width="14.28515625" style="21" customWidth="1"/>
    <col min="8" max="8" width="14.42578125" style="21" customWidth="1"/>
    <col min="9" max="9" width="33.28515625" customWidth="1"/>
    <col min="10" max="10" width="35.7109375" hidden="1" customWidth="1"/>
    <col min="11" max="11" width="28.5703125" hidden="1" customWidth="1"/>
  </cols>
  <sheetData>
    <row r="1" spans="1:11" ht="29.25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32.25" customHeight="1" x14ac:dyDescent="0.25">
      <c r="A2" s="87" t="s">
        <v>304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25.5" customHeight="1" x14ac:dyDescent="0.25">
      <c r="A3" s="88" t="s">
        <v>34</v>
      </c>
      <c r="B3" s="88" t="s">
        <v>4</v>
      </c>
      <c r="C3" s="90" t="s">
        <v>149</v>
      </c>
      <c r="D3" s="91"/>
      <c r="E3" s="92" t="s">
        <v>103</v>
      </c>
      <c r="F3" s="90" t="s">
        <v>166</v>
      </c>
      <c r="G3" s="94"/>
      <c r="H3" s="91"/>
      <c r="I3" s="92" t="s">
        <v>74</v>
      </c>
      <c r="J3" s="92" t="s">
        <v>170</v>
      </c>
      <c r="K3" s="92" t="s">
        <v>171</v>
      </c>
    </row>
    <row r="4" spans="1:11" ht="25.5" customHeight="1" x14ac:dyDescent="0.25">
      <c r="A4" s="89"/>
      <c r="B4" s="89"/>
      <c r="C4" s="26" t="s">
        <v>121</v>
      </c>
      <c r="D4" s="26" t="s">
        <v>89</v>
      </c>
      <c r="E4" s="93"/>
      <c r="F4" s="15" t="s">
        <v>121</v>
      </c>
      <c r="G4" s="15" t="s">
        <v>89</v>
      </c>
      <c r="H4" s="15" t="s">
        <v>23</v>
      </c>
      <c r="I4" s="93"/>
      <c r="J4" s="93"/>
      <c r="K4" s="93"/>
    </row>
    <row r="5" spans="1:11" ht="25.5" customHeight="1" x14ac:dyDescent="0.25">
      <c r="A5" s="16"/>
      <c r="B5" s="16"/>
      <c r="C5" s="17" t="s">
        <v>130</v>
      </c>
      <c r="D5" s="17" t="s">
        <v>130</v>
      </c>
      <c r="E5" s="28" t="s">
        <v>32</v>
      </c>
      <c r="F5" s="22">
        <v>0</v>
      </c>
      <c r="G5" s="22">
        <v>0</v>
      </c>
      <c r="H5" s="22">
        <v>13691619</v>
      </c>
      <c r="I5" s="17"/>
      <c r="J5" s="17"/>
      <c r="K5" s="17"/>
    </row>
    <row r="6" spans="1:11" ht="25.5" customHeight="1" x14ac:dyDescent="0.25">
      <c r="A6" s="16">
        <v>45352</v>
      </c>
      <c r="B6" s="16">
        <v>45352</v>
      </c>
      <c r="C6" s="17" t="s">
        <v>130</v>
      </c>
      <c r="D6" s="17" t="s">
        <v>305</v>
      </c>
      <c r="E6" s="23" t="s">
        <v>306</v>
      </c>
      <c r="F6" s="18">
        <v>0</v>
      </c>
      <c r="G6" s="18">
        <v>34000</v>
      </c>
      <c r="H6" s="18">
        <f>H5+F6-G6</f>
        <v>13657619</v>
      </c>
      <c r="I6" s="17" t="s">
        <v>298</v>
      </c>
      <c r="J6" s="17" t="s">
        <v>176</v>
      </c>
      <c r="K6" s="17" t="s">
        <v>130</v>
      </c>
    </row>
    <row r="7" spans="1:11" ht="25.5" customHeight="1" x14ac:dyDescent="0.25">
      <c r="A7" s="16">
        <v>45355</v>
      </c>
      <c r="B7" s="16">
        <v>45355</v>
      </c>
      <c r="C7" s="17" t="s">
        <v>130</v>
      </c>
      <c r="D7" s="17" t="s">
        <v>307</v>
      </c>
      <c r="E7" s="23" t="s">
        <v>308</v>
      </c>
      <c r="F7" s="18">
        <v>0</v>
      </c>
      <c r="G7" s="18">
        <v>1680000</v>
      </c>
      <c r="H7" s="18">
        <f t="shared" ref="H7:H46" si="0">H6+F7-G7</f>
        <v>11977619</v>
      </c>
      <c r="I7" s="17" t="s">
        <v>256</v>
      </c>
      <c r="J7" s="17" t="s">
        <v>176</v>
      </c>
      <c r="K7" s="17" t="s">
        <v>130</v>
      </c>
    </row>
    <row r="8" spans="1:11" ht="25.5" customHeight="1" x14ac:dyDescent="0.25">
      <c r="A8" s="16">
        <v>45355</v>
      </c>
      <c r="B8" s="16">
        <v>45355</v>
      </c>
      <c r="C8" s="17" t="s">
        <v>130</v>
      </c>
      <c r="D8" s="17" t="s">
        <v>309</v>
      </c>
      <c r="E8" s="23" t="s">
        <v>310</v>
      </c>
      <c r="F8" s="18">
        <v>0</v>
      </c>
      <c r="G8" s="18">
        <v>8774203</v>
      </c>
      <c r="H8" s="18">
        <f t="shared" si="0"/>
        <v>3203416</v>
      </c>
      <c r="I8" s="17"/>
      <c r="J8" s="17" t="s">
        <v>176</v>
      </c>
      <c r="K8" s="17" t="s">
        <v>130</v>
      </c>
    </row>
    <row r="9" spans="1:11" ht="25.5" customHeight="1" x14ac:dyDescent="0.25">
      <c r="A9" s="16">
        <v>45356</v>
      </c>
      <c r="B9" s="16">
        <v>45356</v>
      </c>
      <c r="C9" s="17" t="s">
        <v>130</v>
      </c>
      <c r="D9" s="17" t="s">
        <v>311</v>
      </c>
      <c r="E9" s="23" t="s">
        <v>312</v>
      </c>
      <c r="F9" s="18">
        <v>0</v>
      </c>
      <c r="G9" s="18">
        <v>893859</v>
      </c>
      <c r="H9" s="18">
        <f t="shared" si="0"/>
        <v>2309557</v>
      </c>
      <c r="I9" s="17"/>
      <c r="J9" s="17" t="s">
        <v>176</v>
      </c>
      <c r="K9" s="17" t="s">
        <v>130</v>
      </c>
    </row>
    <row r="10" spans="1:11" ht="25.5" customHeight="1" x14ac:dyDescent="0.25">
      <c r="A10" s="16">
        <v>45356</v>
      </c>
      <c r="B10" s="16">
        <v>45356</v>
      </c>
      <c r="C10" s="17" t="s">
        <v>130</v>
      </c>
      <c r="D10" s="17" t="s">
        <v>313</v>
      </c>
      <c r="E10" s="23" t="s">
        <v>199</v>
      </c>
      <c r="F10" s="18">
        <v>0</v>
      </c>
      <c r="G10" s="18">
        <v>166275</v>
      </c>
      <c r="H10" s="18">
        <f t="shared" si="0"/>
        <v>2143282</v>
      </c>
      <c r="I10" s="17"/>
      <c r="J10" s="17" t="s">
        <v>176</v>
      </c>
      <c r="K10" s="17" t="s">
        <v>130</v>
      </c>
    </row>
    <row r="11" spans="1:11" ht="25.5" customHeight="1" x14ac:dyDescent="0.25">
      <c r="A11" s="16">
        <v>45356</v>
      </c>
      <c r="B11" s="16">
        <v>45356</v>
      </c>
      <c r="C11" s="17" t="s">
        <v>130</v>
      </c>
      <c r="D11" s="17" t="s">
        <v>314</v>
      </c>
      <c r="E11" s="23" t="s">
        <v>315</v>
      </c>
      <c r="F11" s="18">
        <v>0</v>
      </c>
      <c r="G11" s="18">
        <v>600000</v>
      </c>
      <c r="H11" s="18">
        <f t="shared" si="0"/>
        <v>1543282</v>
      </c>
      <c r="I11" s="17" t="s">
        <v>316</v>
      </c>
      <c r="J11" s="17" t="s">
        <v>176</v>
      </c>
      <c r="K11" s="17" t="s">
        <v>130</v>
      </c>
    </row>
    <row r="12" spans="1:11" ht="25.5" customHeight="1" x14ac:dyDescent="0.25">
      <c r="A12" s="16">
        <v>45359</v>
      </c>
      <c r="B12" s="16">
        <v>45359</v>
      </c>
      <c r="C12" s="17" t="s">
        <v>130</v>
      </c>
      <c r="D12" s="17" t="s">
        <v>317</v>
      </c>
      <c r="E12" s="23" t="s">
        <v>318</v>
      </c>
      <c r="F12" s="18">
        <v>0</v>
      </c>
      <c r="G12" s="18">
        <v>440000</v>
      </c>
      <c r="H12" s="18">
        <f t="shared" si="0"/>
        <v>1103282</v>
      </c>
      <c r="I12" s="17" t="s">
        <v>161</v>
      </c>
      <c r="J12" s="17" t="s">
        <v>176</v>
      </c>
      <c r="K12" s="17" t="s">
        <v>130</v>
      </c>
    </row>
    <row r="13" spans="1:11" ht="25.5" customHeight="1" x14ac:dyDescent="0.25">
      <c r="A13" s="16">
        <v>45360</v>
      </c>
      <c r="B13" s="16">
        <v>45360</v>
      </c>
      <c r="C13" s="17" t="s">
        <v>319</v>
      </c>
      <c r="D13" s="17" t="s">
        <v>130</v>
      </c>
      <c r="E13" s="23" t="s">
        <v>320</v>
      </c>
      <c r="F13" s="18">
        <v>25000000</v>
      </c>
      <c r="G13" s="18">
        <v>0</v>
      </c>
      <c r="H13" s="18">
        <f t="shared" si="0"/>
        <v>26103282</v>
      </c>
      <c r="I13" s="17" t="s">
        <v>105</v>
      </c>
      <c r="J13" s="17" t="s">
        <v>174</v>
      </c>
      <c r="K13" s="17" t="s">
        <v>130</v>
      </c>
    </row>
    <row r="14" spans="1:11" ht="25.5" customHeight="1" x14ac:dyDescent="0.25">
      <c r="A14" s="16">
        <v>45360</v>
      </c>
      <c r="B14" s="16">
        <v>45360</v>
      </c>
      <c r="C14" s="17" t="s">
        <v>130</v>
      </c>
      <c r="D14" s="17" t="s">
        <v>321</v>
      </c>
      <c r="E14" s="23" t="s">
        <v>322</v>
      </c>
      <c r="F14" s="18">
        <v>0</v>
      </c>
      <c r="G14" s="18">
        <v>6847000</v>
      </c>
      <c r="H14" s="18">
        <f t="shared" si="0"/>
        <v>19256282</v>
      </c>
      <c r="I14" s="17"/>
      <c r="J14" s="17" t="s">
        <v>176</v>
      </c>
      <c r="K14" s="17" t="s">
        <v>130</v>
      </c>
    </row>
    <row r="15" spans="1:11" ht="25.5" customHeight="1" x14ac:dyDescent="0.25">
      <c r="A15" s="16">
        <v>45360</v>
      </c>
      <c r="B15" s="16">
        <v>45360</v>
      </c>
      <c r="C15" s="17" t="s">
        <v>130</v>
      </c>
      <c r="D15" s="17" t="s">
        <v>323</v>
      </c>
      <c r="E15" s="23" t="s">
        <v>324</v>
      </c>
      <c r="F15" s="18">
        <v>0</v>
      </c>
      <c r="G15" s="18">
        <v>2997040</v>
      </c>
      <c r="H15" s="18">
        <f t="shared" si="0"/>
        <v>16259242</v>
      </c>
      <c r="I15" s="17"/>
      <c r="J15" s="17" t="s">
        <v>176</v>
      </c>
      <c r="K15" s="17" t="s">
        <v>130</v>
      </c>
    </row>
    <row r="16" spans="1:11" ht="25.5" customHeight="1" x14ac:dyDescent="0.25">
      <c r="A16" s="16">
        <v>45360</v>
      </c>
      <c r="B16" s="16">
        <v>45360</v>
      </c>
      <c r="C16" s="17" t="s">
        <v>130</v>
      </c>
      <c r="D16" s="17" t="s">
        <v>325</v>
      </c>
      <c r="E16" s="23" t="s">
        <v>40</v>
      </c>
      <c r="F16" s="18">
        <v>0</v>
      </c>
      <c r="G16" s="18">
        <v>150000</v>
      </c>
      <c r="H16" s="18">
        <f t="shared" si="0"/>
        <v>16109242</v>
      </c>
      <c r="I16" s="17" t="s">
        <v>147</v>
      </c>
      <c r="J16" s="17" t="s">
        <v>176</v>
      </c>
      <c r="K16" s="17" t="s">
        <v>130</v>
      </c>
    </row>
    <row r="17" spans="1:11" ht="25.5" customHeight="1" x14ac:dyDescent="0.25">
      <c r="A17" s="16">
        <v>45362</v>
      </c>
      <c r="B17" s="16">
        <v>45362</v>
      </c>
      <c r="C17" s="17" t="s">
        <v>130</v>
      </c>
      <c r="D17" s="17" t="s">
        <v>326</v>
      </c>
      <c r="E17" s="23" t="s">
        <v>327</v>
      </c>
      <c r="F17" s="18">
        <v>0</v>
      </c>
      <c r="G17" s="18">
        <v>130000</v>
      </c>
      <c r="H17" s="18">
        <f t="shared" si="0"/>
        <v>15979242</v>
      </c>
      <c r="I17" s="17"/>
      <c r="J17" s="17" t="s">
        <v>176</v>
      </c>
      <c r="K17" s="17" t="s">
        <v>130</v>
      </c>
    </row>
    <row r="18" spans="1:11" ht="25.5" customHeight="1" x14ac:dyDescent="0.25">
      <c r="A18" s="16">
        <v>45363</v>
      </c>
      <c r="B18" s="16">
        <v>45363</v>
      </c>
      <c r="C18" s="17" t="s">
        <v>130</v>
      </c>
      <c r="D18" s="17" t="s">
        <v>328</v>
      </c>
      <c r="E18" s="23" t="s">
        <v>329</v>
      </c>
      <c r="F18" s="18">
        <v>0</v>
      </c>
      <c r="G18" s="18">
        <v>350000</v>
      </c>
      <c r="H18" s="18">
        <f t="shared" si="0"/>
        <v>15629242</v>
      </c>
      <c r="I18" s="17"/>
      <c r="J18" s="17" t="s">
        <v>176</v>
      </c>
      <c r="K18" s="17" t="s">
        <v>130</v>
      </c>
    </row>
    <row r="19" spans="1:11" ht="25.5" customHeight="1" x14ac:dyDescent="0.25">
      <c r="A19" s="16">
        <v>45363</v>
      </c>
      <c r="B19" s="16">
        <v>45363</v>
      </c>
      <c r="C19" s="17" t="s">
        <v>130</v>
      </c>
      <c r="D19" s="17" t="s">
        <v>330</v>
      </c>
      <c r="E19" s="23" t="s">
        <v>331</v>
      </c>
      <c r="F19" s="18">
        <v>0</v>
      </c>
      <c r="G19" s="18">
        <v>6500000</v>
      </c>
      <c r="H19" s="18">
        <f t="shared" si="0"/>
        <v>9129242</v>
      </c>
      <c r="I19" s="17" t="s">
        <v>332</v>
      </c>
      <c r="J19" s="17" t="s">
        <v>176</v>
      </c>
      <c r="K19" s="17" t="s">
        <v>130</v>
      </c>
    </row>
    <row r="20" spans="1:11" ht="25.5" customHeight="1" x14ac:dyDescent="0.25">
      <c r="A20" s="16">
        <v>45364</v>
      </c>
      <c r="B20" s="16">
        <v>45364</v>
      </c>
      <c r="C20" s="17" t="s">
        <v>130</v>
      </c>
      <c r="D20" s="17" t="s">
        <v>333</v>
      </c>
      <c r="E20" s="23" t="s">
        <v>334</v>
      </c>
      <c r="F20" s="18">
        <v>0</v>
      </c>
      <c r="G20" s="18">
        <v>5886000</v>
      </c>
      <c r="H20" s="18">
        <f t="shared" si="0"/>
        <v>3243242</v>
      </c>
      <c r="I20" s="17" t="s">
        <v>179</v>
      </c>
      <c r="J20" s="17" t="s">
        <v>176</v>
      </c>
      <c r="K20" s="17" t="s">
        <v>130</v>
      </c>
    </row>
    <row r="21" spans="1:11" ht="25.5" customHeight="1" x14ac:dyDescent="0.25">
      <c r="A21" s="16">
        <v>45365</v>
      </c>
      <c r="B21" s="16">
        <v>45365</v>
      </c>
      <c r="C21" s="17" t="s">
        <v>130</v>
      </c>
      <c r="D21" s="17" t="s">
        <v>335</v>
      </c>
      <c r="E21" s="23" t="s">
        <v>336</v>
      </c>
      <c r="F21" s="18">
        <v>0</v>
      </c>
      <c r="G21" s="18">
        <v>2250000</v>
      </c>
      <c r="H21" s="18">
        <f t="shared" si="0"/>
        <v>993242</v>
      </c>
      <c r="I21" s="17"/>
      <c r="J21" s="17" t="s">
        <v>176</v>
      </c>
      <c r="K21" s="17" t="s">
        <v>130</v>
      </c>
    </row>
    <row r="22" spans="1:11" ht="25.5" customHeight="1" x14ac:dyDescent="0.25">
      <c r="A22" s="16">
        <v>45365</v>
      </c>
      <c r="B22" s="16">
        <v>45365</v>
      </c>
      <c r="C22" s="17" t="s">
        <v>130</v>
      </c>
      <c r="D22" s="17" t="s">
        <v>337</v>
      </c>
      <c r="E22" s="23" t="s">
        <v>338</v>
      </c>
      <c r="F22" s="18">
        <v>0</v>
      </c>
      <c r="G22" s="18">
        <v>99000</v>
      </c>
      <c r="H22" s="18">
        <f t="shared" si="0"/>
        <v>894242</v>
      </c>
      <c r="I22" s="17" t="s">
        <v>147</v>
      </c>
      <c r="J22" s="17" t="s">
        <v>176</v>
      </c>
      <c r="K22" s="17" t="s">
        <v>130</v>
      </c>
    </row>
    <row r="23" spans="1:11" ht="25.5" customHeight="1" x14ac:dyDescent="0.25">
      <c r="A23" s="16">
        <v>45366</v>
      </c>
      <c r="B23" s="16">
        <v>45366</v>
      </c>
      <c r="C23" s="17" t="s">
        <v>339</v>
      </c>
      <c r="D23" s="17" t="s">
        <v>130</v>
      </c>
      <c r="E23" s="23" t="s">
        <v>340</v>
      </c>
      <c r="F23" s="18">
        <v>20000000</v>
      </c>
      <c r="G23" s="18">
        <v>0</v>
      </c>
      <c r="H23" s="18">
        <f t="shared" si="0"/>
        <v>20894242</v>
      </c>
      <c r="I23" s="17" t="s">
        <v>105</v>
      </c>
      <c r="J23" s="17" t="s">
        <v>174</v>
      </c>
      <c r="K23" s="17" t="s">
        <v>130</v>
      </c>
    </row>
    <row r="24" spans="1:11" ht="25.5" customHeight="1" x14ac:dyDescent="0.25">
      <c r="A24" s="16">
        <v>45366</v>
      </c>
      <c r="B24" s="16">
        <v>45366</v>
      </c>
      <c r="C24" s="17" t="s">
        <v>130</v>
      </c>
      <c r="D24" s="17" t="s">
        <v>341</v>
      </c>
      <c r="E24" s="23" t="s">
        <v>342</v>
      </c>
      <c r="F24" s="18">
        <v>0</v>
      </c>
      <c r="G24" s="18">
        <v>15000</v>
      </c>
      <c r="H24" s="18">
        <f t="shared" si="0"/>
        <v>20879242</v>
      </c>
      <c r="I24" s="17" t="s">
        <v>343</v>
      </c>
      <c r="J24" s="17" t="s">
        <v>176</v>
      </c>
      <c r="K24" s="17" t="s">
        <v>130</v>
      </c>
    </row>
    <row r="25" spans="1:11" ht="25.5" customHeight="1" x14ac:dyDescent="0.25">
      <c r="A25" s="16">
        <v>45366</v>
      </c>
      <c r="B25" s="16">
        <v>45366</v>
      </c>
      <c r="C25" s="17" t="s">
        <v>130</v>
      </c>
      <c r="D25" s="17" t="s">
        <v>344</v>
      </c>
      <c r="E25" s="23" t="s">
        <v>345</v>
      </c>
      <c r="F25" s="18">
        <v>0</v>
      </c>
      <c r="G25" s="18">
        <v>4000000</v>
      </c>
      <c r="H25" s="18">
        <f t="shared" si="0"/>
        <v>16879242</v>
      </c>
      <c r="I25" s="17" t="s">
        <v>346</v>
      </c>
      <c r="J25" s="17" t="s">
        <v>176</v>
      </c>
      <c r="K25" s="17" t="s">
        <v>130</v>
      </c>
    </row>
    <row r="26" spans="1:11" ht="25.5" customHeight="1" x14ac:dyDescent="0.25">
      <c r="A26" s="16">
        <v>45367</v>
      </c>
      <c r="B26" s="16">
        <v>45367</v>
      </c>
      <c r="C26" s="17" t="s">
        <v>130</v>
      </c>
      <c r="D26" s="17" t="s">
        <v>347</v>
      </c>
      <c r="E26" s="23" t="s">
        <v>348</v>
      </c>
      <c r="F26" s="18">
        <v>0</v>
      </c>
      <c r="G26" s="18">
        <v>1870000</v>
      </c>
      <c r="H26" s="18">
        <f t="shared" si="0"/>
        <v>15009242</v>
      </c>
      <c r="I26" s="17" t="s">
        <v>161</v>
      </c>
      <c r="J26" s="17" t="s">
        <v>176</v>
      </c>
      <c r="K26" s="17" t="s">
        <v>130</v>
      </c>
    </row>
    <row r="27" spans="1:11" ht="25.5" customHeight="1" x14ac:dyDescent="0.25">
      <c r="A27" s="16">
        <v>45367</v>
      </c>
      <c r="B27" s="16">
        <v>45367</v>
      </c>
      <c r="C27" s="17" t="s">
        <v>130</v>
      </c>
      <c r="D27" s="17" t="s">
        <v>349</v>
      </c>
      <c r="E27" s="23" t="s">
        <v>350</v>
      </c>
      <c r="F27" s="18">
        <v>0</v>
      </c>
      <c r="G27" s="18">
        <v>126200</v>
      </c>
      <c r="H27" s="18">
        <f t="shared" si="0"/>
        <v>14883042</v>
      </c>
      <c r="I27" s="17" t="s">
        <v>56</v>
      </c>
      <c r="J27" s="17" t="s">
        <v>176</v>
      </c>
      <c r="K27" s="17" t="s">
        <v>130</v>
      </c>
    </row>
    <row r="28" spans="1:11" ht="25.5" customHeight="1" x14ac:dyDescent="0.25">
      <c r="A28" s="16">
        <v>45367</v>
      </c>
      <c r="B28" s="16">
        <v>45367</v>
      </c>
      <c r="C28" s="17" t="s">
        <v>130</v>
      </c>
      <c r="D28" s="17" t="s">
        <v>351</v>
      </c>
      <c r="E28" s="23" t="s">
        <v>352</v>
      </c>
      <c r="F28" s="18">
        <v>0</v>
      </c>
      <c r="G28" s="18">
        <v>200000</v>
      </c>
      <c r="H28" s="18">
        <f t="shared" si="0"/>
        <v>14683042</v>
      </c>
      <c r="I28" s="17" t="s">
        <v>119</v>
      </c>
      <c r="J28" s="17" t="s">
        <v>176</v>
      </c>
      <c r="K28" s="17" t="s">
        <v>130</v>
      </c>
    </row>
    <row r="29" spans="1:11" ht="25.5" customHeight="1" x14ac:dyDescent="0.25">
      <c r="A29" s="16">
        <v>45369</v>
      </c>
      <c r="B29" s="16">
        <v>45369</v>
      </c>
      <c r="C29" s="17" t="s">
        <v>353</v>
      </c>
      <c r="D29" s="17" t="s">
        <v>130</v>
      </c>
      <c r="E29" s="23" t="s">
        <v>354</v>
      </c>
      <c r="F29" s="18">
        <v>35000</v>
      </c>
      <c r="G29" s="18">
        <v>0</v>
      </c>
      <c r="H29" s="18">
        <f t="shared" si="0"/>
        <v>14718042</v>
      </c>
      <c r="I29" s="17" t="s">
        <v>119</v>
      </c>
      <c r="J29" s="17" t="s">
        <v>174</v>
      </c>
      <c r="K29" s="17" t="s">
        <v>130</v>
      </c>
    </row>
    <row r="30" spans="1:11" ht="25.5" customHeight="1" x14ac:dyDescent="0.25">
      <c r="A30" s="16">
        <v>45371</v>
      </c>
      <c r="B30" s="16">
        <v>45371</v>
      </c>
      <c r="C30" s="17" t="s">
        <v>130</v>
      </c>
      <c r="D30" s="17" t="s">
        <v>355</v>
      </c>
      <c r="E30" s="23" t="s">
        <v>356</v>
      </c>
      <c r="F30" s="18">
        <v>0</v>
      </c>
      <c r="G30" s="18">
        <v>455180</v>
      </c>
      <c r="H30" s="18">
        <f t="shared" si="0"/>
        <v>14262862</v>
      </c>
      <c r="I30" s="17" t="s">
        <v>24</v>
      </c>
      <c r="J30" s="17" t="s">
        <v>176</v>
      </c>
      <c r="K30" s="17" t="s">
        <v>130</v>
      </c>
    </row>
    <row r="31" spans="1:11" ht="25.5" customHeight="1" x14ac:dyDescent="0.25">
      <c r="A31" s="16">
        <v>45371</v>
      </c>
      <c r="B31" s="16">
        <v>45371</v>
      </c>
      <c r="C31" s="17" t="s">
        <v>130</v>
      </c>
      <c r="D31" s="17" t="s">
        <v>357</v>
      </c>
      <c r="E31" s="23" t="s">
        <v>153</v>
      </c>
      <c r="F31" s="18">
        <v>0</v>
      </c>
      <c r="G31" s="18">
        <v>162000</v>
      </c>
      <c r="H31" s="18">
        <f t="shared" si="0"/>
        <v>14100862</v>
      </c>
      <c r="I31" s="17"/>
      <c r="J31" s="17" t="s">
        <v>176</v>
      </c>
      <c r="K31" s="17" t="s">
        <v>130</v>
      </c>
    </row>
    <row r="32" spans="1:11" ht="25.5" customHeight="1" x14ac:dyDescent="0.25">
      <c r="A32" s="16">
        <v>45371</v>
      </c>
      <c r="B32" s="16">
        <v>45371</v>
      </c>
      <c r="C32" s="17" t="s">
        <v>130</v>
      </c>
      <c r="D32" s="17" t="s">
        <v>358</v>
      </c>
      <c r="E32" s="23" t="s">
        <v>359</v>
      </c>
      <c r="F32" s="18">
        <v>0</v>
      </c>
      <c r="G32" s="18">
        <v>4852000</v>
      </c>
      <c r="H32" s="18">
        <f t="shared" si="0"/>
        <v>9248862</v>
      </c>
      <c r="I32" s="17"/>
      <c r="J32" s="17" t="s">
        <v>176</v>
      </c>
      <c r="K32" s="17" t="s">
        <v>130</v>
      </c>
    </row>
    <row r="33" spans="1:11" ht="25.5" customHeight="1" x14ac:dyDescent="0.25">
      <c r="A33" s="16">
        <v>45372</v>
      </c>
      <c r="B33" s="16">
        <v>45372</v>
      </c>
      <c r="C33" s="17" t="s">
        <v>360</v>
      </c>
      <c r="D33" s="17" t="s">
        <v>130</v>
      </c>
      <c r="E33" s="23" t="s">
        <v>361</v>
      </c>
      <c r="F33" s="18">
        <v>20000000</v>
      </c>
      <c r="G33" s="18">
        <v>0</v>
      </c>
      <c r="H33" s="18">
        <f t="shared" si="0"/>
        <v>29248862</v>
      </c>
      <c r="I33" s="17" t="s">
        <v>105</v>
      </c>
      <c r="J33" s="17" t="s">
        <v>174</v>
      </c>
      <c r="K33" s="17" t="s">
        <v>130</v>
      </c>
    </row>
    <row r="34" spans="1:11" ht="25.5" customHeight="1" x14ac:dyDescent="0.25">
      <c r="A34" s="16">
        <v>45372</v>
      </c>
      <c r="B34" s="16">
        <v>45372</v>
      </c>
      <c r="C34" s="17" t="s">
        <v>130</v>
      </c>
      <c r="D34" s="17" t="s">
        <v>362</v>
      </c>
      <c r="E34" s="23" t="s">
        <v>363</v>
      </c>
      <c r="F34" s="18">
        <v>0</v>
      </c>
      <c r="G34" s="18">
        <v>840000</v>
      </c>
      <c r="H34" s="18">
        <f t="shared" si="0"/>
        <v>28408862</v>
      </c>
      <c r="I34" s="17"/>
      <c r="J34" s="17" t="s">
        <v>176</v>
      </c>
      <c r="K34" s="17" t="s">
        <v>130</v>
      </c>
    </row>
    <row r="35" spans="1:11" ht="25.5" customHeight="1" x14ac:dyDescent="0.25">
      <c r="A35" s="16">
        <v>45372</v>
      </c>
      <c r="B35" s="16">
        <v>45372</v>
      </c>
      <c r="C35" s="17" t="s">
        <v>130</v>
      </c>
      <c r="D35" s="17" t="s">
        <v>364</v>
      </c>
      <c r="E35" s="23" t="s">
        <v>365</v>
      </c>
      <c r="F35" s="18">
        <v>0</v>
      </c>
      <c r="G35" s="18">
        <v>1008000</v>
      </c>
      <c r="H35" s="18">
        <f t="shared" si="0"/>
        <v>27400862</v>
      </c>
      <c r="I35" s="17"/>
      <c r="J35" s="17" t="s">
        <v>176</v>
      </c>
      <c r="K35" s="17" t="s">
        <v>130</v>
      </c>
    </row>
    <row r="36" spans="1:11" ht="25.5" customHeight="1" x14ac:dyDescent="0.25">
      <c r="A36" s="16">
        <v>45372</v>
      </c>
      <c r="B36" s="16">
        <v>45372</v>
      </c>
      <c r="C36" s="17" t="s">
        <v>130</v>
      </c>
      <c r="D36" s="17" t="s">
        <v>366</v>
      </c>
      <c r="E36" s="23" t="s">
        <v>367</v>
      </c>
      <c r="F36" s="18">
        <v>0</v>
      </c>
      <c r="G36" s="18">
        <v>10000000</v>
      </c>
      <c r="H36" s="18">
        <f t="shared" si="0"/>
        <v>17400862</v>
      </c>
      <c r="I36" s="17" t="s">
        <v>368</v>
      </c>
      <c r="J36" s="17" t="s">
        <v>176</v>
      </c>
      <c r="K36" s="17" t="s">
        <v>130</v>
      </c>
    </row>
    <row r="37" spans="1:11" ht="25.5" customHeight="1" x14ac:dyDescent="0.25">
      <c r="A37" s="16">
        <v>45374</v>
      </c>
      <c r="B37" s="16">
        <v>45374</v>
      </c>
      <c r="C37" s="17" t="s">
        <v>130</v>
      </c>
      <c r="D37" s="17" t="s">
        <v>369</v>
      </c>
      <c r="E37" s="23" t="s">
        <v>370</v>
      </c>
      <c r="F37" s="18">
        <v>0</v>
      </c>
      <c r="G37" s="18">
        <v>1100000</v>
      </c>
      <c r="H37" s="18">
        <f t="shared" si="0"/>
        <v>16300862</v>
      </c>
      <c r="I37" s="17" t="s">
        <v>98</v>
      </c>
      <c r="J37" s="17" t="s">
        <v>176</v>
      </c>
      <c r="K37" s="17" t="s">
        <v>130</v>
      </c>
    </row>
    <row r="38" spans="1:11" ht="25.5" customHeight="1" x14ac:dyDescent="0.25">
      <c r="A38" s="16">
        <v>45374</v>
      </c>
      <c r="B38" s="16">
        <v>45374</v>
      </c>
      <c r="C38" s="17" t="s">
        <v>130</v>
      </c>
      <c r="D38" s="17" t="s">
        <v>371</v>
      </c>
      <c r="E38" s="23" t="s">
        <v>372</v>
      </c>
      <c r="F38" s="18">
        <v>0</v>
      </c>
      <c r="G38" s="18">
        <v>1800000</v>
      </c>
      <c r="H38" s="18">
        <f t="shared" si="0"/>
        <v>14500862</v>
      </c>
      <c r="I38" s="17" t="s">
        <v>332</v>
      </c>
      <c r="J38" s="17" t="s">
        <v>176</v>
      </c>
      <c r="K38" s="17" t="s">
        <v>130</v>
      </c>
    </row>
    <row r="39" spans="1:11" ht="25.5" customHeight="1" x14ac:dyDescent="0.25">
      <c r="A39" s="16">
        <v>45376</v>
      </c>
      <c r="B39" s="16">
        <v>45376</v>
      </c>
      <c r="C39" s="17" t="s">
        <v>130</v>
      </c>
      <c r="D39" s="17" t="s">
        <v>373</v>
      </c>
      <c r="E39" s="23" t="s">
        <v>40</v>
      </c>
      <c r="F39" s="18">
        <v>0</v>
      </c>
      <c r="G39" s="18">
        <v>100000</v>
      </c>
      <c r="H39" s="18">
        <f t="shared" si="0"/>
        <v>14400862</v>
      </c>
      <c r="I39" s="17" t="s">
        <v>147</v>
      </c>
      <c r="J39" s="17" t="s">
        <v>176</v>
      </c>
      <c r="K39" s="17" t="s">
        <v>130</v>
      </c>
    </row>
    <row r="40" spans="1:11" ht="25.5" customHeight="1" x14ac:dyDescent="0.25">
      <c r="A40" s="16">
        <v>45376</v>
      </c>
      <c r="B40" s="16">
        <v>45376</v>
      </c>
      <c r="C40" s="17" t="s">
        <v>130</v>
      </c>
      <c r="D40" s="17" t="s">
        <v>374</v>
      </c>
      <c r="E40" s="23" t="s">
        <v>375</v>
      </c>
      <c r="F40" s="18">
        <v>0</v>
      </c>
      <c r="G40" s="18">
        <v>2790000</v>
      </c>
      <c r="H40" s="18">
        <f t="shared" si="0"/>
        <v>11610862</v>
      </c>
      <c r="I40" s="17" t="s">
        <v>376</v>
      </c>
      <c r="J40" s="17" t="s">
        <v>176</v>
      </c>
      <c r="K40" s="17" t="s">
        <v>130</v>
      </c>
    </row>
    <row r="41" spans="1:11" ht="25.5" customHeight="1" x14ac:dyDescent="0.25">
      <c r="A41" s="16">
        <v>45376</v>
      </c>
      <c r="B41" s="16">
        <v>45376</v>
      </c>
      <c r="C41" s="17" t="s">
        <v>130</v>
      </c>
      <c r="D41" s="17" t="s">
        <v>377</v>
      </c>
      <c r="E41" s="23" t="s">
        <v>378</v>
      </c>
      <c r="F41" s="18">
        <v>0</v>
      </c>
      <c r="G41" s="18">
        <v>515000</v>
      </c>
      <c r="H41" s="18">
        <f t="shared" si="0"/>
        <v>11095862</v>
      </c>
      <c r="I41" s="17" t="s">
        <v>162</v>
      </c>
      <c r="J41" s="17" t="s">
        <v>176</v>
      </c>
      <c r="K41" s="17" t="s">
        <v>130</v>
      </c>
    </row>
    <row r="42" spans="1:11" ht="25.5" customHeight="1" x14ac:dyDescent="0.25">
      <c r="A42" s="16">
        <v>45377</v>
      </c>
      <c r="B42" s="16">
        <v>45377</v>
      </c>
      <c r="C42" s="17" t="s">
        <v>130</v>
      </c>
      <c r="D42" s="17" t="s">
        <v>379</v>
      </c>
      <c r="E42" s="23" t="s">
        <v>380</v>
      </c>
      <c r="F42" s="18">
        <v>0</v>
      </c>
      <c r="G42" s="18">
        <v>67000</v>
      </c>
      <c r="H42" s="18">
        <f t="shared" si="0"/>
        <v>11028862</v>
      </c>
      <c r="I42" s="17" t="s">
        <v>381</v>
      </c>
      <c r="J42" s="17" t="s">
        <v>176</v>
      </c>
      <c r="K42" s="17" t="s">
        <v>130</v>
      </c>
    </row>
    <row r="43" spans="1:11" ht="25.5" customHeight="1" x14ac:dyDescent="0.25">
      <c r="A43" s="16">
        <v>45379</v>
      </c>
      <c r="B43" s="16">
        <v>45379</v>
      </c>
      <c r="C43" s="17" t="s">
        <v>130</v>
      </c>
      <c r="D43" s="17" t="s">
        <v>382</v>
      </c>
      <c r="E43" s="23" t="s">
        <v>383</v>
      </c>
      <c r="F43" s="18">
        <v>0</v>
      </c>
      <c r="G43" s="18">
        <v>142000</v>
      </c>
      <c r="H43" s="18">
        <f t="shared" si="0"/>
        <v>10886862</v>
      </c>
      <c r="I43" s="17"/>
      <c r="J43" s="17" t="s">
        <v>176</v>
      </c>
      <c r="K43" s="17" t="s">
        <v>130</v>
      </c>
    </row>
    <row r="44" spans="1:11" ht="25.5" customHeight="1" x14ac:dyDescent="0.25">
      <c r="A44" s="16">
        <v>45379</v>
      </c>
      <c r="B44" s="16">
        <v>45379</v>
      </c>
      <c r="C44" s="17" t="s">
        <v>130</v>
      </c>
      <c r="D44" s="17" t="s">
        <v>384</v>
      </c>
      <c r="E44" s="23" t="s">
        <v>385</v>
      </c>
      <c r="F44" s="18">
        <v>0</v>
      </c>
      <c r="G44" s="18">
        <v>365000</v>
      </c>
      <c r="H44" s="18">
        <f t="shared" si="0"/>
        <v>10521862</v>
      </c>
      <c r="I44" s="17" t="s">
        <v>29</v>
      </c>
      <c r="J44" s="17" t="s">
        <v>176</v>
      </c>
      <c r="K44" s="17" t="s">
        <v>130</v>
      </c>
    </row>
    <row r="45" spans="1:11" ht="25.5" customHeight="1" x14ac:dyDescent="0.25">
      <c r="A45" s="16">
        <v>45380</v>
      </c>
      <c r="B45" s="16">
        <v>45380</v>
      </c>
      <c r="C45" s="17" t="s">
        <v>130</v>
      </c>
      <c r="D45" s="17" t="s">
        <v>386</v>
      </c>
      <c r="E45" s="23" t="s">
        <v>387</v>
      </c>
      <c r="F45" s="18">
        <v>0</v>
      </c>
      <c r="G45" s="18">
        <v>73500</v>
      </c>
      <c r="H45" s="18">
        <f t="shared" si="0"/>
        <v>10448362</v>
      </c>
      <c r="I45" s="17" t="s">
        <v>381</v>
      </c>
      <c r="J45" s="17" t="s">
        <v>176</v>
      </c>
      <c r="K45" s="17" t="s">
        <v>130</v>
      </c>
    </row>
    <row r="46" spans="1:11" ht="25.5" customHeight="1" x14ac:dyDescent="0.25">
      <c r="A46" s="16">
        <v>45381</v>
      </c>
      <c r="B46" s="16">
        <v>45381</v>
      </c>
      <c r="C46" s="17" t="s">
        <v>130</v>
      </c>
      <c r="D46" s="17" t="s">
        <v>388</v>
      </c>
      <c r="E46" s="23" t="s">
        <v>389</v>
      </c>
      <c r="F46" s="18">
        <v>0</v>
      </c>
      <c r="G46" s="18">
        <v>154000</v>
      </c>
      <c r="H46" s="22">
        <f t="shared" si="0"/>
        <v>10294362</v>
      </c>
      <c r="I46" s="17" t="s">
        <v>390</v>
      </c>
      <c r="J46" s="17" t="s">
        <v>176</v>
      </c>
      <c r="K46" s="17" t="s">
        <v>130</v>
      </c>
    </row>
    <row r="47" spans="1:11" x14ac:dyDescent="0.25">
      <c r="A47" s="19"/>
      <c r="F47" s="25">
        <f>SUM(F6:F46)</f>
        <v>65035000</v>
      </c>
      <c r="G47" s="25">
        <f>SUM(G6:G46)</f>
        <v>68432257</v>
      </c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46"/>
  <sheetViews>
    <sheetView zoomScaleNormal="100" workbookViewId="0">
      <pane xSplit="4" ySplit="4" topLeftCell="E41" activePane="bottomRight" state="frozen"/>
      <selection pane="topRight" activeCell="E1" sqref="E1"/>
      <selection pane="bottomLeft" activeCell="A5" sqref="A5"/>
      <selection pane="bottomRight" activeCell="H45" sqref="H45"/>
    </sheetView>
  </sheetViews>
  <sheetFormatPr defaultColWidth="9.140625" defaultRowHeight="15" x14ac:dyDescent="0.25"/>
  <cols>
    <col min="1" max="1" width="14.28515625" style="20" customWidth="1"/>
    <col min="2" max="2" width="15.28515625" style="20" customWidth="1"/>
    <col min="3" max="3" width="14.28515625" customWidth="1"/>
    <col min="4" max="4" width="14.85546875" customWidth="1"/>
    <col min="5" max="5" width="44.140625" style="24" customWidth="1"/>
    <col min="6" max="8" width="17.140625" style="21" customWidth="1"/>
    <col min="9" max="9" width="37.42578125" customWidth="1"/>
  </cols>
  <sheetData>
    <row r="1" spans="1:9" ht="27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</row>
    <row r="2" spans="1:9" ht="30.75" customHeight="1" x14ac:dyDescent="0.25">
      <c r="A2" s="87" t="s">
        <v>391</v>
      </c>
      <c r="B2" s="87"/>
      <c r="C2" s="87"/>
      <c r="D2" s="87"/>
      <c r="E2" s="87"/>
      <c r="F2" s="87"/>
      <c r="G2" s="87"/>
      <c r="H2" s="87"/>
      <c r="I2" s="87"/>
    </row>
    <row r="3" spans="1:9" ht="24.75" customHeight="1" x14ac:dyDescent="0.25">
      <c r="A3" s="88" t="s">
        <v>34</v>
      </c>
      <c r="B3" s="88" t="s">
        <v>4</v>
      </c>
      <c r="C3" s="90" t="s">
        <v>149</v>
      </c>
      <c r="D3" s="91"/>
      <c r="E3" s="92" t="s">
        <v>103</v>
      </c>
      <c r="F3" s="90" t="s">
        <v>166</v>
      </c>
      <c r="G3" s="94"/>
      <c r="H3" s="91"/>
      <c r="I3" s="92" t="s">
        <v>74</v>
      </c>
    </row>
    <row r="4" spans="1:9" ht="24.75" customHeight="1" x14ac:dyDescent="0.25">
      <c r="A4" s="89"/>
      <c r="B4" s="89"/>
      <c r="C4" s="27" t="s">
        <v>121</v>
      </c>
      <c r="D4" s="27" t="s">
        <v>89</v>
      </c>
      <c r="E4" s="93"/>
      <c r="F4" s="15" t="s">
        <v>121</v>
      </c>
      <c r="G4" s="15" t="s">
        <v>89</v>
      </c>
      <c r="H4" s="15" t="s">
        <v>23</v>
      </c>
      <c r="I4" s="93"/>
    </row>
    <row r="5" spans="1:9" ht="25.5" customHeight="1" x14ac:dyDescent="0.25">
      <c r="A5" s="16"/>
      <c r="B5" s="16"/>
      <c r="C5" s="17" t="s">
        <v>130</v>
      </c>
      <c r="D5" s="17" t="s">
        <v>130</v>
      </c>
      <c r="E5" s="28" t="s">
        <v>32</v>
      </c>
      <c r="F5" s="22">
        <v>0</v>
      </c>
      <c r="G5" s="22">
        <v>0</v>
      </c>
      <c r="H5" s="22">
        <v>10294362</v>
      </c>
      <c r="I5" s="17"/>
    </row>
    <row r="6" spans="1:9" ht="25.5" customHeight="1" x14ac:dyDescent="0.25">
      <c r="A6" s="16">
        <v>45386</v>
      </c>
      <c r="B6" s="16">
        <v>45386</v>
      </c>
      <c r="C6" s="17" t="s">
        <v>392</v>
      </c>
      <c r="D6" s="17" t="s">
        <v>130</v>
      </c>
      <c r="E6" s="23" t="s">
        <v>393</v>
      </c>
      <c r="F6" s="18">
        <v>20000000</v>
      </c>
      <c r="G6" s="18">
        <v>0</v>
      </c>
      <c r="H6" s="18">
        <f>H5+F6-G6</f>
        <v>30294362</v>
      </c>
      <c r="I6" s="17" t="s">
        <v>105</v>
      </c>
    </row>
    <row r="7" spans="1:9" ht="25.5" customHeight="1" x14ac:dyDescent="0.25">
      <c r="A7" s="16">
        <v>45386</v>
      </c>
      <c r="B7" s="16">
        <v>45386</v>
      </c>
      <c r="C7" s="17" t="s">
        <v>130</v>
      </c>
      <c r="D7" s="17" t="s">
        <v>394</v>
      </c>
      <c r="E7" s="23" t="s">
        <v>395</v>
      </c>
      <c r="F7" s="18">
        <v>0</v>
      </c>
      <c r="G7" s="18">
        <v>3619804</v>
      </c>
      <c r="H7" s="18">
        <f t="shared" ref="H7:H45" si="0">H6+F7-G7</f>
        <v>26674558</v>
      </c>
      <c r="I7" s="17"/>
    </row>
    <row r="8" spans="1:9" ht="25.5" customHeight="1" x14ac:dyDescent="0.25">
      <c r="A8" s="16">
        <v>45386</v>
      </c>
      <c r="B8" s="16">
        <v>45386</v>
      </c>
      <c r="C8" s="17" t="s">
        <v>130</v>
      </c>
      <c r="D8" s="17" t="s">
        <v>396</v>
      </c>
      <c r="E8" s="23" t="s">
        <v>397</v>
      </c>
      <c r="F8" s="18">
        <v>0</v>
      </c>
      <c r="G8" s="18">
        <v>2872551</v>
      </c>
      <c r="H8" s="18">
        <f t="shared" si="0"/>
        <v>23802007</v>
      </c>
      <c r="I8" s="17"/>
    </row>
    <row r="9" spans="1:9" ht="25.5" customHeight="1" x14ac:dyDescent="0.25">
      <c r="A9" s="16">
        <v>45386</v>
      </c>
      <c r="B9" s="16">
        <v>45386</v>
      </c>
      <c r="C9" s="17" t="s">
        <v>130</v>
      </c>
      <c r="D9" s="17" t="s">
        <v>398</v>
      </c>
      <c r="E9" s="23" t="s">
        <v>399</v>
      </c>
      <c r="F9" s="18">
        <v>0</v>
      </c>
      <c r="G9" s="18">
        <v>11354669</v>
      </c>
      <c r="H9" s="18">
        <f t="shared" si="0"/>
        <v>12447338</v>
      </c>
      <c r="I9" s="17"/>
    </row>
    <row r="10" spans="1:9" ht="25.5" customHeight="1" x14ac:dyDescent="0.25">
      <c r="A10" s="16">
        <v>45386</v>
      </c>
      <c r="B10" s="16">
        <v>45386</v>
      </c>
      <c r="C10" s="17" t="s">
        <v>130</v>
      </c>
      <c r="D10" s="17" t="s">
        <v>400</v>
      </c>
      <c r="E10" s="23" t="s">
        <v>401</v>
      </c>
      <c r="F10" s="18">
        <v>0</v>
      </c>
      <c r="G10" s="18">
        <v>1000000</v>
      </c>
      <c r="H10" s="18">
        <f t="shared" si="0"/>
        <v>11447338</v>
      </c>
      <c r="I10" s="17" t="s">
        <v>162</v>
      </c>
    </row>
    <row r="11" spans="1:9" ht="25.5" customHeight="1" x14ac:dyDescent="0.25">
      <c r="A11" s="16">
        <v>45386</v>
      </c>
      <c r="B11" s="16">
        <v>45386</v>
      </c>
      <c r="C11" s="17" t="s">
        <v>130</v>
      </c>
      <c r="D11" s="17" t="s">
        <v>402</v>
      </c>
      <c r="E11" s="23" t="s">
        <v>403</v>
      </c>
      <c r="F11" s="18">
        <v>0</v>
      </c>
      <c r="G11" s="18">
        <v>6199200</v>
      </c>
      <c r="H11" s="18">
        <f t="shared" si="0"/>
        <v>5248138</v>
      </c>
      <c r="I11" s="17" t="s">
        <v>179</v>
      </c>
    </row>
    <row r="12" spans="1:9" ht="25.5" customHeight="1" x14ac:dyDescent="0.25">
      <c r="A12" s="16">
        <v>45386</v>
      </c>
      <c r="B12" s="16">
        <v>45386</v>
      </c>
      <c r="C12" s="17" t="s">
        <v>130</v>
      </c>
      <c r="D12" s="17" t="s">
        <v>404</v>
      </c>
      <c r="E12" s="23" t="s">
        <v>405</v>
      </c>
      <c r="F12" s="18">
        <v>0</v>
      </c>
      <c r="G12" s="18">
        <v>2162225</v>
      </c>
      <c r="H12" s="18">
        <f t="shared" si="0"/>
        <v>3085913</v>
      </c>
      <c r="I12" s="17" t="s">
        <v>474</v>
      </c>
    </row>
    <row r="13" spans="1:9" ht="37.5" customHeight="1" x14ac:dyDescent="0.25">
      <c r="A13" s="16">
        <v>45386</v>
      </c>
      <c r="B13" s="16">
        <v>45386</v>
      </c>
      <c r="C13" s="17" t="s">
        <v>130</v>
      </c>
      <c r="D13" s="17" t="s">
        <v>406</v>
      </c>
      <c r="E13" s="23" t="s">
        <v>407</v>
      </c>
      <c r="F13" s="18">
        <v>0</v>
      </c>
      <c r="G13" s="18">
        <v>500000</v>
      </c>
      <c r="H13" s="18">
        <f t="shared" si="0"/>
        <v>2585913</v>
      </c>
      <c r="I13" s="17"/>
    </row>
    <row r="14" spans="1:9" ht="25.5" customHeight="1" x14ac:dyDescent="0.25">
      <c r="A14" s="16">
        <v>45387</v>
      </c>
      <c r="B14" s="16">
        <v>45387</v>
      </c>
      <c r="C14" s="17" t="s">
        <v>130</v>
      </c>
      <c r="D14" s="17" t="s">
        <v>408</v>
      </c>
      <c r="E14" s="23" t="s">
        <v>199</v>
      </c>
      <c r="F14" s="18">
        <v>0</v>
      </c>
      <c r="G14" s="18">
        <v>106882</v>
      </c>
      <c r="H14" s="18">
        <f t="shared" si="0"/>
        <v>2479031</v>
      </c>
      <c r="I14" s="17"/>
    </row>
    <row r="15" spans="1:9" ht="25.5" customHeight="1" x14ac:dyDescent="0.25">
      <c r="A15" s="16">
        <v>45388</v>
      </c>
      <c r="B15" s="16">
        <v>45388</v>
      </c>
      <c r="C15" s="17" t="s">
        <v>130</v>
      </c>
      <c r="D15" s="17" t="s">
        <v>409</v>
      </c>
      <c r="E15" s="23" t="s">
        <v>410</v>
      </c>
      <c r="F15" s="18">
        <v>0</v>
      </c>
      <c r="G15" s="18">
        <v>686400</v>
      </c>
      <c r="H15" s="18">
        <f t="shared" si="0"/>
        <v>1792631</v>
      </c>
      <c r="I15" s="17" t="s">
        <v>411</v>
      </c>
    </row>
    <row r="16" spans="1:9" ht="25.5" customHeight="1" x14ac:dyDescent="0.25">
      <c r="A16" s="16">
        <v>45390</v>
      </c>
      <c r="B16" s="16">
        <v>45390</v>
      </c>
      <c r="C16" s="17" t="s">
        <v>130</v>
      </c>
      <c r="D16" s="17" t="s">
        <v>412</v>
      </c>
      <c r="E16" s="23" t="s">
        <v>383</v>
      </c>
      <c r="F16" s="18">
        <v>0</v>
      </c>
      <c r="G16" s="18">
        <v>140000</v>
      </c>
      <c r="H16" s="18">
        <f t="shared" si="0"/>
        <v>1652631</v>
      </c>
      <c r="I16" s="17"/>
    </row>
    <row r="17" spans="1:9" ht="25.5" customHeight="1" x14ac:dyDescent="0.25">
      <c r="A17" s="16">
        <v>45390</v>
      </c>
      <c r="B17" s="16">
        <v>45390</v>
      </c>
      <c r="C17" s="17" t="s">
        <v>130</v>
      </c>
      <c r="D17" s="17" t="s">
        <v>413</v>
      </c>
      <c r="E17" s="23" t="s">
        <v>414</v>
      </c>
      <c r="F17" s="18">
        <v>0</v>
      </c>
      <c r="G17" s="18">
        <v>800000</v>
      </c>
      <c r="H17" s="18">
        <f t="shared" si="0"/>
        <v>852631</v>
      </c>
      <c r="I17" s="17" t="s">
        <v>376</v>
      </c>
    </row>
    <row r="18" spans="1:9" ht="25.5" customHeight="1" x14ac:dyDescent="0.25">
      <c r="A18" s="16">
        <v>45391</v>
      </c>
      <c r="B18" s="16">
        <v>45391</v>
      </c>
      <c r="C18" s="17" t="s">
        <v>415</v>
      </c>
      <c r="D18" s="17" t="s">
        <v>130</v>
      </c>
      <c r="E18" s="23" t="s">
        <v>416</v>
      </c>
      <c r="F18" s="18">
        <v>395000</v>
      </c>
      <c r="G18" s="18">
        <v>0</v>
      </c>
      <c r="H18" s="18">
        <f t="shared" si="0"/>
        <v>1247631</v>
      </c>
      <c r="I18" s="17" t="s">
        <v>162</v>
      </c>
    </row>
    <row r="19" spans="1:9" ht="25.5" customHeight="1" x14ac:dyDescent="0.25">
      <c r="A19" s="16">
        <v>45392</v>
      </c>
      <c r="B19" s="16">
        <v>45392</v>
      </c>
      <c r="C19" s="17" t="s">
        <v>130</v>
      </c>
      <c r="D19" s="17" t="s">
        <v>417</v>
      </c>
      <c r="E19" s="23" t="s">
        <v>40</v>
      </c>
      <c r="F19" s="18">
        <v>0</v>
      </c>
      <c r="G19" s="18">
        <v>100000</v>
      </c>
      <c r="H19" s="18">
        <f t="shared" si="0"/>
        <v>1147631</v>
      </c>
      <c r="I19" s="17" t="s">
        <v>147</v>
      </c>
    </row>
    <row r="20" spans="1:9" ht="25.5" customHeight="1" x14ac:dyDescent="0.25">
      <c r="A20" s="16">
        <v>45393</v>
      </c>
      <c r="B20" s="16">
        <v>45393</v>
      </c>
      <c r="C20" s="17" t="s">
        <v>130</v>
      </c>
      <c r="D20" s="17" t="s">
        <v>418</v>
      </c>
      <c r="E20" s="23" t="s">
        <v>419</v>
      </c>
      <c r="F20" s="18">
        <v>0</v>
      </c>
      <c r="G20" s="18">
        <v>218500</v>
      </c>
      <c r="H20" s="18">
        <f t="shared" si="0"/>
        <v>929131</v>
      </c>
      <c r="I20" s="17" t="s">
        <v>390</v>
      </c>
    </row>
    <row r="21" spans="1:9" ht="25.5" customHeight="1" x14ac:dyDescent="0.25">
      <c r="A21" s="16">
        <v>45394</v>
      </c>
      <c r="B21" s="16">
        <v>45394</v>
      </c>
      <c r="C21" s="17" t="s">
        <v>420</v>
      </c>
      <c r="D21" s="17" t="s">
        <v>130</v>
      </c>
      <c r="E21" s="23" t="s">
        <v>421</v>
      </c>
      <c r="F21" s="18">
        <v>10000000</v>
      </c>
      <c r="G21" s="18">
        <v>0</v>
      </c>
      <c r="H21" s="18">
        <f t="shared" si="0"/>
        <v>10929131</v>
      </c>
      <c r="I21" s="17" t="s">
        <v>105</v>
      </c>
    </row>
    <row r="22" spans="1:9" ht="25.5" customHeight="1" x14ac:dyDescent="0.25">
      <c r="A22" s="16">
        <v>45394</v>
      </c>
      <c r="B22" s="16">
        <v>45392</v>
      </c>
      <c r="C22" s="17" t="s">
        <v>130</v>
      </c>
      <c r="D22" s="17" t="s">
        <v>422</v>
      </c>
      <c r="E22" s="23" t="s">
        <v>423</v>
      </c>
      <c r="F22" s="18">
        <v>0</v>
      </c>
      <c r="G22" s="18">
        <v>500000</v>
      </c>
      <c r="H22" s="18">
        <f t="shared" si="0"/>
        <v>10429131</v>
      </c>
      <c r="I22" s="17" t="s">
        <v>332</v>
      </c>
    </row>
    <row r="23" spans="1:9" ht="25.5" customHeight="1" x14ac:dyDescent="0.25">
      <c r="A23" s="16">
        <v>45394</v>
      </c>
      <c r="B23" s="16">
        <v>45394</v>
      </c>
      <c r="C23" s="17" t="s">
        <v>130</v>
      </c>
      <c r="D23" s="17" t="s">
        <v>424</v>
      </c>
      <c r="E23" s="23" t="s">
        <v>425</v>
      </c>
      <c r="F23" s="18">
        <v>0</v>
      </c>
      <c r="G23" s="18">
        <v>972000</v>
      </c>
      <c r="H23" s="18">
        <f t="shared" si="0"/>
        <v>9457131</v>
      </c>
      <c r="I23" s="17" t="s">
        <v>426</v>
      </c>
    </row>
    <row r="24" spans="1:9" ht="25.5" customHeight="1" x14ac:dyDescent="0.25">
      <c r="A24" s="16">
        <v>45395</v>
      </c>
      <c r="B24" s="16">
        <v>45395</v>
      </c>
      <c r="C24" s="17" t="s">
        <v>427</v>
      </c>
      <c r="D24" s="17" t="s">
        <v>130</v>
      </c>
      <c r="E24" s="23" t="s">
        <v>428</v>
      </c>
      <c r="F24" s="18">
        <v>10000000</v>
      </c>
      <c r="G24" s="18">
        <v>0</v>
      </c>
      <c r="H24" s="18">
        <f t="shared" si="0"/>
        <v>19457131</v>
      </c>
      <c r="I24" s="17" t="s">
        <v>105</v>
      </c>
    </row>
    <row r="25" spans="1:9" ht="25.5" customHeight="1" x14ac:dyDescent="0.25">
      <c r="A25" s="16">
        <v>45395</v>
      </c>
      <c r="B25" s="16">
        <v>45395</v>
      </c>
      <c r="C25" s="17" t="s">
        <v>130</v>
      </c>
      <c r="D25" s="17" t="s">
        <v>429</v>
      </c>
      <c r="E25" s="23" t="s">
        <v>430</v>
      </c>
      <c r="F25" s="18">
        <v>0</v>
      </c>
      <c r="G25" s="18">
        <v>7000000</v>
      </c>
      <c r="H25" s="18">
        <f t="shared" si="0"/>
        <v>12457131</v>
      </c>
      <c r="I25" s="17" t="s">
        <v>431</v>
      </c>
    </row>
    <row r="26" spans="1:9" ht="25.5" customHeight="1" x14ac:dyDescent="0.25">
      <c r="A26" s="16">
        <v>45395</v>
      </c>
      <c r="B26" s="16">
        <v>45395</v>
      </c>
      <c r="C26" s="17" t="s">
        <v>130</v>
      </c>
      <c r="D26" s="17" t="s">
        <v>432</v>
      </c>
      <c r="E26" s="23" t="s">
        <v>433</v>
      </c>
      <c r="F26" s="18">
        <v>0</v>
      </c>
      <c r="G26" s="18">
        <v>3872000</v>
      </c>
      <c r="H26" s="18">
        <f t="shared" si="0"/>
        <v>8585131</v>
      </c>
      <c r="I26" s="17"/>
    </row>
    <row r="27" spans="1:9" ht="25.5" customHeight="1" x14ac:dyDescent="0.25">
      <c r="A27" s="16">
        <v>45395</v>
      </c>
      <c r="B27" s="16">
        <v>45395</v>
      </c>
      <c r="C27" s="17" t="s">
        <v>130</v>
      </c>
      <c r="D27" s="17" t="s">
        <v>434</v>
      </c>
      <c r="E27" s="23" t="s">
        <v>435</v>
      </c>
      <c r="F27" s="18">
        <v>0</v>
      </c>
      <c r="G27" s="18">
        <v>1000000</v>
      </c>
      <c r="H27" s="18">
        <f t="shared" si="0"/>
        <v>7585131</v>
      </c>
      <c r="I27" s="17" t="s">
        <v>98</v>
      </c>
    </row>
    <row r="28" spans="1:9" ht="42.75" customHeight="1" x14ac:dyDescent="0.25">
      <c r="A28" s="16">
        <v>45395</v>
      </c>
      <c r="B28" s="16">
        <v>45395</v>
      </c>
      <c r="C28" s="17" t="s">
        <v>130</v>
      </c>
      <c r="D28" s="17" t="s">
        <v>436</v>
      </c>
      <c r="E28" s="23" t="s">
        <v>437</v>
      </c>
      <c r="F28" s="18">
        <v>0</v>
      </c>
      <c r="G28" s="18">
        <v>210000</v>
      </c>
      <c r="H28" s="18">
        <f t="shared" si="0"/>
        <v>7375131</v>
      </c>
      <c r="I28" s="17" t="s">
        <v>29</v>
      </c>
    </row>
    <row r="29" spans="1:9" ht="25.5" customHeight="1" x14ac:dyDescent="0.25">
      <c r="A29" s="16">
        <v>45397</v>
      </c>
      <c r="B29" s="16">
        <v>45397</v>
      </c>
      <c r="C29" s="17" t="s">
        <v>130</v>
      </c>
      <c r="D29" s="17" t="s">
        <v>438</v>
      </c>
      <c r="E29" s="23" t="s">
        <v>439</v>
      </c>
      <c r="F29" s="18">
        <v>0</v>
      </c>
      <c r="G29" s="18">
        <v>135000</v>
      </c>
      <c r="H29" s="18">
        <f t="shared" si="0"/>
        <v>7240131</v>
      </c>
      <c r="I29" s="17" t="s">
        <v>381</v>
      </c>
    </row>
    <row r="30" spans="1:9" ht="32.25" customHeight="1" x14ac:dyDescent="0.25">
      <c r="A30" s="16">
        <v>45398</v>
      </c>
      <c r="B30" s="16">
        <v>45398</v>
      </c>
      <c r="C30" s="17" t="s">
        <v>130</v>
      </c>
      <c r="D30" s="17" t="s">
        <v>440</v>
      </c>
      <c r="E30" s="23" t="s">
        <v>441</v>
      </c>
      <c r="F30" s="18">
        <v>0</v>
      </c>
      <c r="G30" s="18">
        <v>900000</v>
      </c>
      <c r="H30" s="18">
        <f t="shared" si="0"/>
        <v>6340131</v>
      </c>
      <c r="I30" s="17" t="s">
        <v>442</v>
      </c>
    </row>
    <row r="31" spans="1:9" ht="25.5" customHeight="1" x14ac:dyDescent="0.25">
      <c r="A31" s="16">
        <v>45399</v>
      </c>
      <c r="B31" s="16">
        <v>45399</v>
      </c>
      <c r="C31" s="17" t="s">
        <v>130</v>
      </c>
      <c r="D31" s="17" t="s">
        <v>443</v>
      </c>
      <c r="E31" s="23" t="s">
        <v>444</v>
      </c>
      <c r="F31" s="18">
        <v>0</v>
      </c>
      <c r="G31" s="18">
        <v>184000</v>
      </c>
      <c r="H31" s="18">
        <f t="shared" si="0"/>
        <v>6156131</v>
      </c>
      <c r="I31" s="17"/>
    </row>
    <row r="32" spans="1:9" ht="25.5" customHeight="1" x14ac:dyDescent="0.25">
      <c r="A32" s="16">
        <v>45401</v>
      </c>
      <c r="B32" s="16">
        <v>45401</v>
      </c>
      <c r="C32" s="17" t="s">
        <v>130</v>
      </c>
      <c r="D32" s="17" t="s">
        <v>445</v>
      </c>
      <c r="E32" s="23" t="s">
        <v>446</v>
      </c>
      <c r="F32" s="18">
        <v>0</v>
      </c>
      <c r="G32" s="18">
        <v>1000000</v>
      </c>
      <c r="H32" s="18">
        <f t="shared" si="0"/>
        <v>5156131</v>
      </c>
      <c r="I32" s="17" t="s">
        <v>162</v>
      </c>
    </row>
    <row r="33" spans="1:9" ht="25.5" customHeight="1" x14ac:dyDescent="0.25">
      <c r="A33" s="16">
        <v>45402</v>
      </c>
      <c r="B33" s="16">
        <v>45402</v>
      </c>
      <c r="C33" s="17" t="s">
        <v>130</v>
      </c>
      <c r="D33" s="17" t="s">
        <v>447</v>
      </c>
      <c r="E33" s="23" t="s">
        <v>448</v>
      </c>
      <c r="F33" s="18">
        <v>0</v>
      </c>
      <c r="G33" s="18">
        <v>680108</v>
      </c>
      <c r="H33" s="18">
        <f t="shared" si="0"/>
        <v>4476023</v>
      </c>
      <c r="I33" s="17" t="s">
        <v>24</v>
      </c>
    </row>
    <row r="34" spans="1:9" ht="25.5" customHeight="1" x14ac:dyDescent="0.25">
      <c r="A34" s="16">
        <v>45402</v>
      </c>
      <c r="B34" s="16">
        <v>45402</v>
      </c>
      <c r="C34" s="17" t="s">
        <v>130</v>
      </c>
      <c r="D34" s="17" t="s">
        <v>449</v>
      </c>
      <c r="E34" s="23" t="s">
        <v>450</v>
      </c>
      <c r="F34" s="18">
        <v>0</v>
      </c>
      <c r="G34" s="18">
        <v>2048000</v>
      </c>
      <c r="H34" s="18">
        <f t="shared" si="0"/>
        <v>2428023</v>
      </c>
      <c r="I34" s="17" t="s">
        <v>451</v>
      </c>
    </row>
    <row r="35" spans="1:9" ht="35.25" customHeight="1" x14ac:dyDescent="0.25">
      <c r="A35" s="16">
        <v>45404</v>
      </c>
      <c r="B35" s="16">
        <v>45404</v>
      </c>
      <c r="C35" s="17" t="s">
        <v>130</v>
      </c>
      <c r="D35" s="17" t="s">
        <v>452</v>
      </c>
      <c r="E35" s="23" t="s">
        <v>453</v>
      </c>
      <c r="F35" s="18">
        <v>0</v>
      </c>
      <c r="G35" s="18">
        <v>500000</v>
      </c>
      <c r="H35" s="18">
        <f t="shared" si="0"/>
        <v>1928023</v>
      </c>
      <c r="I35" s="17" t="s">
        <v>346</v>
      </c>
    </row>
    <row r="36" spans="1:9" ht="25.5" customHeight="1" x14ac:dyDescent="0.25">
      <c r="A36" s="16">
        <v>45404</v>
      </c>
      <c r="B36" s="16">
        <v>45404</v>
      </c>
      <c r="C36" s="17" t="s">
        <v>130</v>
      </c>
      <c r="D36" s="17" t="s">
        <v>454</v>
      </c>
      <c r="E36" s="23" t="s">
        <v>455</v>
      </c>
      <c r="F36" s="18">
        <v>0</v>
      </c>
      <c r="G36" s="18">
        <v>486000</v>
      </c>
      <c r="H36" s="18">
        <f t="shared" si="0"/>
        <v>1442023</v>
      </c>
      <c r="I36" s="17" t="s">
        <v>90</v>
      </c>
    </row>
    <row r="37" spans="1:9" ht="25.5" customHeight="1" x14ac:dyDescent="0.25">
      <c r="A37" s="16">
        <v>45404</v>
      </c>
      <c r="B37" s="16">
        <v>45404</v>
      </c>
      <c r="C37" s="17" t="s">
        <v>130</v>
      </c>
      <c r="D37" s="17" t="s">
        <v>456</v>
      </c>
      <c r="E37" s="23" t="s">
        <v>40</v>
      </c>
      <c r="F37" s="18">
        <v>0</v>
      </c>
      <c r="G37" s="18">
        <v>100000</v>
      </c>
      <c r="H37" s="18">
        <f t="shared" si="0"/>
        <v>1342023</v>
      </c>
      <c r="I37" s="17" t="s">
        <v>457</v>
      </c>
    </row>
    <row r="38" spans="1:9" ht="25.5" customHeight="1" x14ac:dyDescent="0.25">
      <c r="A38" s="16">
        <v>45404</v>
      </c>
      <c r="B38" s="16">
        <v>45404</v>
      </c>
      <c r="C38" s="17" t="s">
        <v>130</v>
      </c>
      <c r="D38" s="17" t="s">
        <v>458</v>
      </c>
      <c r="E38" s="23" t="s">
        <v>439</v>
      </c>
      <c r="F38" s="18">
        <v>0</v>
      </c>
      <c r="G38" s="18">
        <v>112000</v>
      </c>
      <c r="H38" s="18">
        <f t="shared" si="0"/>
        <v>1230023</v>
      </c>
      <c r="I38" s="17" t="s">
        <v>381</v>
      </c>
    </row>
    <row r="39" spans="1:9" ht="25.5" customHeight="1" x14ac:dyDescent="0.25">
      <c r="A39" s="16">
        <v>45404</v>
      </c>
      <c r="B39" s="16">
        <v>45404</v>
      </c>
      <c r="C39" s="17" t="s">
        <v>130</v>
      </c>
      <c r="D39" s="17" t="s">
        <v>459</v>
      </c>
      <c r="E39" s="23" t="s">
        <v>460</v>
      </c>
      <c r="F39" s="18">
        <v>0</v>
      </c>
      <c r="G39" s="18">
        <v>900000</v>
      </c>
      <c r="H39" s="18">
        <f t="shared" si="0"/>
        <v>330023</v>
      </c>
      <c r="I39" s="17" t="s">
        <v>442</v>
      </c>
    </row>
    <row r="40" spans="1:9" ht="25.5" customHeight="1" x14ac:dyDescent="0.25">
      <c r="A40" s="16">
        <v>45406</v>
      </c>
      <c r="B40" s="16">
        <v>45406</v>
      </c>
      <c r="C40" s="17" t="s">
        <v>461</v>
      </c>
      <c r="D40" s="17" t="s">
        <v>130</v>
      </c>
      <c r="E40" s="23" t="s">
        <v>416</v>
      </c>
      <c r="F40" s="18">
        <v>365000</v>
      </c>
      <c r="G40" s="18">
        <v>0</v>
      </c>
      <c r="H40" s="18">
        <f t="shared" si="0"/>
        <v>695023</v>
      </c>
      <c r="I40" s="17" t="s">
        <v>162</v>
      </c>
    </row>
    <row r="41" spans="1:9" ht="25.5" customHeight="1" x14ac:dyDescent="0.25">
      <c r="A41" s="16">
        <v>45406</v>
      </c>
      <c r="B41" s="16">
        <v>45406</v>
      </c>
      <c r="C41" s="17" t="s">
        <v>130</v>
      </c>
      <c r="D41" s="17" t="s">
        <v>462</v>
      </c>
      <c r="E41" s="23" t="s">
        <v>463</v>
      </c>
      <c r="F41" s="18">
        <v>0</v>
      </c>
      <c r="G41" s="18">
        <v>50000</v>
      </c>
      <c r="H41" s="18">
        <f t="shared" si="0"/>
        <v>645023</v>
      </c>
      <c r="I41" s="17" t="s">
        <v>147</v>
      </c>
    </row>
    <row r="42" spans="1:9" ht="25.5" customHeight="1" x14ac:dyDescent="0.25">
      <c r="A42" s="16">
        <v>45407</v>
      </c>
      <c r="B42" s="16">
        <v>45407</v>
      </c>
      <c r="C42" s="17" t="s">
        <v>464</v>
      </c>
      <c r="D42" s="17" t="s">
        <v>130</v>
      </c>
      <c r="E42" s="23" t="s">
        <v>465</v>
      </c>
      <c r="F42" s="18">
        <v>20000000</v>
      </c>
      <c r="G42" s="18">
        <v>0</v>
      </c>
      <c r="H42" s="18">
        <f t="shared" si="0"/>
        <v>20645023</v>
      </c>
      <c r="I42" s="17" t="s">
        <v>105</v>
      </c>
    </row>
    <row r="43" spans="1:9" ht="25.5" customHeight="1" x14ac:dyDescent="0.25">
      <c r="A43" s="16">
        <v>45407</v>
      </c>
      <c r="B43" s="16">
        <v>45407</v>
      </c>
      <c r="C43" s="17" t="s">
        <v>130</v>
      </c>
      <c r="D43" s="17" t="s">
        <v>466</v>
      </c>
      <c r="E43" s="23" t="s">
        <v>467</v>
      </c>
      <c r="F43" s="18">
        <v>0</v>
      </c>
      <c r="G43" s="18">
        <v>240000</v>
      </c>
      <c r="H43" s="18">
        <f t="shared" si="0"/>
        <v>20405023</v>
      </c>
      <c r="I43" s="17" t="s">
        <v>147</v>
      </c>
    </row>
    <row r="44" spans="1:9" ht="35.25" customHeight="1" x14ac:dyDescent="0.25">
      <c r="A44" s="16">
        <v>45408</v>
      </c>
      <c r="B44" s="16">
        <v>45408</v>
      </c>
      <c r="C44" s="17" t="s">
        <v>130</v>
      </c>
      <c r="D44" s="17" t="s">
        <v>468</v>
      </c>
      <c r="E44" s="23" t="s">
        <v>469</v>
      </c>
      <c r="F44" s="18">
        <v>0</v>
      </c>
      <c r="G44" s="18">
        <v>2800000</v>
      </c>
      <c r="H44" s="18">
        <f t="shared" si="0"/>
        <v>17605023</v>
      </c>
      <c r="I44" s="17" t="s">
        <v>470</v>
      </c>
    </row>
    <row r="45" spans="1:9" ht="25.5" customHeight="1" x14ac:dyDescent="0.25">
      <c r="A45" s="16">
        <v>45411</v>
      </c>
      <c r="B45" s="16">
        <v>45411</v>
      </c>
      <c r="C45" s="17" t="s">
        <v>130</v>
      </c>
      <c r="D45" s="17" t="s">
        <v>471</v>
      </c>
      <c r="E45" s="23" t="s">
        <v>472</v>
      </c>
      <c r="F45" s="18">
        <v>0</v>
      </c>
      <c r="G45" s="18">
        <v>1438000</v>
      </c>
      <c r="H45" s="22">
        <f t="shared" si="0"/>
        <v>16167023</v>
      </c>
      <c r="I45" s="17" t="s">
        <v>473</v>
      </c>
    </row>
    <row r="46" spans="1:9" x14ac:dyDescent="0.25">
      <c r="A46" s="19"/>
      <c r="F46" s="25">
        <f>SUM(F6:F45)</f>
        <v>60760000</v>
      </c>
      <c r="G46" s="25">
        <f>SUM(G6:G45)</f>
        <v>54887339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5"/>
  <sheetViews>
    <sheetView topLeftCell="A55" zoomScaleNormal="100" workbookViewId="0">
      <selection activeCell="H64" sqref="H64"/>
    </sheetView>
  </sheetViews>
  <sheetFormatPr defaultColWidth="9.140625" defaultRowHeight="15" x14ac:dyDescent="0.25"/>
  <cols>
    <col min="1" max="1" width="14.28515625" style="20" customWidth="1"/>
    <col min="2" max="2" width="15.28515625" style="20" customWidth="1"/>
    <col min="3" max="3" width="14.28515625" customWidth="1"/>
    <col min="4" max="4" width="14.85546875" customWidth="1"/>
    <col min="5" max="5" width="46" style="24" customWidth="1"/>
    <col min="6" max="6" width="14" style="21" customWidth="1"/>
    <col min="7" max="7" width="14.85546875" style="21" customWidth="1"/>
    <col min="8" max="8" width="15" style="21" customWidth="1"/>
    <col min="9" max="9" width="49.42578125" customWidth="1"/>
    <col min="10" max="10" width="35.7109375" hidden="1" customWidth="1"/>
    <col min="11" max="11" width="28.5703125" hidden="1" customWidth="1"/>
  </cols>
  <sheetData>
    <row r="1" spans="1:11" ht="30.75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30.75" customHeight="1" x14ac:dyDescent="0.25">
      <c r="A2" s="87" t="s">
        <v>475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16.5" customHeight="1" x14ac:dyDescent="0.25">
      <c r="A3" s="88" t="s">
        <v>34</v>
      </c>
      <c r="B3" s="88" t="s">
        <v>4</v>
      </c>
      <c r="C3" s="90" t="s">
        <v>149</v>
      </c>
      <c r="D3" s="91"/>
      <c r="E3" s="92" t="s">
        <v>103</v>
      </c>
      <c r="F3" s="90" t="s">
        <v>166</v>
      </c>
      <c r="G3" s="94"/>
      <c r="H3" s="91"/>
      <c r="I3" s="92" t="s">
        <v>74</v>
      </c>
      <c r="J3" s="92" t="s">
        <v>170</v>
      </c>
      <c r="K3" s="92" t="s">
        <v>171</v>
      </c>
    </row>
    <row r="4" spans="1:11" ht="15" customHeight="1" x14ac:dyDescent="0.25">
      <c r="A4" s="89"/>
      <c r="B4" s="89"/>
      <c r="C4" s="29" t="s">
        <v>121</v>
      </c>
      <c r="D4" s="29" t="s">
        <v>89</v>
      </c>
      <c r="E4" s="93"/>
      <c r="F4" s="15" t="s">
        <v>121</v>
      </c>
      <c r="G4" s="15" t="s">
        <v>89</v>
      </c>
      <c r="H4" s="15" t="s">
        <v>23</v>
      </c>
      <c r="I4" s="93"/>
      <c r="J4" s="93"/>
      <c r="K4" s="93"/>
    </row>
    <row r="5" spans="1:11" ht="24" customHeight="1" x14ac:dyDescent="0.25">
      <c r="A5" s="16"/>
      <c r="B5" s="16"/>
      <c r="C5" s="17" t="s">
        <v>130</v>
      </c>
      <c r="D5" s="17" t="s">
        <v>130</v>
      </c>
      <c r="E5" s="23" t="s">
        <v>32</v>
      </c>
      <c r="F5" s="18">
        <v>0</v>
      </c>
      <c r="G5" s="18">
        <v>0</v>
      </c>
      <c r="H5" s="22">
        <v>16167023</v>
      </c>
      <c r="I5" s="17"/>
      <c r="J5" s="17"/>
      <c r="K5" s="17"/>
    </row>
    <row r="6" spans="1:11" ht="29.25" customHeight="1" x14ac:dyDescent="0.25">
      <c r="A6" s="16">
        <v>45414</v>
      </c>
      <c r="B6" s="16">
        <v>45414</v>
      </c>
      <c r="C6" s="17" t="s">
        <v>130</v>
      </c>
      <c r="D6" s="17" t="s">
        <v>476</v>
      </c>
      <c r="E6" s="23" t="s">
        <v>255</v>
      </c>
      <c r="F6" s="18">
        <v>0</v>
      </c>
      <c r="G6" s="18">
        <v>395000</v>
      </c>
      <c r="H6" s="18">
        <f>H5+F6-G6</f>
        <v>15772023</v>
      </c>
      <c r="I6" s="17" t="s">
        <v>29</v>
      </c>
      <c r="J6" s="17" t="s">
        <v>176</v>
      </c>
      <c r="K6" s="17" t="s">
        <v>130</v>
      </c>
    </row>
    <row r="7" spans="1:11" ht="29.25" customHeight="1" x14ac:dyDescent="0.25">
      <c r="A7" s="16">
        <v>45414</v>
      </c>
      <c r="B7" s="16">
        <v>45414</v>
      </c>
      <c r="C7" s="17" t="s">
        <v>130</v>
      </c>
      <c r="D7" s="17" t="s">
        <v>477</v>
      </c>
      <c r="E7" s="23" t="s">
        <v>153</v>
      </c>
      <c r="F7" s="18">
        <v>0</v>
      </c>
      <c r="G7" s="18">
        <v>162000</v>
      </c>
      <c r="H7" s="18">
        <f t="shared" ref="H7:H64" si="0">H6+F7-G7</f>
        <v>15610023</v>
      </c>
      <c r="I7" s="17"/>
      <c r="J7" s="17" t="s">
        <v>176</v>
      </c>
      <c r="K7" s="17" t="s">
        <v>130</v>
      </c>
    </row>
    <row r="8" spans="1:11" ht="29.25" customHeight="1" x14ac:dyDescent="0.25">
      <c r="A8" s="16">
        <v>45414</v>
      </c>
      <c r="B8" s="16">
        <v>45414</v>
      </c>
      <c r="C8" s="17" t="s">
        <v>130</v>
      </c>
      <c r="D8" s="17" t="s">
        <v>478</v>
      </c>
      <c r="E8" s="23" t="s">
        <v>479</v>
      </c>
      <c r="F8" s="18">
        <v>0</v>
      </c>
      <c r="G8" s="18">
        <v>50000</v>
      </c>
      <c r="H8" s="18">
        <f t="shared" si="0"/>
        <v>15560023</v>
      </c>
      <c r="I8" s="17" t="s">
        <v>381</v>
      </c>
      <c r="J8" s="17" t="s">
        <v>176</v>
      </c>
      <c r="K8" s="17" t="s">
        <v>130</v>
      </c>
    </row>
    <row r="9" spans="1:11" ht="29.25" customHeight="1" x14ac:dyDescent="0.25">
      <c r="A9" s="16">
        <v>45414</v>
      </c>
      <c r="B9" s="16">
        <v>45414</v>
      </c>
      <c r="C9" s="17" t="s">
        <v>130</v>
      </c>
      <c r="D9" s="17" t="s">
        <v>480</v>
      </c>
      <c r="E9" s="23" t="s">
        <v>481</v>
      </c>
      <c r="F9" s="18">
        <v>0</v>
      </c>
      <c r="G9" s="18">
        <v>1071000</v>
      </c>
      <c r="H9" s="18">
        <f t="shared" si="0"/>
        <v>14489023</v>
      </c>
      <c r="I9" s="17" t="s">
        <v>381</v>
      </c>
      <c r="J9" s="17" t="s">
        <v>176</v>
      </c>
      <c r="K9" s="17" t="s">
        <v>130</v>
      </c>
    </row>
    <row r="10" spans="1:11" ht="29.25" customHeight="1" x14ac:dyDescent="0.25">
      <c r="A10" s="16">
        <v>45414</v>
      </c>
      <c r="B10" s="16">
        <v>45414</v>
      </c>
      <c r="C10" s="17" t="s">
        <v>130</v>
      </c>
      <c r="D10" s="17" t="s">
        <v>482</v>
      </c>
      <c r="E10" s="23" t="s">
        <v>483</v>
      </c>
      <c r="F10" s="18">
        <v>0</v>
      </c>
      <c r="G10" s="18">
        <v>1050000</v>
      </c>
      <c r="H10" s="18">
        <f t="shared" si="0"/>
        <v>13439023</v>
      </c>
      <c r="I10" s="17" t="s">
        <v>87</v>
      </c>
      <c r="J10" s="17" t="s">
        <v>176</v>
      </c>
      <c r="K10" s="17" t="s">
        <v>130</v>
      </c>
    </row>
    <row r="11" spans="1:11" ht="29.25" customHeight="1" x14ac:dyDescent="0.25">
      <c r="A11" s="16">
        <v>45415</v>
      </c>
      <c r="B11" s="16">
        <v>45415</v>
      </c>
      <c r="C11" s="17" t="s">
        <v>484</v>
      </c>
      <c r="D11" s="17" t="s">
        <v>130</v>
      </c>
      <c r="E11" s="23" t="s">
        <v>485</v>
      </c>
      <c r="F11" s="18">
        <v>20000000</v>
      </c>
      <c r="G11" s="18">
        <v>0</v>
      </c>
      <c r="H11" s="18">
        <f t="shared" si="0"/>
        <v>33439023</v>
      </c>
      <c r="I11" s="17" t="s">
        <v>105</v>
      </c>
      <c r="J11" s="17" t="s">
        <v>174</v>
      </c>
      <c r="K11" s="17" t="s">
        <v>130</v>
      </c>
    </row>
    <row r="12" spans="1:11" ht="29.25" customHeight="1" x14ac:dyDescent="0.25">
      <c r="A12" s="16">
        <v>45415</v>
      </c>
      <c r="B12" s="16">
        <v>45415</v>
      </c>
      <c r="C12" s="17" t="s">
        <v>130</v>
      </c>
      <c r="D12" s="17" t="s">
        <v>486</v>
      </c>
      <c r="E12" s="23" t="s">
        <v>487</v>
      </c>
      <c r="F12" s="18">
        <v>0</v>
      </c>
      <c r="G12" s="18">
        <v>12077605</v>
      </c>
      <c r="H12" s="18">
        <f t="shared" si="0"/>
        <v>21361418</v>
      </c>
      <c r="I12" s="17"/>
      <c r="J12" s="17" t="s">
        <v>176</v>
      </c>
      <c r="K12" s="17" t="s">
        <v>130</v>
      </c>
    </row>
    <row r="13" spans="1:11" ht="29.25" customHeight="1" x14ac:dyDescent="0.25">
      <c r="A13" s="16">
        <v>45415</v>
      </c>
      <c r="B13" s="16">
        <v>45415</v>
      </c>
      <c r="C13" s="17" t="s">
        <v>130</v>
      </c>
      <c r="D13" s="17" t="s">
        <v>488</v>
      </c>
      <c r="E13" s="23" t="s">
        <v>489</v>
      </c>
      <c r="F13" s="18">
        <v>0</v>
      </c>
      <c r="G13" s="18">
        <v>330000</v>
      </c>
      <c r="H13" s="18">
        <f t="shared" si="0"/>
        <v>21031418</v>
      </c>
      <c r="I13" s="17" t="s">
        <v>490</v>
      </c>
      <c r="J13" s="17" t="s">
        <v>176</v>
      </c>
      <c r="K13" s="17" t="s">
        <v>130</v>
      </c>
    </row>
    <row r="14" spans="1:11" ht="29.25" customHeight="1" x14ac:dyDescent="0.25">
      <c r="A14" s="16">
        <v>45415</v>
      </c>
      <c r="B14" s="16">
        <v>45415</v>
      </c>
      <c r="C14" s="17" t="s">
        <v>130</v>
      </c>
      <c r="D14" s="17" t="s">
        <v>491</v>
      </c>
      <c r="E14" s="23" t="s">
        <v>492</v>
      </c>
      <c r="F14" s="18">
        <v>0</v>
      </c>
      <c r="G14" s="18">
        <v>1000000</v>
      </c>
      <c r="H14" s="18">
        <f t="shared" si="0"/>
        <v>20031418</v>
      </c>
      <c r="I14" s="17" t="s">
        <v>162</v>
      </c>
      <c r="J14" s="17" t="s">
        <v>176</v>
      </c>
      <c r="K14" s="17" t="s">
        <v>130</v>
      </c>
    </row>
    <row r="15" spans="1:11" ht="29.25" customHeight="1" x14ac:dyDescent="0.25">
      <c r="A15" s="16">
        <v>45416</v>
      </c>
      <c r="B15" s="16">
        <v>45416</v>
      </c>
      <c r="C15" s="17" t="s">
        <v>130</v>
      </c>
      <c r="D15" s="17" t="s">
        <v>493</v>
      </c>
      <c r="E15" s="23" t="s">
        <v>494</v>
      </c>
      <c r="F15" s="18">
        <v>0</v>
      </c>
      <c r="G15" s="18">
        <v>1070000</v>
      </c>
      <c r="H15" s="18">
        <f t="shared" si="0"/>
        <v>18961418</v>
      </c>
      <c r="I15" s="17" t="s">
        <v>98</v>
      </c>
      <c r="J15" s="17" t="s">
        <v>176</v>
      </c>
      <c r="K15" s="17" t="s">
        <v>130</v>
      </c>
    </row>
    <row r="16" spans="1:11" ht="29.25" customHeight="1" x14ac:dyDescent="0.25">
      <c r="A16" s="16">
        <v>45416</v>
      </c>
      <c r="B16" s="16">
        <v>45416</v>
      </c>
      <c r="C16" s="17" t="s">
        <v>130</v>
      </c>
      <c r="D16" s="17" t="s">
        <v>495</v>
      </c>
      <c r="E16" s="23" t="s">
        <v>496</v>
      </c>
      <c r="F16" s="18">
        <v>0</v>
      </c>
      <c r="G16" s="18">
        <v>5961000</v>
      </c>
      <c r="H16" s="18">
        <f t="shared" si="0"/>
        <v>13000418</v>
      </c>
      <c r="I16" s="17"/>
      <c r="J16" s="17" t="s">
        <v>176</v>
      </c>
      <c r="K16" s="17" t="s">
        <v>130</v>
      </c>
    </row>
    <row r="17" spans="1:11" ht="29.25" customHeight="1" x14ac:dyDescent="0.25">
      <c r="A17" s="16">
        <v>45416</v>
      </c>
      <c r="B17" s="16">
        <v>45416</v>
      </c>
      <c r="C17" s="17" t="s">
        <v>130</v>
      </c>
      <c r="D17" s="17" t="s">
        <v>497</v>
      </c>
      <c r="E17" s="23" t="s">
        <v>498</v>
      </c>
      <c r="F17" s="18">
        <v>0</v>
      </c>
      <c r="G17" s="18">
        <v>38000</v>
      </c>
      <c r="H17" s="18">
        <f t="shared" si="0"/>
        <v>12962418</v>
      </c>
      <c r="I17" s="17" t="s">
        <v>29</v>
      </c>
      <c r="J17" s="17" t="s">
        <v>176</v>
      </c>
      <c r="K17" s="17" t="s">
        <v>130</v>
      </c>
    </row>
    <row r="18" spans="1:11" ht="29.25" customHeight="1" x14ac:dyDescent="0.25">
      <c r="A18" s="16">
        <v>45418</v>
      </c>
      <c r="B18" s="16">
        <v>45418</v>
      </c>
      <c r="C18" s="17" t="s">
        <v>130</v>
      </c>
      <c r="D18" s="17" t="s">
        <v>499</v>
      </c>
      <c r="E18" s="23" t="s">
        <v>500</v>
      </c>
      <c r="F18" s="18">
        <v>0</v>
      </c>
      <c r="G18" s="18">
        <v>784101</v>
      </c>
      <c r="H18" s="18">
        <f t="shared" si="0"/>
        <v>12178317</v>
      </c>
      <c r="I18" s="17"/>
      <c r="J18" s="17" t="s">
        <v>176</v>
      </c>
      <c r="K18" s="17" t="s">
        <v>130</v>
      </c>
    </row>
    <row r="19" spans="1:11" ht="29.25" customHeight="1" x14ac:dyDescent="0.25">
      <c r="A19" s="16">
        <v>45418</v>
      </c>
      <c r="B19" s="16">
        <v>45418</v>
      </c>
      <c r="C19" s="17" t="s">
        <v>130</v>
      </c>
      <c r="D19" s="17" t="s">
        <v>501</v>
      </c>
      <c r="E19" s="23" t="s">
        <v>502</v>
      </c>
      <c r="F19" s="18">
        <v>0</v>
      </c>
      <c r="G19" s="18">
        <v>1599600</v>
      </c>
      <c r="H19" s="18">
        <f t="shared" si="0"/>
        <v>10578717</v>
      </c>
      <c r="I19" s="17"/>
      <c r="J19" s="17" t="s">
        <v>176</v>
      </c>
      <c r="K19" s="17" t="s">
        <v>130</v>
      </c>
    </row>
    <row r="20" spans="1:11" ht="29.25" customHeight="1" x14ac:dyDescent="0.25">
      <c r="A20" s="16">
        <v>45419</v>
      </c>
      <c r="B20" s="16">
        <v>45419</v>
      </c>
      <c r="C20" s="17" t="s">
        <v>130</v>
      </c>
      <c r="D20" s="17" t="s">
        <v>503</v>
      </c>
      <c r="E20" s="23" t="s">
        <v>504</v>
      </c>
      <c r="F20" s="18">
        <v>0</v>
      </c>
      <c r="G20" s="18">
        <v>78000</v>
      </c>
      <c r="H20" s="18">
        <f t="shared" si="0"/>
        <v>10500717</v>
      </c>
      <c r="I20" s="17" t="s">
        <v>212</v>
      </c>
      <c r="J20" s="17" t="s">
        <v>176</v>
      </c>
      <c r="K20" s="17" t="s">
        <v>130</v>
      </c>
    </row>
    <row r="21" spans="1:11" ht="29.25" customHeight="1" x14ac:dyDescent="0.25">
      <c r="A21" s="16">
        <v>45419</v>
      </c>
      <c r="B21" s="16">
        <v>45419</v>
      </c>
      <c r="C21" s="17" t="s">
        <v>130</v>
      </c>
      <c r="D21" s="17" t="s">
        <v>505</v>
      </c>
      <c r="E21" s="23" t="s">
        <v>199</v>
      </c>
      <c r="F21" s="18">
        <v>0</v>
      </c>
      <c r="G21" s="18">
        <v>80008</v>
      </c>
      <c r="H21" s="18">
        <f t="shared" si="0"/>
        <v>10420709</v>
      </c>
      <c r="I21" s="17"/>
      <c r="J21" s="17" t="s">
        <v>176</v>
      </c>
      <c r="K21" s="17" t="s">
        <v>130</v>
      </c>
    </row>
    <row r="22" spans="1:11" ht="29.25" customHeight="1" x14ac:dyDescent="0.25">
      <c r="A22" s="16">
        <v>45420</v>
      </c>
      <c r="B22" s="16">
        <v>45420</v>
      </c>
      <c r="C22" s="17" t="s">
        <v>506</v>
      </c>
      <c r="D22" s="17" t="s">
        <v>130</v>
      </c>
      <c r="E22" s="23" t="s">
        <v>416</v>
      </c>
      <c r="F22" s="18">
        <v>390000</v>
      </c>
      <c r="G22" s="18">
        <v>0</v>
      </c>
      <c r="H22" s="18">
        <f t="shared" si="0"/>
        <v>10810709</v>
      </c>
      <c r="I22" s="17" t="s">
        <v>162</v>
      </c>
      <c r="J22" s="17" t="s">
        <v>174</v>
      </c>
      <c r="K22" s="17" t="s">
        <v>130</v>
      </c>
    </row>
    <row r="23" spans="1:11" ht="29.25" customHeight="1" x14ac:dyDescent="0.25">
      <c r="A23" s="16">
        <v>45420</v>
      </c>
      <c r="B23" s="16">
        <v>45420</v>
      </c>
      <c r="C23" s="17" t="s">
        <v>130</v>
      </c>
      <c r="D23" s="17" t="s">
        <v>507</v>
      </c>
      <c r="E23" s="23" t="s">
        <v>508</v>
      </c>
      <c r="F23" s="18">
        <v>0</v>
      </c>
      <c r="G23" s="18">
        <v>400000</v>
      </c>
      <c r="H23" s="18">
        <f t="shared" si="0"/>
        <v>10410709</v>
      </c>
      <c r="I23" s="17"/>
      <c r="J23" s="17" t="s">
        <v>176</v>
      </c>
      <c r="K23" s="17" t="s">
        <v>130</v>
      </c>
    </row>
    <row r="24" spans="1:11" ht="29.25" customHeight="1" x14ac:dyDescent="0.25">
      <c r="A24" s="16">
        <v>45421</v>
      </c>
      <c r="B24" s="16">
        <v>45421</v>
      </c>
      <c r="C24" s="17" t="s">
        <v>130</v>
      </c>
      <c r="D24" s="17" t="s">
        <v>509</v>
      </c>
      <c r="E24" s="23" t="s">
        <v>510</v>
      </c>
      <c r="F24" s="18">
        <v>0</v>
      </c>
      <c r="G24" s="18">
        <v>246000</v>
      </c>
      <c r="H24" s="18">
        <f t="shared" si="0"/>
        <v>10164709</v>
      </c>
      <c r="I24" s="17" t="s">
        <v>511</v>
      </c>
      <c r="J24" s="17" t="s">
        <v>176</v>
      </c>
      <c r="K24" s="17" t="s">
        <v>130</v>
      </c>
    </row>
    <row r="25" spans="1:11" ht="29.25" customHeight="1" x14ac:dyDescent="0.25">
      <c r="A25" s="16">
        <v>45423</v>
      </c>
      <c r="B25" s="16">
        <v>45423</v>
      </c>
      <c r="C25" s="17" t="s">
        <v>130</v>
      </c>
      <c r="D25" s="17" t="s">
        <v>512</v>
      </c>
      <c r="E25" s="23" t="s">
        <v>40</v>
      </c>
      <c r="F25" s="18">
        <v>0</v>
      </c>
      <c r="G25" s="18">
        <v>140000</v>
      </c>
      <c r="H25" s="18">
        <f t="shared" si="0"/>
        <v>10024709</v>
      </c>
      <c r="I25" s="17" t="s">
        <v>147</v>
      </c>
      <c r="J25" s="17" t="s">
        <v>176</v>
      </c>
      <c r="K25" s="17" t="s">
        <v>130</v>
      </c>
    </row>
    <row r="26" spans="1:11" ht="29.25" customHeight="1" x14ac:dyDescent="0.25">
      <c r="A26" s="16">
        <v>45423</v>
      </c>
      <c r="B26" s="16">
        <v>45423</v>
      </c>
      <c r="C26" s="17" t="s">
        <v>130</v>
      </c>
      <c r="D26" s="17" t="s">
        <v>513</v>
      </c>
      <c r="E26" s="23" t="s">
        <v>514</v>
      </c>
      <c r="F26" s="18">
        <v>0</v>
      </c>
      <c r="G26" s="18">
        <v>50000</v>
      </c>
      <c r="H26" s="18">
        <f t="shared" si="0"/>
        <v>9974709</v>
      </c>
      <c r="I26" s="17" t="s">
        <v>515</v>
      </c>
      <c r="J26" s="17" t="s">
        <v>176</v>
      </c>
      <c r="K26" s="17" t="s">
        <v>130</v>
      </c>
    </row>
    <row r="27" spans="1:11" ht="29.25" customHeight="1" x14ac:dyDescent="0.25">
      <c r="A27" s="16">
        <v>45423</v>
      </c>
      <c r="B27" s="16">
        <v>45423</v>
      </c>
      <c r="C27" s="17" t="s">
        <v>130</v>
      </c>
      <c r="D27" s="17" t="s">
        <v>516</v>
      </c>
      <c r="E27" s="23" t="s">
        <v>517</v>
      </c>
      <c r="F27" s="18">
        <v>0</v>
      </c>
      <c r="G27" s="18">
        <v>2500000</v>
      </c>
      <c r="H27" s="18">
        <f t="shared" si="0"/>
        <v>7474709</v>
      </c>
      <c r="I27" s="17" t="s">
        <v>518</v>
      </c>
      <c r="J27" s="17" t="s">
        <v>176</v>
      </c>
      <c r="K27" s="17" t="s">
        <v>130</v>
      </c>
    </row>
    <row r="28" spans="1:11" ht="29.25" customHeight="1" x14ac:dyDescent="0.25">
      <c r="A28" s="16">
        <v>45425</v>
      </c>
      <c r="B28" s="16">
        <v>45425</v>
      </c>
      <c r="C28" s="17" t="s">
        <v>130</v>
      </c>
      <c r="D28" s="17" t="s">
        <v>519</v>
      </c>
      <c r="E28" s="23" t="s">
        <v>520</v>
      </c>
      <c r="F28" s="18">
        <v>0</v>
      </c>
      <c r="G28" s="18">
        <v>3413120</v>
      </c>
      <c r="H28" s="18">
        <f t="shared" si="0"/>
        <v>4061589</v>
      </c>
      <c r="I28" s="17"/>
      <c r="J28" s="17" t="s">
        <v>176</v>
      </c>
      <c r="K28" s="17" t="s">
        <v>130</v>
      </c>
    </row>
    <row r="29" spans="1:11" ht="29.25" customHeight="1" x14ac:dyDescent="0.25">
      <c r="A29" s="16">
        <v>45426</v>
      </c>
      <c r="B29" s="16">
        <v>45426</v>
      </c>
      <c r="C29" s="17" t="s">
        <v>521</v>
      </c>
      <c r="D29" s="17" t="s">
        <v>130</v>
      </c>
      <c r="E29" s="23" t="s">
        <v>522</v>
      </c>
      <c r="F29" s="18">
        <v>20000000</v>
      </c>
      <c r="G29" s="18">
        <v>0</v>
      </c>
      <c r="H29" s="18">
        <f t="shared" si="0"/>
        <v>24061589</v>
      </c>
      <c r="I29" s="17" t="s">
        <v>105</v>
      </c>
      <c r="J29" s="17" t="s">
        <v>174</v>
      </c>
      <c r="K29" s="17" t="s">
        <v>130</v>
      </c>
    </row>
    <row r="30" spans="1:11" ht="29.25" customHeight="1" x14ac:dyDescent="0.25">
      <c r="A30" s="16">
        <v>45426</v>
      </c>
      <c r="B30" s="16">
        <v>45426</v>
      </c>
      <c r="C30" s="17" t="s">
        <v>130</v>
      </c>
      <c r="D30" s="17" t="s">
        <v>523</v>
      </c>
      <c r="E30" s="23" t="s">
        <v>524</v>
      </c>
      <c r="F30" s="18">
        <v>0</v>
      </c>
      <c r="G30" s="18">
        <v>6048000</v>
      </c>
      <c r="H30" s="18">
        <f t="shared" si="0"/>
        <v>18013589</v>
      </c>
      <c r="I30" s="17" t="s">
        <v>179</v>
      </c>
      <c r="J30" s="17" t="s">
        <v>176</v>
      </c>
      <c r="K30" s="17" t="s">
        <v>130</v>
      </c>
    </row>
    <row r="31" spans="1:11" ht="29.25" customHeight="1" x14ac:dyDescent="0.25">
      <c r="A31" s="16">
        <v>45427</v>
      </c>
      <c r="B31" s="16">
        <v>45427</v>
      </c>
      <c r="C31" s="17" t="s">
        <v>130</v>
      </c>
      <c r="D31" s="17" t="s">
        <v>525</v>
      </c>
      <c r="E31" s="23" t="s">
        <v>526</v>
      </c>
      <c r="F31" s="18">
        <v>0</v>
      </c>
      <c r="G31" s="18">
        <v>74000</v>
      </c>
      <c r="H31" s="18">
        <f t="shared" si="0"/>
        <v>17939589</v>
      </c>
      <c r="I31" s="17" t="s">
        <v>527</v>
      </c>
      <c r="J31" s="17" t="s">
        <v>176</v>
      </c>
      <c r="K31" s="17" t="s">
        <v>130</v>
      </c>
    </row>
    <row r="32" spans="1:11" ht="29.25" customHeight="1" x14ac:dyDescent="0.25">
      <c r="A32" s="16">
        <v>45427</v>
      </c>
      <c r="B32" s="16">
        <v>45427</v>
      </c>
      <c r="C32" s="17" t="s">
        <v>130</v>
      </c>
      <c r="D32" s="17" t="s">
        <v>528</v>
      </c>
      <c r="E32" s="23" t="s">
        <v>529</v>
      </c>
      <c r="F32" s="18">
        <v>0</v>
      </c>
      <c r="G32" s="18">
        <v>2523000</v>
      </c>
      <c r="H32" s="18">
        <f t="shared" si="0"/>
        <v>15416589</v>
      </c>
      <c r="I32" s="17"/>
      <c r="J32" s="17" t="s">
        <v>176</v>
      </c>
      <c r="K32" s="17" t="s">
        <v>130</v>
      </c>
    </row>
    <row r="33" spans="1:11" ht="29.25" customHeight="1" x14ac:dyDescent="0.25">
      <c r="A33" s="16">
        <v>45427</v>
      </c>
      <c r="B33" s="16">
        <v>45427</v>
      </c>
      <c r="C33" s="17" t="s">
        <v>130</v>
      </c>
      <c r="D33" s="17" t="s">
        <v>530</v>
      </c>
      <c r="E33" s="23" t="s">
        <v>153</v>
      </c>
      <c r="F33" s="18">
        <v>0</v>
      </c>
      <c r="G33" s="18">
        <v>162000</v>
      </c>
      <c r="H33" s="18">
        <f t="shared" si="0"/>
        <v>15254589</v>
      </c>
      <c r="I33" s="17"/>
      <c r="J33" s="17" t="s">
        <v>176</v>
      </c>
      <c r="K33" s="17" t="s">
        <v>130</v>
      </c>
    </row>
    <row r="34" spans="1:11" ht="29.25" customHeight="1" x14ac:dyDescent="0.25">
      <c r="A34" s="16">
        <v>45428</v>
      </c>
      <c r="B34" s="16">
        <v>45428</v>
      </c>
      <c r="C34" s="17" t="s">
        <v>531</v>
      </c>
      <c r="D34" s="17" t="s">
        <v>130</v>
      </c>
      <c r="E34" s="23" t="s">
        <v>532</v>
      </c>
      <c r="F34" s="18">
        <v>2048000</v>
      </c>
      <c r="G34" s="18">
        <v>0</v>
      </c>
      <c r="H34" s="18">
        <f t="shared" si="0"/>
        <v>17302589</v>
      </c>
      <c r="I34" s="17" t="s">
        <v>451</v>
      </c>
      <c r="J34" s="17" t="s">
        <v>174</v>
      </c>
      <c r="K34" s="17" t="s">
        <v>130</v>
      </c>
    </row>
    <row r="35" spans="1:11" ht="29.25" customHeight="1" x14ac:dyDescent="0.25">
      <c r="A35" s="16">
        <v>45429</v>
      </c>
      <c r="B35" s="16">
        <v>45429</v>
      </c>
      <c r="C35" s="17" t="s">
        <v>130</v>
      </c>
      <c r="D35" s="17" t="s">
        <v>533</v>
      </c>
      <c r="E35" s="23" t="s">
        <v>534</v>
      </c>
      <c r="F35" s="18">
        <v>0</v>
      </c>
      <c r="G35" s="18">
        <v>40000</v>
      </c>
      <c r="H35" s="18">
        <f t="shared" si="0"/>
        <v>17262589</v>
      </c>
      <c r="I35" s="17" t="s">
        <v>147</v>
      </c>
      <c r="J35" s="17" t="s">
        <v>176</v>
      </c>
      <c r="K35" s="17" t="s">
        <v>130</v>
      </c>
    </row>
    <row r="36" spans="1:11" ht="29.25" customHeight="1" x14ac:dyDescent="0.25">
      <c r="A36" s="16">
        <v>45429</v>
      </c>
      <c r="B36" s="16">
        <v>45429</v>
      </c>
      <c r="C36" s="17" t="s">
        <v>130</v>
      </c>
      <c r="D36" s="17" t="s">
        <v>535</v>
      </c>
      <c r="E36" s="23" t="s">
        <v>536</v>
      </c>
      <c r="F36" s="18">
        <v>0</v>
      </c>
      <c r="G36" s="18">
        <v>1067000</v>
      </c>
      <c r="H36" s="18">
        <f t="shared" si="0"/>
        <v>16195589</v>
      </c>
      <c r="I36" s="17" t="s">
        <v>161</v>
      </c>
      <c r="J36" s="17" t="s">
        <v>176</v>
      </c>
      <c r="K36" s="17" t="s">
        <v>130</v>
      </c>
    </row>
    <row r="37" spans="1:11" ht="29.25" customHeight="1" x14ac:dyDescent="0.25">
      <c r="A37" s="16">
        <v>45429</v>
      </c>
      <c r="B37" s="16">
        <v>45429</v>
      </c>
      <c r="C37" s="17" t="s">
        <v>130</v>
      </c>
      <c r="D37" s="17" t="s">
        <v>537</v>
      </c>
      <c r="E37" s="23" t="s">
        <v>538</v>
      </c>
      <c r="F37" s="18">
        <v>0</v>
      </c>
      <c r="G37" s="18">
        <v>110000</v>
      </c>
      <c r="H37" s="18">
        <f t="shared" si="0"/>
        <v>16085589</v>
      </c>
      <c r="I37" s="17" t="s">
        <v>29</v>
      </c>
      <c r="J37" s="17" t="s">
        <v>176</v>
      </c>
      <c r="K37" s="17" t="s">
        <v>130</v>
      </c>
    </row>
    <row r="38" spans="1:11" ht="29.25" customHeight="1" x14ac:dyDescent="0.25">
      <c r="A38" s="16">
        <v>45430</v>
      </c>
      <c r="B38" s="16">
        <v>45430</v>
      </c>
      <c r="C38" s="17" t="s">
        <v>130</v>
      </c>
      <c r="D38" s="17" t="s">
        <v>539</v>
      </c>
      <c r="E38" s="23" t="s">
        <v>540</v>
      </c>
      <c r="F38" s="18">
        <v>0</v>
      </c>
      <c r="G38" s="18">
        <v>118000</v>
      </c>
      <c r="H38" s="18">
        <f t="shared" si="0"/>
        <v>15967589</v>
      </c>
      <c r="I38" s="17" t="s">
        <v>527</v>
      </c>
      <c r="J38" s="17" t="s">
        <v>176</v>
      </c>
      <c r="K38" s="17" t="s">
        <v>130</v>
      </c>
    </row>
    <row r="39" spans="1:11" ht="29.25" customHeight="1" x14ac:dyDescent="0.25">
      <c r="A39" s="16">
        <v>45430</v>
      </c>
      <c r="B39" s="16">
        <v>45430</v>
      </c>
      <c r="C39" s="17" t="s">
        <v>130</v>
      </c>
      <c r="D39" s="17" t="s">
        <v>541</v>
      </c>
      <c r="E39" s="23" t="s">
        <v>542</v>
      </c>
      <c r="F39" s="18">
        <v>0</v>
      </c>
      <c r="G39" s="18">
        <v>2323080</v>
      </c>
      <c r="H39" s="18">
        <f t="shared" si="0"/>
        <v>13644509</v>
      </c>
      <c r="I39" s="17" t="s">
        <v>29</v>
      </c>
      <c r="J39" s="17" t="s">
        <v>176</v>
      </c>
      <c r="K39" s="17" t="s">
        <v>130</v>
      </c>
    </row>
    <row r="40" spans="1:11" ht="29.25" customHeight="1" x14ac:dyDescent="0.25">
      <c r="A40" s="16">
        <v>45430</v>
      </c>
      <c r="B40" s="16">
        <v>45430</v>
      </c>
      <c r="C40" s="17" t="s">
        <v>130</v>
      </c>
      <c r="D40" s="17" t="s">
        <v>543</v>
      </c>
      <c r="E40" s="23" t="s">
        <v>544</v>
      </c>
      <c r="F40" s="18">
        <v>0</v>
      </c>
      <c r="G40" s="18">
        <v>651992</v>
      </c>
      <c r="H40" s="18">
        <f t="shared" si="0"/>
        <v>12992517</v>
      </c>
      <c r="I40" s="17" t="s">
        <v>24</v>
      </c>
      <c r="J40" s="17" t="s">
        <v>176</v>
      </c>
      <c r="K40" s="17" t="s">
        <v>130</v>
      </c>
    </row>
    <row r="41" spans="1:11" ht="29.25" customHeight="1" x14ac:dyDescent="0.25">
      <c r="A41" s="16">
        <v>45430</v>
      </c>
      <c r="B41" s="16">
        <v>45430</v>
      </c>
      <c r="C41" s="17" t="s">
        <v>130</v>
      </c>
      <c r="D41" s="17" t="s">
        <v>545</v>
      </c>
      <c r="E41" s="23" t="s">
        <v>589</v>
      </c>
      <c r="F41" s="18">
        <v>0</v>
      </c>
      <c r="G41" s="18">
        <v>3045600</v>
      </c>
      <c r="H41" s="18">
        <f t="shared" si="0"/>
        <v>9946917</v>
      </c>
      <c r="I41" s="17"/>
      <c r="J41" s="17" t="s">
        <v>176</v>
      </c>
      <c r="K41" s="17" t="s">
        <v>130</v>
      </c>
    </row>
    <row r="42" spans="1:11" ht="29.25" customHeight="1" x14ac:dyDescent="0.25">
      <c r="A42" s="16">
        <v>45430</v>
      </c>
      <c r="B42" s="16">
        <v>45430</v>
      </c>
      <c r="C42" s="17" t="s">
        <v>130</v>
      </c>
      <c r="D42" s="17" t="s">
        <v>546</v>
      </c>
      <c r="E42" s="23" t="s">
        <v>547</v>
      </c>
      <c r="F42" s="18">
        <v>0</v>
      </c>
      <c r="G42" s="18">
        <v>2052200</v>
      </c>
      <c r="H42" s="18">
        <f t="shared" si="0"/>
        <v>7894717</v>
      </c>
      <c r="I42" s="17"/>
      <c r="J42" s="17" t="s">
        <v>176</v>
      </c>
      <c r="K42" s="17" t="s">
        <v>130</v>
      </c>
    </row>
    <row r="43" spans="1:11" ht="29.25" customHeight="1" x14ac:dyDescent="0.25">
      <c r="A43" s="16">
        <v>45430</v>
      </c>
      <c r="B43" s="16">
        <v>45430</v>
      </c>
      <c r="C43" s="17" t="s">
        <v>130</v>
      </c>
      <c r="D43" s="17" t="s">
        <v>548</v>
      </c>
      <c r="E43" s="23" t="s">
        <v>549</v>
      </c>
      <c r="F43" s="18">
        <v>0</v>
      </c>
      <c r="G43" s="18">
        <v>2435916</v>
      </c>
      <c r="H43" s="18">
        <f t="shared" si="0"/>
        <v>5458801</v>
      </c>
      <c r="I43" s="17" t="s">
        <v>474</v>
      </c>
      <c r="J43" s="17" t="s">
        <v>176</v>
      </c>
      <c r="K43" s="17" t="s">
        <v>130</v>
      </c>
    </row>
    <row r="44" spans="1:11" ht="29.25" customHeight="1" x14ac:dyDescent="0.25">
      <c r="A44" s="16">
        <v>45432</v>
      </c>
      <c r="B44" s="16">
        <v>45432</v>
      </c>
      <c r="C44" s="17" t="s">
        <v>130</v>
      </c>
      <c r="D44" s="17" t="s">
        <v>550</v>
      </c>
      <c r="E44" s="23" t="s">
        <v>551</v>
      </c>
      <c r="F44" s="18">
        <v>0</v>
      </c>
      <c r="G44" s="18">
        <v>77100</v>
      </c>
      <c r="H44" s="18">
        <f t="shared" si="0"/>
        <v>5381701</v>
      </c>
      <c r="I44" s="17" t="s">
        <v>90</v>
      </c>
      <c r="J44" s="17" t="s">
        <v>176</v>
      </c>
      <c r="K44" s="17" t="s">
        <v>130</v>
      </c>
    </row>
    <row r="45" spans="1:11" ht="29.25" customHeight="1" x14ac:dyDescent="0.25">
      <c r="A45" s="16">
        <v>45432</v>
      </c>
      <c r="B45" s="16">
        <v>45432</v>
      </c>
      <c r="C45" s="17" t="s">
        <v>130</v>
      </c>
      <c r="D45" s="17" t="s">
        <v>552</v>
      </c>
      <c r="E45" s="23" t="s">
        <v>590</v>
      </c>
      <c r="F45" s="18">
        <v>0</v>
      </c>
      <c r="G45" s="18">
        <v>220000</v>
      </c>
      <c r="H45" s="18">
        <f t="shared" si="0"/>
        <v>5161701</v>
      </c>
      <c r="I45" s="17" t="s">
        <v>130</v>
      </c>
      <c r="J45" s="17" t="s">
        <v>176</v>
      </c>
      <c r="K45" s="17" t="s">
        <v>130</v>
      </c>
    </row>
    <row r="46" spans="1:11" ht="29.25" customHeight="1" x14ac:dyDescent="0.25">
      <c r="A46" s="16">
        <v>45434</v>
      </c>
      <c r="B46" s="16">
        <v>45434</v>
      </c>
      <c r="C46" s="17" t="s">
        <v>130</v>
      </c>
      <c r="D46" s="17" t="s">
        <v>553</v>
      </c>
      <c r="E46" s="23" t="s">
        <v>554</v>
      </c>
      <c r="F46" s="18">
        <v>0</v>
      </c>
      <c r="G46" s="18">
        <v>1364000</v>
      </c>
      <c r="H46" s="18">
        <f t="shared" si="0"/>
        <v>3797701</v>
      </c>
      <c r="I46" s="17"/>
      <c r="J46" s="17" t="s">
        <v>176</v>
      </c>
      <c r="K46" s="17" t="s">
        <v>130</v>
      </c>
    </row>
    <row r="47" spans="1:11" ht="29.25" customHeight="1" x14ac:dyDescent="0.25">
      <c r="A47" s="16">
        <v>45436</v>
      </c>
      <c r="B47" s="16">
        <v>45436</v>
      </c>
      <c r="C47" s="17" t="s">
        <v>555</v>
      </c>
      <c r="D47" s="17" t="s">
        <v>130</v>
      </c>
      <c r="E47" s="23" t="s">
        <v>556</v>
      </c>
      <c r="F47" s="18">
        <v>20000000</v>
      </c>
      <c r="G47" s="18">
        <v>0</v>
      </c>
      <c r="H47" s="18">
        <f t="shared" si="0"/>
        <v>23797701</v>
      </c>
      <c r="I47" s="17" t="s">
        <v>105</v>
      </c>
      <c r="J47" s="17" t="s">
        <v>174</v>
      </c>
      <c r="K47" s="17" t="s">
        <v>130</v>
      </c>
    </row>
    <row r="48" spans="1:11" ht="29.25" customHeight="1" x14ac:dyDescent="0.25">
      <c r="A48" s="16">
        <v>45436</v>
      </c>
      <c r="B48" s="16">
        <v>45436</v>
      </c>
      <c r="C48" s="17" t="s">
        <v>130</v>
      </c>
      <c r="D48" s="17" t="s">
        <v>557</v>
      </c>
      <c r="E48" s="23" t="s">
        <v>558</v>
      </c>
      <c r="F48" s="18">
        <v>0</v>
      </c>
      <c r="G48" s="18">
        <v>13690000</v>
      </c>
      <c r="H48" s="18">
        <f t="shared" si="0"/>
        <v>10107701</v>
      </c>
      <c r="I48" s="17"/>
      <c r="J48" s="17" t="s">
        <v>176</v>
      </c>
      <c r="K48" s="17" t="s">
        <v>130</v>
      </c>
    </row>
    <row r="49" spans="1:11" ht="29.25" customHeight="1" x14ac:dyDescent="0.25">
      <c r="A49" s="16">
        <v>45437</v>
      </c>
      <c r="B49" s="16">
        <v>45437</v>
      </c>
      <c r="C49" s="17" t="s">
        <v>130</v>
      </c>
      <c r="D49" s="17" t="s">
        <v>559</v>
      </c>
      <c r="E49" s="23" t="s">
        <v>560</v>
      </c>
      <c r="F49" s="18">
        <v>0</v>
      </c>
      <c r="G49" s="18">
        <v>610000</v>
      </c>
      <c r="H49" s="18">
        <f t="shared" si="0"/>
        <v>9497701</v>
      </c>
      <c r="I49" s="17" t="s">
        <v>162</v>
      </c>
      <c r="J49" s="17" t="s">
        <v>176</v>
      </c>
      <c r="K49" s="17" t="s">
        <v>130</v>
      </c>
    </row>
    <row r="50" spans="1:11" ht="29.25" customHeight="1" x14ac:dyDescent="0.25">
      <c r="A50" s="16">
        <v>45437</v>
      </c>
      <c r="B50" s="16">
        <v>45437</v>
      </c>
      <c r="C50" s="17" t="s">
        <v>130</v>
      </c>
      <c r="D50" s="17" t="s">
        <v>561</v>
      </c>
      <c r="E50" s="23" t="s">
        <v>562</v>
      </c>
      <c r="F50" s="18">
        <v>0</v>
      </c>
      <c r="G50" s="18">
        <v>3100000</v>
      </c>
      <c r="H50" s="18">
        <f t="shared" si="0"/>
        <v>6397701</v>
      </c>
      <c r="I50" s="17" t="s">
        <v>470</v>
      </c>
      <c r="J50" s="17" t="s">
        <v>176</v>
      </c>
      <c r="K50" s="17" t="s">
        <v>130</v>
      </c>
    </row>
    <row r="51" spans="1:11" ht="29.25" customHeight="1" x14ac:dyDescent="0.25">
      <c r="A51" s="16">
        <v>45439</v>
      </c>
      <c r="B51" s="16">
        <v>45439</v>
      </c>
      <c r="C51" s="17" t="s">
        <v>130</v>
      </c>
      <c r="D51" s="17" t="s">
        <v>563</v>
      </c>
      <c r="E51" s="23" t="s">
        <v>40</v>
      </c>
      <c r="F51" s="18">
        <v>0</v>
      </c>
      <c r="G51" s="18">
        <v>110000</v>
      </c>
      <c r="H51" s="18">
        <f t="shared" si="0"/>
        <v>6287701</v>
      </c>
      <c r="I51" s="17" t="s">
        <v>147</v>
      </c>
      <c r="J51" s="17" t="s">
        <v>176</v>
      </c>
      <c r="K51" s="17" t="s">
        <v>130</v>
      </c>
    </row>
    <row r="52" spans="1:11" ht="29.25" customHeight="1" x14ac:dyDescent="0.25">
      <c r="A52" s="16">
        <v>45439</v>
      </c>
      <c r="B52" s="16">
        <v>45439</v>
      </c>
      <c r="C52" s="17" t="s">
        <v>130</v>
      </c>
      <c r="D52" s="17" t="s">
        <v>564</v>
      </c>
      <c r="E52" s="23" t="s">
        <v>565</v>
      </c>
      <c r="F52" s="18">
        <v>0</v>
      </c>
      <c r="G52" s="18">
        <v>700000</v>
      </c>
      <c r="H52" s="18">
        <f t="shared" si="0"/>
        <v>5587701</v>
      </c>
      <c r="I52" s="17" t="s">
        <v>566</v>
      </c>
      <c r="J52" s="17" t="s">
        <v>176</v>
      </c>
      <c r="K52" s="17" t="s">
        <v>130</v>
      </c>
    </row>
    <row r="53" spans="1:11" ht="29.25" customHeight="1" x14ac:dyDescent="0.25">
      <c r="A53" s="16">
        <v>45439</v>
      </c>
      <c r="B53" s="16">
        <v>45439</v>
      </c>
      <c r="C53" s="17" t="s">
        <v>130</v>
      </c>
      <c r="D53" s="17" t="s">
        <v>567</v>
      </c>
      <c r="E53" s="23" t="s">
        <v>568</v>
      </c>
      <c r="F53" s="18">
        <v>0</v>
      </c>
      <c r="G53" s="18">
        <v>500000</v>
      </c>
      <c r="H53" s="18">
        <f t="shared" si="0"/>
        <v>5087701</v>
      </c>
      <c r="I53" s="17"/>
      <c r="J53" s="17" t="s">
        <v>176</v>
      </c>
      <c r="K53" s="17" t="s">
        <v>130</v>
      </c>
    </row>
    <row r="54" spans="1:11" ht="29.25" customHeight="1" x14ac:dyDescent="0.25">
      <c r="A54" s="16">
        <v>45440</v>
      </c>
      <c r="B54" s="16">
        <v>45440</v>
      </c>
      <c r="C54" s="17" t="s">
        <v>130</v>
      </c>
      <c r="D54" s="17" t="s">
        <v>569</v>
      </c>
      <c r="E54" s="23" t="s">
        <v>570</v>
      </c>
      <c r="F54" s="18">
        <v>0</v>
      </c>
      <c r="G54" s="18">
        <v>1958000</v>
      </c>
      <c r="H54" s="18">
        <f t="shared" si="0"/>
        <v>3129701</v>
      </c>
      <c r="I54" s="17"/>
      <c r="J54" s="17" t="s">
        <v>176</v>
      </c>
      <c r="K54" s="17" t="s">
        <v>130</v>
      </c>
    </row>
    <row r="55" spans="1:11" ht="29.25" customHeight="1" x14ac:dyDescent="0.25">
      <c r="A55" s="16">
        <v>45441</v>
      </c>
      <c r="B55" s="16">
        <v>45441</v>
      </c>
      <c r="C55" s="17" t="s">
        <v>130</v>
      </c>
      <c r="D55" s="17" t="s">
        <v>571</v>
      </c>
      <c r="E55" s="23" t="s">
        <v>572</v>
      </c>
      <c r="F55" s="18">
        <v>0</v>
      </c>
      <c r="G55" s="18">
        <v>150000</v>
      </c>
      <c r="H55" s="18">
        <f t="shared" si="0"/>
        <v>2979701</v>
      </c>
      <c r="I55" s="17" t="s">
        <v>98</v>
      </c>
      <c r="J55" s="17" t="s">
        <v>176</v>
      </c>
      <c r="K55" s="17" t="s">
        <v>130</v>
      </c>
    </row>
    <row r="56" spans="1:11" ht="29.25" customHeight="1" x14ac:dyDescent="0.25">
      <c r="A56" s="16">
        <v>45442</v>
      </c>
      <c r="B56" s="16">
        <v>45442</v>
      </c>
      <c r="C56" s="17" t="s">
        <v>573</v>
      </c>
      <c r="D56" s="17" t="s">
        <v>130</v>
      </c>
      <c r="E56" s="23" t="s">
        <v>574</v>
      </c>
      <c r="F56" s="18">
        <v>20000000</v>
      </c>
      <c r="G56" s="18">
        <v>0</v>
      </c>
      <c r="H56" s="18">
        <f t="shared" si="0"/>
        <v>22979701</v>
      </c>
      <c r="I56" s="17" t="s">
        <v>105</v>
      </c>
      <c r="J56" s="17" t="s">
        <v>174</v>
      </c>
      <c r="K56" s="17" t="s">
        <v>130</v>
      </c>
    </row>
    <row r="57" spans="1:11" ht="29.25" customHeight="1" x14ac:dyDescent="0.25">
      <c r="A57" s="16">
        <v>45442</v>
      </c>
      <c r="B57" s="16">
        <v>45442</v>
      </c>
      <c r="C57" s="17" t="s">
        <v>575</v>
      </c>
      <c r="D57" s="17" t="s">
        <v>130</v>
      </c>
      <c r="E57" s="23" t="s">
        <v>591</v>
      </c>
      <c r="F57" s="18">
        <v>271400</v>
      </c>
      <c r="G57" s="18">
        <v>0</v>
      </c>
      <c r="H57" s="18">
        <f t="shared" si="0"/>
        <v>23251101</v>
      </c>
      <c r="I57" s="17" t="s">
        <v>87</v>
      </c>
      <c r="J57" s="17" t="s">
        <v>174</v>
      </c>
      <c r="K57" s="17" t="s">
        <v>130</v>
      </c>
    </row>
    <row r="58" spans="1:11" ht="29.25" customHeight="1" x14ac:dyDescent="0.25">
      <c r="A58" s="16">
        <v>45442</v>
      </c>
      <c r="B58" s="16">
        <v>45441</v>
      </c>
      <c r="C58" s="17" t="s">
        <v>130</v>
      </c>
      <c r="D58" s="17" t="s">
        <v>576</v>
      </c>
      <c r="E58" s="23" t="s">
        <v>577</v>
      </c>
      <c r="F58" s="18">
        <v>0</v>
      </c>
      <c r="G58" s="18">
        <v>344000</v>
      </c>
      <c r="H58" s="18">
        <f t="shared" si="0"/>
        <v>22907101</v>
      </c>
      <c r="I58" s="17" t="s">
        <v>381</v>
      </c>
      <c r="J58" s="17" t="s">
        <v>176</v>
      </c>
      <c r="K58" s="17" t="s">
        <v>130</v>
      </c>
    </row>
    <row r="59" spans="1:11" ht="29.25" customHeight="1" x14ac:dyDescent="0.25">
      <c r="A59" s="16">
        <v>45442</v>
      </c>
      <c r="B59" s="16">
        <v>45442</v>
      </c>
      <c r="C59" s="17" t="s">
        <v>130</v>
      </c>
      <c r="D59" s="17" t="s">
        <v>578</v>
      </c>
      <c r="E59" s="23" t="s">
        <v>153</v>
      </c>
      <c r="F59" s="18">
        <v>0</v>
      </c>
      <c r="G59" s="18">
        <v>162000</v>
      </c>
      <c r="H59" s="18">
        <f t="shared" si="0"/>
        <v>22745101</v>
      </c>
      <c r="I59" s="17"/>
      <c r="J59" s="17" t="s">
        <v>176</v>
      </c>
      <c r="K59" s="17" t="s">
        <v>130</v>
      </c>
    </row>
    <row r="60" spans="1:11" ht="29.25" customHeight="1" x14ac:dyDescent="0.25">
      <c r="A60" s="16">
        <v>45442</v>
      </c>
      <c r="B60" s="16">
        <v>45442</v>
      </c>
      <c r="C60" s="17" t="s">
        <v>130</v>
      </c>
      <c r="D60" s="17" t="s">
        <v>579</v>
      </c>
      <c r="E60" s="23" t="s">
        <v>580</v>
      </c>
      <c r="F60" s="18">
        <v>0</v>
      </c>
      <c r="G60" s="18">
        <v>7890000</v>
      </c>
      <c r="H60" s="18">
        <f t="shared" si="0"/>
        <v>14855101</v>
      </c>
      <c r="I60" s="17"/>
      <c r="J60" s="17" t="s">
        <v>176</v>
      </c>
      <c r="K60" s="17" t="s">
        <v>130</v>
      </c>
    </row>
    <row r="61" spans="1:11" ht="29.25" customHeight="1" x14ac:dyDescent="0.25">
      <c r="A61" s="16">
        <v>45442</v>
      </c>
      <c r="B61" s="16">
        <v>45442</v>
      </c>
      <c r="C61" s="17" t="s">
        <v>130</v>
      </c>
      <c r="D61" s="17" t="s">
        <v>581</v>
      </c>
      <c r="E61" s="23" t="s">
        <v>582</v>
      </c>
      <c r="F61" s="18">
        <v>0</v>
      </c>
      <c r="G61" s="18">
        <v>1260000</v>
      </c>
      <c r="H61" s="18">
        <f t="shared" si="0"/>
        <v>13595101</v>
      </c>
      <c r="I61" s="17" t="s">
        <v>98</v>
      </c>
      <c r="J61" s="17" t="s">
        <v>176</v>
      </c>
      <c r="K61" s="17" t="s">
        <v>130</v>
      </c>
    </row>
    <row r="62" spans="1:11" ht="29.25" customHeight="1" x14ac:dyDescent="0.25">
      <c r="A62" s="16">
        <v>45442</v>
      </c>
      <c r="B62" s="16">
        <v>45442</v>
      </c>
      <c r="C62" s="17" t="s">
        <v>130</v>
      </c>
      <c r="D62" s="17" t="s">
        <v>583</v>
      </c>
      <c r="E62" s="23" t="s">
        <v>584</v>
      </c>
      <c r="F62" s="18">
        <v>0</v>
      </c>
      <c r="G62" s="18">
        <v>134000</v>
      </c>
      <c r="H62" s="18">
        <f t="shared" si="0"/>
        <v>13461101</v>
      </c>
      <c r="I62" s="17" t="s">
        <v>29</v>
      </c>
      <c r="J62" s="17" t="s">
        <v>176</v>
      </c>
      <c r="K62" s="17" t="s">
        <v>130</v>
      </c>
    </row>
    <row r="63" spans="1:11" ht="29.25" customHeight="1" x14ac:dyDescent="0.25">
      <c r="A63" s="16">
        <v>45443</v>
      </c>
      <c r="B63" s="16">
        <v>45443</v>
      </c>
      <c r="C63" s="17" t="s">
        <v>130</v>
      </c>
      <c r="D63" s="17" t="s">
        <v>585</v>
      </c>
      <c r="E63" s="23" t="s">
        <v>586</v>
      </c>
      <c r="F63" s="18">
        <v>0</v>
      </c>
      <c r="G63" s="18">
        <v>51000</v>
      </c>
      <c r="H63" s="18">
        <f t="shared" si="0"/>
        <v>13410101</v>
      </c>
      <c r="I63" s="17" t="s">
        <v>147</v>
      </c>
      <c r="J63" s="17" t="s">
        <v>176</v>
      </c>
      <c r="K63" s="17" t="s">
        <v>130</v>
      </c>
    </row>
    <row r="64" spans="1:11" ht="29.25" customHeight="1" x14ac:dyDescent="0.25">
      <c r="A64" s="16">
        <v>45443</v>
      </c>
      <c r="B64" s="16">
        <v>45443</v>
      </c>
      <c r="C64" s="17" t="s">
        <v>130</v>
      </c>
      <c r="D64" s="17" t="s">
        <v>587</v>
      </c>
      <c r="E64" s="23" t="s">
        <v>588</v>
      </c>
      <c r="F64" s="18">
        <v>0</v>
      </c>
      <c r="G64" s="18">
        <v>6966000</v>
      </c>
      <c r="H64" s="22">
        <f t="shared" si="0"/>
        <v>6444101</v>
      </c>
      <c r="I64" s="17" t="s">
        <v>179</v>
      </c>
      <c r="J64" s="17" t="s">
        <v>176</v>
      </c>
      <c r="K64" s="17" t="s">
        <v>130</v>
      </c>
    </row>
    <row r="65" spans="1:7" ht="24" customHeight="1" x14ac:dyDescent="0.25">
      <c r="A65" s="19"/>
      <c r="F65" s="25">
        <f>SUM(F6:F64)</f>
        <v>82709400</v>
      </c>
      <c r="G65" s="25">
        <f>SUM(G6:G64)</f>
        <v>92432322</v>
      </c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1"/>
  <sheetViews>
    <sheetView zoomScaleNormal="100" workbookViewId="0">
      <pane xSplit="4" ySplit="4" topLeftCell="E44" activePane="bottomRight" state="frozen"/>
      <selection pane="topRight" activeCell="E1" sqref="E1"/>
      <selection pane="bottomLeft" activeCell="A5" sqref="A5"/>
      <selection pane="bottomRight" activeCell="H50" sqref="H50"/>
    </sheetView>
  </sheetViews>
  <sheetFormatPr defaultColWidth="9.140625" defaultRowHeight="15" x14ac:dyDescent="0.25"/>
  <cols>
    <col min="1" max="1" width="13.5703125" style="20" customWidth="1"/>
    <col min="2" max="2" width="14" style="20" customWidth="1"/>
    <col min="3" max="3" width="12.42578125" style="33" customWidth="1"/>
    <col min="4" max="4" width="13.85546875" style="33" customWidth="1"/>
    <col min="5" max="5" width="40.7109375" style="24" customWidth="1"/>
    <col min="6" max="6" width="16.42578125" style="21" customWidth="1"/>
    <col min="7" max="8" width="15.5703125" style="21" customWidth="1"/>
    <col min="9" max="9" width="41.85546875" style="24" customWidth="1"/>
    <col min="10" max="10" width="35.7109375" hidden="1" customWidth="1"/>
    <col min="11" max="11" width="28.5703125" hidden="1" customWidth="1"/>
  </cols>
  <sheetData>
    <row r="1" spans="1:11" ht="30" customHeight="1" x14ac:dyDescent="0.25">
      <c r="A1" s="95" t="s">
        <v>51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30" customHeight="1" x14ac:dyDescent="0.25">
      <c r="A2" s="96" t="s">
        <v>592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4.75" customHeight="1" x14ac:dyDescent="0.25">
      <c r="A3" s="88" t="s">
        <v>34</v>
      </c>
      <c r="B3" s="88" t="s">
        <v>4</v>
      </c>
      <c r="C3" s="90" t="s">
        <v>149</v>
      </c>
      <c r="D3" s="91"/>
      <c r="E3" s="92" t="s">
        <v>103</v>
      </c>
      <c r="F3" s="90" t="s">
        <v>166</v>
      </c>
      <c r="G3" s="94"/>
      <c r="H3" s="91"/>
      <c r="I3" s="92" t="s">
        <v>74</v>
      </c>
      <c r="J3" s="92" t="s">
        <v>170</v>
      </c>
      <c r="K3" s="92" t="s">
        <v>171</v>
      </c>
    </row>
    <row r="4" spans="1:11" ht="24.75" customHeight="1" x14ac:dyDescent="0.25">
      <c r="A4" s="89"/>
      <c r="B4" s="89"/>
      <c r="C4" s="30" t="s">
        <v>121</v>
      </c>
      <c r="D4" s="30" t="s">
        <v>89</v>
      </c>
      <c r="E4" s="93"/>
      <c r="F4" s="15" t="s">
        <v>121</v>
      </c>
      <c r="G4" s="15" t="s">
        <v>89</v>
      </c>
      <c r="H4" s="15" t="s">
        <v>23</v>
      </c>
      <c r="I4" s="93"/>
      <c r="J4" s="93"/>
      <c r="K4" s="93"/>
    </row>
    <row r="5" spans="1:11" ht="34.5" customHeight="1" x14ac:dyDescent="0.25">
      <c r="A5" s="16"/>
      <c r="B5" s="16"/>
      <c r="C5" s="32" t="s">
        <v>130</v>
      </c>
      <c r="D5" s="32" t="s">
        <v>130</v>
      </c>
      <c r="E5" s="23" t="s">
        <v>32</v>
      </c>
      <c r="F5" s="18">
        <v>0</v>
      </c>
      <c r="G5" s="18">
        <v>0</v>
      </c>
      <c r="H5" s="22">
        <v>6444101</v>
      </c>
      <c r="I5" s="23"/>
      <c r="J5" s="17"/>
      <c r="K5" s="17"/>
    </row>
    <row r="6" spans="1:11" ht="34.5" customHeight="1" x14ac:dyDescent="0.25">
      <c r="A6" s="16">
        <v>45444</v>
      </c>
      <c r="B6" s="16">
        <v>45444</v>
      </c>
      <c r="C6" s="32" t="s">
        <v>593</v>
      </c>
      <c r="D6" s="32" t="s">
        <v>130</v>
      </c>
      <c r="E6" s="23" t="s">
        <v>594</v>
      </c>
      <c r="F6" s="18">
        <v>20000000</v>
      </c>
      <c r="G6" s="18">
        <v>0</v>
      </c>
      <c r="H6" s="18">
        <f>H5+F6-G6</f>
        <v>26444101</v>
      </c>
      <c r="I6" s="23" t="s">
        <v>105</v>
      </c>
      <c r="J6" s="17" t="s">
        <v>174</v>
      </c>
      <c r="K6" s="17" t="s">
        <v>130</v>
      </c>
    </row>
    <row r="7" spans="1:11" ht="34.5" customHeight="1" x14ac:dyDescent="0.25">
      <c r="A7" s="16">
        <v>45444</v>
      </c>
      <c r="B7" s="16">
        <v>45444</v>
      </c>
      <c r="C7" s="32" t="s">
        <v>130</v>
      </c>
      <c r="D7" s="32" t="s">
        <v>595</v>
      </c>
      <c r="E7" s="23" t="s">
        <v>596</v>
      </c>
      <c r="F7" s="18">
        <v>0</v>
      </c>
      <c r="G7" s="18">
        <v>1000000</v>
      </c>
      <c r="H7" s="18">
        <f t="shared" ref="H7:H50" si="0">H6+F7-G7</f>
        <v>25444101</v>
      </c>
      <c r="I7" s="23" t="s">
        <v>29</v>
      </c>
      <c r="J7" s="17" t="s">
        <v>176</v>
      </c>
      <c r="K7" s="17" t="s">
        <v>130</v>
      </c>
    </row>
    <row r="8" spans="1:11" ht="34.5" customHeight="1" x14ac:dyDescent="0.25">
      <c r="A8" s="16">
        <v>45446</v>
      </c>
      <c r="B8" s="16">
        <v>45446</v>
      </c>
      <c r="C8" s="32" t="s">
        <v>130</v>
      </c>
      <c r="D8" s="32" t="s">
        <v>597</v>
      </c>
      <c r="E8" s="23" t="s">
        <v>598</v>
      </c>
      <c r="F8" s="18">
        <v>0</v>
      </c>
      <c r="G8" s="18">
        <v>13066641</v>
      </c>
      <c r="H8" s="18">
        <f t="shared" si="0"/>
        <v>12377460</v>
      </c>
      <c r="I8" s="23"/>
      <c r="J8" s="17" t="s">
        <v>176</v>
      </c>
      <c r="K8" s="17" t="s">
        <v>130</v>
      </c>
    </row>
    <row r="9" spans="1:11" ht="34.5" customHeight="1" x14ac:dyDescent="0.25">
      <c r="A9" s="16">
        <v>45446</v>
      </c>
      <c r="B9" s="16">
        <v>45446</v>
      </c>
      <c r="C9" s="32" t="s">
        <v>130</v>
      </c>
      <c r="D9" s="32" t="s">
        <v>599</v>
      </c>
      <c r="E9" s="23" t="s">
        <v>600</v>
      </c>
      <c r="F9" s="18">
        <v>0</v>
      </c>
      <c r="G9" s="18">
        <v>96000</v>
      </c>
      <c r="H9" s="18">
        <f t="shared" si="0"/>
        <v>12281460</v>
      </c>
      <c r="I9" s="23" t="s">
        <v>601</v>
      </c>
      <c r="J9" s="17" t="s">
        <v>176</v>
      </c>
      <c r="K9" s="17" t="s">
        <v>130</v>
      </c>
    </row>
    <row r="10" spans="1:11" ht="34.5" customHeight="1" x14ac:dyDescent="0.25">
      <c r="A10" s="16">
        <v>45447</v>
      </c>
      <c r="B10" s="16">
        <v>45447</v>
      </c>
      <c r="C10" s="32" t="s">
        <v>130</v>
      </c>
      <c r="D10" s="32" t="s">
        <v>602</v>
      </c>
      <c r="E10" s="23" t="s">
        <v>603</v>
      </c>
      <c r="F10" s="18">
        <v>0</v>
      </c>
      <c r="G10" s="18">
        <v>849989</v>
      </c>
      <c r="H10" s="18">
        <f t="shared" si="0"/>
        <v>11431471</v>
      </c>
      <c r="I10" s="23"/>
      <c r="J10" s="17" t="s">
        <v>176</v>
      </c>
      <c r="K10" s="17" t="s">
        <v>130</v>
      </c>
    </row>
    <row r="11" spans="1:11" ht="34.5" customHeight="1" x14ac:dyDescent="0.25">
      <c r="A11" s="16">
        <v>45448</v>
      </c>
      <c r="B11" s="16">
        <v>45448</v>
      </c>
      <c r="C11" s="32" t="s">
        <v>130</v>
      </c>
      <c r="D11" s="32" t="s">
        <v>604</v>
      </c>
      <c r="E11" s="23" t="s">
        <v>605</v>
      </c>
      <c r="F11" s="18">
        <v>0</v>
      </c>
      <c r="G11" s="18">
        <v>74000</v>
      </c>
      <c r="H11" s="18">
        <f t="shared" si="0"/>
        <v>11357471</v>
      </c>
      <c r="I11" s="23" t="s">
        <v>29</v>
      </c>
      <c r="J11" s="17" t="s">
        <v>176</v>
      </c>
      <c r="K11" s="17" t="s">
        <v>130</v>
      </c>
    </row>
    <row r="12" spans="1:11" ht="34.5" customHeight="1" x14ac:dyDescent="0.25">
      <c r="A12" s="16">
        <v>45449</v>
      </c>
      <c r="B12" s="16">
        <v>45449</v>
      </c>
      <c r="C12" s="32" t="s">
        <v>130</v>
      </c>
      <c r="D12" s="32" t="s">
        <v>606</v>
      </c>
      <c r="E12" s="23" t="s">
        <v>199</v>
      </c>
      <c r="F12" s="18">
        <v>0</v>
      </c>
      <c r="G12" s="18">
        <v>93484</v>
      </c>
      <c r="H12" s="18">
        <f t="shared" si="0"/>
        <v>11263987</v>
      </c>
      <c r="I12" s="23"/>
      <c r="J12" s="17" t="s">
        <v>176</v>
      </c>
      <c r="K12" s="17" t="s">
        <v>130</v>
      </c>
    </row>
    <row r="13" spans="1:11" ht="34.5" customHeight="1" x14ac:dyDescent="0.25">
      <c r="A13" s="16">
        <v>45449</v>
      </c>
      <c r="B13" s="16">
        <v>45449</v>
      </c>
      <c r="C13" s="32" t="s">
        <v>130</v>
      </c>
      <c r="D13" s="32" t="s">
        <v>607</v>
      </c>
      <c r="E13" s="23" t="s">
        <v>608</v>
      </c>
      <c r="F13" s="18">
        <v>0</v>
      </c>
      <c r="G13" s="18">
        <v>100000</v>
      </c>
      <c r="H13" s="18">
        <f t="shared" si="0"/>
        <v>11163987</v>
      </c>
      <c r="I13" s="23" t="s">
        <v>609</v>
      </c>
      <c r="J13" s="17" t="s">
        <v>176</v>
      </c>
      <c r="K13" s="17" t="s">
        <v>130</v>
      </c>
    </row>
    <row r="14" spans="1:11" ht="34.5" customHeight="1" x14ac:dyDescent="0.25">
      <c r="A14" s="16">
        <v>45450</v>
      </c>
      <c r="B14" s="16">
        <v>45450</v>
      </c>
      <c r="C14" s="32" t="s">
        <v>130</v>
      </c>
      <c r="D14" s="32" t="s">
        <v>610</v>
      </c>
      <c r="E14" s="23" t="s">
        <v>40</v>
      </c>
      <c r="F14" s="18">
        <v>0</v>
      </c>
      <c r="G14" s="18">
        <v>120000</v>
      </c>
      <c r="H14" s="18">
        <f t="shared" si="0"/>
        <v>11043987</v>
      </c>
      <c r="I14" s="23" t="s">
        <v>147</v>
      </c>
      <c r="J14" s="17" t="s">
        <v>176</v>
      </c>
      <c r="K14" s="17" t="s">
        <v>130</v>
      </c>
    </row>
    <row r="15" spans="1:11" ht="34.5" customHeight="1" x14ac:dyDescent="0.25">
      <c r="A15" s="16">
        <v>45451</v>
      </c>
      <c r="B15" s="16">
        <v>45451</v>
      </c>
      <c r="C15" s="32" t="s">
        <v>130</v>
      </c>
      <c r="D15" s="32" t="s">
        <v>611</v>
      </c>
      <c r="E15" s="23" t="s">
        <v>612</v>
      </c>
      <c r="F15" s="18">
        <v>0</v>
      </c>
      <c r="G15" s="18">
        <v>3172316</v>
      </c>
      <c r="H15" s="18">
        <f t="shared" si="0"/>
        <v>7871671</v>
      </c>
      <c r="I15" s="23"/>
      <c r="J15" s="17" t="s">
        <v>176</v>
      </c>
      <c r="K15" s="17" t="s">
        <v>130</v>
      </c>
    </row>
    <row r="16" spans="1:11" ht="34.5" customHeight="1" x14ac:dyDescent="0.25">
      <c r="A16" s="16">
        <v>45454</v>
      </c>
      <c r="B16" s="16">
        <v>45454</v>
      </c>
      <c r="C16" s="32" t="s">
        <v>130</v>
      </c>
      <c r="D16" s="32" t="s">
        <v>613</v>
      </c>
      <c r="E16" s="23" t="s">
        <v>614</v>
      </c>
      <c r="F16" s="18">
        <v>0</v>
      </c>
      <c r="G16" s="18">
        <v>596000</v>
      </c>
      <c r="H16" s="18">
        <f t="shared" si="0"/>
        <v>7275671</v>
      </c>
      <c r="I16" s="23" t="s">
        <v>162</v>
      </c>
      <c r="J16" s="17" t="s">
        <v>176</v>
      </c>
      <c r="K16" s="17" t="s">
        <v>130</v>
      </c>
    </row>
    <row r="17" spans="1:11" ht="34.5" customHeight="1" x14ac:dyDescent="0.25">
      <c r="A17" s="16">
        <v>45456</v>
      </c>
      <c r="B17" s="16">
        <v>45456</v>
      </c>
      <c r="C17" s="32" t="s">
        <v>615</v>
      </c>
      <c r="D17" s="32" t="s">
        <v>130</v>
      </c>
      <c r="E17" s="23" t="s">
        <v>616</v>
      </c>
      <c r="F17" s="18">
        <v>15000000</v>
      </c>
      <c r="G17" s="18">
        <v>0</v>
      </c>
      <c r="H17" s="18">
        <f t="shared" si="0"/>
        <v>22275671</v>
      </c>
      <c r="I17" s="23" t="s">
        <v>105</v>
      </c>
      <c r="J17" s="17" t="s">
        <v>174</v>
      </c>
      <c r="K17" s="17" t="s">
        <v>130</v>
      </c>
    </row>
    <row r="18" spans="1:11" ht="34.5" customHeight="1" x14ac:dyDescent="0.25">
      <c r="A18" s="16">
        <v>45456</v>
      </c>
      <c r="B18" s="16">
        <v>45456</v>
      </c>
      <c r="C18" s="32" t="s">
        <v>130</v>
      </c>
      <c r="D18" s="32" t="s">
        <v>617</v>
      </c>
      <c r="E18" s="23" t="s">
        <v>618</v>
      </c>
      <c r="F18" s="18">
        <v>0</v>
      </c>
      <c r="G18" s="18">
        <v>6320000</v>
      </c>
      <c r="H18" s="18">
        <f t="shared" si="0"/>
        <v>15955671</v>
      </c>
      <c r="I18" s="23" t="s">
        <v>619</v>
      </c>
      <c r="J18" s="17" t="s">
        <v>176</v>
      </c>
      <c r="K18" s="17" t="s">
        <v>130</v>
      </c>
    </row>
    <row r="19" spans="1:11" ht="34.5" customHeight="1" x14ac:dyDescent="0.25">
      <c r="A19" s="16">
        <v>45456</v>
      </c>
      <c r="B19" s="16">
        <v>45456</v>
      </c>
      <c r="C19" s="32" t="s">
        <v>130</v>
      </c>
      <c r="D19" s="32" t="s">
        <v>620</v>
      </c>
      <c r="E19" s="23" t="s">
        <v>621</v>
      </c>
      <c r="F19" s="18">
        <v>0</v>
      </c>
      <c r="G19" s="18">
        <v>2096367</v>
      </c>
      <c r="H19" s="18">
        <f t="shared" si="0"/>
        <v>13859304</v>
      </c>
      <c r="I19" s="23"/>
      <c r="J19" s="17" t="s">
        <v>176</v>
      </c>
      <c r="K19" s="17" t="s">
        <v>130</v>
      </c>
    </row>
    <row r="20" spans="1:11" ht="34.5" customHeight="1" x14ac:dyDescent="0.25">
      <c r="A20" s="16">
        <v>45456</v>
      </c>
      <c r="B20" s="16">
        <v>45456</v>
      </c>
      <c r="C20" s="32" t="s">
        <v>130</v>
      </c>
      <c r="D20" s="32" t="s">
        <v>622</v>
      </c>
      <c r="E20" s="23" t="s">
        <v>623</v>
      </c>
      <c r="F20" s="18">
        <v>0</v>
      </c>
      <c r="G20" s="18">
        <v>760000</v>
      </c>
      <c r="H20" s="18">
        <f t="shared" si="0"/>
        <v>13099304</v>
      </c>
      <c r="I20" s="23" t="s">
        <v>98</v>
      </c>
      <c r="J20" s="17" t="s">
        <v>176</v>
      </c>
      <c r="K20" s="17" t="s">
        <v>130</v>
      </c>
    </row>
    <row r="21" spans="1:11" ht="34.5" customHeight="1" x14ac:dyDescent="0.25">
      <c r="A21" s="16">
        <v>45456</v>
      </c>
      <c r="B21" s="16">
        <v>45456</v>
      </c>
      <c r="C21" s="32" t="s">
        <v>130</v>
      </c>
      <c r="D21" s="32" t="s">
        <v>624</v>
      </c>
      <c r="E21" s="23" t="s">
        <v>625</v>
      </c>
      <c r="F21" s="18">
        <v>0</v>
      </c>
      <c r="G21" s="18">
        <v>96000</v>
      </c>
      <c r="H21" s="18">
        <f t="shared" si="0"/>
        <v>13003304</v>
      </c>
      <c r="I21" s="23"/>
      <c r="J21" s="17" t="s">
        <v>176</v>
      </c>
      <c r="K21" s="17" t="s">
        <v>130</v>
      </c>
    </row>
    <row r="22" spans="1:11" ht="34.5" customHeight="1" x14ac:dyDescent="0.25">
      <c r="A22" s="16">
        <v>45457</v>
      </c>
      <c r="B22" s="16">
        <v>45457</v>
      </c>
      <c r="C22" s="32" t="s">
        <v>130</v>
      </c>
      <c r="D22" s="32" t="s">
        <v>626</v>
      </c>
      <c r="E22" s="23" t="s">
        <v>627</v>
      </c>
      <c r="F22" s="18">
        <v>0</v>
      </c>
      <c r="G22" s="18">
        <v>160000</v>
      </c>
      <c r="H22" s="18">
        <f t="shared" si="0"/>
        <v>12843304</v>
      </c>
      <c r="I22" s="23" t="s">
        <v>130</v>
      </c>
      <c r="J22" s="17" t="s">
        <v>176</v>
      </c>
      <c r="K22" s="17" t="s">
        <v>130</v>
      </c>
    </row>
    <row r="23" spans="1:11" ht="34.5" customHeight="1" x14ac:dyDescent="0.25">
      <c r="A23" s="16">
        <v>45458</v>
      </c>
      <c r="B23" s="16">
        <v>45458</v>
      </c>
      <c r="C23" s="32" t="s">
        <v>130</v>
      </c>
      <c r="D23" s="32" t="s">
        <v>628</v>
      </c>
      <c r="E23" s="23" t="s">
        <v>629</v>
      </c>
      <c r="F23" s="18">
        <v>0</v>
      </c>
      <c r="G23" s="18">
        <v>50000</v>
      </c>
      <c r="H23" s="18">
        <f t="shared" si="0"/>
        <v>12793304</v>
      </c>
      <c r="I23" s="23" t="s">
        <v>147</v>
      </c>
      <c r="J23" s="17" t="s">
        <v>176</v>
      </c>
      <c r="K23" s="17" t="s">
        <v>130</v>
      </c>
    </row>
    <row r="24" spans="1:11" ht="34.5" customHeight="1" x14ac:dyDescent="0.25">
      <c r="A24" s="16">
        <v>45458</v>
      </c>
      <c r="B24" s="16">
        <v>45458</v>
      </c>
      <c r="C24" s="32" t="s">
        <v>130</v>
      </c>
      <c r="D24" s="32" t="s">
        <v>630</v>
      </c>
      <c r="E24" s="23" t="s">
        <v>631</v>
      </c>
      <c r="F24" s="18">
        <v>0</v>
      </c>
      <c r="G24" s="18">
        <v>50000</v>
      </c>
      <c r="H24" s="18">
        <f t="shared" si="0"/>
        <v>12743304</v>
      </c>
      <c r="I24" s="23" t="s">
        <v>515</v>
      </c>
      <c r="J24" s="17" t="s">
        <v>176</v>
      </c>
      <c r="K24" s="17" t="s">
        <v>130</v>
      </c>
    </row>
    <row r="25" spans="1:11" ht="34.5" customHeight="1" x14ac:dyDescent="0.25">
      <c r="A25" s="16">
        <v>45458</v>
      </c>
      <c r="B25" s="16">
        <v>45458</v>
      </c>
      <c r="C25" s="32" t="s">
        <v>130</v>
      </c>
      <c r="D25" s="32" t="s">
        <v>632</v>
      </c>
      <c r="E25" s="23" t="s">
        <v>633</v>
      </c>
      <c r="F25" s="18">
        <v>0</v>
      </c>
      <c r="G25" s="18">
        <v>180000</v>
      </c>
      <c r="H25" s="18">
        <f t="shared" si="0"/>
        <v>12563304</v>
      </c>
      <c r="I25" s="23" t="s">
        <v>147</v>
      </c>
      <c r="J25" s="17" t="s">
        <v>176</v>
      </c>
      <c r="K25" s="17" t="s">
        <v>130</v>
      </c>
    </row>
    <row r="26" spans="1:11" ht="34.5" customHeight="1" x14ac:dyDescent="0.25">
      <c r="A26" s="16">
        <v>45458</v>
      </c>
      <c r="B26" s="16">
        <v>45458</v>
      </c>
      <c r="C26" s="32" t="s">
        <v>130</v>
      </c>
      <c r="D26" s="32" t="s">
        <v>634</v>
      </c>
      <c r="E26" s="23" t="s">
        <v>635</v>
      </c>
      <c r="F26" s="18">
        <v>0</v>
      </c>
      <c r="G26" s="18">
        <v>4268000</v>
      </c>
      <c r="H26" s="18">
        <f t="shared" si="0"/>
        <v>8295304</v>
      </c>
      <c r="I26" s="23"/>
      <c r="J26" s="17" t="s">
        <v>176</v>
      </c>
      <c r="K26" s="17" t="s">
        <v>130</v>
      </c>
    </row>
    <row r="27" spans="1:11" ht="34.5" customHeight="1" x14ac:dyDescent="0.25">
      <c r="A27" s="16">
        <v>45458</v>
      </c>
      <c r="B27" s="16">
        <v>45458</v>
      </c>
      <c r="C27" s="32" t="s">
        <v>130</v>
      </c>
      <c r="D27" s="32" t="s">
        <v>636</v>
      </c>
      <c r="E27" s="23" t="s">
        <v>637</v>
      </c>
      <c r="F27" s="18">
        <v>0</v>
      </c>
      <c r="G27" s="18">
        <v>3880000</v>
      </c>
      <c r="H27" s="18">
        <f t="shared" si="0"/>
        <v>4415304</v>
      </c>
      <c r="I27" s="23" t="s">
        <v>638</v>
      </c>
      <c r="J27" s="17" t="s">
        <v>176</v>
      </c>
      <c r="K27" s="17" t="s">
        <v>130</v>
      </c>
    </row>
    <row r="28" spans="1:11" ht="34.5" customHeight="1" x14ac:dyDescent="0.25">
      <c r="A28" s="16">
        <v>45458</v>
      </c>
      <c r="B28" s="16">
        <v>45458</v>
      </c>
      <c r="C28" s="32" t="s">
        <v>130</v>
      </c>
      <c r="D28" s="32" t="s">
        <v>639</v>
      </c>
      <c r="E28" s="23" t="s">
        <v>640</v>
      </c>
      <c r="F28" s="18">
        <v>0</v>
      </c>
      <c r="G28" s="18">
        <v>708224</v>
      </c>
      <c r="H28" s="18">
        <f t="shared" si="0"/>
        <v>3707080</v>
      </c>
      <c r="I28" s="23" t="s">
        <v>24</v>
      </c>
      <c r="J28" s="17" t="s">
        <v>176</v>
      </c>
      <c r="K28" s="17" t="s">
        <v>130</v>
      </c>
    </row>
    <row r="29" spans="1:11" ht="34.5" customHeight="1" x14ac:dyDescent="0.25">
      <c r="A29" s="16">
        <v>45462</v>
      </c>
      <c r="B29" s="16">
        <v>45462</v>
      </c>
      <c r="C29" s="32" t="s">
        <v>130</v>
      </c>
      <c r="D29" s="32" t="s">
        <v>641</v>
      </c>
      <c r="E29" s="23" t="s">
        <v>642</v>
      </c>
      <c r="F29" s="18">
        <v>0</v>
      </c>
      <c r="G29" s="18">
        <v>500000</v>
      </c>
      <c r="H29" s="18">
        <f t="shared" si="0"/>
        <v>3207080</v>
      </c>
      <c r="I29" s="23" t="s">
        <v>643</v>
      </c>
      <c r="J29" s="17" t="s">
        <v>176</v>
      </c>
      <c r="K29" s="17" t="s">
        <v>130</v>
      </c>
    </row>
    <row r="30" spans="1:11" ht="34.5" customHeight="1" x14ac:dyDescent="0.25">
      <c r="A30" s="16">
        <v>45463</v>
      </c>
      <c r="B30" s="16">
        <v>45463</v>
      </c>
      <c r="C30" s="32" t="s">
        <v>644</v>
      </c>
      <c r="D30" s="32" t="s">
        <v>130</v>
      </c>
      <c r="E30" s="23" t="s">
        <v>645</v>
      </c>
      <c r="F30" s="18">
        <v>15000000</v>
      </c>
      <c r="G30" s="18">
        <v>0</v>
      </c>
      <c r="H30" s="18">
        <f t="shared" si="0"/>
        <v>18207080</v>
      </c>
      <c r="I30" s="23" t="s">
        <v>105</v>
      </c>
      <c r="J30" s="17" t="s">
        <v>174</v>
      </c>
      <c r="K30" s="17" t="s">
        <v>130</v>
      </c>
    </row>
    <row r="31" spans="1:11" ht="34.5" customHeight="1" x14ac:dyDescent="0.25">
      <c r="A31" s="16">
        <v>45463</v>
      </c>
      <c r="B31" s="16">
        <v>45463</v>
      </c>
      <c r="C31" s="32" t="s">
        <v>130</v>
      </c>
      <c r="D31" s="32" t="s">
        <v>646</v>
      </c>
      <c r="E31" s="23" t="s">
        <v>647</v>
      </c>
      <c r="F31" s="18">
        <v>0</v>
      </c>
      <c r="G31" s="18">
        <v>10523200</v>
      </c>
      <c r="H31" s="18">
        <f t="shared" si="0"/>
        <v>7683880</v>
      </c>
      <c r="I31" s="23" t="s">
        <v>648</v>
      </c>
      <c r="J31" s="17" t="s">
        <v>176</v>
      </c>
      <c r="K31" s="17" t="s">
        <v>130</v>
      </c>
    </row>
    <row r="32" spans="1:11" ht="34.5" customHeight="1" x14ac:dyDescent="0.25">
      <c r="A32" s="16">
        <v>45463</v>
      </c>
      <c r="B32" s="16">
        <v>45463</v>
      </c>
      <c r="C32" s="32" t="s">
        <v>130</v>
      </c>
      <c r="D32" s="32" t="s">
        <v>649</v>
      </c>
      <c r="E32" s="23" t="s">
        <v>508</v>
      </c>
      <c r="F32" s="18">
        <v>0</v>
      </c>
      <c r="G32" s="18">
        <v>350000</v>
      </c>
      <c r="H32" s="18">
        <f t="shared" si="0"/>
        <v>7333880</v>
      </c>
      <c r="I32" s="23"/>
      <c r="J32" s="17" t="s">
        <v>176</v>
      </c>
      <c r="K32" s="17" t="s">
        <v>130</v>
      </c>
    </row>
    <row r="33" spans="1:11" ht="34.5" customHeight="1" x14ac:dyDescent="0.25">
      <c r="A33" s="16">
        <v>45464</v>
      </c>
      <c r="B33" s="16">
        <v>45464</v>
      </c>
      <c r="C33" s="32" t="s">
        <v>130</v>
      </c>
      <c r="D33" s="32" t="s">
        <v>650</v>
      </c>
      <c r="E33" s="23" t="s">
        <v>651</v>
      </c>
      <c r="F33" s="18">
        <v>0</v>
      </c>
      <c r="G33" s="18">
        <v>1700000</v>
      </c>
      <c r="H33" s="18">
        <f t="shared" si="0"/>
        <v>5633880</v>
      </c>
      <c r="I33" s="23" t="s">
        <v>652</v>
      </c>
      <c r="J33" s="17" t="s">
        <v>176</v>
      </c>
      <c r="K33" s="17" t="s">
        <v>130</v>
      </c>
    </row>
    <row r="34" spans="1:11" ht="34.5" customHeight="1" x14ac:dyDescent="0.25">
      <c r="A34" s="16">
        <v>45465</v>
      </c>
      <c r="B34" s="16">
        <v>45465</v>
      </c>
      <c r="C34" s="32" t="s">
        <v>653</v>
      </c>
      <c r="D34" s="32" t="s">
        <v>130</v>
      </c>
      <c r="E34" s="23" t="s">
        <v>654</v>
      </c>
      <c r="F34" s="18">
        <v>15000000</v>
      </c>
      <c r="G34" s="18">
        <v>0</v>
      </c>
      <c r="H34" s="18">
        <f t="shared" si="0"/>
        <v>20633880</v>
      </c>
      <c r="I34" s="23" t="s">
        <v>105</v>
      </c>
      <c r="J34" s="17" t="s">
        <v>174</v>
      </c>
      <c r="K34" s="17" t="s">
        <v>130</v>
      </c>
    </row>
    <row r="35" spans="1:11" ht="34.5" customHeight="1" x14ac:dyDescent="0.25">
      <c r="A35" s="16">
        <v>45465</v>
      </c>
      <c r="B35" s="16">
        <v>45465</v>
      </c>
      <c r="C35" s="32" t="s">
        <v>130</v>
      </c>
      <c r="D35" s="32" t="s">
        <v>655</v>
      </c>
      <c r="E35" s="23" t="s">
        <v>656</v>
      </c>
      <c r="F35" s="18">
        <v>0</v>
      </c>
      <c r="G35" s="18">
        <v>5697000</v>
      </c>
      <c r="H35" s="18">
        <f t="shared" si="0"/>
        <v>14936880</v>
      </c>
      <c r="I35" s="23" t="s">
        <v>179</v>
      </c>
      <c r="J35" s="17" t="s">
        <v>176</v>
      </c>
      <c r="K35" s="17" t="s">
        <v>130</v>
      </c>
    </row>
    <row r="36" spans="1:11" ht="34.5" customHeight="1" x14ac:dyDescent="0.25">
      <c r="A36" s="16">
        <v>45465</v>
      </c>
      <c r="B36" s="16">
        <v>45465</v>
      </c>
      <c r="C36" s="32" t="s">
        <v>130</v>
      </c>
      <c r="D36" s="32" t="s">
        <v>657</v>
      </c>
      <c r="E36" s="23" t="s">
        <v>658</v>
      </c>
      <c r="F36" s="18">
        <v>0</v>
      </c>
      <c r="G36" s="18">
        <v>1000000</v>
      </c>
      <c r="H36" s="18">
        <f t="shared" si="0"/>
        <v>13936880</v>
      </c>
      <c r="I36" s="23" t="s">
        <v>119</v>
      </c>
      <c r="J36" s="17" t="s">
        <v>176</v>
      </c>
      <c r="K36" s="17" t="s">
        <v>130</v>
      </c>
    </row>
    <row r="37" spans="1:11" ht="34.5" customHeight="1" x14ac:dyDescent="0.25">
      <c r="A37" s="16">
        <v>45468</v>
      </c>
      <c r="B37" s="16">
        <v>45468</v>
      </c>
      <c r="C37" s="32" t="s">
        <v>659</v>
      </c>
      <c r="D37" s="32" t="s">
        <v>130</v>
      </c>
      <c r="E37" s="23" t="s">
        <v>354</v>
      </c>
      <c r="F37" s="18">
        <v>540000</v>
      </c>
      <c r="G37" s="18">
        <v>0</v>
      </c>
      <c r="H37" s="18">
        <f t="shared" si="0"/>
        <v>14476880</v>
      </c>
      <c r="I37" s="23" t="s">
        <v>119</v>
      </c>
      <c r="J37" s="17" t="s">
        <v>174</v>
      </c>
      <c r="K37" s="17" t="s">
        <v>130</v>
      </c>
    </row>
    <row r="38" spans="1:11" ht="34.5" customHeight="1" x14ac:dyDescent="0.25">
      <c r="A38" s="16">
        <v>45468</v>
      </c>
      <c r="B38" s="16">
        <v>45468</v>
      </c>
      <c r="C38" s="32" t="s">
        <v>660</v>
      </c>
      <c r="D38" s="32" t="s">
        <v>130</v>
      </c>
      <c r="E38" s="23" t="s">
        <v>661</v>
      </c>
      <c r="F38" s="18">
        <v>12318960</v>
      </c>
      <c r="G38" s="18">
        <v>0</v>
      </c>
      <c r="H38" s="18">
        <f t="shared" si="0"/>
        <v>26795840</v>
      </c>
      <c r="I38" s="23" t="s">
        <v>119</v>
      </c>
      <c r="J38" s="17" t="s">
        <v>174</v>
      </c>
      <c r="K38" s="17" t="s">
        <v>130</v>
      </c>
    </row>
    <row r="39" spans="1:11" ht="34.5" customHeight="1" x14ac:dyDescent="0.25">
      <c r="A39" s="16">
        <v>45468</v>
      </c>
      <c r="B39" s="16">
        <v>45468</v>
      </c>
      <c r="C39" s="32" t="s">
        <v>130</v>
      </c>
      <c r="D39" s="32" t="s">
        <v>662</v>
      </c>
      <c r="E39" s="23" t="s">
        <v>663</v>
      </c>
      <c r="F39" s="18">
        <v>0</v>
      </c>
      <c r="G39" s="18">
        <v>610000</v>
      </c>
      <c r="H39" s="18">
        <f t="shared" si="0"/>
        <v>26185840</v>
      </c>
      <c r="I39" s="23" t="s">
        <v>162</v>
      </c>
      <c r="J39" s="17" t="s">
        <v>176</v>
      </c>
      <c r="K39" s="17" t="s">
        <v>130</v>
      </c>
    </row>
    <row r="40" spans="1:11" ht="34.5" customHeight="1" x14ac:dyDescent="0.25">
      <c r="A40" s="16">
        <v>45468</v>
      </c>
      <c r="B40" s="16">
        <v>45468</v>
      </c>
      <c r="C40" s="32" t="s">
        <v>130</v>
      </c>
      <c r="D40" s="32" t="s">
        <v>664</v>
      </c>
      <c r="E40" s="23" t="s">
        <v>665</v>
      </c>
      <c r="F40" s="18">
        <v>0</v>
      </c>
      <c r="G40" s="18">
        <v>194400</v>
      </c>
      <c r="H40" s="18">
        <f t="shared" si="0"/>
        <v>25991440</v>
      </c>
      <c r="I40" s="23"/>
      <c r="J40" s="17" t="s">
        <v>176</v>
      </c>
      <c r="K40" s="17" t="s">
        <v>130</v>
      </c>
    </row>
    <row r="41" spans="1:11" ht="34.5" customHeight="1" x14ac:dyDescent="0.25">
      <c r="A41" s="16">
        <v>45469</v>
      </c>
      <c r="B41" s="16">
        <v>45467</v>
      </c>
      <c r="C41" s="32" t="s">
        <v>130</v>
      </c>
      <c r="D41" s="32" t="s">
        <v>666</v>
      </c>
      <c r="E41" s="23" t="s">
        <v>667</v>
      </c>
      <c r="F41" s="18">
        <v>0</v>
      </c>
      <c r="G41" s="18">
        <v>224000</v>
      </c>
      <c r="H41" s="18">
        <f t="shared" si="0"/>
        <v>25767440</v>
      </c>
      <c r="I41" s="23" t="s">
        <v>527</v>
      </c>
      <c r="J41" s="17" t="s">
        <v>176</v>
      </c>
      <c r="K41" s="17" t="s">
        <v>130</v>
      </c>
    </row>
    <row r="42" spans="1:11" ht="34.5" customHeight="1" x14ac:dyDescent="0.25">
      <c r="A42" s="16">
        <v>45469</v>
      </c>
      <c r="B42" s="16">
        <v>45469</v>
      </c>
      <c r="C42" s="32" t="s">
        <v>130</v>
      </c>
      <c r="D42" s="32" t="s">
        <v>668</v>
      </c>
      <c r="E42" s="23" t="s">
        <v>153</v>
      </c>
      <c r="F42" s="18">
        <v>0</v>
      </c>
      <c r="G42" s="18">
        <v>162000</v>
      </c>
      <c r="H42" s="18">
        <f t="shared" si="0"/>
        <v>25605440</v>
      </c>
      <c r="I42" s="23"/>
      <c r="J42" s="17" t="s">
        <v>176</v>
      </c>
      <c r="K42" s="17" t="s">
        <v>130</v>
      </c>
    </row>
    <row r="43" spans="1:11" ht="34.5" customHeight="1" x14ac:dyDescent="0.25">
      <c r="A43" s="16">
        <v>45469</v>
      </c>
      <c r="B43" s="16">
        <v>45469</v>
      </c>
      <c r="C43" s="32" t="s">
        <v>130</v>
      </c>
      <c r="D43" s="32" t="s">
        <v>669</v>
      </c>
      <c r="E43" s="23" t="s">
        <v>670</v>
      </c>
      <c r="F43" s="18">
        <v>0</v>
      </c>
      <c r="G43" s="18">
        <v>40000</v>
      </c>
      <c r="H43" s="18">
        <f t="shared" si="0"/>
        <v>25565440</v>
      </c>
      <c r="I43" s="23" t="s">
        <v>457</v>
      </c>
      <c r="J43" s="17" t="s">
        <v>176</v>
      </c>
      <c r="K43" s="17" t="s">
        <v>130</v>
      </c>
    </row>
    <row r="44" spans="1:11" ht="34.5" customHeight="1" x14ac:dyDescent="0.25">
      <c r="A44" s="16">
        <v>45469</v>
      </c>
      <c r="B44" s="16">
        <v>45469</v>
      </c>
      <c r="C44" s="32" t="s">
        <v>130</v>
      </c>
      <c r="D44" s="32" t="s">
        <v>671</v>
      </c>
      <c r="E44" s="23" t="s">
        <v>672</v>
      </c>
      <c r="F44" s="18">
        <v>0</v>
      </c>
      <c r="G44" s="18">
        <v>1857800</v>
      </c>
      <c r="H44" s="18">
        <f t="shared" si="0"/>
        <v>23707640</v>
      </c>
      <c r="I44" s="23"/>
      <c r="J44" s="17" t="s">
        <v>176</v>
      </c>
      <c r="K44" s="17" t="s">
        <v>130</v>
      </c>
    </row>
    <row r="45" spans="1:11" ht="34.5" customHeight="1" x14ac:dyDescent="0.25">
      <c r="A45" s="16">
        <v>45469</v>
      </c>
      <c r="B45" s="16">
        <v>45469</v>
      </c>
      <c r="C45" s="32" t="s">
        <v>130</v>
      </c>
      <c r="D45" s="32" t="s">
        <v>673</v>
      </c>
      <c r="E45" s="23" t="s">
        <v>674</v>
      </c>
      <c r="F45" s="18">
        <v>0</v>
      </c>
      <c r="G45" s="18">
        <v>200000</v>
      </c>
      <c r="H45" s="18">
        <f t="shared" si="0"/>
        <v>23507640</v>
      </c>
      <c r="I45" s="23" t="s">
        <v>161</v>
      </c>
      <c r="J45" s="17" t="s">
        <v>176</v>
      </c>
      <c r="K45" s="17" t="s">
        <v>130</v>
      </c>
    </row>
    <row r="46" spans="1:11" ht="34.5" customHeight="1" x14ac:dyDescent="0.25">
      <c r="A46" s="16">
        <v>45470</v>
      </c>
      <c r="B46" s="16">
        <v>45470</v>
      </c>
      <c r="C46" s="32" t="s">
        <v>130</v>
      </c>
      <c r="D46" s="32" t="s">
        <v>675</v>
      </c>
      <c r="E46" s="23" t="s">
        <v>40</v>
      </c>
      <c r="F46" s="18">
        <v>0</v>
      </c>
      <c r="G46" s="18">
        <v>120000</v>
      </c>
      <c r="H46" s="18">
        <f t="shared" si="0"/>
        <v>23387640</v>
      </c>
      <c r="I46" s="23" t="s">
        <v>147</v>
      </c>
      <c r="J46" s="17" t="s">
        <v>176</v>
      </c>
      <c r="K46" s="17" t="s">
        <v>130</v>
      </c>
    </row>
    <row r="47" spans="1:11" ht="34.5" customHeight="1" x14ac:dyDescent="0.25">
      <c r="A47" s="16">
        <v>45472</v>
      </c>
      <c r="B47" s="16">
        <v>45472</v>
      </c>
      <c r="C47" s="32" t="s">
        <v>676</v>
      </c>
      <c r="D47" s="32" t="s">
        <v>130</v>
      </c>
      <c r="E47" s="23" t="s">
        <v>154</v>
      </c>
      <c r="F47" s="18">
        <v>241000</v>
      </c>
      <c r="G47" s="18">
        <v>0</v>
      </c>
      <c r="H47" s="18">
        <f t="shared" si="0"/>
        <v>23628640</v>
      </c>
      <c r="I47" s="23" t="s">
        <v>677</v>
      </c>
      <c r="J47" s="17" t="s">
        <v>174</v>
      </c>
      <c r="K47" s="17" t="s">
        <v>130</v>
      </c>
    </row>
    <row r="48" spans="1:11" ht="34.5" customHeight="1" x14ac:dyDescent="0.25">
      <c r="A48" s="16">
        <v>45472</v>
      </c>
      <c r="B48" s="16">
        <v>45472</v>
      </c>
      <c r="C48" s="32" t="s">
        <v>130</v>
      </c>
      <c r="D48" s="32" t="s">
        <v>678</v>
      </c>
      <c r="E48" s="23" t="s">
        <v>679</v>
      </c>
      <c r="F48" s="18">
        <v>0</v>
      </c>
      <c r="G48" s="18">
        <v>150000</v>
      </c>
      <c r="H48" s="18">
        <f t="shared" si="0"/>
        <v>23478640</v>
      </c>
      <c r="I48" s="23" t="s">
        <v>457</v>
      </c>
      <c r="J48" s="17" t="s">
        <v>176</v>
      </c>
      <c r="K48" s="17" t="s">
        <v>130</v>
      </c>
    </row>
    <row r="49" spans="1:11" ht="34.5" customHeight="1" x14ac:dyDescent="0.25">
      <c r="A49" s="16">
        <v>45472</v>
      </c>
      <c r="B49" s="16">
        <v>45472</v>
      </c>
      <c r="C49" s="32" t="s">
        <v>130</v>
      </c>
      <c r="D49" s="32" t="s">
        <v>680</v>
      </c>
      <c r="E49" s="23" t="s">
        <v>681</v>
      </c>
      <c r="F49" s="18">
        <v>0</v>
      </c>
      <c r="G49" s="18">
        <v>47000</v>
      </c>
      <c r="H49" s="18">
        <f t="shared" si="0"/>
        <v>23431640</v>
      </c>
      <c r="I49" s="23" t="s">
        <v>147</v>
      </c>
      <c r="J49" s="17" t="s">
        <v>176</v>
      </c>
      <c r="K49" s="17" t="s">
        <v>130</v>
      </c>
    </row>
    <row r="50" spans="1:11" ht="34.5" customHeight="1" x14ac:dyDescent="0.25">
      <c r="A50" s="16">
        <v>45472</v>
      </c>
      <c r="B50" s="16">
        <v>45472</v>
      </c>
      <c r="C50" s="32" t="s">
        <v>130</v>
      </c>
      <c r="D50" s="32" t="s">
        <v>682</v>
      </c>
      <c r="E50" s="23" t="s">
        <v>683</v>
      </c>
      <c r="F50" s="18">
        <v>0</v>
      </c>
      <c r="G50" s="18">
        <v>4474000</v>
      </c>
      <c r="H50" s="22">
        <f t="shared" si="0"/>
        <v>18957640</v>
      </c>
      <c r="I50" s="23"/>
      <c r="J50" s="17" t="s">
        <v>176</v>
      </c>
      <c r="K50" s="17" t="s">
        <v>130</v>
      </c>
    </row>
    <row r="51" spans="1:11" ht="34.5" customHeight="1" x14ac:dyDescent="0.25">
      <c r="A51" s="19"/>
      <c r="F51" s="25">
        <f>SUM(F6:F50)</f>
        <v>78099960</v>
      </c>
      <c r="G51" s="25">
        <f t="shared" ref="G51" si="1">SUM(G6:G50)</f>
        <v>65586421</v>
      </c>
      <c r="H51" s="31"/>
    </row>
  </sheetData>
  <mergeCells count="10">
    <mergeCell ref="A1:K1"/>
    <mergeCell ref="A2:K2"/>
    <mergeCell ref="A3:A4"/>
    <mergeCell ref="B3:B4"/>
    <mergeCell ref="C3:D3"/>
    <mergeCell ref="E3:E4"/>
    <mergeCell ref="F3:H3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9"/>
  <sheetViews>
    <sheetView topLeftCell="D58" zoomScaleNormal="100" workbookViewId="0">
      <selection activeCell="H63" sqref="H63"/>
    </sheetView>
  </sheetViews>
  <sheetFormatPr defaultColWidth="9.140625" defaultRowHeight="15" x14ac:dyDescent="0.25"/>
  <cols>
    <col min="1" max="1" width="14.28515625" style="20" customWidth="1"/>
    <col min="2" max="2" width="15.28515625" style="20" customWidth="1"/>
    <col min="3" max="3" width="11.28515625" customWidth="1"/>
    <col min="4" max="4" width="12.7109375" customWidth="1"/>
    <col min="5" max="5" width="45.7109375" style="39" customWidth="1"/>
    <col min="6" max="6" width="15.85546875" style="21" customWidth="1"/>
    <col min="7" max="7" width="14.140625" style="21" customWidth="1"/>
    <col min="8" max="8" width="17.140625" style="21" customWidth="1"/>
    <col min="9" max="9" width="36.7109375" customWidth="1"/>
    <col min="10" max="10" width="12" customWidth="1"/>
  </cols>
  <sheetData>
    <row r="1" spans="1:9" ht="25.5" customHeight="1" x14ac:dyDescent="0.3">
      <c r="A1" s="86" t="s">
        <v>51</v>
      </c>
      <c r="B1" s="86"/>
      <c r="C1" s="86"/>
      <c r="D1" s="86"/>
      <c r="E1" s="86"/>
      <c r="F1" s="86"/>
      <c r="G1" s="86"/>
      <c r="H1" s="86"/>
      <c r="I1" s="86"/>
    </row>
    <row r="2" spans="1:9" ht="25.5" customHeight="1" x14ac:dyDescent="0.25">
      <c r="A2" s="87" t="s">
        <v>684</v>
      </c>
      <c r="B2" s="87"/>
      <c r="C2" s="87"/>
      <c r="D2" s="87"/>
      <c r="E2" s="87"/>
      <c r="F2" s="87"/>
      <c r="G2" s="87"/>
      <c r="H2" s="87"/>
      <c r="I2" s="87"/>
    </row>
    <row r="3" spans="1:9" ht="25.5" customHeight="1" x14ac:dyDescent="0.25">
      <c r="A3" s="88" t="s">
        <v>34</v>
      </c>
      <c r="B3" s="88" t="s">
        <v>4</v>
      </c>
      <c r="C3" s="90" t="s">
        <v>149</v>
      </c>
      <c r="D3" s="91"/>
      <c r="E3" s="97" t="s">
        <v>103</v>
      </c>
      <c r="F3" s="90" t="s">
        <v>166</v>
      </c>
      <c r="G3" s="94"/>
      <c r="H3" s="91"/>
      <c r="I3" s="92" t="s">
        <v>74</v>
      </c>
    </row>
    <row r="4" spans="1:9" ht="25.5" customHeight="1" x14ac:dyDescent="0.25">
      <c r="A4" s="89"/>
      <c r="B4" s="89"/>
      <c r="C4" s="34" t="s">
        <v>121</v>
      </c>
      <c r="D4" s="34" t="s">
        <v>89</v>
      </c>
      <c r="E4" s="98"/>
      <c r="F4" s="15" t="s">
        <v>121</v>
      </c>
      <c r="G4" s="15" t="s">
        <v>89</v>
      </c>
      <c r="H4" s="15" t="s">
        <v>23</v>
      </c>
      <c r="I4" s="93"/>
    </row>
    <row r="5" spans="1:9" ht="24.75" customHeight="1" x14ac:dyDescent="0.25">
      <c r="A5" s="16"/>
      <c r="B5" s="16"/>
      <c r="C5" s="17" t="s">
        <v>130</v>
      </c>
      <c r="D5" s="17" t="s">
        <v>130</v>
      </c>
      <c r="E5" s="38" t="s">
        <v>32</v>
      </c>
      <c r="F5" s="18">
        <v>0</v>
      </c>
      <c r="G5" s="18">
        <v>0</v>
      </c>
      <c r="H5" s="22">
        <v>18957640</v>
      </c>
      <c r="I5" s="17"/>
    </row>
    <row r="6" spans="1:9" ht="28.5" customHeight="1" x14ac:dyDescent="0.25">
      <c r="A6" s="16">
        <v>45474</v>
      </c>
      <c r="B6" s="16">
        <v>45474</v>
      </c>
      <c r="C6" s="17" t="s">
        <v>130</v>
      </c>
      <c r="D6" s="17" t="s">
        <v>685</v>
      </c>
      <c r="E6" s="38" t="s">
        <v>686</v>
      </c>
      <c r="F6" s="18">
        <v>0</v>
      </c>
      <c r="G6" s="18">
        <v>1726901</v>
      </c>
      <c r="H6" s="18">
        <f>H5+F6-G6</f>
        <v>17230739</v>
      </c>
      <c r="I6" s="17" t="s">
        <v>381</v>
      </c>
    </row>
    <row r="7" spans="1:9" ht="24.75" customHeight="1" x14ac:dyDescent="0.25">
      <c r="A7" s="16">
        <v>45474</v>
      </c>
      <c r="B7" s="16">
        <v>45474</v>
      </c>
      <c r="C7" s="17" t="s">
        <v>130</v>
      </c>
      <c r="D7" s="17" t="s">
        <v>687</v>
      </c>
      <c r="E7" s="38" t="s">
        <v>688</v>
      </c>
      <c r="F7" s="18">
        <v>0</v>
      </c>
      <c r="G7" s="18">
        <v>70000</v>
      </c>
      <c r="H7" s="18">
        <f t="shared" ref="H7:H63" si="0">H6+F7-G7</f>
        <v>17160739</v>
      </c>
      <c r="I7" s="17"/>
    </row>
    <row r="8" spans="1:9" ht="24.75" customHeight="1" x14ac:dyDescent="0.25">
      <c r="A8" s="16">
        <v>45475</v>
      </c>
      <c r="B8" s="16">
        <v>45475</v>
      </c>
      <c r="C8" s="17" t="s">
        <v>130</v>
      </c>
      <c r="D8" s="17" t="s">
        <v>689</v>
      </c>
      <c r="E8" s="38" t="s">
        <v>690</v>
      </c>
      <c r="F8" s="18">
        <v>0</v>
      </c>
      <c r="G8" s="18">
        <v>815428</v>
      </c>
      <c r="H8" s="18">
        <f t="shared" si="0"/>
        <v>16345311</v>
      </c>
      <c r="I8" s="17" t="s">
        <v>802</v>
      </c>
    </row>
    <row r="9" spans="1:9" ht="24.75" customHeight="1" x14ac:dyDescent="0.25">
      <c r="A9" s="16">
        <v>45475</v>
      </c>
      <c r="B9" s="16">
        <v>45475</v>
      </c>
      <c r="C9" s="17" t="s">
        <v>130</v>
      </c>
      <c r="D9" s="17" t="s">
        <v>691</v>
      </c>
      <c r="E9" s="38" t="s">
        <v>692</v>
      </c>
      <c r="F9" s="18">
        <v>0</v>
      </c>
      <c r="G9" s="18">
        <v>1000000</v>
      </c>
      <c r="H9" s="18">
        <f t="shared" si="0"/>
        <v>15345311</v>
      </c>
      <c r="I9" s="17" t="s">
        <v>119</v>
      </c>
    </row>
    <row r="10" spans="1:9" ht="24.75" customHeight="1" x14ac:dyDescent="0.25">
      <c r="A10" s="16">
        <v>45475</v>
      </c>
      <c r="B10" s="16">
        <v>45475</v>
      </c>
      <c r="C10" s="17" t="s">
        <v>130</v>
      </c>
      <c r="D10" s="17" t="s">
        <v>693</v>
      </c>
      <c r="E10" s="38" t="s">
        <v>694</v>
      </c>
      <c r="F10" s="18">
        <v>0</v>
      </c>
      <c r="G10" s="18">
        <v>70000</v>
      </c>
      <c r="H10" s="18">
        <f t="shared" si="0"/>
        <v>15275311</v>
      </c>
      <c r="I10" s="17" t="s">
        <v>90</v>
      </c>
    </row>
    <row r="11" spans="1:9" ht="24.75" customHeight="1" x14ac:dyDescent="0.25">
      <c r="A11" s="16">
        <v>45475</v>
      </c>
      <c r="B11" s="16">
        <v>45475</v>
      </c>
      <c r="C11" s="17" t="s">
        <v>130</v>
      </c>
      <c r="D11" s="17" t="s">
        <v>695</v>
      </c>
      <c r="E11" s="38" t="s">
        <v>696</v>
      </c>
      <c r="F11" s="18">
        <v>0</v>
      </c>
      <c r="G11" s="18">
        <v>1240000</v>
      </c>
      <c r="H11" s="18">
        <f t="shared" si="0"/>
        <v>14035311</v>
      </c>
      <c r="I11" s="17" t="s">
        <v>98</v>
      </c>
    </row>
    <row r="12" spans="1:9" ht="24.75" customHeight="1" x14ac:dyDescent="0.25">
      <c r="A12" s="16">
        <v>45475</v>
      </c>
      <c r="B12" s="16">
        <v>45475</v>
      </c>
      <c r="C12" s="17" t="s">
        <v>130</v>
      </c>
      <c r="D12" s="17" t="s">
        <v>697</v>
      </c>
      <c r="E12" s="38" t="s">
        <v>698</v>
      </c>
      <c r="F12" s="18">
        <v>0</v>
      </c>
      <c r="G12" s="18">
        <v>439000</v>
      </c>
      <c r="H12" s="18">
        <f t="shared" si="0"/>
        <v>13596311</v>
      </c>
      <c r="I12" s="17" t="s">
        <v>29</v>
      </c>
    </row>
    <row r="13" spans="1:9" ht="24.75" customHeight="1" x14ac:dyDescent="0.25">
      <c r="A13" s="16">
        <v>45476</v>
      </c>
      <c r="B13" s="16">
        <v>45476</v>
      </c>
      <c r="C13" s="17" t="s">
        <v>699</v>
      </c>
      <c r="D13" s="17" t="s">
        <v>130</v>
      </c>
      <c r="E13" s="38" t="s">
        <v>700</v>
      </c>
      <c r="F13" s="18">
        <v>15000000</v>
      </c>
      <c r="G13" s="18">
        <v>0</v>
      </c>
      <c r="H13" s="18">
        <f t="shared" si="0"/>
        <v>28596311</v>
      </c>
      <c r="I13" s="17" t="s">
        <v>105</v>
      </c>
    </row>
    <row r="14" spans="1:9" ht="24.75" customHeight="1" x14ac:dyDescent="0.25">
      <c r="A14" s="40">
        <v>45476</v>
      </c>
      <c r="B14" s="40">
        <v>45476</v>
      </c>
      <c r="C14" s="41" t="s">
        <v>130</v>
      </c>
      <c r="D14" s="41" t="s">
        <v>701</v>
      </c>
      <c r="E14" s="42" t="s">
        <v>702</v>
      </c>
      <c r="F14" s="43">
        <v>0</v>
      </c>
      <c r="G14" s="43">
        <v>3000000</v>
      </c>
      <c r="H14" s="43">
        <f t="shared" si="0"/>
        <v>25596311</v>
      </c>
      <c r="I14" s="41" t="s">
        <v>703</v>
      </c>
    </row>
    <row r="15" spans="1:9" ht="24.75" customHeight="1" x14ac:dyDescent="0.25">
      <c r="A15" s="16">
        <v>45476</v>
      </c>
      <c r="B15" s="16">
        <v>45476</v>
      </c>
      <c r="C15" s="17" t="s">
        <v>130</v>
      </c>
      <c r="D15" s="17" t="s">
        <v>704</v>
      </c>
      <c r="E15" s="38" t="s">
        <v>705</v>
      </c>
      <c r="F15" s="18">
        <v>0</v>
      </c>
      <c r="G15" s="18">
        <v>13443397</v>
      </c>
      <c r="H15" s="18">
        <f t="shared" si="0"/>
        <v>12152914</v>
      </c>
      <c r="I15" s="17"/>
    </row>
    <row r="16" spans="1:9" ht="24.75" customHeight="1" x14ac:dyDescent="0.25">
      <c r="A16" s="16">
        <v>45477</v>
      </c>
      <c r="B16" s="16">
        <v>45477</v>
      </c>
      <c r="C16" s="17" t="s">
        <v>130</v>
      </c>
      <c r="D16" s="17" t="s">
        <v>706</v>
      </c>
      <c r="E16" s="38" t="s">
        <v>707</v>
      </c>
      <c r="F16" s="18">
        <v>0</v>
      </c>
      <c r="G16" s="18">
        <v>967116</v>
      </c>
      <c r="H16" s="18">
        <f t="shared" si="0"/>
        <v>11185798</v>
      </c>
      <c r="I16" s="17" t="s">
        <v>708</v>
      </c>
    </row>
    <row r="17" spans="1:9" ht="24.75" customHeight="1" x14ac:dyDescent="0.25">
      <c r="A17" s="16">
        <v>45477</v>
      </c>
      <c r="B17" s="16">
        <v>45477</v>
      </c>
      <c r="C17" s="17" t="s">
        <v>130</v>
      </c>
      <c r="D17" s="17" t="s">
        <v>709</v>
      </c>
      <c r="E17" s="38" t="s">
        <v>710</v>
      </c>
      <c r="F17" s="18">
        <v>0</v>
      </c>
      <c r="G17" s="18">
        <v>80000</v>
      </c>
      <c r="H17" s="18">
        <f t="shared" si="0"/>
        <v>11105798</v>
      </c>
      <c r="I17" s="17" t="s">
        <v>147</v>
      </c>
    </row>
    <row r="18" spans="1:9" ht="24.75" customHeight="1" x14ac:dyDescent="0.25">
      <c r="A18" s="16">
        <v>45478</v>
      </c>
      <c r="B18" s="16">
        <v>45478</v>
      </c>
      <c r="C18" s="17" t="s">
        <v>711</v>
      </c>
      <c r="D18" s="17" t="s">
        <v>130</v>
      </c>
      <c r="E18" s="38" t="s">
        <v>712</v>
      </c>
      <c r="F18" s="18">
        <v>491000</v>
      </c>
      <c r="G18" s="18">
        <v>0</v>
      </c>
      <c r="H18" s="18">
        <f t="shared" si="0"/>
        <v>11596798</v>
      </c>
      <c r="I18" s="17" t="s">
        <v>119</v>
      </c>
    </row>
    <row r="19" spans="1:9" ht="24.75" customHeight="1" x14ac:dyDescent="0.25">
      <c r="A19" s="16">
        <v>45479</v>
      </c>
      <c r="B19" s="16">
        <v>45479</v>
      </c>
      <c r="C19" s="17" t="s">
        <v>130</v>
      </c>
      <c r="D19" s="17" t="s">
        <v>713</v>
      </c>
      <c r="E19" s="38" t="s">
        <v>714</v>
      </c>
      <c r="F19" s="18">
        <v>0</v>
      </c>
      <c r="G19" s="18">
        <v>3372340</v>
      </c>
      <c r="H19" s="18">
        <f t="shared" si="0"/>
        <v>8224458</v>
      </c>
      <c r="I19" s="17"/>
    </row>
    <row r="20" spans="1:9" ht="40.5" customHeight="1" x14ac:dyDescent="0.25">
      <c r="A20" s="16">
        <v>45479</v>
      </c>
      <c r="B20" s="16">
        <v>45479</v>
      </c>
      <c r="C20" s="17" t="s">
        <v>130</v>
      </c>
      <c r="D20" s="17" t="s">
        <v>715</v>
      </c>
      <c r="E20" s="38" t="s">
        <v>716</v>
      </c>
      <c r="F20" s="18">
        <v>0</v>
      </c>
      <c r="G20" s="18">
        <v>145000</v>
      </c>
      <c r="H20" s="18">
        <f t="shared" si="0"/>
        <v>8079458</v>
      </c>
      <c r="I20" s="17" t="s">
        <v>147</v>
      </c>
    </row>
    <row r="21" spans="1:9" ht="30.75" customHeight="1" x14ac:dyDescent="0.25">
      <c r="A21" s="16">
        <v>45479</v>
      </c>
      <c r="B21" s="16">
        <v>45479</v>
      </c>
      <c r="C21" s="17" t="s">
        <v>130</v>
      </c>
      <c r="D21" s="17" t="s">
        <v>717</v>
      </c>
      <c r="E21" s="38" t="s">
        <v>718</v>
      </c>
      <c r="F21" s="18">
        <v>0</v>
      </c>
      <c r="G21" s="18">
        <v>2940857</v>
      </c>
      <c r="H21" s="18">
        <f t="shared" si="0"/>
        <v>5138601</v>
      </c>
      <c r="I21" s="17" t="s">
        <v>474</v>
      </c>
    </row>
    <row r="22" spans="1:9" ht="24.75" customHeight="1" x14ac:dyDescent="0.25">
      <c r="A22" s="16">
        <v>45481</v>
      </c>
      <c r="B22" s="16">
        <v>45481</v>
      </c>
      <c r="C22" s="17" t="s">
        <v>130</v>
      </c>
      <c r="D22" s="17" t="s">
        <v>719</v>
      </c>
      <c r="E22" s="38" t="s">
        <v>199</v>
      </c>
      <c r="F22" s="18">
        <v>0</v>
      </c>
      <c r="G22" s="18">
        <v>86056</v>
      </c>
      <c r="H22" s="18">
        <f t="shared" si="0"/>
        <v>5052545</v>
      </c>
      <c r="I22" s="17" t="s">
        <v>803</v>
      </c>
    </row>
    <row r="23" spans="1:9" ht="24.75" customHeight="1" x14ac:dyDescent="0.25">
      <c r="A23" s="16">
        <v>45481</v>
      </c>
      <c r="B23" s="16">
        <v>45481</v>
      </c>
      <c r="C23" s="17" t="s">
        <v>130</v>
      </c>
      <c r="D23" s="17" t="s">
        <v>720</v>
      </c>
      <c r="E23" s="38" t="s">
        <v>721</v>
      </c>
      <c r="F23" s="18">
        <v>0</v>
      </c>
      <c r="G23" s="18">
        <v>620000</v>
      </c>
      <c r="H23" s="18">
        <f t="shared" si="0"/>
        <v>4432545</v>
      </c>
      <c r="I23" s="17" t="s">
        <v>162</v>
      </c>
    </row>
    <row r="24" spans="1:9" ht="24.75" customHeight="1" x14ac:dyDescent="0.25">
      <c r="A24" s="16">
        <v>45481</v>
      </c>
      <c r="B24" s="16">
        <v>45481</v>
      </c>
      <c r="C24" s="17" t="s">
        <v>130</v>
      </c>
      <c r="D24" s="17" t="s">
        <v>722</v>
      </c>
      <c r="E24" s="38" t="s">
        <v>723</v>
      </c>
      <c r="F24" s="18">
        <v>0</v>
      </c>
      <c r="G24" s="18">
        <v>517000</v>
      </c>
      <c r="H24" s="18">
        <f t="shared" si="0"/>
        <v>3915545</v>
      </c>
      <c r="I24" s="17" t="s">
        <v>161</v>
      </c>
    </row>
    <row r="25" spans="1:9" ht="37.5" customHeight="1" x14ac:dyDescent="0.25">
      <c r="A25" s="16">
        <v>45482</v>
      </c>
      <c r="B25" s="16">
        <v>45482</v>
      </c>
      <c r="C25" s="17" t="s">
        <v>130</v>
      </c>
      <c r="D25" s="17" t="s">
        <v>724</v>
      </c>
      <c r="E25" s="38" t="s">
        <v>725</v>
      </c>
      <c r="F25" s="18">
        <v>0</v>
      </c>
      <c r="G25" s="18">
        <v>1647001</v>
      </c>
      <c r="H25" s="18">
        <f t="shared" si="0"/>
        <v>2268544</v>
      </c>
      <c r="I25" s="17" t="s">
        <v>381</v>
      </c>
    </row>
    <row r="26" spans="1:9" ht="24.75" customHeight="1" x14ac:dyDescent="0.25">
      <c r="A26" s="16">
        <v>45482</v>
      </c>
      <c r="B26" s="16">
        <v>45482</v>
      </c>
      <c r="C26" s="17" t="s">
        <v>130</v>
      </c>
      <c r="D26" s="17" t="s">
        <v>726</v>
      </c>
      <c r="E26" s="38" t="s">
        <v>383</v>
      </c>
      <c r="F26" s="18">
        <v>0</v>
      </c>
      <c r="G26" s="18">
        <v>140000</v>
      </c>
      <c r="H26" s="18">
        <f t="shared" si="0"/>
        <v>2128544</v>
      </c>
      <c r="I26" s="17"/>
    </row>
    <row r="27" spans="1:9" ht="24.75" customHeight="1" x14ac:dyDescent="0.25">
      <c r="A27" s="16">
        <v>45483</v>
      </c>
      <c r="B27" s="16">
        <v>45483</v>
      </c>
      <c r="C27" s="17" t="s">
        <v>727</v>
      </c>
      <c r="D27" s="17" t="s">
        <v>130</v>
      </c>
      <c r="E27" s="38" t="s">
        <v>728</v>
      </c>
      <c r="F27" s="18">
        <v>20000000</v>
      </c>
      <c r="G27" s="18">
        <v>0</v>
      </c>
      <c r="H27" s="18">
        <f t="shared" si="0"/>
        <v>22128544</v>
      </c>
      <c r="I27" s="17" t="s">
        <v>105</v>
      </c>
    </row>
    <row r="28" spans="1:9" ht="24.75" customHeight="1" x14ac:dyDescent="0.25">
      <c r="A28" s="16">
        <v>45483</v>
      </c>
      <c r="B28" s="16">
        <v>45483</v>
      </c>
      <c r="C28" s="17" t="s">
        <v>729</v>
      </c>
      <c r="D28" s="17" t="s">
        <v>130</v>
      </c>
      <c r="E28" s="38" t="s">
        <v>730</v>
      </c>
      <c r="F28" s="18">
        <v>10000000</v>
      </c>
      <c r="G28" s="18">
        <v>0</v>
      </c>
      <c r="H28" s="18">
        <f t="shared" si="0"/>
        <v>32128544</v>
      </c>
      <c r="I28" s="17" t="s">
        <v>105</v>
      </c>
    </row>
    <row r="29" spans="1:9" ht="24.75" customHeight="1" x14ac:dyDescent="0.25">
      <c r="A29" s="16">
        <v>45483</v>
      </c>
      <c r="B29" s="16">
        <v>45483</v>
      </c>
      <c r="C29" s="17" t="s">
        <v>130</v>
      </c>
      <c r="D29" s="17" t="s">
        <v>731</v>
      </c>
      <c r="E29" s="38" t="s">
        <v>732</v>
      </c>
      <c r="F29" s="18">
        <v>0</v>
      </c>
      <c r="G29" s="18">
        <v>60000</v>
      </c>
      <c r="H29" s="18">
        <f t="shared" si="0"/>
        <v>32068544</v>
      </c>
      <c r="I29" s="17" t="s">
        <v>147</v>
      </c>
    </row>
    <row r="30" spans="1:9" ht="24.75" customHeight="1" x14ac:dyDescent="0.25">
      <c r="A30" s="16">
        <v>45483</v>
      </c>
      <c r="B30" s="16">
        <v>45483</v>
      </c>
      <c r="C30" s="17" t="s">
        <v>130</v>
      </c>
      <c r="D30" s="17" t="s">
        <v>733</v>
      </c>
      <c r="E30" s="38" t="s">
        <v>734</v>
      </c>
      <c r="F30" s="18">
        <v>0</v>
      </c>
      <c r="G30" s="18">
        <v>24090000</v>
      </c>
      <c r="H30" s="18">
        <f t="shared" si="0"/>
        <v>7978544</v>
      </c>
      <c r="I30" s="17" t="s">
        <v>735</v>
      </c>
    </row>
    <row r="31" spans="1:9" ht="24.75" customHeight="1" x14ac:dyDescent="0.25">
      <c r="A31" s="16">
        <v>45484</v>
      </c>
      <c r="B31" s="16">
        <v>45484</v>
      </c>
      <c r="C31" s="17" t="s">
        <v>130</v>
      </c>
      <c r="D31" s="17" t="s">
        <v>736</v>
      </c>
      <c r="E31" s="38" t="s">
        <v>737</v>
      </c>
      <c r="F31" s="18">
        <v>0</v>
      </c>
      <c r="G31" s="18">
        <v>1381000</v>
      </c>
      <c r="H31" s="18">
        <f t="shared" si="0"/>
        <v>6597544</v>
      </c>
      <c r="I31" s="17" t="s">
        <v>119</v>
      </c>
    </row>
    <row r="32" spans="1:9" ht="24.75" customHeight="1" x14ac:dyDescent="0.25">
      <c r="A32" s="16">
        <v>45485</v>
      </c>
      <c r="B32" s="16">
        <v>45485</v>
      </c>
      <c r="C32" s="17" t="s">
        <v>130</v>
      </c>
      <c r="D32" s="17" t="s">
        <v>738</v>
      </c>
      <c r="E32" s="38" t="s">
        <v>739</v>
      </c>
      <c r="F32" s="18">
        <v>0</v>
      </c>
      <c r="G32" s="18">
        <v>857200</v>
      </c>
      <c r="H32" s="18">
        <f t="shared" si="0"/>
        <v>5740344</v>
      </c>
      <c r="I32" s="17" t="s">
        <v>740</v>
      </c>
    </row>
    <row r="33" spans="1:9" ht="24.75" customHeight="1" x14ac:dyDescent="0.25">
      <c r="A33" s="16">
        <v>45486</v>
      </c>
      <c r="B33" s="16">
        <v>45486</v>
      </c>
      <c r="C33" s="17" t="s">
        <v>130</v>
      </c>
      <c r="D33" s="17" t="s">
        <v>741</v>
      </c>
      <c r="E33" s="38" t="s">
        <v>742</v>
      </c>
      <c r="F33" s="18">
        <v>0</v>
      </c>
      <c r="G33" s="18">
        <v>350000</v>
      </c>
      <c r="H33" s="18">
        <f t="shared" si="0"/>
        <v>5390344</v>
      </c>
      <c r="I33" s="17"/>
    </row>
    <row r="34" spans="1:9" ht="24.75" customHeight="1" x14ac:dyDescent="0.25">
      <c r="A34" s="16">
        <v>45486</v>
      </c>
      <c r="B34" s="16">
        <v>45486</v>
      </c>
      <c r="C34" s="17" t="s">
        <v>130</v>
      </c>
      <c r="D34" s="17" t="s">
        <v>743</v>
      </c>
      <c r="E34" s="38" t="s">
        <v>692</v>
      </c>
      <c r="F34" s="18">
        <v>0</v>
      </c>
      <c r="G34" s="18">
        <v>1000000</v>
      </c>
      <c r="H34" s="18">
        <f t="shared" si="0"/>
        <v>4390344</v>
      </c>
      <c r="I34" s="17" t="s">
        <v>119</v>
      </c>
    </row>
    <row r="35" spans="1:9" ht="24.75" customHeight="1" x14ac:dyDescent="0.25">
      <c r="A35" s="16">
        <v>45488</v>
      </c>
      <c r="B35" s="16">
        <v>45488</v>
      </c>
      <c r="C35" s="17" t="s">
        <v>744</v>
      </c>
      <c r="D35" s="17" t="s">
        <v>130</v>
      </c>
      <c r="E35" s="38" t="s">
        <v>745</v>
      </c>
      <c r="F35" s="18">
        <v>20000000</v>
      </c>
      <c r="G35" s="18">
        <v>0</v>
      </c>
      <c r="H35" s="18">
        <f t="shared" si="0"/>
        <v>24390344</v>
      </c>
      <c r="I35" s="17" t="s">
        <v>105</v>
      </c>
    </row>
    <row r="36" spans="1:9" ht="24.75" customHeight="1" x14ac:dyDescent="0.25">
      <c r="A36" s="16">
        <v>45488</v>
      </c>
      <c r="B36" s="16">
        <v>45488</v>
      </c>
      <c r="C36" s="17" t="s">
        <v>130</v>
      </c>
      <c r="D36" s="17" t="s">
        <v>746</v>
      </c>
      <c r="E36" s="38" t="s">
        <v>747</v>
      </c>
      <c r="F36" s="18">
        <v>0</v>
      </c>
      <c r="G36" s="18">
        <v>3800000</v>
      </c>
      <c r="H36" s="18">
        <f t="shared" si="0"/>
        <v>20590344</v>
      </c>
      <c r="I36" s="17" t="s">
        <v>740</v>
      </c>
    </row>
    <row r="37" spans="1:9" ht="24.75" customHeight="1" x14ac:dyDescent="0.25">
      <c r="A37" s="16">
        <v>45490</v>
      </c>
      <c r="B37" s="16">
        <v>45490</v>
      </c>
      <c r="C37" s="17" t="s">
        <v>130</v>
      </c>
      <c r="D37" s="17" t="s">
        <v>748</v>
      </c>
      <c r="E37" s="38" t="s">
        <v>749</v>
      </c>
      <c r="F37" s="18">
        <v>0</v>
      </c>
      <c r="G37" s="18">
        <v>148400</v>
      </c>
      <c r="H37" s="18">
        <f t="shared" si="0"/>
        <v>20441944</v>
      </c>
      <c r="I37" s="17" t="s">
        <v>750</v>
      </c>
    </row>
    <row r="38" spans="1:9" ht="24.75" customHeight="1" x14ac:dyDescent="0.25">
      <c r="A38" s="16">
        <v>45490</v>
      </c>
      <c r="B38" s="16">
        <v>45490</v>
      </c>
      <c r="C38" s="17" t="s">
        <v>130</v>
      </c>
      <c r="D38" s="17" t="s">
        <v>751</v>
      </c>
      <c r="E38" s="38" t="s">
        <v>752</v>
      </c>
      <c r="F38" s="18">
        <v>0</v>
      </c>
      <c r="G38" s="18">
        <v>12384200</v>
      </c>
      <c r="H38" s="18">
        <f t="shared" si="0"/>
        <v>8057744</v>
      </c>
      <c r="I38" s="17" t="s">
        <v>740</v>
      </c>
    </row>
    <row r="39" spans="1:9" ht="24.75" customHeight="1" x14ac:dyDescent="0.25">
      <c r="A39" s="16">
        <v>45490</v>
      </c>
      <c r="B39" s="16">
        <v>45490</v>
      </c>
      <c r="C39" s="17" t="s">
        <v>130</v>
      </c>
      <c r="D39" s="17" t="s">
        <v>753</v>
      </c>
      <c r="E39" s="38" t="s">
        <v>800</v>
      </c>
      <c r="F39" s="18">
        <v>0</v>
      </c>
      <c r="G39" s="18">
        <v>2673100</v>
      </c>
      <c r="H39" s="18">
        <f t="shared" si="0"/>
        <v>5384644</v>
      </c>
      <c r="I39" s="17" t="s">
        <v>754</v>
      </c>
    </row>
    <row r="40" spans="1:9" ht="24.75" customHeight="1" x14ac:dyDescent="0.25">
      <c r="A40" s="16">
        <v>45490</v>
      </c>
      <c r="B40" s="16">
        <v>45490</v>
      </c>
      <c r="C40" s="17" t="s">
        <v>130</v>
      </c>
      <c r="D40" s="17" t="s">
        <v>755</v>
      </c>
      <c r="E40" s="38" t="s">
        <v>756</v>
      </c>
      <c r="F40" s="18">
        <v>0</v>
      </c>
      <c r="G40" s="18">
        <v>736340</v>
      </c>
      <c r="H40" s="18">
        <f t="shared" si="0"/>
        <v>4648304</v>
      </c>
      <c r="I40" s="17" t="s">
        <v>24</v>
      </c>
    </row>
    <row r="41" spans="1:9" ht="24.75" customHeight="1" x14ac:dyDescent="0.25">
      <c r="A41" s="16">
        <v>45491</v>
      </c>
      <c r="B41" s="16">
        <v>45491</v>
      </c>
      <c r="C41" s="17" t="s">
        <v>757</v>
      </c>
      <c r="D41" s="17" t="s">
        <v>130</v>
      </c>
      <c r="E41" s="38" t="s">
        <v>758</v>
      </c>
      <c r="F41" s="18">
        <v>120000</v>
      </c>
      <c r="G41" s="18">
        <v>0</v>
      </c>
      <c r="H41" s="18">
        <f t="shared" si="0"/>
        <v>4768304</v>
      </c>
      <c r="I41" s="17" t="s">
        <v>119</v>
      </c>
    </row>
    <row r="42" spans="1:9" ht="30" customHeight="1" x14ac:dyDescent="0.25">
      <c r="A42" s="16">
        <v>45491</v>
      </c>
      <c r="B42" s="16">
        <v>45491</v>
      </c>
      <c r="C42" s="17" t="s">
        <v>130</v>
      </c>
      <c r="D42" s="17" t="s">
        <v>759</v>
      </c>
      <c r="E42" s="38" t="s">
        <v>760</v>
      </c>
      <c r="F42" s="18">
        <v>0</v>
      </c>
      <c r="G42" s="18">
        <v>120000</v>
      </c>
      <c r="H42" s="18">
        <f t="shared" si="0"/>
        <v>4648304</v>
      </c>
      <c r="I42" s="17" t="s">
        <v>147</v>
      </c>
    </row>
    <row r="43" spans="1:9" ht="24.75" customHeight="1" x14ac:dyDescent="0.25">
      <c r="A43" s="16">
        <v>45492</v>
      </c>
      <c r="B43" s="16">
        <v>45492</v>
      </c>
      <c r="C43" s="17" t="s">
        <v>130</v>
      </c>
      <c r="D43" s="17" t="s">
        <v>761</v>
      </c>
      <c r="E43" s="38" t="s">
        <v>14</v>
      </c>
      <c r="F43" s="18">
        <v>0</v>
      </c>
      <c r="G43" s="18">
        <v>1000000</v>
      </c>
      <c r="H43" s="18">
        <f t="shared" si="0"/>
        <v>3648304</v>
      </c>
      <c r="I43" s="17" t="s">
        <v>162</v>
      </c>
    </row>
    <row r="44" spans="1:9" ht="24.75" customHeight="1" x14ac:dyDescent="0.25">
      <c r="A44" s="16">
        <v>45495</v>
      </c>
      <c r="B44" s="16">
        <v>45495</v>
      </c>
      <c r="C44" s="17" t="s">
        <v>762</v>
      </c>
      <c r="D44" s="17" t="s">
        <v>130</v>
      </c>
      <c r="E44" s="38" t="s">
        <v>763</v>
      </c>
      <c r="F44" s="18">
        <v>20000000</v>
      </c>
      <c r="G44" s="18">
        <v>0</v>
      </c>
      <c r="H44" s="18">
        <f t="shared" si="0"/>
        <v>23648304</v>
      </c>
      <c r="I44" s="17" t="s">
        <v>105</v>
      </c>
    </row>
    <row r="45" spans="1:9" ht="27.75" customHeight="1" x14ac:dyDescent="0.25">
      <c r="A45" s="16">
        <v>45495</v>
      </c>
      <c r="B45" s="16">
        <v>45495</v>
      </c>
      <c r="C45" s="17" t="s">
        <v>130</v>
      </c>
      <c r="D45" s="17" t="s">
        <v>764</v>
      </c>
      <c r="E45" s="38" t="s">
        <v>765</v>
      </c>
      <c r="F45" s="18">
        <v>0</v>
      </c>
      <c r="G45" s="18">
        <v>10000000</v>
      </c>
      <c r="H45" s="18">
        <f t="shared" si="0"/>
        <v>13648304</v>
      </c>
      <c r="I45" s="17" t="s">
        <v>648</v>
      </c>
    </row>
    <row r="46" spans="1:9" ht="33" customHeight="1" x14ac:dyDescent="0.25">
      <c r="A46" s="16">
        <v>45495</v>
      </c>
      <c r="B46" s="16">
        <v>45495</v>
      </c>
      <c r="C46" s="17" t="s">
        <v>130</v>
      </c>
      <c r="D46" s="17" t="s">
        <v>766</v>
      </c>
      <c r="E46" s="38" t="s">
        <v>767</v>
      </c>
      <c r="F46" s="18">
        <v>0</v>
      </c>
      <c r="G46" s="18">
        <v>2070200</v>
      </c>
      <c r="H46" s="18">
        <f t="shared" si="0"/>
        <v>11578104</v>
      </c>
      <c r="I46" s="17" t="s">
        <v>754</v>
      </c>
    </row>
    <row r="47" spans="1:9" ht="24.75" customHeight="1" x14ac:dyDescent="0.25">
      <c r="A47" s="16">
        <v>45496</v>
      </c>
      <c r="B47" s="16">
        <v>45496</v>
      </c>
      <c r="C47" s="17" t="s">
        <v>130</v>
      </c>
      <c r="D47" s="17" t="s">
        <v>768</v>
      </c>
      <c r="E47" s="38" t="s">
        <v>769</v>
      </c>
      <c r="F47" s="18">
        <v>0</v>
      </c>
      <c r="G47" s="18">
        <v>229000</v>
      </c>
      <c r="H47" s="18">
        <f t="shared" si="0"/>
        <v>11349104</v>
      </c>
      <c r="I47" s="17" t="s">
        <v>130</v>
      </c>
    </row>
    <row r="48" spans="1:9" ht="24.75" customHeight="1" x14ac:dyDescent="0.25">
      <c r="A48" s="16">
        <v>45496</v>
      </c>
      <c r="B48" s="16">
        <v>45496</v>
      </c>
      <c r="C48" s="17" t="s">
        <v>130</v>
      </c>
      <c r="D48" s="17" t="s">
        <v>770</v>
      </c>
      <c r="E48" s="38" t="s">
        <v>771</v>
      </c>
      <c r="F48" s="18">
        <v>0</v>
      </c>
      <c r="G48" s="18">
        <v>77000</v>
      </c>
      <c r="H48" s="18">
        <f t="shared" si="0"/>
        <v>11272104</v>
      </c>
      <c r="I48" s="17"/>
    </row>
    <row r="49" spans="1:9" ht="24.75" customHeight="1" x14ac:dyDescent="0.25">
      <c r="A49" s="16">
        <v>45496</v>
      </c>
      <c r="B49" s="16">
        <v>45496</v>
      </c>
      <c r="C49" s="17" t="s">
        <v>130</v>
      </c>
      <c r="D49" s="17" t="s">
        <v>772</v>
      </c>
      <c r="E49" s="38" t="s">
        <v>773</v>
      </c>
      <c r="F49" s="18">
        <v>0</v>
      </c>
      <c r="G49" s="18">
        <v>360000</v>
      </c>
      <c r="H49" s="18">
        <f t="shared" si="0"/>
        <v>10912104</v>
      </c>
      <c r="I49" s="17" t="s">
        <v>221</v>
      </c>
    </row>
    <row r="50" spans="1:9" ht="24.75" customHeight="1" x14ac:dyDescent="0.25">
      <c r="A50" s="16">
        <v>45497</v>
      </c>
      <c r="B50" s="16">
        <v>45497</v>
      </c>
      <c r="C50" s="17" t="s">
        <v>130</v>
      </c>
      <c r="D50" s="17" t="s">
        <v>774</v>
      </c>
      <c r="E50" s="38" t="s">
        <v>775</v>
      </c>
      <c r="F50" s="18">
        <v>0</v>
      </c>
      <c r="G50" s="18">
        <v>1038381</v>
      </c>
      <c r="H50" s="18">
        <f t="shared" si="0"/>
        <v>9873723</v>
      </c>
      <c r="I50" s="17" t="s">
        <v>119</v>
      </c>
    </row>
    <row r="51" spans="1:9" ht="24.75" customHeight="1" x14ac:dyDescent="0.25">
      <c r="A51" s="16">
        <v>45498</v>
      </c>
      <c r="B51" s="16">
        <v>45498</v>
      </c>
      <c r="C51" s="17" t="s">
        <v>130</v>
      </c>
      <c r="D51" s="17" t="s">
        <v>776</v>
      </c>
      <c r="E51" s="38" t="s">
        <v>153</v>
      </c>
      <c r="F51" s="18">
        <v>0</v>
      </c>
      <c r="G51" s="18">
        <v>162000</v>
      </c>
      <c r="H51" s="18">
        <f t="shared" si="0"/>
        <v>9711723</v>
      </c>
      <c r="I51" s="17"/>
    </row>
    <row r="52" spans="1:9" ht="31.5" customHeight="1" x14ac:dyDescent="0.25">
      <c r="A52" s="16">
        <v>45498</v>
      </c>
      <c r="B52" s="16">
        <v>45498</v>
      </c>
      <c r="C52" s="17" t="s">
        <v>130</v>
      </c>
      <c r="D52" s="17" t="s">
        <v>777</v>
      </c>
      <c r="E52" s="38" t="s">
        <v>778</v>
      </c>
      <c r="F52" s="18">
        <v>0</v>
      </c>
      <c r="G52" s="18">
        <v>900000</v>
      </c>
      <c r="H52" s="18">
        <f t="shared" si="0"/>
        <v>8811723</v>
      </c>
      <c r="I52" s="17" t="s">
        <v>442</v>
      </c>
    </row>
    <row r="53" spans="1:9" ht="24.75" customHeight="1" x14ac:dyDescent="0.25">
      <c r="A53" s="16">
        <v>45498</v>
      </c>
      <c r="B53" s="16">
        <v>45498</v>
      </c>
      <c r="C53" s="17" t="s">
        <v>130</v>
      </c>
      <c r="D53" s="17" t="s">
        <v>779</v>
      </c>
      <c r="E53" s="38" t="s">
        <v>780</v>
      </c>
      <c r="F53" s="18">
        <v>0</v>
      </c>
      <c r="G53" s="18">
        <v>8046000</v>
      </c>
      <c r="H53" s="18">
        <f t="shared" si="0"/>
        <v>765723</v>
      </c>
      <c r="I53" s="17" t="s">
        <v>179</v>
      </c>
    </row>
    <row r="54" spans="1:9" ht="24.75" customHeight="1" x14ac:dyDescent="0.25">
      <c r="A54" s="16">
        <v>45499</v>
      </c>
      <c r="B54" s="16">
        <v>45499</v>
      </c>
      <c r="C54" s="17" t="s">
        <v>781</v>
      </c>
      <c r="D54" s="17" t="s">
        <v>130</v>
      </c>
      <c r="E54" s="38" t="s">
        <v>782</v>
      </c>
      <c r="F54" s="18">
        <v>15000000</v>
      </c>
      <c r="G54" s="18">
        <v>0</v>
      </c>
      <c r="H54" s="18">
        <f t="shared" si="0"/>
        <v>15765723</v>
      </c>
      <c r="I54" s="17" t="s">
        <v>105</v>
      </c>
    </row>
    <row r="55" spans="1:9" ht="24.75" customHeight="1" x14ac:dyDescent="0.25">
      <c r="A55" s="16">
        <v>45499</v>
      </c>
      <c r="B55" s="16">
        <v>45499</v>
      </c>
      <c r="C55" s="17" t="s">
        <v>783</v>
      </c>
      <c r="D55" s="17" t="s">
        <v>130</v>
      </c>
      <c r="E55" s="38" t="s">
        <v>154</v>
      </c>
      <c r="F55" s="18">
        <v>100000</v>
      </c>
      <c r="G55" s="18">
        <v>0</v>
      </c>
      <c r="H55" s="18">
        <f t="shared" si="0"/>
        <v>15865723</v>
      </c>
      <c r="I55" s="17" t="s">
        <v>162</v>
      </c>
    </row>
    <row r="56" spans="1:9" ht="24.75" customHeight="1" x14ac:dyDescent="0.25">
      <c r="A56" s="16">
        <v>45499</v>
      </c>
      <c r="B56" s="16">
        <v>45499</v>
      </c>
      <c r="C56" s="17" t="s">
        <v>130</v>
      </c>
      <c r="D56" s="17" t="s">
        <v>784</v>
      </c>
      <c r="E56" s="38" t="s">
        <v>785</v>
      </c>
      <c r="F56" s="18">
        <v>0</v>
      </c>
      <c r="G56" s="18">
        <v>60000</v>
      </c>
      <c r="H56" s="18">
        <f t="shared" si="0"/>
        <v>15805723</v>
      </c>
      <c r="I56" s="17" t="s">
        <v>457</v>
      </c>
    </row>
    <row r="57" spans="1:9" ht="24.75" customHeight="1" x14ac:dyDescent="0.25">
      <c r="A57" s="16">
        <v>45499</v>
      </c>
      <c r="B57" s="16">
        <v>45499</v>
      </c>
      <c r="C57" s="17" t="s">
        <v>130</v>
      </c>
      <c r="D57" s="17" t="s">
        <v>786</v>
      </c>
      <c r="E57" s="38" t="s">
        <v>787</v>
      </c>
      <c r="F57" s="18">
        <v>0</v>
      </c>
      <c r="G57" s="18">
        <v>6750000</v>
      </c>
      <c r="H57" s="18">
        <f t="shared" si="0"/>
        <v>9055723</v>
      </c>
      <c r="I57" s="17" t="s">
        <v>788</v>
      </c>
    </row>
    <row r="58" spans="1:9" ht="24.75" customHeight="1" x14ac:dyDescent="0.25">
      <c r="A58" s="16">
        <v>45500</v>
      </c>
      <c r="B58" s="16">
        <v>45500</v>
      </c>
      <c r="C58" s="17" t="s">
        <v>130</v>
      </c>
      <c r="D58" s="17" t="s">
        <v>789</v>
      </c>
      <c r="E58" s="38" t="s">
        <v>790</v>
      </c>
      <c r="F58" s="18">
        <v>0</v>
      </c>
      <c r="G58" s="18">
        <v>1180000</v>
      </c>
      <c r="H58" s="18">
        <f t="shared" si="0"/>
        <v>7875723</v>
      </c>
      <c r="I58" s="17" t="s">
        <v>98</v>
      </c>
    </row>
    <row r="59" spans="1:9" ht="24.75" customHeight="1" x14ac:dyDescent="0.25">
      <c r="A59" s="16">
        <v>45500</v>
      </c>
      <c r="B59" s="16">
        <v>45500</v>
      </c>
      <c r="C59" s="17" t="s">
        <v>130</v>
      </c>
      <c r="D59" s="17" t="s">
        <v>791</v>
      </c>
      <c r="E59" s="38" t="s">
        <v>792</v>
      </c>
      <c r="F59" s="18">
        <v>0</v>
      </c>
      <c r="G59" s="18">
        <v>410000</v>
      </c>
      <c r="H59" s="18">
        <f t="shared" si="0"/>
        <v>7465723</v>
      </c>
      <c r="I59" s="17" t="s">
        <v>29</v>
      </c>
    </row>
    <row r="60" spans="1:9" ht="24.75" customHeight="1" x14ac:dyDescent="0.25">
      <c r="A60" s="16">
        <v>45502</v>
      </c>
      <c r="B60" s="16">
        <v>45502</v>
      </c>
      <c r="C60" s="17" t="s">
        <v>130</v>
      </c>
      <c r="D60" s="17" t="s">
        <v>793</v>
      </c>
      <c r="E60" s="38" t="s">
        <v>40</v>
      </c>
      <c r="F60" s="18">
        <v>0</v>
      </c>
      <c r="G60" s="18">
        <v>110000</v>
      </c>
      <c r="H60" s="18">
        <f t="shared" si="0"/>
        <v>7355723</v>
      </c>
      <c r="I60" s="17" t="s">
        <v>147</v>
      </c>
    </row>
    <row r="61" spans="1:9" ht="24.75" customHeight="1" x14ac:dyDescent="0.25">
      <c r="A61" s="16">
        <v>45502</v>
      </c>
      <c r="B61" s="16">
        <v>45502</v>
      </c>
      <c r="C61" s="17" t="s">
        <v>130</v>
      </c>
      <c r="D61" s="17" t="s">
        <v>794</v>
      </c>
      <c r="E61" s="38" t="s">
        <v>795</v>
      </c>
      <c r="F61" s="18">
        <v>0</v>
      </c>
      <c r="G61" s="18">
        <v>60000</v>
      </c>
      <c r="H61" s="18">
        <f t="shared" si="0"/>
        <v>7295723</v>
      </c>
      <c r="I61" s="17" t="s">
        <v>147</v>
      </c>
    </row>
    <row r="62" spans="1:9" ht="24.75" customHeight="1" x14ac:dyDescent="0.25">
      <c r="A62" s="16">
        <v>45503</v>
      </c>
      <c r="B62" s="16">
        <v>45503</v>
      </c>
      <c r="C62" s="17" t="s">
        <v>130</v>
      </c>
      <c r="D62" s="17" t="s">
        <v>796</v>
      </c>
      <c r="E62" s="38" t="s">
        <v>797</v>
      </c>
      <c r="F62" s="18">
        <v>0</v>
      </c>
      <c r="G62" s="18">
        <v>105000</v>
      </c>
      <c r="H62" s="18">
        <f t="shared" si="0"/>
        <v>7190723</v>
      </c>
      <c r="I62" s="17" t="s">
        <v>381</v>
      </c>
    </row>
    <row r="63" spans="1:9" ht="24.75" customHeight="1" x14ac:dyDescent="0.25">
      <c r="A63" s="16">
        <v>45504</v>
      </c>
      <c r="B63" s="16">
        <v>45504</v>
      </c>
      <c r="C63" s="17" t="s">
        <v>130</v>
      </c>
      <c r="D63" s="17" t="s">
        <v>798</v>
      </c>
      <c r="E63" s="38" t="s">
        <v>799</v>
      </c>
      <c r="F63" s="18">
        <v>0</v>
      </c>
      <c r="G63" s="18">
        <v>160000</v>
      </c>
      <c r="H63" s="37">
        <f t="shared" si="0"/>
        <v>7030723</v>
      </c>
      <c r="I63" s="17" t="s">
        <v>147</v>
      </c>
    </row>
    <row r="64" spans="1:9" x14ac:dyDescent="0.25">
      <c r="A64" s="19"/>
      <c r="F64" s="36">
        <f>SUM(F6:F63)</f>
        <v>100711000</v>
      </c>
      <c r="G64" s="36">
        <f>SUM(G6:G63)</f>
        <v>112637917</v>
      </c>
    </row>
    <row r="66" spans="1:9" x14ac:dyDescent="0.25">
      <c r="B66" s="99" t="s">
        <v>801</v>
      </c>
      <c r="C66" s="99"/>
    </row>
    <row r="67" spans="1:9" x14ac:dyDescent="0.25">
      <c r="A67" s="88" t="s">
        <v>34</v>
      </c>
      <c r="B67" s="88" t="s">
        <v>4</v>
      </c>
      <c r="C67" s="90" t="s">
        <v>149</v>
      </c>
      <c r="D67" s="91"/>
      <c r="E67" s="97" t="s">
        <v>103</v>
      </c>
      <c r="F67" s="90" t="s">
        <v>166</v>
      </c>
      <c r="G67" s="94"/>
      <c r="H67" s="91"/>
      <c r="I67" s="92" t="s">
        <v>74</v>
      </c>
    </row>
    <row r="68" spans="1:9" x14ac:dyDescent="0.25">
      <c r="A68" s="89"/>
      <c r="B68" s="89"/>
      <c r="C68" s="35" t="s">
        <v>121</v>
      </c>
      <c r="D68" s="35" t="s">
        <v>89</v>
      </c>
      <c r="E68" s="98"/>
      <c r="F68" s="15" t="s">
        <v>121</v>
      </c>
      <c r="G68" s="15" t="s">
        <v>89</v>
      </c>
      <c r="H68" s="15"/>
      <c r="I68" s="93"/>
    </row>
    <row r="69" spans="1:9" ht="25.5" x14ac:dyDescent="0.25">
      <c r="A69" s="44">
        <v>45476</v>
      </c>
      <c r="B69" s="44">
        <v>45476</v>
      </c>
      <c r="C69" s="45" t="s">
        <v>130</v>
      </c>
      <c r="D69" s="45" t="s">
        <v>701</v>
      </c>
      <c r="E69" s="46" t="s">
        <v>702</v>
      </c>
      <c r="F69" s="47">
        <v>0</v>
      </c>
      <c r="G69" s="47">
        <v>3000000</v>
      </c>
      <c r="H69" s="47"/>
      <c r="I69" s="45" t="s">
        <v>703</v>
      </c>
    </row>
  </sheetData>
  <mergeCells count="15">
    <mergeCell ref="I67:I68"/>
    <mergeCell ref="B66:C66"/>
    <mergeCell ref="A67:A68"/>
    <mergeCell ref="B67:B68"/>
    <mergeCell ref="C67:D67"/>
    <mergeCell ref="E67:E68"/>
    <mergeCell ref="F67:H67"/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1"/>
  <sheetViews>
    <sheetView topLeftCell="D67" zoomScaleNormal="100" workbookViewId="0">
      <selection activeCell="H70" sqref="H70"/>
    </sheetView>
  </sheetViews>
  <sheetFormatPr defaultColWidth="9.140625" defaultRowHeight="15" x14ac:dyDescent="0.25"/>
  <cols>
    <col min="1" max="1" width="14.28515625" style="56" customWidth="1"/>
    <col min="2" max="2" width="15.28515625" style="56" customWidth="1"/>
    <col min="3" max="3" width="14.28515625" style="54" customWidth="1"/>
    <col min="4" max="4" width="14.85546875" style="54" customWidth="1"/>
    <col min="5" max="5" width="39.5703125" style="39" customWidth="1"/>
    <col min="6" max="6" width="15.140625" style="58" customWidth="1"/>
    <col min="7" max="7" width="15" style="58" customWidth="1"/>
    <col min="8" max="8" width="14.7109375" style="58" customWidth="1"/>
    <col min="9" max="9" width="37.28515625" style="54" customWidth="1"/>
    <col min="10" max="10" width="14.28515625" style="53" bestFit="1" customWidth="1"/>
    <col min="11" max="16384" width="9.140625" style="54"/>
  </cols>
  <sheetData>
    <row r="1" spans="1:9" ht="27" customHeight="1" x14ac:dyDescent="0.3">
      <c r="A1" s="100" t="s">
        <v>51</v>
      </c>
      <c r="B1" s="100"/>
      <c r="C1" s="100"/>
      <c r="D1" s="100"/>
      <c r="E1" s="100"/>
      <c r="F1" s="100"/>
      <c r="G1" s="100"/>
      <c r="H1" s="100"/>
      <c r="I1" s="100"/>
    </row>
    <row r="2" spans="1:9" ht="27" customHeight="1" x14ac:dyDescent="0.25">
      <c r="A2" s="101" t="s">
        <v>804</v>
      </c>
      <c r="B2" s="101"/>
      <c r="C2" s="101"/>
      <c r="D2" s="101"/>
      <c r="E2" s="101"/>
      <c r="F2" s="101"/>
      <c r="G2" s="101"/>
      <c r="H2" s="101"/>
      <c r="I2" s="101"/>
    </row>
    <row r="3" spans="1:9" ht="16.5" customHeight="1" x14ac:dyDescent="0.25">
      <c r="A3" s="88" t="s">
        <v>34</v>
      </c>
      <c r="B3" s="88" t="s">
        <v>4</v>
      </c>
      <c r="C3" s="90" t="s">
        <v>149</v>
      </c>
      <c r="D3" s="91"/>
      <c r="E3" s="97" t="s">
        <v>103</v>
      </c>
      <c r="F3" s="90" t="s">
        <v>166</v>
      </c>
      <c r="G3" s="94"/>
      <c r="H3" s="91"/>
      <c r="I3" s="92" t="s">
        <v>74</v>
      </c>
    </row>
    <row r="4" spans="1:9" ht="15" customHeight="1" x14ac:dyDescent="0.25">
      <c r="A4" s="89"/>
      <c r="B4" s="89"/>
      <c r="C4" s="49" t="s">
        <v>121</v>
      </c>
      <c r="D4" s="49" t="s">
        <v>89</v>
      </c>
      <c r="E4" s="98"/>
      <c r="F4" s="15" t="s">
        <v>121</v>
      </c>
      <c r="G4" s="15" t="s">
        <v>89</v>
      </c>
      <c r="H4" s="15" t="s">
        <v>23</v>
      </c>
      <c r="I4" s="93"/>
    </row>
    <row r="5" spans="1:9" ht="32.25" customHeight="1" x14ac:dyDescent="0.25">
      <c r="A5" s="16"/>
      <c r="B5" s="16"/>
      <c r="C5" s="17" t="s">
        <v>130</v>
      </c>
      <c r="D5" s="17" t="s">
        <v>130</v>
      </c>
      <c r="E5" s="38" t="s">
        <v>32</v>
      </c>
      <c r="F5" s="18">
        <v>0</v>
      </c>
      <c r="G5" s="18">
        <v>0</v>
      </c>
      <c r="H5" s="55">
        <v>7030723</v>
      </c>
      <c r="I5" s="17"/>
    </row>
    <row r="6" spans="1:9" ht="32.25" customHeight="1" x14ac:dyDescent="0.25">
      <c r="A6" s="16">
        <v>45506</v>
      </c>
      <c r="B6" s="16">
        <v>45506</v>
      </c>
      <c r="C6" s="17" t="s">
        <v>805</v>
      </c>
      <c r="D6" s="17" t="s">
        <v>130</v>
      </c>
      <c r="E6" s="38" t="s">
        <v>806</v>
      </c>
      <c r="F6" s="18">
        <v>30000000</v>
      </c>
      <c r="G6" s="18">
        <v>0</v>
      </c>
      <c r="H6" s="18">
        <f>H5+F6-G6</f>
        <v>37030723</v>
      </c>
      <c r="I6" s="17" t="s">
        <v>105</v>
      </c>
    </row>
    <row r="7" spans="1:9" ht="32.25" customHeight="1" x14ac:dyDescent="0.25">
      <c r="A7" s="16">
        <v>45506</v>
      </c>
      <c r="B7" s="16">
        <v>45506</v>
      </c>
      <c r="C7" s="17" t="s">
        <v>807</v>
      </c>
      <c r="D7" s="17" t="s">
        <v>130</v>
      </c>
      <c r="E7" s="38" t="s">
        <v>936</v>
      </c>
      <c r="F7" s="18">
        <v>160000</v>
      </c>
      <c r="G7" s="18">
        <v>0</v>
      </c>
      <c r="H7" s="18">
        <f t="shared" ref="H7:H70" si="0">H6+F7-G7</f>
        <v>37190723</v>
      </c>
      <c r="I7" s="17"/>
    </row>
    <row r="8" spans="1:9" ht="32.25" customHeight="1" x14ac:dyDescent="0.25">
      <c r="A8" s="16">
        <v>45506</v>
      </c>
      <c r="B8" s="16">
        <v>45506</v>
      </c>
      <c r="C8" s="17" t="s">
        <v>130</v>
      </c>
      <c r="D8" s="17" t="s">
        <v>808</v>
      </c>
      <c r="E8" s="38" t="s">
        <v>809</v>
      </c>
      <c r="F8" s="18">
        <v>0</v>
      </c>
      <c r="G8" s="18">
        <v>1000000</v>
      </c>
      <c r="H8" s="18">
        <f t="shared" si="0"/>
        <v>36190723</v>
      </c>
      <c r="I8" s="17" t="s">
        <v>162</v>
      </c>
    </row>
    <row r="9" spans="1:9" ht="32.25" customHeight="1" x14ac:dyDescent="0.25">
      <c r="A9" s="16">
        <v>45506</v>
      </c>
      <c r="B9" s="16">
        <v>45506</v>
      </c>
      <c r="C9" s="17" t="s">
        <v>130</v>
      </c>
      <c r="D9" s="17" t="s">
        <v>810</v>
      </c>
      <c r="E9" s="38" t="s">
        <v>811</v>
      </c>
      <c r="F9" s="18">
        <v>0</v>
      </c>
      <c r="G9" s="18">
        <v>6480000</v>
      </c>
      <c r="H9" s="18">
        <f t="shared" si="0"/>
        <v>29710723</v>
      </c>
      <c r="I9" s="17"/>
    </row>
    <row r="10" spans="1:9" ht="32.25" customHeight="1" x14ac:dyDescent="0.25">
      <c r="A10" s="16">
        <v>45506</v>
      </c>
      <c r="B10" s="16">
        <v>45506</v>
      </c>
      <c r="C10" s="17" t="s">
        <v>130</v>
      </c>
      <c r="D10" s="17" t="s">
        <v>812</v>
      </c>
      <c r="E10" s="38" t="s">
        <v>813</v>
      </c>
      <c r="F10" s="18">
        <v>0</v>
      </c>
      <c r="G10" s="18">
        <v>176000</v>
      </c>
      <c r="H10" s="18">
        <f t="shared" si="0"/>
        <v>29534723</v>
      </c>
      <c r="I10" s="17" t="s">
        <v>457</v>
      </c>
    </row>
    <row r="11" spans="1:9" ht="32.25" customHeight="1" x14ac:dyDescent="0.25">
      <c r="A11" s="16">
        <v>45506</v>
      </c>
      <c r="B11" s="16">
        <v>45506</v>
      </c>
      <c r="C11" s="17" t="s">
        <v>130</v>
      </c>
      <c r="D11" s="17" t="s">
        <v>814</v>
      </c>
      <c r="E11" s="38" t="s">
        <v>815</v>
      </c>
      <c r="F11" s="18">
        <v>0</v>
      </c>
      <c r="G11" s="18">
        <v>3186960</v>
      </c>
      <c r="H11" s="18">
        <f t="shared" si="0"/>
        <v>26347763</v>
      </c>
      <c r="I11" s="17" t="s">
        <v>816</v>
      </c>
    </row>
    <row r="12" spans="1:9" ht="32.25" customHeight="1" x14ac:dyDescent="0.25">
      <c r="A12" s="16">
        <v>45506</v>
      </c>
      <c r="B12" s="16">
        <v>45506</v>
      </c>
      <c r="C12" s="17" t="s">
        <v>130</v>
      </c>
      <c r="D12" s="17" t="s">
        <v>817</v>
      </c>
      <c r="E12" s="38" t="s">
        <v>818</v>
      </c>
      <c r="F12" s="18">
        <v>0</v>
      </c>
      <c r="G12" s="18">
        <v>802066</v>
      </c>
      <c r="H12" s="18">
        <f t="shared" si="0"/>
        <v>25545697</v>
      </c>
      <c r="I12" s="17"/>
    </row>
    <row r="13" spans="1:9" ht="32.25" customHeight="1" x14ac:dyDescent="0.25">
      <c r="A13" s="16">
        <v>45506</v>
      </c>
      <c r="B13" s="16">
        <v>45506</v>
      </c>
      <c r="C13" s="17" t="s">
        <v>130</v>
      </c>
      <c r="D13" s="17" t="s">
        <v>819</v>
      </c>
      <c r="E13" s="38" t="s">
        <v>820</v>
      </c>
      <c r="F13" s="18">
        <v>0</v>
      </c>
      <c r="G13" s="18">
        <v>400000</v>
      </c>
      <c r="H13" s="18">
        <f t="shared" si="0"/>
        <v>25145697</v>
      </c>
      <c r="I13" s="17" t="s">
        <v>821</v>
      </c>
    </row>
    <row r="14" spans="1:9" ht="32.25" customHeight="1" x14ac:dyDescent="0.25">
      <c r="A14" s="16">
        <v>45506</v>
      </c>
      <c r="B14" s="16">
        <v>45506</v>
      </c>
      <c r="C14" s="17" t="s">
        <v>130</v>
      </c>
      <c r="D14" s="17" t="s">
        <v>822</v>
      </c>
      <c r="E14" s="38" t="s">
        <v>823</v>
      </c>
      <c r="F14" s="18">
        <v>0</v>
      </c>
      <c r="G14" s="18">
        <v>650000</v>
      </c>
      <c r="H14" s="18">
        <f t="shared" si="0"/>
        <v>24495697</v>
      </c>
      <c r="I14" s="17"/>
    </row>
    <row r="15" spans="1:9" ht="32.25" customHeight="1" x14ac:dyDescent="0.25">
      <c r="A15" s="16">
        <v>45509</v>
      </c>
      <c r="B15" s="16">
        <v>45509</v>
      </c>
      <c r="C15" s="17" t="s">
        <v>130</v>
      </c>
      <c r="D15" s="17" t="s">
        <v>824</v>
      </c>
      <c r="E15" s="38" t="s">
        <v>825</v>
      </c>
      <c r="F15" s="18">
        <v>0</v>
      </c>
      <c r="G15" s="18">
        <v>250000</v>
      </c>
      <c r="H15" s="18">
        <f t="shared" si="0"/>
        <v>24245697</v>
      </c>
      <c r="I15" s="17" t="s">
        <v>147</v>
      </c>
    </row>
    <row r="16" spans="1:9" ht="32.25" customHeight="1" x14ac:dyDescent="0.25">
      <c r="A16" s="16">
        <v>45509</v>
      </c>
      <c r="B16" s="16">
        <v>45509</v>
      </c>
      <c r="C16" s="17" t="s">
        <v>130</v>
      </c>
      <c r="D16" s="17" t="s">
        <v>826</v>
      </c>
      <c r="E16" s="38" t="s">
        <v>827</v>
      </c>
      <c r="F16" s="18">
        <v>0</v>
      </c>
      <c r="G16" s="18">
        <v>10990152</v>
      </c>
      <c r="H16" s="18">
        <f t="shared" si="0"/>
        <v>13255545</v>
      </c>
      <c r="I16" s="17"/>
    </row>
    <row r="17" spans="1:9" ht="32.25" customHeight="1" x14ac:dyDescent="0.25">
      <c r="A17" s="16">
        <v>45509</v>
      </c>
      <c r="B17" s="16">
        <v>45509</v>
      </c>
      <c r="C17" s="17" t="s">
        <v>130</v>
      </c>
      <c r="D17" s="17" t="s">
        <v>828</v>
      </c>
      <c r="E17" s="38" t="s">
        <v>199</v>
      </c>
      <c r="F17" s="18">
        <v>0</v>
      </c>
      <c r="G17" s="18">
        <v>88610</v>
      </c>
      <c r="H17" s="18">
        <f t="shared" si="0"/>
        <v>13166935</v>
      </c>
      <c r="I17" s="17"/>
    </row>
    <row r="18" spans="1:9" ht="32.25" customHeight="1" x14ac:dyDescent="0.25">
      <c r="A18" s="16">
        <v>45509</v>
      </c>
      <c r="B18" s="16">
        <v>45509</v>
      </c>
      <c r="C18" s="17" t="s">
        <v>130</v>
      </c>
      <c r="D18" s="17" t="s">
        <v>829</v>
      </c>
      <c r="E18" s="38" t="s">
        <v>749</v>
      </c>
      <c r="F18" s="18">
        <v>0</v>
      </c>
      <c r="G18" s="18">
        <v>133800</v>
      </c>
      <c r="H18" s="18">
        <f t="shared" si="0"/>
        <v>13033135</v>
      </c>
      <c r="I18" s="17" t="s">
        <v>830</v>
      </c>
    </row>
    <row r="19" spans="1:9" ht="32.25" customHeight="1" x14ac:dyDescent="0.25">
      <c r="A19" s="16">
        <v>45509</v>
      </c>
      <c r="B19" s="16">
        <v>45509</v>
      </c>
      <c r="C19" s="17" t="s">
        <v>130</v>
      </c>
      <c r="D19" s="17" t="s">
        <v>831</v>
      </c>
      <c r="E19" s="38" t="s">
        <v>832</v>
      </c>
      <c r="F19" s="18">
        <v>0</v>
      </c>
      <c r="G19" s="18">
        <v>1692500</v>
      </c>
      <c r="H19" s="18">
        <f t="shared" si="0"/>
        <v>11340635</v>
      </c>
      <c r="I19" s="17" t="s">
        <v>381</v>
      </c>
    </row>
    <row r="20" spans="1:9" ht="32.25" customHeight="1" x14ac:dyDescent="0.25">
      <c r="A20" s="16">
        <v>45509</v>
      </c>
      <c r="B20" s="16">
        <v>45509</v>
      </c>
      <c r="C20" s="17" t="s">
        <v>130</v>
      </c>
      <c r="D20" s="17" t="s">
        <v>833</v>
      </c>
      <c r="E20" s="38" t="s">
        <v>834</v>
      </c>
      <c r="F20" s="18">
        <v>0</v>
      </c>
      <c r="G20" s="18">
        <v>3147252</v>
      </c>
      <c r="H20" s="18">
        <f t="shared" si="0"/>
        <v>8193383</v>
      </c>
      <c r="I20" s="17"/>
    </row>
    <row r="21" spans="1:9" ht="32.25" customHeight="1" x14ac:dyDescent="0.25">
      <c r="A21" s="16">
        <v>45510</v>
      </c>
      <c r="B21" s="16">
        <v>45510</v>
      </c>
      <c r="C21" s="17" t="s">
        <v>835</v>
      </c>
      <c r="D21" s="17" t="s">
        <v>130</v>
      </c>
      <c r="E21" s="38" t="s">
        <v>836</v>
      </c>
      <c r="F21" s="18">
        <v>15000000</v>
      </c>
      <c r="G21" s="18">
        <v>0</v>
      </c>
      <c r="H21" s="18">
        <f t="shared" si="0"/>
        <v>23193383</v>
      </c>
      <c r="I21" s="17" t="s">
        <v>105</v>
      </c>
    </row>
    <row r="22" spans="1:9" ht="32.25" customHeight="1" x14ac:dyDescent="0.25">
      <c r="A22" s="16">
        <v>45510</v>
      </c>
      <c r="B22" s="16">
        <v>45510</v>
      </c>
      <c r="C22" s="17" t="s">
        <v>130</v>
      </c>
      <c r="D22" s="17" t="s">
        <v>837</v>
      </c>
      <c r="E22" s="38" t="s">
        <v>838</v>
      </c>
      <c r="F22" s="18">
        <v>0</v>
      </c>
      <c r="G22" s="18">
        <v>1205000</v>
      </c>
      <c r="H22" s="18">
        <f t="shared" si="0"/>
        <v>21988383</v>
      </c>
      <c r="I22" s="17" t="s">
        <v>87</v>
      </c>
    </row>
    <row r="23" spans="1:9" ht="32.25" customHeight="1" x14ac:dyDescent="0.25">
      <c r="A23" s="16">
        <v>45510</v>
      </c>
      <c r="B23" s="16">
        <v>45510</v>
      </c>
      <c r="C23" s="17" t="s">
        <v>130</v>
      </c>
      <c r="D23" s="17" t="s">
        <v>839</v>
      </c>
      <c r="E23" s="38" t="s">
        <v>840</v>
      </c>
      <c r="F23" s="18">
        <v>0</v>
      </c>
      <c r="G23" s="18">
        <v>6534000</v>
      </c>
      <c r="H23" s="18">
        <f t="shared" si="0"/>
        <v>15454383</v>
      </c>
      <c r="I23" s="17"/>
    </row>
    <row r="24" spans="1:9" ht="32.25" customHeight="1" x14ac:dyDescent="0.25">
      <c r="A24" s="16">
        <v>45510</v>
      </c>
      <c r="B24" s="16">
        <v>45510</v>
      </c>
      <c r="C24" s="17" t="s">
        <v>130</v>
      </c>
      <c r="D24" s="17" t="s">
        <v>841</v>
      </c>
      <c r="E24" s="38" t="s">
        <v>842</v>
      </c>
      <c r="F24" s="18">
        <v>0</v>
      </c>
      <c r="G24" s="18">
        <v>432000</v>
      </c>
      <c r="H24" s="18">
        <f t="shared" si="0"/>
        <v>15022383</v>
      </c>
      <c r="I24" s="17" t="s">
        <v>843</v>
      </c>
    </row>
    <row r="25" spans="1:9" ht="32.25" customHeight="1" x14ac:dyDescent="0.25">
      <c r="A25" s="16">
        <v>45511</v>
      </c>
      <c r="B25" s="16">
        <v>45511</v>
      </c>
      <c r="C25" s="17" t="s">
        <v>130</v>
      </c>
      <c r="D25" s="17" t="s">
        <v>844</v>
      </c>
      <c r="E25" s="38" t="s">
        <v>153</v>
      </c>
      <c r="F25" s="18">
        <v>0</v>
      </c>
      <c r="G25" s="18">
        <v>162000</v>
      </c>
      <c r="H25" s="18">
        <f t="shared" si="0"/>
        <v>14860383</v>
      </c>
      <c r="I25" s="17"/>
    </row>
    <row r="26" spans="1:9" ht="32.25" customHeight="1" x14ac:dyDescent="0.25">
      <c r="A26" s="16">
        <v>45512</v>
      </c>
      <c r="B26" s="16">
        <v>45512</v>
      </c>
      <c r="C26" s="17" t="s">
        <v>130</v>
      </c>
      <c r="D26" s="17" t="s">
        <v>845</v>
      </c>
      <c r="E26" s="38" t="s">
        <v>846</v>
      </c>
      <c r="F26" s="18">
        <v>0</v>
      </c>
      <c r="G26" s="18">
        <v>379000</v>
      </c>
      <c r="H26" s="18">
        <f t="shared" si="0"/>
        <v>14481383</v>
      </c>
      <c r="I26" s="17" t="s">
        <v>119</v>
      </c>
    </row>
    <row r="27" spans="1:9" ht="32.25" customHeight="1" x14ac:dyDescent="0.25">
      <c r="A27" s="16">
        <v>45514</v>
      </c>
      <c r="B27" s="16">
        <v>45514</v>
      </c>
      <c r="C27" s="17" t="s">
        <v>130</v>
      </c>
      <c r="D27" s="17" t="s">
        <v>847</v>
      </c>
      <c r="E27" s="38" t="s">
        <v>848</v>
      </c>
      <c r="F27" s="18">
        <v>0</v>
      </c>
      <c r="G27" s="18">
        <v>110000</v>
      </c>
      <c r="H27" s="18">
        <f t="shared" si="0"/>
        <v>14371383</v>
      </c>
      <c r="I27" s="17" t="s">
        <v>147</v>
      </c>
    </row>
    <row r="28" spans="1:9" ht="32.25" customHeight="1" x14ac:dyDescent="0.25">
      <c r="A28" s="16">
        <v>45514</v>
      </c>
      <c r="B28" s="16">
        <v>45514</v>
      </c>
      <c r="C28" s="17" t="s">
        <v>130</v>
      </c>
      <c r="D28" s="17" t="s">
        <v>849</v>
      </c>
      <c r="E28" s="38" t="s">
        <v>850</v>
      </c>
      <c r="F28" s="18">
        <v>0</v>
      </c>
      <c r="G28" s="18">
        <v>1322000</v>
      </c>
      <c r="H28" s="18">
        <f t="shared" si="0"/>
        <v>13049383</v>
      </c>
      <c r="I28" s="17" t="s">
        <v>29</v>
      </c>
    </row>
    <row r="29" spans="1:9" ht="32.25" customHeight="1" x14ac:dyDescent="0.25">
      <c r="A29" s="16">
        <v>45514</v>
      </c>
      <c r="B29" s="16">
        <v>45514</v>
      </c>
      <c r="C29" s="17" t="s">
        <v>130</v>
      </c>
      <c r="D29" s="17" t="s">
        <v>851</v>
      </c>
      <c r="E29" s="38" t="s">
        <v>852</v>
      </c>
      <c r="F29" s="18">
        <v>0</v>
      </c>
      <c r="G29" s="18">
        <v>1215000</v>
      </c>
      <c r="H29" s="18">
        <f t="shared" si="0"/>
        <v>11834383</v>
      </c>
      <c r="I29" s="17" t="s">
        <v>130</v>
      </c>
    </row>
    <row r="30" spans="1:9" ht="32.25" customHeight="1" x14ac:dyDescent="0.25">
      <c r="A30" s="16">
        <v>45515</v>
      </c>
      <c r="B30" s="16">
        <v>45515</v>
      </c>
      <c r="C30" s="17" t="s">
        <v>853</v>
      </c>
      <c r="D30" s="17" t="s">
        <v>130</v>
      </c>
      <c r="E30" s="38" t="s">
        <v>154</v>
      </c>
      <c r="F30" s="18">
        <v>330000</v>
      </c>
      <c r="G30" s="18">
        <v>0</v>
      </c>
      <c r="H30" s="18">
        <f t="shared" si="0"/>
        <v>12164383</v>
      </c>
      <c r="I30" s="17" t="s">
        <v>162</v>
      </c>
    </row>
    <row r="31" spans="1:9" ht="32.25" customHeight="1" x14ac:dyDescent="0.25">
      <c r="A31" s="16">
        <v>45516</v>
      </c>
      <c r="B31" s="16">
        <v>45516</v>
      </c>
      <c r="C31" s="17" t="s">
        <v>130</v>
      </c>
      <c r="D31" s="17" t="s">
        <v>854</v>
      </c>
      <c r="E31" s="38" t="s">
        <v>855</v>
      </c>
      <c r="F31" s="18">
        <v>0</v>
      </c>
      <c r="G31" s="18">
        <v>1680000</v>
      </c>
      <c r="H31" s="18">
        <f t="shared" si="0"/>
        <v>10484383</v>
      </c>
      <c r="I31" s="17" t="s">
        <v>381</v>
      </c>
    </row>
    <row r="32" spans="1:9" ht="32.25" customHeight="1" x14ac:dyDescent="0.25">
      <c r="A32" s="16">
        <v>45518</v>
      </c>
      <c r="B32" s="16">
        <v>45518</v>
      </c>
      <c r="C32" s="17" t="s">
        <v>130</v>
      </c>
      <c r="D32" s="17" t="s">
        <v>856</v>
      </c>
      <c r="E32" s="38" t="s">
        <v>857</v>
      </c>
      <c r="F32" s="18">
        <v>0</v>
      </c>
      <c r="G32" s="18">
        <v>7722000</v>
      </c>
      <c r="H32" s="18">
        <f t="shared" si="0"/>
        <v>2762383</v>
      </c>
      <c r="I32" s="17" t="s">
        <v>179</v>
      </c>
    </row>
    <row r="33" spans="1:9" ht="32.25" customHeight="1" x14ac:dyDescent="0.25">
      <c r="A33" s="16">
        <v>45520</v>
      </c>
      <c r="B33" s="16">
        <v>45520</v>
      </c>
      <c r="C33" s="17" t="s">
        <v>858</v>
      </c>
      <c r="D33" s="17" t="s">
        <v>130</v>
      </c>
      <c r="E33" s="38" t="s">
        <v>859</v>
      </c>
      <c r="F33" s="18">
        <v>20000000</v>
      </c>
      <c r="G33" s="18">
        <v>0</v>
      </c>
      <c r="H33" s="18">
        <f t="shared" si="0"/>
        <v>22762383</v>
      </c>
      <c r="I33" s="17" t="s">
        <v>105</v>
      </c>
    </row>
    <row r="34" spans="1:9" ht="32.25" customHeight="1" x14ac:dyDescent="0.25">
      <c r="A34" s="16">
        <v>45520</v>
      </c>
      <c r="B34" s="16">
        <v>45520</v>
      </c>
      <c r="C34" s="17" t="s">
        <v>130</v>
      </c>
      <c r="D34" s="17" t="s">
        <v>860</v>
      </c>
      <c r="E34" s="38" t="s">
        <v>861</v>
      </c>
      <c r="F34" s="18">
        <v>0</v>
      </c>
      <c r="G34" s="18">
        <v>6534000</v>
      </c>
      <c r="H34" s="18">
        <f t="shared" si="0"/>
        <v>16228383</v>
      </c>
      <c r="I34" s="17"/>
    </row>
    <row r="35" spans="1:9" ht="32.25" customHeight="1" x14ac:dyDescent="0.25">
      <c r="A35" s="16">
        <v>45520</v>
      </c>
      <c r="B35" s="16">
        <v>45520</v>
      </c>
      <c r="C35" s="17" t="s">
        <v>130</v>
      </c>
      <c r="D35" s="17" t="s">
        <v>862</v>
      </c>
      <c r="E35" s="38" t="s">
        <v>863</v>
      </c>
      <c r="F35" s="18">
        <v>0</v>
      </c>
      <c r="G35" s="18">
        <v>3849120</v>
      </c>
      <c r="H35" s="18">
        <f t="shared" si="0"/>
        <v>12379263</v>
      </c>
      <c r="I35" s="17" t="s">
        <v>864</v>
      </c>
    </row>
    <row r="36" spans="1:9" ht="32.25" customHeight="1" x14ac:dyDescent="0.25">
      <c r="A36" s="16">
        <v>45521</v>
      </c>
      <c r="B36" s="16">
        <v>45521</v>
      </c>
      <c r="C36" s="17" t="s">
        <v>130</v>
      </c>
      <c r="D36" s="17" t="s">
        <v>865</v>
      </c>
      <c r="E36" s="38" t="s">
        <v>866</v>
      </c>
      <c r="F36" s="18">
        <v>0</v>
      </c>
      <c r="G36" s="18">
        <v>209000</v>
      </c>
      <c r="H36" s="18">
        <f t="shared" si="0"/>
        <v>12170263</v>
      </c>
      <c r="I36" s="17" t="s">
        <v>147</v>
      </c>
    </row>
    <row r="37" spans="1:9" ht="32.25" customHeight="1" x14ac:dyDescent="0.25">
      <c r="A37" s="16">
        <v>45523</v>
      </c>
      <c r="B37" s="16">
        <v>45523</v>
      </c>
      <c r="C37" s="17" t="s">
        <v>130</v>
      </c>
      <c r="D37" s="17" t="s">
        <v>867</v>
      </c>
      <c r="E37" s="38" t="s">
        <v>868</v>
      </c>
      <c r="F37" s="18">
        <v>0</v>
      </c>
      <c r="G37" s="18">
        <v>792572</v>
      </c>
      <c r="H37" s="18">
        <f t="shared" si="0"/>
        <v>11377691</v>
      </c>
      <c r="I37" s="17" t="s">
        <v>24</v>
      </c>
    </row>
    <row r="38" spans="1:9" ht="32.25" customHeight="1" x14ac:dyDescent="0.25">
      <c r="A38" s="16">
        <v>45524</v>
      </c>
      <c r="B38" s="16">
        <v>45524</v>
      </c>
      <c r="C38" s="17" t="s">
        <v>869</v>
      </c>
      <c r="D38" s="17" t="s">
        <v>130</v>
      </c>
      <c r="E38" s="38" t="s">
        <v>870</v>
      </c>
      <c r="F38" s="18">
        <v>15000000</v>
      </c>
      <c r="G38" s="18">
        <v>0</v>
      </c>
      <c r="H38" s="18">
        <f t="shared" si="0"/>
        <v>26377691</v>
      </c>
      <c r="I38" s="17" t="s">
        <v>105</v>
      </c>
    </row>
    <row r="39" spans="1:9" ht="32.25" customHeight="1" x14ac:dyDescent="0.25">
      <c r="A39" s="16">
        <v>45524</v>
      </c>
      <c r="B39" s="16">
        <v>45524</v>
      </c>
      <c r="C39" s="17" t="s">
        <v>130</v>
      </c>
      <c r="D39" s="17" t="s">
        <v>871</v>
      </c>
      <c r="E39" s="38" t="s">
        <v>872</v>
      </c>
      <c r="F39" s="18">
        <v>0</v>
      </c>
      <c r="G39" s="18">
        <v>13703000</v>
      </c>
      <c r="H39" s="18">
        <f t="shared" si="0"/>
        <v>12674691</v>
      </c>
      <c r="I39" s="17"/>
    </row>
    <row r="40" spans="1:9" ht="32.25" customHeight="1" x14ac:dyDescent="0.25">
      <c r="A40" s="16">
        <v>45525</v>
      </c>
      <c r="B40" s="16">
        <v>45525</v>
      </c>
      <c r="C40" s="17" t="s">
        <v>130</v>
      </c>
      <c r="D40" s="17" t="s">
        <v>873</v>
      </c>
      <c r="E40" s="38" t="s">
        <v>874</v>
      </c>
      <c r="F40" s="18">
        <v>0</v>
      </c>
      <c r="G40" s="18">
        <v>60000</v>
      </c>
      <c r="H40" s="18">
        <f t="shared" si="0"/>
        <v>12614691</v>
      </c>
      <c r="I40" s="17" t="s">
        <v>90</v>
      </c>
    </row>
    <row r="41" spans="1:9" ht="32.25" customHeight="1" x14ac:dyDescent="0.25">
      <c r="A41" s="16">
        <v>45525</v>
      </c>
      <c r="B41" s="16">
        <v>45525</v>
      </c>
      <c r="C41" s="17" t="s">
        <v>130</v>
      </c>
      <c r="D41" s="17" t="s">
        <v>875</v>
      </c>
      <c r="E41" s="38" t="s">
        <v>876</v>
      </c>
      <c r="F41" s="18">
        <v>0</v>
      </c>
      <c r="G41" s="18">
        <v>700000</v>
      </c>
      <c r="H41" s="18">
        <f t="shared" si="0"/>
        <v>11914691</v>
      </c>
      <c r="I41" s="17" t="s">
        <v>162</v>
      </c>
    </row>
    <row r="42" spans="1:9" ht="32.25" customHeight="1" x14ac:dyDescent="0.25">
      <c r="A42" s="16">
        <v>45525</v>
      </c>
      <c r="B42" s="16">
        <v>45525</v>
      </c>
      <c r="C42" s="17" t="s">
        <v>130</v>
      </c>
      <c r="D42" s="17" t="s">
        <v>877</v>
      </c>
      <c r="E42" s="38" t="s">
        <v>383</v>
      </c>
      <c r="F42" s="18">
        <v>0</v>
      </c>
      <c r="G42" s="18">
        <v>140000</v>
      </c>
      <c r="H42" s="18">
        <f t="shared" si="0"/>
        <v>11774691</v>
      </c>
      <c r="I42" s="17"/>
    </row>
    <row r="43" spans="1:9" ht="32.25" customHeight="1" x14ac:dyDescent="0.25">
      <c r="A43" s="16">
        <v>45525</v>
      </c>
      <c r="B43" s="16">
        <v>45525</v>
      </c>
      <c r="C43" s="17" t="s">
        <v>130</v>
      </c>
      <c r="D43" s="17" t="s">
        <v>878</v>
      </c>
      <c r="E43" s="38" t="s">
        <v>879</v>
      </c>
      <c r="F43" s="18">
        <v>0</v>
      </c>
      <c r="G43" s="18">
        <v>25000</v>
      </c>
      <c r="H43" s="18">
        <f t="shared" si="0"/>
        <v>11749691</v>
      </c>
      <c r="I43" s="17"/>
    </row>
    <row r="44" spans="1:9" ht="32.25" customHeight="1" x14ac:dyDescent="0.25">
      <c r="A44" s="16">
        <v>45525</v>
      </c>
      <c r="B44" s="16">
        <v>45525</v>
      </c>
      <c r="C44" s="17" t="s">
        <v>130</v>
      </c>
      <c r="D44" s="17" t="s">
        <v>880</v>
      </c>
      <c r="E44" s="38" t="s">
        <v>881</v>
      </c>
      <c r="F44" s="18">
        <v>0</v>
      </c>
      <c r="G44" s="18">
        <v>1219913</v>
      </c>
      <c r="H44" s="18">
        <f t="shared" si="0"/>
        <v>10529778</v>
      </c>
      <c r="I44" s="17"/>
    </row>
    <row r="45" spans="1:9" ht="32.25" customHeight="1" x14ac:dyDescent="0.25">
      <c r="A45" s="16">
        <v>45526</v>
      </c>
      <c r="B45" s="16">
        <v>45526</v>
      </c>
      <c r="C45" s="17" t="s">
        <v>130</v>
      </c>
      <c r="D45" s="17" t="s">
        <v>882</v>
      </c>
      <c r="E45" s="38" t="s">
        <v>883</v>
      </c>
      <c r="F45" s="18">
        <v>0</v>
      </c>
      <c r="G45" s="18">
        <v>319000</v>
      </c>
      <c r="H45" s="18">
        <f t="shared" si="0"/>
        <v>10210778</v>
      </c>
      <c r="I45" s="17" t="s">
        <v>884</v>
      </c>
    </row>
    <row r="46" spans="1:9" ht="32.25" customHeight="1" x14ac:dyDescent="0.25">
      <c r="A46" s="16">
        <v>45526</v>
      </c>
      <c r="B46" s="16">
        <v>45526</v>
      </c>
      <c r="C46" s="17" t="s">
        <v>130</v>
      </c>
      <c r="D46" s="17" t="s">
        <v>885</v>
      </c>
      <c r="E46" s="38" t="s">
        <v>886</v>
      </c>
      <c r="F46" s="18">
        <v>0</v>
      </c>
      <c r="G46" s="18">
        <v>6000000</v>
      </c>
      <c r="H46" s="18">
        <f t="shared" si="0"/>
        <v>4210778</v>
      </c>
      <c r="I46" s="17" t="s">
        <v>887</v>
      </c>
    </row>
    <row r="47" spans="1:9" ht="32.25" customHeight="1" x14ac:dyDescent="0.25">
      <c r="A47" s="16">
        <v>45527</v>
      </c>
      <c r="B47" s="16">
        <v>45527</v>
      </c>
      <c r="C47" s="17" t="s">
        <v>888</v>
      </c>
      <c r="D47" s="17" t="s">
        <v>130</v>
      </c>
      <c r="E47" s="38" t="s">
        <v>889</v>
      </c>
      <c r="F47" s="18">
        <v>20000000</v>
      </c>
      <c r="G47" s="18">
        <v>0</v>
      </c>
      <c r="H47" s="18">
        <f t="shared" si="0"/>
        <v>24210778</v>
      </c>
      <c r="I47" s="17" t="s">
        <v>105</v>
      </c>
    </row>
    <row r="48" spans="1:9" ht="32.25" customHeight="1" x14ac:dyDescent="0.25">
      <c r="A48" s="16">
        <v>45527</v>
      </c>
      <c r="B48" s="16">
        <v>45527</v>
      </c>
      <c r="C48" s="17" t="s">
        <v>130</v>
      </c>
      <c r="D48" s="17" t="s">
        <v>890</v>
      </c>
      <c r="E48" s="38" t="s">
        <v>723</v>
      </c>
      <c r="F48" s="18">
        <v>0</v>
      </c>
      <c r="G48" s="18">
        <v>517000</v>
      </c>
      <c r="H48" s="18">
        <f t="shared" si="0"/>
        <v>23693778</v>
      </c>
      <c r="I48" s="17" t="s">
        <v>161</v>
      </c>
    </row>
    <row r="49" spans="1:9" ht="32.25" customHeight="1" x14ac:dyDescent="0.25">
      <c r="A49" s="16">
        <v>45527</v>
      </c>
      <c r="B49" s="16">
        <v>45527</v>
      </c>
      <c r="C49" s="17" t="s">
        <v>130</v>
      </c>
      <c r="D49" s="17" t="s">
        <v>891</v>
      </c>
      <c r="E49" s="38" t="s">
        <v>892</v>
      </c>
      <c r="F49" s="18">
        <v>0</v>
      </c>
      <c r="G49" s="18">
        <v>1929000</v>
      </c>
      <c r="H49" s="18">
        <f t="shared" si="0"/>
        <v>21764778</v>
      </c>
      <c r="I49" s="17"/>
    </row>
    <row r="50" spans="1:9" ht="32.25" customHeight="1" x14ac:dyDescent="0.25">
      <c r="A50" s="16">
        <v>45527</v>
      </c>
      <c r="B50" s="16">
        <v>45527</v>
      </c>
      <c r="C50" s="17" t="s">
        <v>130</v>
      </c>
      <c r="D50" s="17" t="s">
        <v>893</v>
      </c>
      <c r="E50" s="38" t="s">
        <v>894</v>
      </c>
      <c r="F50" s="18">
        <v>0</v>
      </c>
      <c r="G50" s="18">
        <v>6160000</v>
      </c>
      <c r="H50" s="18">
        <f t="shared" si="0"/>
        <v>15604778</v>
      </c>
      <c r="I50" s="17"/>
    </row>
    <row r="51" spans="1:9" ht="32.25" customHeight="1" x14ac:dyDescent="0.25">
      <c r="A51" s="16">
        <v>45528</v>
      </c>
      <c r="B51" s="16">
        <v>45528</v>
      </c>
      <c r="C51" s="17" t="s">
        <v>895</v>
      </c>
      <c r="D51" s="17" t="s">
        <v>130</v>
      </c>
      <c r="E51" s="38" t="s">
        <v>896</v>
      </c>
      <c r="F51" s="18">
        <v>30000000</v>
      </c>
      <c r="G51" s="18">
        <v>0</v>
      </c>
      <c r="H51" s="18">
        <f t="shared" si="0"/>
        <v>45604778</v>
      </c>
      <c r="I51" s="17" t="s">
        <v>105</v>
      </c>
    </row>
    <row r="52" spans="1:9" ht="32.25" customHeight="1" x14ac:dyDescent="0.25">
      <c r="A52" s="16">
        <v>45528</v>
      </c>
      <c r="B52" s="16">
        <v>45528</v>
      </c>
      <c r="C52" s="17" t="s">
        <v>130</v>
      </c>
      <c r="D52" s="17" t="s">
        <v>897</v>
      </c>
      <c r="E52" s="38" t="s">
        <v>898</v>
      </c>
      <c r="F52" s="18">
        <v>0</v>
      </c>
      <c r="G52" s="18">
        <v>8242000</v>
      </c>
      <c r="H52" s="18">
        <f t="shared" si="0"/>
        <v>37362778</v>
      </c>
      <c r="I52" s="17" t="s">
        <v>899</v>
      </c>
    </row>
    <row r="53" spans="1:9" ht="32.25" customHeight="1" x14ac:dyDescent="0.25">
      <c r="A53" s="16">
        <v>45528</v>
      </c>
      <c r="B53" s="16">
        <v>45528</v>
      </c>
      <c r="C53" s="17" t="s">
        <v>130</v>
      </c>
      <c r="D53" s="17" t="s">
        <v>900</v>
      </c>
      <c r="E53" s="38" t="s">
        <v>901</v>
      </c>
      <c r="F53" s="18">
        <v>0</v>
      </c>
      <c r="G53" s="18">
        <v>7184280</v>
      </c>
      <c r="H53" s="18">
        <f t="shared" si="0"/>
        <v>30178498</v>
      </c>
      <c r="I53" s="17" t="s">
        <v>816</v>
      </c>
    </row>
    <row r="54" spans="1:9" ht="32.25" customHeight="1" x14ac:dyDescent="0.25">
      <c r="A54" s="16">
        <v>45528</v>
      </c>
      <c r="B54" s="16">
        <v>45528</v>
      </c>
      <c r="C54" s="17" t="s">
        <v>130</v>
      </c>
      <c r="D54" s="17" t="s">
        <v>902</v>
      </c>
      <c r="E54" s="38" t="s">
        <v>903</v>
      </c>
      <c r="F54" s="18">
        <v>0</v>
      </c>
      <c r="G54" s="18">
        <v>1724000</v>
      </c>
      <c r="H54" s="18">
        <f t="shared" si="0"/>
        <v>28454498</v>
      </c>
      <c r="I54" s="17"/>
    </row>
    <row r="55" spans="1:9" ht="32.25" customHeight="1" x14ac:dyDescent="0.25">
      <c r="A55" s="16">
        <v>45530</v>
      </c>
      <c r="B55" s="16">
        <v>45530</v>
      </c>
      <c r="C55" s="17" t="s">
        <v>130</v>
      </c>
      <c r="D55" s="17" t="s">
        <v>904</v>
      </c>
      <c r="E55" s="38" t="s">
        <v>905</v>
      </c>
      <c r="F55" s="18">
        <v>0</v>
      </c>
      <c r="G55" s="18">
        <v>60000</v>
      </c>
      <c r="H55" s="18">
        <f t="shared" si="0"/>
        <v>28394498</v>
      </c>
      <c r="I55" s="17" t="s">
        <v>147</v>
      </c>
    </row>
    <row r="56" spans="1:9" ht="32.25" customHeight="1" x14ac:dyDescent="0.25">
      <c r="A56" s="16">
        <v>45530</v>
      </c>
      <c r="B56" s="16">
        <v>45530</v>
      </c>
      <c r="C56" s="17" t="s">
        <v>130</v>
      </c>
      <c r="D56" s="17" t="s">
        <v>906</v>
      </c>
      <c r="E56" s="38" t="s">
        <v>907</v>
      </c>
      <c r="F56" s="18">
        <v>0</v>
      </c>
      <c r="G56" s="18">
        <v>1410200</v>
      </c>
      <c r="H56" s="18">
        <f t="shared" si="0"/>
        <v>26984298</v>
      </c>
      <c r="I56" s="17" t="s">
        <v>381</v>
      </c>
    </row>
    <row r="57" spans="1:9" ht="32.25" customHeight="1" x14ac:dyDescent="0.25">
      <c r="A57" s="16">
        <v>45530</v>
      </c>
      <c r="B57" s="16">
        <v>45530</v>
      </c>
      <c r="C57" s="17" t="s">
        <v>130</v>
      </c>
      <c r="D57" s="17" t="s">
        <v>908</v>
      </c>
      <c r="E57" s="38" t="s">
        <v>508</v>
      </c>
      <c r="F57" s="18">
        <v>0</v>
      </c>
      <c r="G57" s="18">
        <v>400000</v>
      </c>
      <c r="H57" s="18">
        <f t="shared" si="0"/>
        <v>26584298</v>
      </c>
      <c r="I57" s="17"/>
    </row>
    <row r="58" spans="1:9" ht="32.25" customHeight="1" x14ac:dyDescent="0.25">
      <c r="A58" s="16">
        <v>45530</v>
      </c>
      <c r="B58" s="16">
        <v>45530</v>
      </c>
      <c r="C58" s="17" t="s">
        <v>130</v>
      </c>
      <c r="D58" s="17" t="s">
        <v>909</v>
      </c>
      <c r="E58" s="38" t="s">
        <v>910</v>
      </c>
      <c r="F58" s="18">
        <v>0</v>
      </c>
      <c r="G58" s="18">
        <v>344600</v>
      </c>
      <c r="H58" s="18">
        <f t="shared" si="0"/>
        <v>26239698</v>
      </c>
      <c r="I58" s="17" t="s">
        <v>911</v>
      </c>
    </row>
    <row r="59" spans="1:9" ht="32.25" customHeight="1" x14ac:dyDescent="0.25">
      <c r="A59" s="16">
        <v>45531</v>
      </c>
      <c r="B59" s="16">
        <v>45531</v>
      </c>
      <c r="C59" s="17" t="s">
        <v>130</v>
      </c>
      <c r="D59" s="17" t="s">
        <v>912</v>
      </c>
      <c r="E59" s="38" t="s">
        <v>913</v>
      </c>
      <c r="F59" s="18">
        <v>0</v>
      </c>
      <c r="G59" s="18">
        <v>189000</v>
      </c>
      <c r="H59" s="18">
        <f t="shared" si="0"/>
        <v>26050698</v>
      </c>
      <c r="I59" s="17" t="s">
        <v>381</v>
      </c>
    </row>
    <row r="60" spans="1:9" ht="32.25" customHeight="1" x14ac:dyDescent="0.25">
      <c r="A60" s="16">
        <v>45531</v>
      </c>
      <c r="B60" s="16">
        <v>45531</v>
      </c>
      <c r="C60" s="17" t="s">
        <v>130</v>
      </c>
      <c r="D60" s="17" t="s">
        <v>914</v>
      </c>
      <c r="E60" s="38" t="s">
        <v>915</v>
      </c>
      <c r="F60" s="18">
        <v>0</v>
      </c>
      <c r="G60" s="18">
        <v>4503000</v>
      </c>
      <c r="H60" s="18">
        <f t="shared" si="0"/>
        <v>21547698</v>
      </c>
      <c r="I60" s="17"/>
    </row>
    <row r="61" spans="1:9" ht="32.25" customHeight="1" x14ac:dyDescent="0.25">
      <c r="A61" s="16">
        <v>45532</v>
      </c>
      <c r="B61" s="16">
        <v>45532</v>
      </c>
      <c r="C61" s="17" t="s">
        <v>130</v>
      </c>
      <c r="D61" s="17" t="s">
        <v>916</v>
      </c>
      <c r="E61" s="38" t="s">
        <v>917</v>
      </c>
      <c r="F61" s="18">
        <v>0</v>
      </c>
      <c r="G61" s="18">
        <v>220000</v>
      </c>
      <c r="H61" s="18">
        <f t="shared" si="0"/>
        <v>21327698</v>
      </c>
      <c r="I61" s="17" t="s">
        <v>147</v>
      </c>
    </row>
    <row r="62" spans="1:9" ht="32.25" customHeight="1" x14ac:dyDescent="0.25">
      <c r="A62" s="16">
        <v>45532</v>
      </c>
      <c r="B62" s="16">
        <v>45532</v>
      </c>
      <c r="C62" s="17" t="s">
        <v>130</v>
      </c>
      <c r="D62" s="17" t="s">
        <v>918</v>
      </c>
      <c r="E62" s="38" t="s">
        <v>919</v>
      </c>
      <c r="F62" s="18">
        <v>0</v>
      </c>
      <c r="G62" s="18">
        <v>1180000</v>
      </c>
      <c r="H62" s="18">
        <f t="shared" si="0"/>
        <v>20147698</v>
      </c>
      <c r="I62" s="17" t="s">
        <v>98</v>
      </c>
    </row>
    <row r="63" spans="1:9" ht="32.25" customHeight="1" x14ac:dyDescent="0.25">
      <c r="A63" s="16">
        <v>45532</v>
      </c>
      <c r="B63" s="16">
        <v>45532</v>
      </c>
      <c r="C63" s="17" t="s">
        <v>130</v>
      </c>
      <c r="D63" s="17" t="s">
        <v>920</v>
      </c>
      <c r="E63" s="38" t="s">
        <v>921</v>
      </c>
      <c r="F63" s="18">
        <v>0</v>
      </c>
      <c r="G63" s="18">
        <v>179000</v>
      </c>
      <c r="H63" s="18">
        <f t="shared" si="0"/>
        <v>19968698</v>
      </c>
      <c r="I63" s="17" t="s">
        <v>29</v>
      </c>
    </row>
    <row r="64" spans="1:9" ht="32.25" customHeight="1" x14ac:dyDescent="0.25">
      <c r="A64" s="16">
        <v>45533</v>
      </c>
      <c r="B64" s="16">
        <v>45533</v>
      </c>
      <c r="C64" s="17" t="s">
        <v>130</v>
      </c>
      <c r="D64" s="17" t="s">
        <v>922</v>
      </c>
      <c r="E64" s="38" t="s">
        <v>923</v>
      </c>
      <c r="F64" s="18">
        <v>0</v>
      </c>
      <c r="G64" s="18">
        <v>259200</v>
      </c>
      <c r="H64" s="18">
        <f t="shared" si="0"/>
        <v>19709498</v>
      </c>
      <c r="I64" s="17" t="s">
        <v>21</v>
      </c>
    </row>
    <row r="65" spans="1:9" ht="32.25" customHeight="1" x14ac:dyDescent="0.25">
      <c r="A65" s="16">
        <v>45533</v>
      </c>
      <c r="B65" s="16">
        <v>45533</v>
      </c>
      <c r="C65" s="17" t="s">
        <v>130</v>
      </c>
      <c r="D65" s="17" t="s">
        <v>924</v>
      </c>
      <c r="E65" s="38" t="s">
        <v>925</v>
      </c>
      <c r="F65" s="18">
        <v>0</v>
      </c>
      <c r="G65" s="18">
        <v>108000</v>
      </c>
      <c r="H65" s="18">
        <f t="shared" si="0"/>
        <v>19601498</v>
      </c>
      <c r="I65" s="17" t="s">
        <v>457</v>
      </c>
    </row>
    <row r="66" spans="1:9" ht="32.25" customHeight="1" x14ac:dyDescent="0.25">
      <c r="A66" s="16">
        <v>45535</v>
      </c>
      <c r="B66" s="16">
        <v>45535</v>
      </c>
      <c r="C66" s="17" t="s">
        <v>926</v>
      </c>
      <c r="D66" s="17" t="s">
        <v>130</v>
      </c>
      <c r="E66" s="38" t="s">
        <v>927</v>
      </c>
      <c r="F66" s="18">
        <v>20000000</v>
      </c>
      <c r="G66" s="18">
        <v>0</v>
      </c>
      <c r="H66" s="18">
        <f t="shared" si="0"/>
        <v>39601498</v>
      </c>
      <c r="I66" s="17" t="s">
        <v>105</v>
      </c>
    </row>
    <row r="67" spans="1:9" ht="32.25" customHeight="1" x14ac:dyDescent="0.25">
      <c r="A67" s="16">
        <v>45535</v>
      </c>
      <c r="B67" s="16">
        <v>45533</v>
      </c>
      <c r="C67" s="17" t="s">
        <v>130</v>
      </c>
      <c r="D67" s="17" t="s">
        <v>928</v>
      </c>
      <c r="E67" s="38" t="s">
        <v>929</v>
      </c>
      <c r="F67" s="18">
        <v>0</v>
      </c>
      <c r="G67" s="18">
        <v>308000</v>
      </c>
      <c r="H67" s="18">
        <f t="shared" si="0"/>
        <v>39293498</v>
      </c>
      <c r="I67" s="17" t="s">
        <v>381</v>
      </c>
    </row>
    <row r="68" spans="1:9" ht="32.25" customHeight="1" x14ac:dyDescent="0.25">
      <c r="A68" s="16">
        <v>45535</v>
      </c>
      <c r="B68" s="16">
        <v>45535</v>
      </c>
      <c r="C68" s="17" t="s">
        <v>130</v>
      </c>
      <c r="D68" s="17" t="s">
        <v>930</v>
      </c>
      <c r="E68" s="38" t="s">
        <v>931</v>
      </c>
      <c r="F68" s="18">
        <v>0</v>
      </c>
      <c r="G68" s="18">
        <v>15000000</v>
      </c>
      <c r="H68" s="18">
        <f t="shared" si="0"/>
        <v>24293498</v>
      </c>
      <c r="I68" s="17" t="s">
        <v>648</v>
      </c>
    </row>
    <row r="69" spans="1:9" ht="32.25" customHeight="1" x14ac:dyDescent="0.25">
      <c r="A69" s="16">
        <v>45535</v>
      </c>
      <c r="B69" s="16">
        <v>45535</v>
      </c>
      <c r="C69" s="17" t="s">
        <v>130</v>
      </c>
      <c r="D69" s="17" t="s">
        <v>932</v>
      </c>
      <c r="E69" s="38" t="s">
        <v>933</v>
      </c>
      <c r="F69" s="18">
        <v>0</v>
      </c>
      <c r="G69" s="18">
        <v>660000</v>
      </c>
      <c r="H69" s="18">
        <f t="shared" si="0"/>
        <v>23633498</v>
      </c>
      <c r="I69" s="17" t="s">
        <v>162</v>
      </c>
    </row>
    <row r="70" spans="1:9" ht="32.25" customHeight="1" x14ac:dyDescent="0.25">
      <c r="A70" s="16">
        <v>45535</v>
      </c>
      <c r="B70" s="16">
        <v>45535</v>
      </c>
      <c r="C70" s="17" t="s">
        <v>130</v>
      </c>
      <c r="D70" s="17" t="s">
        <v>934</v>
      </c>
      <c r="E70" s="38" t="s">
        <v>935</v>
      </c>
      <c r="F70" s="18">
        <v>0</v>
      </c>
      <c r="G70" s="18">
        <v>4680000</v>
      </c>
      <c r="H70" s="22">
        <f t="shared" si="0"/>
        <v>18953498</v>
      </c>
      <c r="I70" s="17" t="s">
        <v>381</v>
      </c>
    </row>
    <row r="71" spans="1:9" ht="32.25" customHeight="1" x14ac:dyDescent="0.25">
      <c r="A71" s="19"/>
      <c r="F71" s="57">
        <f>SUM(F6:F70)</f>
        <v>150490000</v>
      </c>
      <c r="G71" s="57">
        <f t="shared" ref="G71" si="1">SUM(G6:G70)</f>
        <v>138567225</v>
      </c>
      <c r="H71" s="31"/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conditionalFormatting sqref="G1:G1048576 J1:J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51"/>
  <sheetViews>
    <sheetView zoomScaleNormal="100" workbookViewId="0">
      <pane xSplit="5" ySplit="4" topLeftCell="F44" activePane="bottomRight" state="frozen"/>
      <selection pane="topRight" activeCell="F1" sqref="F1"/>
      <selection pane="bottomLeft" activeCell="A5" sqref="A5"/>
      <selection pane="bottomRight" activeCell="H50" sqref="H50"/>
    </sheetView>
  </sheetViews>
  <sheetFormatPr defaultColWidth="9.140625" defaultRowHeight="15" x14ac:dyDescent="0.25"/>
  <cols>
    <col min="1" max="1" width="14.28515625" style="20" customWidth="1"/>
    <col min="2" max="2" width="15.28515625" style="20" customWidth="1"/>
    <col min="3" max="3" width="14.28515625" customWidth="1"/>
    <col min="4" max="4" width="14.85546875" customWidth="1"/>
    <col min="5" max="5" width="40.85546875" customWidth="1"/>
    <col min="6" max="6" width="14.42578125" style="21" customWidth="1"/>
    <col min="7" max="7" width="15" style="21" customWidth="1"/>
    <col min="8" max="8" width="16.140625" style="21" customWidth="1"/>
    <col min="9" max="9" width="57" customWidth="1"/>
  </cols>
  <sheetData>
    <row r="1" spans="1:9" ht="28.5" customHeight="1" x14ac:dyDescent="0.25">
      <c r="A1" s="95" t="s">
        <v>51</v>
      </c>
      <c r="B1" s="95"/>
      <c r="C1" s="95"/>
      <c r="D1" s="95"/>
      <c r="E1" s="95"/>
      <c r="F1" s="95"/>
      <c r="G1" s="95"/>
      <c r="H1" s="95"/>
      <c r="I1" s="95"/>
    </row>
    <row r="2" spans="1:9" ht="28.5" customHeight="1" x14ac:dyDescent="0.25">
      <c r="A2" s="96" t="s">
        <v>937</v>
      </c>
      <c r="B2" s="96"/>
      <c r="C2" s="96"/>
      <c r="D2" s="96"/>
      <c r="E2" s="96"/>
      <c r="F2" s="96"/>
      <c r="G2" s="96"/>
      <c r="H2" s="96"/>
      <c r="I2" s="96"/>
    </row>
    <row r="3" spans="1:9" ht="18.75" customHeight="1" x14ac:dyDescent="0.25">
      <c r="A3" s="88" t="s">
        <v>34</v>
      </c>
      <c r="B3" s="88" t="s">
        <v>4</v>
      </c>
      <c r="C3" s="90" t="s">
        <v>149</v>
      </c>
      <c r="D3" s="91"/>
      <c r="E3" s="92" t="s">
        <v>103</v>
      </c>
      <c r="F3" s="90" t="s">
        <v>166</v>
      </c>
      <c r="G3" s="94"/>
      <c r="H3" s="91"/>
      <c r="I3" s="92" t="s">
        <v>74</v>
      </c>
    </row>
    <row r="4" spans="1:9" ht="18.75" customHeight="1" x14ac:dyDescent="0.25">
      <c r="A4" s="89"/>
      <c r="B4" s="89"/>
      <c r="C4" s="48" t="s">
        <v>121</v>
      </c>
      <c r="D4" s="48" t="s">
        <v>89</v>
      </c>
      <c r="E4" s="93"/>
      <c r="F4" s="15" t="s">
        <v>121</v>
      </c>
      <c r="G4" s="15" t="s">
        <v>89</v>
      </c>
      <c r="H4" s="15" t="s">
        <v>23</v>
      </c>
      <c r="I4" s="93"/>
    </row>
    <row r="5" spans="1:9" ht="23.25" customHeight="1" x14ac:dyDescent="0.25">
      <c r="A5" s="16"/>
      <c r="B5" s="16"/>
      <c r="C5" s="17" t="s">
        <v>130</v>
      </c>
      <c r="D5" s="17" t="s">
        <v>130</v>
      </c>
      <c r="E5" s="17" t="s">
        <v>32</v>
      </c>
      <c r="F5" s="18">
        <v>0</v>
      </c>
      <c r="G5" s="18">
        <v>0</v>
      </c>
      <c r="H5" s="22">
        <v>18953498</v>
      </c>
      <c r="I5" s="17"/>
    </row>
    <row r="6" spans="1:9" s="39" customFormat="1" ht="31.5" customHeight="1" x14ac:dyDescent="0.2">
      <c r="A6" s="50">
        <v>45539</v>
      </c>
      <c r="B6" s="50">
        <v>45539</v>
      </c>
      <c r="C6" s="38" t="s">
        <v>130</v>
      </c>
      <c r="D6" s="38" t="s">
        <v>938</v>
      </c>
      <c r="E6" s="38" t="s">
        <v>939</v>
      </c>
      <c r="F6" s="51">
        <v>0</v>
      </c>
      <c r="G6" s="51">
        <v>12450545</v>
      </c>
      <c r="H6" s="51">
        <f>H5+F6-G6</f>
        <v>6502953</v>
      </c>
      <c r="I6" s="38"/>
    </row>
    <row r="7" spans="1:9" s="39" customFormat="1" ht="31.5" customHeight="1" x14ac:dyDescent="0.2">
      <c r="A7" s="50">
        <v>45539</v>
      </c>
      <c r="B7" s="50">
        <v>45539</v>
      </c>
      <c r="C7" s="38" t="s">
        <v>130</v>
      </c>
      <c r="D7" s="38" t="s">
        <v>940</v>
      </c>
      <c r="E7" s="38" t="s">
        <v>941</v>
      </c>
      <c r="F7" s="51">
        <v>0</v>
      </c>
      <c r="G7" s="51">
        <v>768082</v>
      </c>
      <c r="H7" s="51">
        <f t="shared" ref="H7:H50" si="0">H6+F7-G7</f>
        <v>5734871</v>
      </c>
      <c r="I7" s="38"/>
    </row>
    <row r="8" spans="1:9" s="39" customFormat="1" ht="31.5" customHeight="1" x14ac:dyDescent="0.2">
      <c r="A8" s="50">
        <v>45540</v>
      </c>
      <c r="B8" s="50">
        <v>45540</v>
      </c>
      <c r="C8" s="38" t="s">
        <v>130</v>
      </c>
      <c r="D8" s="38" t="s">
        <v>942</v>
      </c>
      <c r="E8" s="38" t="s">
        <v>943</v>
      </c>
      <c r="F8" s="51">
        <v>0</v>
      </c>
      <c r="G8" s="51">
        <v>1814600</v>
      </c>
      <c r="H8" s="51">
        <f t="shared" si="0"/>
        <v>3920271</v>
      </c>
      <c r="I8" s="38"/>
    </row>
    <row r="9" spans="1:9" s="39" customFormat="1" ht="31.5" customHeight="1" x14ac:dyDescent="0.2">
      <c r="A9" s="50">
        <v>45540</v>
      </c>
      <c r="B9" s="50">
        <v>45540</v>
      </c>
      <c r="C9" s="38" t="s">
        <v>130</v>
      </c>
      <c r="D9" s="38" t="s">
        <v>944</v>
      </c>
      <c r="E9" s="38" t="s">
        <v>945</v>
      </c>
      <c r="F9" s="51">
        <v>0</v>
      </c>
      <c r="G9" s="51">
        <v>1814600</v>
      </c>
      <c r="H9" s="51">
        <f t="shared" si="0"/>
        <v>2105671</v>
      </c>
      <c r="I9" s="38"/>
    </row>
    <row r="10" spans="1:9" s="39" customFormat="1" ht="31.5" customHeight="1" x14ac:dyDescent="0.2">
      <c r="A10" s="50">
        <v>45540</v>
      </c>
      <c r="B10" s="50">
        <v>45540</v>
      </c>
      <c r="C10" s="38" t="s">
        <v>130</v>
      </c>
      <c r="D10" s="38" t="s">
        <v>946</v>
      </c>
      <c r="E10" s="38" t="s">
        <v>947</v>
      </c>
      <c r="F10" s="51">
        <v>0</v>
      </c>
      <c r="G10" s="51">
        <v>80000</v>
      </c>
      <c r="H10" s="51">
        <f t="shared" si="0"/>
        <v>2025671</v>
      </c>
      <c r="I10" s="38" t="s">
        <v>212</v>
      </c>
    </row>
    <row r="11" spans="1:9" s="39" customFormat="1" ht="31.5" customHeight="1" x14ac:dyDescent="0.2">
      <c r="A11" s="50">
        <v>45540</v>
      </c>
      <c r="B11" s="50">
        <v>45540</v>
      </c>
      <c r="C11" s="38" t="s">
        <v>130</v>
      </c>
      <c r="D11" s="38" t="s">
        <v>948</v>
      </c>
      <c r="E11" s="38" t="s">
        <v>199</v>
      </c>
      <c r="F11" s="51">
        <v>0</v>
      </c>
      <c r="G11" s="51">
        <v>81927</v>
      </c>
      <c r="H11" s="51">
        <f t="shared" si="0"/>
        <v>1943744</v>
      </c>
      <c r="I11" s="38"/>
    </row>
    <row r="12" spans="1:9" s="39" customFormat="1" ht="31.5" customHeight="1" x14ac:dyDescent="0.2">
      <c r="A12" s="50">
        <v>45541</v>
      </c>
      <c r="B12" s="50">
        <v>45541</v>
      </c>
      <c r="C12" s="38" t="s">
        <v>130</v>
      </c>
      <c r="D12" s="38" t="s">
        <v>949</v>
      </c>
      <c r="E12" s="38" t="s">
        <v>950</v>
      </c>
      <c r="F12" s="51">
        <v>0</v>
      </c>
      <c r="G12" s="51">
        <v>1000000</v>
      </c>
      <c r="H12" s="51">
        <f t="shared" si="0"/>
        <v>943744</v>
      </c>
      <c r="I12" s="38" t="s">
        <v>162</v>
      </c>
    </row>
    <row r="13" spans="1:9" s="39" customFormat="1" ht="31.5" customHeight="1" x14ac:dyDescent="0.2">
      <c r="A13" s="50">
        <v>45541</v>
      </c>
      <c r="B13" s="50">
        <v>45541</v>
      </c>
      <c r="C13" s="38" t="s">
        <v>130</v>
      </c>
      <c r="D13" s="38" t="s">
        <v>951</v>
      </c>
      <c r="E13" s="38" t="s">
        <v>952</v>
      </c>
      <c r="F13" s="51">
        <v>0</v>
      </c>
      <c r="G13" s="51">
        <v>118000</v>
      </c>
      <c r="H13" s="51">
        <f t="shared" si="0"/>
        <v>825744</v>
      </c>
      <c r="I13" s="38"/>
    </row>
    <row r="14" spans="1:9" s="39" customFormat="1" ht="31.5" customHeight="1" x14ac:dyDescent="0.2">
      <c r="A14" s="50">
        <v>45544</v>
      </c>
      <c r="B14" s="50">
        <v>45544</v>
      </c>
      <c r="C14" s="38" t="s">
        <v>953</v>
      </c>
      <c r="D14" s="38" t="s">
        <v>130</v>
      </c>
      <c r="E14" s="38" t="s">
        <v>954</v>
      </c>
      <c r="F14" s="51">
        <v>30000000</v>
      </c>
      <c r="G14" s="51">
        <v>0</v>
      </c>
      <c r="H14" s="51">
        <f t="shared" si="0"/>
        <v>30825744</v>
      </c>
      <c r="I14" s="38" t="s">
        <v>105</v>
      </c>
    </row>
    <row r="15" spans="1:9" s="39" customFormat="1" ht="31.5" customHeight="1" x14ac:dyDescent="0.2">
      <c r="A15" s="50">
        <v>45544</v>
      </c>
      <c r="B15" s="50">
        <v>45544</v>
      </c>
      <c r="C15" s="38" t="s">
        <v>130</v>
      </c>
      <c r="D15" s="38" t="s">
        <v>955</v>
      </c>
      <c r="E15" s="38" t="s">
        <v>956</v>
      </c>
      <c r="F15" s="51">
        <v>0</v>
      </c>
      <c r="G15" s="51">
        <v>2099501</v>
      </c>
      <c r="H15" s="51">
        <f t="shared" si="0"/>
        <v>28726243</v>
      </c>
      <c r="I15" s="38" t="s">
        <v>957</v>
      </c>
    </row>
    <row r="16" spans="1:9" s="39" customFormat="1" ht="31.5" customHeight="1" x14ac:dyDescent="0.2">
      <c r="A16" s="50">
        <v>45545</v>
      </c>
      <c r="B16" s="50">
        <v>45545</v>
      </c>
      <c r="C16" s="38" t="s">
        <v>130</v>
      </c>
      <c r="D16" s="38" t="s">
        <v>958</v>
      </c>
      <c r="E16" s="38" t="s">
        <v>959</v>
      </c>
      <c r="F16" s="51">
        <v>0</v>
      </c>
      <c r="G16" s="51">
        <v>16763286</v>
      </c>
      <c r="H16" s="51">
        <f t="shared" si="0"/>
        <v>11962957</v>
      </c>
      <c r="I16" s="38" t="s">
        <v>816</v>
      </c>
    </row>
    <row r="17" spans="1:9" s="39" customFormat="1" ht="31.5" customHeight="1" x14ac:dyDescent="0.2">
      <c r="A17" s="50">
        <v>45545</v>
      </c>
      <c r="B17" s="50">
        <v>45545</v>
      </c>
      <c r="C17" s="38" t="s">
        <v>130</v>
      </c>
      <c r="D17" s="38" t="s">
        <v>960</v>
      </c>
      <c r="E17" s="38" t="s">
        <v>961</v>
      </c>
      <c r="F17" s="51">
        <v>0</v>
      </c>
      <c r="G17" s="51">
        <v>3248160</v>
      </c>
      <c r="H17" s="51">
        <f t="shared" si="0"/>
        <v>8714797</v>
      </c>
      <c r="I17" s="38"/>
    </row>
    <row r="18" spans="1:9" s="39" customFormat="1" ht="31.5" customHeight="1" x14ac:dyDescent="0.2">
      <c r="A18" s="50">
        <v>45545</v>
      </c>
      <c r="B18" s="50">
        <v>45545</v>
      </c>
      <c r="C18" s="38" t="s">
        <v>130</v>
      </c>
      <c r="D18" s="38" t="s">
        <v>962</v>
      </c>
      <c r="E18" s="38" t="s">
        <v>963</v>
      </c>
      <c r="F18" s="51">
        <v>0</v>
      </c>
      <c r="G18" s="51">
        <v>4657962</v>
      </c>
      <c r="H18" s="51">
        <f t="shared" si="0"/>
        <v>4056835</v>
      </c>
      <c r="I18" s="38"/>
    </row>
    <row r="19" spans="1:9" s="39" customFormat="1" ht="31.5" customHeight="1" x14ac:dyDescent="0.2">
      <c r="A19" s="50">
        <v>45545</v>
      </c>
      <c r="B19" s="50">
        <v>45545</v>
      </c>
      <c r="C19" s="38" t="s">
        <v>130</v>
      </c>
      <c r="D19" s="38" t="s">
        <v>964</v>
      </c>
      <c r="E19" s="38" t="s">
        <v>965</v>
      </c>
      <c r="F19" s="51">
        <v>0</v>
      </c>
      <c r="G19" s="51">
        <v>283501</v>
      </c>
      <c r="H19" s="51">
        <f t="shared" si="0"/>
        <v>3773334</v>
      </c>
      <c r="I19" s="38" t="s">
        <v>90</v>
      </c>
    </row>
    <row r="20" spans="1:9" s="39" customFormat="1" ht="31.5" customHeight="1" x14ac:dyDescent="0.2">
      <c r="A20" s="50">
        <v>45545</v>
      </c>
      <c r="B20" s="50">
        <v>45545</v>
      </c>
      <c r="C20" s="38" t="s">
        <v>130</v>
      </c>
      <c r="D20" s="38" t="s">
        <v>966</v>
      </c>
      <c r="E20" s="38" t="s">
        <v>967</v>
      </c>
      <c r="F20" s="51">
        <v>0</v>
      </c>
      <c r="G20" s="51">
        <v>1658002</v>
      </c>
      <c r="H20" s="51">
        <f t="shared" si="0"/>
        <v>2115332</v>
      </c>
      <c r="I20" s="38" t="s">
        <v>381</v>
      </c>
    </row>
    <row r="21" spans="1:9" s="39" customFormat="1" ht="31.5" customHeight="1" x14ac:dyDescent="0.2">
      <c r="A21" s="50">
        <v>45548</v>
      </c>
      <c r="B21" s="50">
        <v>45548</v>
      </c>
      <c r="C21" s="38" t="s">
        <v>968</v>
      </c>
      <c r="D21" s="38" t="s">
        <v>130</v>
      </c>
      <c r="E21" s="38" t="s">
        <v>969</v>
      </c>
      <c r="F21" s="51">
        <v>20000000</v>
      </c>
      <c r="G21" s="51">
        <v>0</v>
      </c>
      <c r="H21" s="51">
        <f t="shared" si="0"/>
        <v>22115332</v>
      </c>
      <c r="I21" s="38" t="s">
        <v>105</v>
      </c>
    </row>
    <row r="22" spans="1:9" s="39" customFormat="1" ht="31.5" customHeight="1" x14ac:dyDescent="0.2">
      <c r="A22" s="50">
        <v>45548</v>
      </c>
      <c r="B22" s="50">
        <v>45548</v>
      </c>
      <c r="C22" s="38" t="s">
        <v>130</v>
      </c>
      <c r="D22" s="38" t="s">
        <v>970</v>
      </c>
      <c r="E22" s="38" t="s">
        <v>971</v>
      </c>
      <c r="F22" s="51">
        <v>0</v>
      </c>
      <c r="G22" s="51">
        <v>12153000</v>
      </c>
      <c r="H22" s="51">
        <f t="shared" si="0"/>
        <v>9962332</v>
      </c>
      <c r="I22" s="38"/>
    </row>
    <row r="23" spans="1:9" s="39" customFormat="1" ht="31.5" customHeight="1" x14ac:dyDescent="0.2">
      <c r="A23" s="50">
        <v>45548</v>
      </c>
      <c r="B23" s="50">
        <v>45548</v>
      </c>
      <c r="C23" s="38" t="s">
        <v>130</v>
      </c>
      <c r="D23" s="38" t="s">
        <v>972</v>
      </c>
      <c r="E23" s="38" t="s">
        <v>973</v>
      </c>
      <c r="F23" s="51">
        <v>0</v>
      </c>
      <c r="G23" s="51">
        <v>237000</v>
      </c>
      <c r="H23" s="51">
        <f t="shared" si="0"/>
        <v>9725332</v>
      </c>
      <c r="I23" s="38" t="s">
        <v>90</v>
      </c>
    </row>
    <row r="24" spans="1:9" s="39" customFormat="1" ht="31.5" customHeight="1" x14ac:dyDescent="0.2">
      <c r="A24" s="50">
        <v>45550</v>
      </c>
      <c r="B24" s="50">
        <v>45550</v>
      </c>
      <c r="C24" s="38" t="s">
        <v>130</v>
      </c>
      <c r="D24" s="38" t="s">
        <v>974</v>
      </c>
      <c r="E24" s="38" t="s">
        <v>975</v>
      </c>
      <c r="F24" s="51">
        <v>0</v>
      </c>
      <c r="G24" s="51">
        <v>1900000</v>
      </c>
      <c r="H24" s="51">
        <f t="shared" si="0"/>
        <v>7825332</v>
      </c>
      <c r="I24" s="38" t="s">
        <v>145</v>
      </c>
    </row>
    <row r="25" spans="1:9" s="39" customFormat="1" ht="31.5" customHeight="1" x14ac:dyDescent="0.2">
      <c r="A25" s="50">
        <v>45552</v>
      </c>
      <c r="B25" s="50">
        <v>45552</v>
      </c>
      <c r="C25" s="38" t="s">
        <v>976</v>
      </c>
      <c r="D25" s="38" t="s">
        <v>130</v>
      </c>
      <c r="E25" s="38" t="s">
        <v>154</v>
      </c>
      <c r="F25" s="51">
        <v>345000</v>
      </c>
      <c r="G25" s="51">
        <v>0</v>
      </c>
      <c r="H25" s="51">
        <f t="shared" si="0"/>
        <v>8170332</v>
      </c>
      <c r="I25" s="38" t="s">
        <v>162</v>
      </c>
    </row>
    <row r="26" spans="1:9" s="39" customFormat="1" ht="31.5" customHeight="1" x14ac:dyDescent="0.2">
      <c r="A26" s="50">
        <v>45554</v>
      </c>
      <c r="B26" s="50">
        <v>45554</v>
      </c>
      <c r="C26" s="38" t="s">
        <v>130</v>
      </c>
      <c r="D26" s="38" t="s">
        <v>977</v>
      </c>
      <c r="E26" s="38" t="s">
        <v>978</v>
      </c>
      <c r="F26" s="51">
        <v>0</v>
      </c>
      <c r="G26" s="51">
        <v>496000</v>
      </c>
      <c r="H26" s="51">
        <f t="shared" si="0"/>
        <v>7674332</v>
      </c>
      <c r="I26" s="38" t="s">
        <v>884</v>
      </c>
    </row>
    <row r="27" spans="1:9" s="39" customFormat="1" ht="31.5" customHeight="1" x14ac:dyDescent="0.2">
      <c r="A27" s="50">
        <v>45555</v>
      </c>
      <c r="B27" s="50">
        <v>45555</v>
      </c>
      <c r="C27" s="38" t="s">
        <v>130</v>
      </c>
      <c r="D27" s="38" t="s">
        <v>979</v>
      </c>
      <c r="E27" s="38" t="s">
        <v>383</v>
      </c>
      <c r="F27" s="51">
        <v>0</v>
      </c>
      <c r="G27" s="51">
        <v>140000</v>
      </c>
      <c r="H27" s="51">
        <f t="shared" si="0"/>
        <v>7534332</v>
      </c>
      <c r="I27" s="38"/>
    </row>
    <row r="28" spans="1:9" s="39" customFormat="1" ht="31.5" customHeight="1" x14ac:dyDescent="0.2">
      <c r="A28" s="50">
        <v>45555</v>
      </c>
      <c r="B28" s="50">
        <v>45555</v>
      </c>
      <c r="C28" s="38" t="s">
        <v>130</v>
      </c>
      <c r="D28" s="38" t="s">
        <v>980</v>
      </c>
      <c r="E28" s="38" t="s">
        <v>981</v>
      </c>
      <c r="F28" s="51">
        <v>0</v>
      </c>
      <c r="G28" s="51">
        <v>1000000</v>
      </c>
      <c r="H28" s="51">
        <f t="shared" si="0"/>
        <v>6534332</v>
      </c>
      <c r="I28" s="38" t="s">
        <v>162</v>
      </c>
    </row>
    <row r="29" spans="1:9" s="39" customFormat="1" ht="31.5" customHeight="1" x14ac:dyDescent="0.2">
      <c r="A29" s="50">
        <v>45555</v>
      </c>
      <c r="B29" s="50">
        <v>45555</v>
      </c>
      <c r="C29" s="38" t="s">
        <v>130</v>
      </c>
      <c r="D29" s="38" t="s">
        <v>982</v>
      </c>
      <c r="E29" s="38" t="s">
        <v>983</v>
      </c>
      <c r="F29" s="51">
        <v>0</v>
      </c>
      <c r="G29" s="51">
        <v>989384</v>
      </c>
      <c r="H29" s="51">
        <f t="shared" si="0"/>
        <v>5544948</v>
      </c>
      <c r="I29" s="38" t="s">
        <v>24</v>
      </c>
    </row>
    <row r="30" spans="1:9" s="39" customFormat="1" ht="31.5" customHeight="1" x14ac:dyDescent="0.2">
      <c r="A30" s="50">
        <v>45556</v>
      </c>
      <c r="B30" s="50">
        <v>45556</v>
      </c>
      <c r="C30" s="38" t="s">
        <v>130</v>
      </c>
      <c r="D30" s="38" t="s">
        <v>984</v>
      </c>
      <c r="E30" s="38" t="s">
        <v>985</v>
      </c>
      <c r="F30" s="51">
        <v>0</v>
      </c>
      <c r="G30" s="51">
        <v>70000</v>
      </c>
      <c r="H30" s="51">
        <f t="shared" si="0"/>
        <v>5474948</v>
      </c>
      <c r="I30" s="38" t="s">
        <v>147</v>
      </c>
    </row>
    <row r="31" spans="1:9" s="39" customFormat="1" ht="31.5" customHeight="1" x14ac:dyDescent="0.2">
      <c r="A31" s="50">
        <v>45558</v>
      </c>
      <c r="B31" s="50">
        <v>45558</v>
      </c>
      <c r="C31" s="38" t="s">
        <v>130</v>
      </c>
      <c r="D31" s="38" t="s">
        <v>986</v>
      </c>
      <c r="E31" s="38" t="s">
        <v>987</v>
      </c>
      <c r="F31" s="51">
        <v>0</v>
      </c>
      <c r="G31" s="51">
        <v>875000</v>
      </c>
      <c r="H31" s="51">
        <f t="shared" si="0"/>
        <v>4599948</v>
      </c>
      <c r="I31" s="38" t="s">
        <v>884</v>
      </c>
    </row>
    <row r="32" spans="1:9" s="39" customFormat="1" ht="31.5" customHeight="1" x14ac:dyDescent="0.2">
      <c r="A32" s="50">
        <v>45558</v>
      </c>
      <c r="B32" s="50">
        <v>45558</v>
      </c>
      <c r="C32" s="38" t="s">
        <v>130</v>
      </c>
      <c r="D32" s="38" t="s">
        <v>988</v>
      </c>
      <c r="E32" s="38" t="s">
        <v>989</v>
      </c>
      <c r="F32" s="51">
        <v>0</v>
      </c>
      <c r="G32" s="51">
        <v>729000</v>
      </c>
      <c r="H32" s="51">
        <f t="shared" si="0"/>
        <v>3870948</v>
      </c>
      <c r="I32" s="38" t="s">
        <v>990</v>
      </c>
    </row>
    <row r="33" spans="1:9" s="39" customFormat="1" ht="31.5" customHeight="1" x14ac:dyDescent="0.2">
      <c r="A33" s="50">
        <v>45558</v>
      </c>
      <c r="B33" s="50">
        <v>45558</v>
      </c>
      <c r="C33" s="38" t="s">
        <v>130</v>
      </c>
      <c r="D33" s="38" t="s">
        <v>991</v>
      </c>
      <c r="E33" s="38" t="s">
        <v>992</v>
      </c>
      <c r="F33" s="51">
        <v>0</v>
      </c>
      <c r="G33" s="51">
        <v>101000</v>
      </c>
      <c r="H33" s="51">
        <f t="shared" si="0"/>
        <v>3769948</v>
      </c>
      <c r="I33" s="38" t="s">
        <v>119</v>
      </c>
    </row>
    <row r="34" spans="1:9" s="39" customFormat="1" ht="31.5" customHeight="1" x14ac:dyDescent="0.2">
      <c r="A34" s="50">
        <v>45558</v>
      </c>
      <c r="B34" s="50">
        <v>45558</v>
      </c>
      <c r="C34" s="38" t="s">
        <v>130</v>
      </c>
      <c r="D34" s="38" t="s">
        <v>993</v>
      </c>
      <c r="E34" s="38" t="s">
        <v>994</v>
      </c>
      <c r="F34" s="51">
        <v>0</v>
      </c>
      <c r="G34" s="51">
        <v>1680000</v>
      </c>
      <c r="H34" s="51">
        <f t="shared" si="0"/>
        <v>2089948</v>
      </c>
      <c r="I34" s="38" t="s">
        <v>381</v>
      </c>
    </row>
    <row r="35" spans="1:9" s="39" customFormat="1" ht="31.5" customHeight="1" x14ac:dyDescent="0.2">
      <c r="A35" s="50">
        <v>45558</v>
      </c>
      <c r="B35" s="50">
        <v>45558</v>
      </c>
      <c r="C35" s="38" t="s">
        <v>130</v>
      </c>
      <c r="D35" s="38" t="s">
        <v>995</v>
      </c>
      <c r="E35" s="38" t="s">
        <v>996</v>
      </c>
      <c r="F35" s="51">
        <v>0</v>
      </c>
      <c r="G35" s="51">
        <v>72201</v>
      </c>
      <c r="H35" s="51">
        <f t="shared" si="0"/>
        <v>2017747</v>
      </c>
      <c r="I35" s="38" t="s">
        <v>90</v>
      </c>
    </row>
    <row r="36" spans="1:9" s="39" customFormat="1" ht="31.5" customHeight="1" x14ac:dyDescent="0.2">
      <c r="A36" s="50">
        <v>45559</v>
      </c>
      <c r="B36" s="50">
        <v>45559</v>
      </c>
      <c r="C36" s="38" t="s">
        <v>997</v>
      </c>
      <c r="D36" s="38" t="s">
        <v>130</v>
      </c>
      <c r="E36" s="38" t="s">
        <v>998</v>
      </c>
      <c r="F36" s="51">
        <v>50000000</v>
      </c>
      <c r="G36" s="51">
        <v>0</v>
      </c>
      <c r="H36" s="51">
        <f t="shared" si="0"/>
        <v>52017747</v>
      </c>
      <c r="I36" s="38" t="s">
        <v>105</v>
      </c>
    </row>
    <row r="37" spans="1:9" s="39" customFormat="1" ht="31.5" customHeight="1" x14ac:dyDescent="0.2">
      <c r="A37" s="50">
        <v>45559</v>
      </c>
      <c r="B37" s="50">
        <v>45559</v>
      </c>
      <c r="C37" s="38" t="s">
        <v>130</v>
      </c>
      <c r="D37" s="38" t="s">
        <v>999</v>
      </c>
      <c r="E37" s="38" t="s">
        <v>1000</v>
      </c>
      <c r="F37" s="51">
        <v>0</v>
      </c>
      <c r="G37" s="51">
        <v>9251722</v>
      </c>
      <c r="H37" s="51">
        <f t="shared" si="0"/>
        <v>42766025</v>
      </c>
      <c r="I37" s="38"/>
    </row>
    <row r="38" spans="1:9" s="39" customFormat="1" ht="31.5" customHeight="1" x14ac:dyDescent="0.2">
      <c r="A38" s="50">
        <v>45559</v>
      </c>
      <c r="B38" s="50">
        <v>45559</v>
      </c>
      <c r="C38" s="38" t="s">
        <v>130</v>
      </c>
      <c r="D38" s="38" t="s">
        <v>1001</v>
      </c>
      <c r="E38" s="38" t="s">
        <v>923</v>
      </c>
      <c r="F38" s="51">
        <v>0</v>
      </c>
      <c r="G38" s="51">
        <v>518400</v>
      </c>
      <c r="H38" s="51">
        <f t="shared" si="0"/>
        <v>42247625</v>
      </c>
      <c r="I38" s="38" t="s">
        <v>21</v>
      </c>
    </row>
    <row r="39" spans="1:9" s="39" customFormat="1" ht="31.5" customHeight="1" x14ac:dyDescent="0.2">
      <c r="A39" s="50">
        <v>45559</v>
      </c>
      <c r="B39" s="50">
        <v>45559</v>
      </c>
      <c r="C39" s="38" t="s">
        <v>130</v>
      </c>
      <c r="D39" s="38" t="s">
        <v>1002</v>
      </c>
      <c r="E39" s="38" t="s">
        <v>1003</v>
      </c>
      <c r="F39" s="51">
        <v>0</v>
      </c>
      <c r="G39" s="51">
        <v>31750362</v>
      </c>
      <c r="H39" s="51">
        <f t="shared" si="0"/>
        <v>10497263</v>
      </c>
      <c r="I39" s="38"/>
    </row>
    <row r="40" spans="1:9" s="39" customFormat="1" ht="31.5" customHeight="1" x14ac:dyDescent="0.2">
      <c r="A40" s="50">
        <v>45560</v>
      </c>
      <c r="B40" s="50">
        <v>45560</v>
      </c>
      <c r="C40" s="38" t="s">
        <v>130</v>
      </c>
      <c r="D40" s="38" t="s">
        <v>1004</v>
      </c>
      <c r="E40" s="38" t="s">
        <v>898</v>
      </c>
      <c r="F40" s="51">
        <v>0</v>
      </c>
      <c r="G40" s="51">
        <v>8704800</v>
      </c>
      <c r="H40" s="51">
        <f t="shared" si="0"/>
        <v>1792463</v>
      </c>
      <c r="I40" s="38" t="s">
        <v>899</v>
      </c>
    </row>
    <row r="41" spans="1:9" s="39" customFormat="1" ht="31.5" customHeight="1" x14ac:dyDescent="0.2">
      <c r="A41" s="50">
        <v>45560</v>
      </c>
      <c r="B41" s="50">
        <v>45560</v>
      </c>
      <c r="C41" s="38" t="s">
        <v>130</v>
      </c>
      <c r="D41" s="38" t="s">
        <v>1005</v>
      </c>
      <c r="E41" s="38" t="s">
        <v>1006</v>
      </c>
      <c r="F41" s="51">
        <v>0</v>
      </c>
      <c r="G41" s="51">
        <v>678000</v>
      </c>
      <c r="H41" s="51">
        <f t="shared" si="0"/>
        <v>1114463</v>
      </c>
      <c r="I41" s="38" t="s">
        <v>1007</v>
      </c>
    </row>
    <row r="42" spans="1:9" s="39" customFormat="1" ht="31.5" customHeight="1" x14ac:dyDescent="0.2">
      <c r="A42" s="50">
        <v>45560</v>
      </c>
      <c r="B42" s="50">
        <v>45560</v>
      </c>
      <c r="C42" s="38" t="s">
        <v>130</v>
      </c>
      <c r="D42" s="38" t="s">
        <v>1008</v>
      </c>
      <c r="E42" s="38" t="s">
        <v>1009</v>
      </c>
      <c r="F42" s="51">
        <v>0</v>
      </c>
      <c r="G42" s="51">
        <v>90000</v>
      </c>
      <c r="H42" s="51">
        <f t="shared" si="0"/>
        <v>1024463</v>
      </c>
      <c r="I42" s="38" t="s">
        <v>884</v>
      </c>
    </row>
    <row r="43" spans="1:9" s="39" customFormat="1" ht="31.5" customHeight="1" x14ac:dyDescent="0.2">
      <c r="A43" s="50">
        <v>45560</v>
      </c>
      <c r="B43" s="50">
        <v>45560</v>
      </c>
      <c r="C43" s="38" t="s">
        <v>130</v>
      </c>
      <c r="D43" s="38" t="s">
        <v>1010</v>
      </c>
      <c r="E43" s="38" t="s">
        <v>1011</v>
      </c>
      <c r="F43" s="51">
        <v>0</v>
      </c>
      <c r="G43" s="51">
        <v>270000</v>
      </c>
      <c r="H43" s="51">
        <f t="shared" si="0"/>
        <v>754463</v>
      </c>
      <c r="I43" s="38" t="s">
        <v>1012</v>
      </c>
    </row>
    <row r="44" spans="1:9" s="39" customFormat="1" ht="31.5" customHeight="1" x14ac:dyDescent="0.2">
      <c r="A44" s="50">
        <v>45561</v>
      </c>
      <c r="B44" s="50">
        <v>45561</v>
      </c>
      <c r="C44" s="38" t="s">
        <v>1013</v>
      </c>
      <c r="D44" s="38" t="s">
        <v>130</v>
      </c>
      <c r="E44" s="38" t="s">
        <v>1014</v>
      </c>
      <c r="F44" s="51">
        <v>10000000</v>
      </c>
      <c r="G44" s="51">
        <v>0</v>
      </c>
      <c r="H44" s="51">
        <f t="shared" si="0"/>
        <v>10754463</v>
      </c>
      <c r="I44" s="38" t="s">
        <v>105</v>
      </c>
    </row>
    <row r="45" spans="1:9" s="39" customFormat="1" ht="31.5" customHeight="1" x14ac:dyDescent="0.2">
      <c r="A45" s="50">
        <v>45561</v>
      </c>
      <c r="B45" s="50">
        <v>45561</v>
      </c>
      <c r="C45" s="38" t="s">
        <v>130</v>
      </c>
      <c r="D45" s="38" t="s">
        <v>1015</v>
      </c>
      <c r="E45" s="38" t="s">
        <v>742</v>
      </c>
      <c r="F45" s="51">
        <v>0</v>
      </c>
      <c r="G45" s="51">
        <v>350000</v>
      </c>
      <c r="H45" s="51">
        <f t="shared" si="0"/>
        <v>10404463</v>
      </c>
      <c r="I45" s="38"/>
    </row>
    <row r="46" spans="1:9" s="39" customFormat="1" ht="31.5" customHeight="1" x14ac:dyDescent="0.2">
      <c r="A46" s="50">
        <v>45561</v>
      </c>
      <c r="B46" s="50">
        <v>45561</v>
      </c>
      <c r="C46" s="38" t="s">
        <v>130</v>
      </c>
      <c r="D46" s="38" t="s">
        <v>1016</v>
      </c>
      <c r="E46" s="38" t="s">
        <v>1017</v>
      </c>
      <c r="F46" s="51">
        <v>0</v>
      </c>
      <c r="G46" s="51">
        <v>229000</v>
      </c>
      <c r="H46" s="51">
        <f t="shared" si="0"/>
        <v>10175463</v>
      </c>
      <c r="I46" s="38" t="s">
        <v>1012</v>
      </c>
    </row>
    <row r="47" spans="1:9" s="39" customFormat="1" ht="31.5" customHeight="1" x14ac:dyDescent="0.2">
      <c r="A47" s="50">
        <v>45562</v>
      </c>
      <c r="B47" s="50">
        <v>45562</v>
      </c>
      <c r="C47" s="38" t="s">
        <v>130</v>
      </c>
      <c r="D47" s="38" t="s">
        <v>1018</v>
      </c>
      <c r="E47" s="38" t="s">
        <v>1019</v>
      </c>
      <c r="F47" s="51">
        <v>0</v>
      </c>
      <c r="G47" s="51">
        <v>754000</v>
      </c>
      <c r="H47" s="51">
        <f t="shared" si="0"/>
        <v>9421463</v>
      </c>
      <c r="I47" s="38" t="s">
        <v>990</v>
      </c>
    </row>
    <row r="48" spans="1:9" s="39" customFormat="1" ht="31.5" customHeight="1" x14ac:dyDescent="0.2">
      <c r="A48" s="50">
        <v>45563</v>
      </c>
      <c r="B48" s="50">
        <v>45563</v>
      </c>
      <c r="C48" s="38" t="s">
        <v>130</v>
      </c>
      <c r="D48" s="38" t="s">
        <v>1020</v>
      </c>
      <c r="E48" s="38" t="s">
        <v>1021</v>
      </c>
      <c r="F48" s="51">
        <v>0</v>
      </c>
      <c r="G48" s="51">
        <v>1724000</v>
      </c>
      <c r="H48" s="51">
        <f t="shared" si="0"/>
        <v>7697463</v>
      </c>
      <c r="I48" s="38"/>
    </row>
    <row r="49" spans="1:9" s="39" customFormat="1" ht="31.5" customHeight="1" x14ac:dyDescent="0.2">
      <c r="A49" s="50">
        <v>45563</v>
      </c>
      <c r="B49" s="50">
        <v>45563</v>
      </c>
      <c r="C49" s="38" t="s">
        <v>130</v>
      </c>
      <c r="D49" s="38" t="s">
        <v>1022</v>
      </c>
      <c r="E49" s="38" t="s">
        <v>1023</v>
      </c>
      <c r="F49" s="51">
        <v>0</v>
      </c>
      <c r="G49" s="51">
        <v>90000</v>
      </c>
      <c r="H49" s="51">
        <f t="shared" si="0"/>
        <v>7607463</v>
      </c>
      <c r="I49" s="38" t="s">
        <v>147</v>
      </c>
    </row>
    <row r="50" spans="1:9" s="39" customFormat="1" ht="31.5" customHeight="1" x14ac:dyDescent="0.2">
      <c r="A50" s="50">
        <v>45565</v>
      </c>
      <c r="B50" s="50">
        <v>45565</v>
      </c>
      <c r="C50" s="38" t="s">
        <v>130</v>
      </c>
      <c r="D50" s="38" t="s">
        <v>1024</v>
      </c>
      <c r="E50" s="38" t="s">
        <v>1025</v>
      </c>
      <c r="F50" s="51">
        <v>0</v>
      </c>
      <c r="G50" s="51">
        <v>529400</v>
      </c>
      <c r="H50" s="52">
        <f t="shared" si="0"/>
        <v>7078063</v>
      </c>
      <c r="I50" s="38" t="s">
        <v>1026</v>
      </c>
    </row>
    <row r="51" spans="1:9" x14ac:dyDescent="0.25">
      <c r="A51" s="19"/>
      <c r="F51" s="25">
        <f>SUM(F6:F50)</f>
        <v>110345000</v>
      </c>
      <c r="G51" s="25">
        <f>SUM(G6:G50)</f>
        <v>122220435</v>
      </c>
    </row>
  </sheetData>
  <mergeCells count="8">
    <mergeCell ref="A1:I1"/>
    <mergeCell ref="A2:I2"/>
    <mergeCell ref="A3:A4"/>
    <mergeCell ref="B3:B4"/>
    <mergeCell ref="C3:D3"/>
    <mergeCell ref="E3:E4"/>
    <mergeCell ref="F3:H3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2024-01-31T10:30:09Z</dcterms:created>
  <dcterms:modified xsi:type="dcterms:W3CDTF">2025-01-02T00:56:02Z</dcterms:modified>
</cp:coreProperties>
</file>