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sổ quỹ\"/>
    </mc:Choice>
  </mc:AlternateContent>
  <bookViews>
    <workbookView xWindow="1005" yWindow="1005" windowWidth="15000" windowHeight="10005" firstSheet="3" activeTab="11"/>
  </bookViews>
  <sheets>
    <sheet name="THÁNG 1" sheetId="3" r:id="rId1"/>
    <sheet name="THÁNG 2" sheetId="4" r:id="rId2"/>
    <sheet name="THÁNG 3" sheetId="5" r:id="rId3"/>
    <sheet name="THÁNG 4" sheetId="6" r:id="rId4"/>
    <sheet name="THÁNG 5" sheetId="7" r:id="rId5"/>
    <sheet name="THÁNG 6" sheetId="8" r:id="rId6"/>
    <sheet name="THÁNG 7" sheetId="9" r:id="rId7"/>
    <sheet name="THÁNG 8" sheetId="10" r:id="rId8"/>
    <sheet name="THÁNG 9" sheetId="11" r:id="rId9"/>
    <sheet name="THÁNG 10" sheetId="12" r:id="rId10"/>
    <sheet name="THÁNG 11" sheetId="13" r:id="rId11"/>
    <sheet name="THÁNG 12" sheetId="15" r:id="rId12"/>
    <sheet name="NM" sheetId="16" r:id="rId13"/>
  </sheets>
  <definedNames>
    <definedName name="_xlnm._FilterDatabase" localSheetId="11" hidden="1">'THÁNG 12'!$A$5:$I$65</definedName>
    <definedName name="_xlnm._FilterDatabase" localSheetId="1" hidden="1">'THÁNG 2'!$A$4:$K$39</definedName>
  </definedNames>
  <calcPr calcId="162913"/>
</workbook>
</file>

<file path=xl/calcChain.xml><?xml version="1.0" encoding="utf-8"?>
<calcChain xmlns="http://schemas.openxmlformats.org/spreadsheetml/2006/main">
  <c r="G14" i="16" l="1"/>
  <c r="H6" i="15" l="1"/>
  <c r="H7" i="15" s="1"/>
  <c r="H8" i="15" s="1"/>
  <c r="H9" i="15" s="1"/>
  <c r="H10" i="15" s="1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H22" i="15" s="1"/>
  <c r="H23" i="15" s="1"/>
  <c r="H24" i="15" s="1"/>
  <c r="H25" i="15" s="1"/>
  <c r="H26" i="15" s="1"/>
  <c r="H27" i="15" s="1"/>
  <c r="H28" i="15" s="1"/>
  <c r="H29" i="15" s="1"/>
  <c r="H30" i="15" s="1"/>
  <c r="H31" i="15" s="1"/>
  <c r="H32" i="15" s="1"/>
  <c r="H33" i="15" s="1"/>
  <c r="H34" i="15" s="1"/>
  <c r="H35" i="15" s="1"/>
  <c r="H36" i="15" s="1"/>
  <c r="H37" i="15" s="1"/>
  <c r="H38" i="15" s="1"/>
  <c r="H39" i="15" s="1"/>
  <c r="H40" i="15" s="1"/>
  <c r="H41" i="15" s="1"/>
  <c r="H42" i="15" s="1"/>
  <c r="H43" i="15" s="1"/>
  <c r="H44" i="15" s="1"/>
  <c r="H45" i="15" s="1"/>
  <c r="H46" i="15" s="1"/>
  <c r="H47" i="15" s="1"/>
  <c r="H48" i="15" s="1"/>
  <c r="H49" i="15" s="1"/>
  <c r="H50" i="15" s="1"/>
  <c r="H51" i="15" s="1"/>
  <c r="H52" i="15" s="1"/>
  <c r="H53" i="15" s="1"/>
  <c r="H54" i="15" s="1"/>
  <c r="H55" i="15" s="1"/>
  <c r="H56" i="15" s="1"/>
  <c r="H57" i="15" s="1"/>
  <c r="G58" i="15"/>
  <c r="F58" i="15"/>
  <c r="H6" i="13" l="1"/>
  <c r="H7" i="13" s="1"/>
  <c r="H8" i="13" s="1"/>
  <c r="H9" i="13" s="1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H36" i="13" s="1"/>
  <c r="H37" i="13" s="1"/>
  <c r="H38" i="13" s="1"/>
  <c r="H39" i="13" s="1"/>
  <c r="H40" i="13" s="1"/>
  <c r="H41" i="13" s="1"/>
  <c r="H42" i="13" s="1"/>
  <c r="H43" i="13" s="1"/>
  <c r="H44" i="13" s="1"/>
  <c r="H45" i="13" s="1"/>
  <c r="H46" i="13" s="1"/>
  <c r="H47" i="13" s="1"/>
  <c r="H48" i="13" s="1"/>
  <c r="H49" i="13" s="1"/>
  <c r="H50" i="13" s="1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G70" i="13"/>
  <c r="F70" i="13"/>
  <c r="H6" i="12" l="1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G44" i="12"/>
  <c r="F44" i="12"/>
  <c r="G37" i="11" l="1"/>
  <c r="F37" i="11"/>
  <c r="H6" i="1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G46" i="10" l="1"/>
  <c r="F46" i="10"/>
  <c r="H7" i="10"/>
  <c r="H8" i="10" s="1"/>
  <c r="H9" i="10" s="1"/>
  <c r="H10" i="10" s="1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6" i="10"/>
  <c r="H50" i="9" l="1"/>
  <c r="G51" i="9"/>
  <c r="F51" i="9"/>
  <c r="H7" i="9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6" i="9"/>
  <c r="H54" i="8" l="1"/>
  <c r="H7" i="8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6" i="8"/>
  <c r="G55" i="8"/>
  <c r="F55" i="8"/>
  <c r="F74" i="7" l="1"/>
  <c r="H7" i="7" l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G74" i="7"/>
  <c r="H6" i="7"/>
  <c r="G50" i="6" l="1"/>
  <c r="F50" i="6"/>
  <c r="H6" i="6"/>
  <c r="H7" i="6" s="1"/>
  <c r="H8" i="6" s="1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H48" i="6" s="1"/>
  <c r="H49" i="6" s="1"/>
  <c r="G53" i="5" l="1"/>
  <c r="F53" i="5"/>
  <c r="H6" i="5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G39" i="4" l="1"/>
  <c r="F39" i="4"/>
  <c r="H6" i="4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G36" i="3" l="1"/>
  <c r="F36" i="3"/>
  <c r="H24" i="3" l="1"/>
  <c r="H32" i="3"/>
  <c r="H33" i="3"/>
  <c r="H34" i="3" s="1"/>
  <c r="H35" i="3" s="1"/>
  <c r="H31" i="3"/>
  <c r="H30" i="3"/>
  <c r="H26" i="3"/>
  <c r="H27" i="3" s="1"/>
  <c r="H28" i="3" s="1"/>
  <c r="H29" i="3" s="1"/>
  <c r="H25" i="3"/>
  <c r="H8" i="3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7" i="3"/>
  <c r="H6" i="3"/>
</calcChain>
</file>

<file path=xl/sharedStrings.xml><?xml version="1.0" encoding="utf-8"?>
<sst xmlns="http://schemas.openxmlformats.org/spreadsheetml/2006/main" count="2852" uniqueCount="1151">
  <si>
    <t>Phiếu thu</t>
  </si>
  <si>
    <t>Ngày chứng từ</t>
  </si>
  <si>
    <t>Ghi chú</t>
  </si>
  <si>
    <t>Thanh toán tiền nước sinh hoạt T11,12/2022 VP cũ (Mã KH: 1308 151 1717)</t>
  </si>
  <si>
    <t>Phiếu chi</t>
  </si>
  <si>
    <t>Trương Văn Lâm (chuyển khoàn-31010001981480- NH BIDV CN TPHCM)</t>
  </si>
  <si>
    <t>PT2301/0001</t>
  </si>
  <si>
    <t>Thanh toán tiền 7 cành lan cho chị thơm</t>
  </si>
  <si>
    <t>Tồn</t>
  </si>
  <si>
    <t>CÔNG TY CP CẤP NƯỚC TÂN HÒA</t>
  </si>
  <si>
    <t>Loại chứng từ</t>
  </si>
  <si>
    <t>Thanh toán tiền hộp trà biếu tặng của chị thơm</t>
  </si>
  <si>
    <t>PC2212/0038</t>
  </si>
  <si>
    <t>Số dư đầu kỳ</t>
  </si>
  <si>
    <t>Ngày ghi sổ</t>
  </si>
  <si>
    <t>PC2301/0006</t>
  </si>
  <si>
    <t>SỔ QUỸ TIỀN MẶT</t>
  </si>
  <si>
    <t>Thanh toán tiền hoa cho chị thơm</t>
  </si>
  <si>
    <t>Thanh toán tiền VPP cho cty Gia Hân theo HD 3870</t>
  </si>
  <si>
    <t>Người nhận/Người nộp</t>
  </si>
  <si>
    <t>Tân Cương Xanh ( Lê Thị Thanh tk: 19038037271010, Kỹ thương Techcombank HCM)</t>
  </si>
  <si>
    <t>CÔNG TY TNHH CYPRESS (STK: 0261003485340 Vietcombank – CN Quận 2, TPHCM)</t>
  </si>
  <si>
    <t>PC2301/0003</t>
  </si>
  <si>
    <t>Chi</t>
  </si>
  <si>
    <t>Thanh toán tiền mua dụng cụ sampling</t>
  </si>
  <si>
    <t>Thanh toán tiền thay 2 hộp mực PKD+1 hộp PKT+ thay 1 cây sấy máy in brother MFC L2700</t>
  </si>
  <si>
    <t>Diễn giải</t>
  </si>
  <si>
    <t>Đặng Xuân Ngọc</t>
  </si>
  <si>
    <t>Anh Ngọc chuyển Nhi nhập quỹ TM tháng 1.2023 ( lần 1)</t>
  </si>
  <si>
    <t>PC2301/0005</t>
  </si>
  <si>
    <t>Thu</t>
  </si>
  <si>
    <t>Thanh toán tiền điện thoại T12.2022. 0917823679 (C.Thơm) 621k; 0918424325 (A.Ngọc) 233k</t>
  </si>
  <si>
    <t/>
  </si>
  <si>
    <t>PC2301/0002</t>
  </si>
  <si>
    <t>Ngô thị Kim Liêng (Ngân hàng ACB số TK 22350007 )</t>
  </si>
  <si>
    <t>PC2301/0001</t>
  </si>
  <si>
    <t>PC2301/0007</t>
  </si>
  <si>
    <t>Số hiệu chứng từ</t>
  </si>
  <si>
    <t>Hứa Thị Ngọc Thơ (chuyển khoản Vietcombank TK 018 100 3419614)</t>
  </si>
  <si>
    <t>PC2212/0023</t>
  </si>
  <si>
    <t>Số tiền</t>
  </si>
  <si>
    <t>PC2212/0026</t>
  </si>
  <si>
    <t>Thanh toán thêm tiền VAT HD 7109</t>
  </si>
  <si>
    <t>PC2301/0008</t>
  </si>
  <si>
    <t>Thanh toán nước uống 3 bình PKD, 3 bình PKT</t>
  </si>
  <si>
    <t>PC2301/0009</t>
  </si>
  <si>
    <t>Thanh toán 2 thư của c Huệ gửi</t>
  </si>
  <si>
    <t>PC2301/0010</t>
  </si>
  <si>
    <t>Thanh toán tiền thùng xốp 39x29x34cm</t>
  </si>
  <si>
    <t>Nguyễn Bảo Thạch (chuyển khoản)</t>
  </si>
  <si>
    <t>PC2301/0004</t>
  </si>
  <si>
    <t>Thanh toán tiền VPP cho cty Gia Hân theo HD 4026</t>
  </si>
  <si>
    <t>PC2301/0011</t>
  </si>
  <si>
    <t>Thanh toán ĐT bàn, Net tháng 12.2022-HD 8587858, 8608351, 8584027, 8613045</t>
  </si>
  <si>
    <t>Nguyễn Thị Bạch Tuyết (chuyển khoản, TK 0977577004, Ngân hàng MB quân đội)</t>
  </si>
  <si>
    <t>PC2301/0012</t>
  </si>
  <si>
    <t>Thanh toán tiền gửi nhà xe 1 thùng xốp</t>
  </si>
  <si>
    <t>Hoàng Đức Thanh GH (chuyển khoản)</t>
  </si>
  <si>
    <t>PC2301/0013</t>
  </si>
  <si>
    <t>Thanh toán tiền thay 2 hộp mực PKD+2 hộp mực PKT+ thay 1 cây sấy máy in PKD</t>
  </si>
  <si>
    <t>PC2301/0014</t>
  </si>
  <si>
    <t>Thanh toán tiền phúc kiểm Lotte BD 30k+tiền chành xe 15k</t>
  </si>
  <si>
    <t>Trần Cao hoàng Tâm (Techcombank stk: 19037668605011)</t>
  </si>
  <si>
    <t>PT2301/0050</t>
  </si>
  <si>
    <t>Anh Ngọc chuyển Nhi nhập quỹ TM tháng 1.2023 ( lần 2)</t>
  </si>
  <si>
    <t>PC2301/0015</t>
  </si>
  <si>
    <t>Thanh toán tiền nước sinh hoạt T1/2023 VP cũ (Mã KH: 1308 151 1717)</t>
  </si>
  <si>
    <t>PC2301/0016</t>
  </si>
  <si>
    <t>Thanh toán tiền nước sinh hoạt T12/2022 VP mới (Mã KH: 1308 151 1692)</t>
  </si>
  <si>
    <t>PC2301/0017</t>
  </si>
  <si>
    <t>Thanh toán tiền rác T1/2023</t>
  </si>
  <si>
    <t>Bùi Quốc Việt - TK 16810000369563 BIDV</t>
  </si>
  <si>
    <t>PC2301/0018</t>
  </si>
  <si>
    <t>Thanh toán tiền cước T12/2022 (Mã KH 1115550001)</t>
  </si>
  <si>
    <t>PC2301/0019</t>
  </si>
  <si>
    <t>Thanh toán tiền mua đồ (đã ứng 500k còn 430k)</t>
  </si>
  <si>
    <t>Trần Kỳ Tâm (MB Bank 0779239355 )</t>
  </si>
  <si>
    <t>PT2301/0051</t>
  </si>
  <si>
    <t>Anh Ngọc chuyển Nhi nhập quỹ TM tháng 1.2023 ( lần 3)</t>
  </si>
  <si>
    <t>PC2301/0020</t>
  </si>
  <si>
    <t>Tiền điện T12/2022 VP mới 207/25/3 PE14000068612</t>
  </si>
  <si>
    <t>PC2301/0021</t>
  </si>
  <si>
    <t>Thanh toán tiền 20 thùng coca theo HD 1240</t>
  </si>
  <si>
    <t>PC2301/0022</t>
  </si>
  <si>
    <t>Tiền điện T12/2022 VP cũ 207/25/10 PE14000068590</t>
  </si>
  <si>
    <t>PC2301/0023</t>
  </si>
  <si>
    <t>Thanh toán tiền mua phân bón</t>
  </si>
  <si>
    <t>Thái Quang Hải (MB Bank TK 0968918082)</t>
  </si>
  <si>
    <t>PC2301/0025</t>
  </si>
  <si>
    <t>Book vé máy bay cho chị Thơm ngày 31/1/2023-2/2/2023:  TPHCM-Hà Nội</t>
  </si>
  <si>
    <t>Từ ngày 01/01/2023 đến ngày 30/01/2023</t>
  </si>
  <si>
    <t>Tháng 02 năm 2023</t>
  </si>
  <si>
    <t>PT2302/0001</t>
  </si>
  <si>
    <t>Anh Ngọc chuyển Nhi nhập quỹ TM tháng 2.2023 ( lần 1)</t>
  </si>
  <si>
    <t>PC2302/0002</t>
  </si>
  <si>
    <t>Book vé máy bay cho chị Thơm ngày 8/2/2023-11/2/2023:  TPHCM-Hà Nội</t>
  </si>
  <si>
    <t>PC2302/0003</t>
  </si>
  <si>
    <t>Thanh toán tiền phí dịch vụ giúp việc</t>
  </si>
  <si>
    <t>Lê Văn Hùng NH ACB TK 566 822 888</t>
  </si>
  <si>
    <t>PC2302/0004</t>
  </si>
  <si>
    <t>Thanh toán tiền hoa viếng bà của Hải</t>
  </si>
  <si>
    <t>PC2302/0005</t>
  </si>
  <si>
    <t>Thanh toán tiền nước uống 4 bình PKT</t>
  </si>
  <si>
    <t>PC2302/0006</t>
  </si>
  <si>
    <t>Thanh toán tiền mua cân Xiaomi Compositson Scale 2</t>
  </si>
  <si>
    <t>PC2302/0007</t>
  </si>
  <si>
    <t>Thanh toán tiền điện thoại T1.2023. 0917823679 (C.Thơm) 527k; 0918424325 (A.Ngọc) 226k</t>
  </si>
  <si>
    <t>PC2302/0008</t>
  </si>
  <si>
    <t>Thanh toán tiền thay 3 hộp mực PKT+4 hộp mực PKD+1 cây rum</t>
  </si>
  <si>
    <t>PT2302/0006</t>
  </si>
  <si>
    <t>Anh Ngọc chuyển Nhi nhập quỹ TM tháng 2.2023 ( lần 2)</t>
  </si>
  <si>
    <t>PC2302/0001</t>
  </si>
  <si>
    <t>Thanh toán tiền VPP cho cty Gia Hân theo HD 43</t>
  </si>
  <si>
    <t>PC2302/0009</t>
  </si>
  <si>
    <t>Thanh toán tiền gửi nhà xe 2 thùng xốp</t>
  </si>
  <si>
    <t>Hoàng Đức Thanh GH (Chuyển khoản)</t>
  </si>
  <si>
    <t>PC2302/0048</t>
  </si>
  <si>
    <t>Thanh toán tiền mua gói 100 điểm của Vieclam24h</t>
  </si>
  <si>
    <t>PC2302/0052</t>
  </si>
  <si>
    <t>Thanh toán ĐT bàn, Net tháng 1.2023-HD 31708408, 31721497, 31733950, 31717955</t>
  </si>
  <si>
    <t>PC2302/0053</t>
  </si>
  <si>
    <t>Lê Kim Đảng</t>
  </si>
  <si>
    <t>PC2302/0054</t>
  </si>
  <si>
    <t>Thanh toán tiền nước uống 4 bình PKD</t>
  </si>
  <si>
    <t>A Thạch</t>
  </si>
  <si>
    <t>PC2302/0055</t>
  </si>
  <si>
    <t>Thanh toán tiền nước sinh hoạt T1/2023 VP mới (Mã KH: 1308 151 1692)</t>
  </si>
  <si>
    <t>PC2302/0056</t>
  </si>
  <si>
    <t>PC2302/0057</t>
  </si>
  <si>
    <t>Tiền điện T1/2023 VP mới 207/25/3 PE14000068612</t>
  </si>
  <si>
    <t>PC2302/0069</t>
  </si>
  <si>
    <t>Book vé máy bay cho chị Thơm, A Tân ngày 27/2/2023  TPHCM-Nha Trang, A Quyền 27/2 HN-Nha Trang</t>
  </si>
  <si>
    <t>PT2302/0017</t>
  </si>
  <si>
    <t>Anh Ngọc chuyển Nhi nhập quỹ TM tháng 2.2023 ( lần 3)</t>
  </si>
  <si>
    <t>PC2302/0058</t>
  </si>
  <si>
    <t>Tiền điện T1/2023 VP cũ 207/25/10 PE14000068590</t>
  </si>
  <si>
    <t>PC2302/0065</t>
  </si>
  <si>
    <t>Chi tiền thăm mẹ chị tiên mổ nằm viện</t>
  </si>
  <si>
    <t>PC2302/0066</t>
  </si>
  <si>
    <t>Chi tiền thanh toán cho Cty Quốc Huy theo HD 2</t>
  </si>
  <si>
    <t>Đỗ Thị Mỹ Sang vietcombank TK 9934731291</t>
  </si>
  <si>
    <t>PC2302/0067</t>
  </si>
  <si>
    <t>Thanh toán tiền phúc kiểm Lotte BD+cước tháng 1/2023: 99k</t>
  </si>
  <si>
    <t>PT2302/0010</t>
  </si>
  <si>
    <t>Anh Ngọc chuyển Nhi nhập quỹ TM tháng 2.2023 ( lần 4)</t>
  </si>
  <si>
    <t>PC2302/0068</t>
  </si>
  <si>
    <t>Thanh toán 7 áo-405k +7 giày bảo hộ LD 618k</t>
  </si>
  <si>
    <t>Nguyễn Thị Thanh Thúy SCB TK 13789223759</t>
  </si>
  <si>
    <t>PC2302/0070</t>
  </si>
  <si>
    <t>Thanh toán tiền hàng mẫu thử cho chị Thơm</t>
  </si>
  <si>
    <t>PC2302/0071</t>
  </si>
  <si>
    <t>Thanh toán nước uống 3 bình PKD, 2 lốc ly uống nước 56k, 1  thùng rác 115k</t>
  </si>
  <si>
    <t>PC2302/0072</t>
  </si>
  <si>
    <t>Book vé máy bay cho chị Thơm,  A Quyền  ngày 01/03/2023  Nha Trang-TPHCM</t>
  </si>
  <si>
    <t>PC2302/0074</t>
  </si>
  <si>
    <t>Thanh toán nước uống 3 bình PKT</t>
  </si>
  <si>
    <t>PC2302/0075</t>
  </si>
  <si>
    <t>Thanh toán tiền rác T2/2023</t>
  </si>
  <si>
    <t>PC2302/0076</t>
  </si>
  <si>
    <t>Chi  tiền mua dây mạng</t>
  </si>
  <si>
    <t>Thái Quang Hải</t>
  </si>
  <si>
    <t>PC2302/0077</t>
  </si>
  <si>
    <t>Thanh toán tiền mua máy chấm công</t>
  </si>
  <si>
    <t>TRAN VAN HUNG MB BANK TK: 0997 0994 8888</t>
  </si>
  <si>
    <t>Tháng 3 năm 2023</t>
  </si>
  <si>
    <t>PT2302/0012</t>
  </si>
  <si>
    <t>Anh Ngọc chuyển Nhi nhập quỹ TM tháng 3.2023 ( lần 1)</t>
  </si>
  <si>
    <t>PC2303/0001</t>
  </si>
  <si>
    <t>Book vé máy bay cho A Quyền  ngày 03/03/2023  Nha Trang-HN (thanh toán thêm tiền đổi vé)</t>
  </si>
  <si>
    <t>PC2303/0002</t>
  </si>
  <si>
    <t>Thanh toán tiên đặt phòng cho Mr Alberto (chờ hoàn tiền từ NH)</t>
  </si>
  <si>
    <t>PC2303/0003</t>
  </si>
  <si>
    <t>Thanh toán tiền thay 3 hộp mực PKT+3 hộp mực PKD</t>
  </si>
  <si>
    <t>PC2303/0004</t>
  </si>
  <si>
    <t>Nguyễn Bảo Thạch (Chuyển khoản)</t>
  </si>
  <si>
    <t>PC2303/0006</t>
  </si>
  <si>
    <t>Thanh toán tiền mua đồ chụp hình (còn 260k)</t>
  </si>
  <si>
    <t>Trần Kỳ Tâm</t>
  </si>
  <si>
    <t>PC2303/0007</t>
  </si>
  <si>
    <t>Book vé máy bay cho chị Thơm  ngày 06/03/2023 TPHCM-HN</t>
  </si>
  <si>
    <t>PC2303/0008</t>
  </si>
  <si>
    <t>Thanh toán tiền thay 1 cây bao lụa PKD</t>
  </si>
  <si>
    <t>PC2303/0009</t>
  </si>
  <si>
    <t>Thanh toán tiền taxi cho khách chị Thơm</t>
  </si>
  <si>
    <t>Cao Phong  Vietinbank 101871936396</t>
  </si>
  <si>
    <t>PT2302/0013</t>
  </si>
  <si>
    <t>Anh Ngọc chuyển Nhi nhập quỹ TM tháng 3.2023 ( lần 2)</t>
  </si>
  <si>
    <t>PC2303/0005</t>
  </si>
  <si>
    <t>Thanh toán tiền cho Cty Quốc Huy theo HD 6</t>
  </si>
  <si>
    <t>PC2303/0010</t>
  </si>
  <si>
    <t>Thanh toán tiền hoa 8/3</t>
  </si>
  <si>
    <t>PC2303/0011</t>
  </si>
  <si>
    <t>PT2302/0014</t>
  </si>
  <si>
    <t>Booking hoàn tiền đặt phòng cho Mr Alberto (chênh lệch 114.596đ)</t>
  </si>
  <si>
    <t>PC2303/0012</t>
  </si>
  <si>
    <t>LÊ KIM ĐẢNG</t>
  </si>
  <si>
    <t>PC2303/0013</t>
  </si>
  <si>
    <t>Lê Văn Tuân STK : 0251002676270 chi nhánh Bình Tây</t>
  </si>
  <si>
    <t>PC2303/0014</t>
  </si>
  <si>
    <t>Thanh toán tiền chành xe 14 thùng lạnh</t>
  </si>
  <si>
    <t>A Lương</t>
  </si>
  <si>
    <t>PC2303/0015</t>
  </si>
  <si>
    <t>Book vé máy bay cho chị Thơm  ngày 11/03/2023: HN-TPHCM</t>
  </si>
  <si>
    <t>PC2303/0016</t>
  </si>
  <si>
    <t>Thanh toán tiền VPP cho cty Gia Hân theo HD 211 (14/2) và 329 (24/2)</t>
  </si>
  <si>
    <t>PC2303/0017</t>
  </si>
  <si>
    <t>Thanh toán tiền điện thoại T1.2023. 0917823679 (C.Thơm) 587k; 0918424325 (A.Ngọc) 257k</t>
  </si>
  <si>
    <t>PC2303/0018</t>
  </si>
  <si>
    <t>Tạm ứng</t>
  </si>
  <si>
    <t>PT2302/0016</t>
  </si>
  <si>
    <t>Anh Ngọc chuyển Nhi nhập quỹ TM tháng 3.2023 ( lần 3)</t>
  </si>
  <si>
    <t>PC2303/0019</t>
  </si>
  <si>
    <t>Thanh toán ĐT bàn, Net tháng  2.2023-HD 52217486, 52198609, 52218924, 52237963</t>
  </si>
  <si>
    <t>PC2303/0021</t>
  </si>
  <si>
    <t>Thanh toán tiền đặt phòng cho Mr Alberto từ ngày 14 đến ngày 16/3/2023</t>
  </si>
  <si>
    <t>TK: 0581 000731252 Chi nhánh Ninh Thuận (Vietcombank)</t>
  </si>
  <si>
    <t>PC2303/0022</t>
  </si>
  <si>
    <t>Book vé máy bay cho chị Thơm  ngày 16/3/2023  TPHCM-Nha Trang</t>
  </si>
  <si>
    <t>PC2303/0020</t>
  </si>
  <si>
    <t>Thanh toán tiền in vé mời triển lãm CP+ship 29K</t>
  </si>
  <si>
    <t>PC2303/0023</t>
  </si>
  <si>
    <t>Thanh toán tiền chành xe</t>
  </si>
  <si>
    <t>Võ Thị  Ngọc Diễm VCB TK: 0071005662565</t>
  </si>
  <si>
    <t>PC2303/0024</t>
  </si>
  <si>
    <t>Thanh toán nước uống 3 bình PKT, 3 bình PKD</t>
  </si>
  <si>
    <t>PC2303/0025</t>
  </si>
  <si>
    <t>Thanh toán tiền cước T2/2023 (Mã KH 1115550001)</t>
  </si>
  <si>
    <t>PC2302/0083</t>
  </si>
  <si>
    <t>Book vé máy bay cho chị Thơm  ngày 17/3/2023  Nha Trang-TPHCM</t>
  </si>
  <si>
    <t>PC2302/0084</t>
  </si>
  <si>
    <t>Thanh toán tiền thay 3 hộp mực PKT+2 hộp mực PKD</t>
  </si>
  <si>
    <t>PC2302/0085</t>
  </si>
  <si>
    <t>PC2302/0086</t>
  </si>
  <si>
    <t>Book vé máy bay cho A Tân  ngày 22/3/2023  Nha Trang-TPHCM</t>
  </si>
  <si>
    <t>PC2302/0087</t>
  </si>
  <si>
    <t>Thanh toán tiền mua 2 ly nước uống cho kho</t>
  </si>
  <si>
    <t>Bùi Quốc Việt</t>
  </si>
  <si>
    <t>PC2301002</t>
  </si>
  <si>
    <t>Thanh toán tiền thay 1 cây bao lụa PKT</t>
  </si>
  <si>
    <t>PC2301003</t>
  </si>
  <si>
    <t>PC2301004</t>
  </si>
  <si>
    <t>PC2302/0032</t>
  </si>
  <si>
    <t>Thanh toán tiền xe cho chuyên gia từ Cty Phong phú xuống KS và ra sân bay</t>
  </si>
  <si>
    <t>Ngân hàng Vietcombank STK: 0811000018886</t>
  </si>
  <si>
    <t>PC2302/0079</t>
  </si>
  <si>
    <t>Thanh toán tiền book grap gửi hồ sơ</t>
  </si>
  <si>
    <t>PC2302/0088</t>
  </si>
  <si>
    <t>Thanh toán tiền xe+phí gửi xe+mua cà phê cho chuyên gia</t>
  </si>
  <si>
    <t>PT2302/0018</t>
  </si>
  <si>
    <t>Anh Ngọc chuyển Nhi nhập quỹ TM tháng 3.2023 ( lần 4)</t>
  </si>
  <si>
    <t>PC2302/0080</t>
  </si>
  <si>
    <t>Thanh toán tiền cho HTC tháng 2.2023 theo HD 264</t>
  </si>
  <si>
    <t>STK 1024968441 NGÂN HÀNG VIETCOMBANK</t>
  </si>
  <si>
    <t>PC2302/0081</t>
  </si>
  <si>
    <t>Thanh toán tiền vệ sinh máy lạnh</t>
  </si>
  <si>
    <t>Nguyễn Đức Duy STK: 6110205277662 Argribank</t>
  </si>
  <si>
    <t>PC2301005</t>
  </si>
  <si>
    <t>PC2301006</t>
  </si>
  <si>
    <t>Book vé máy bay cho a Quyền  ngày 1/4/2023:  HN- TPHCM</t>
  </si>
  <si>
    <t>PC2301007</t>
  </si>
  <si>
    <t>Thanh toán tiền gửi hợp đồng cho chị thơm</t>
  </si>
  <si>
    <t>Nguyễn Đình Học</t>
  </si>
  <si>
    <t>PC2303/010</t>
  </si>
  <si>
    <t>Tháng 4 năm 2023</t>
  </si>
  <si>
    <t>PC2303/011</t>
  </si>
  <si>
    <t>Tiền điện T3/2023 VP cũ 207/25/10 PE14000068590 (42 ngày từ 18/02/2023 đến 31/03/2023 ))</t>
  </si>
  <si>
    <t>PT2302/0020</t>
  </si>
  <si>
    <t>Anh Ngọc chuyển Nhi nhập quỹ TM tháng 4.2023 ( lần 1)</t>
  </si>
  <si>
    <t>PT2302/0022</t>
  </si>
  <si>
    <t>Anh Ngọc chuyển Nhi nhập quỹ TM tháng 4.2023 ( lần 2)</t>
  </si>
  <si>
    <t>PC2303/013</t>
  </si>
  <si>
    <t>Thanh toán tiền mua thiệp mời cho chị thơm (30 cái)</t>
  </si>
  <si>
    <t>PC2303/014</t>
  </si>
  <si>
    <t>Thanh toán tiền ăn tối trên du thuyền cho 20 người ngày 7/4/2023</t>
  </si>
  <si>
    <t>PC2304/012</t>
  </si>
  <si>
    <t>Tiền điện T3/2023 VP mới 207/25/3 PE14000068612 ((42 ngày từ 18/02/2023 đến 31/03/2023 )</t>
  </si>
  <si>
    <t>PC2304/016</t>
  </si>
  <si>
    <t>Thanh toán tiền CP duy trì tên và hồ sơ năm 2023</t>
  </si>
  <si>
    <t>PC2304/005</t>
  </si>
  <si>
    <t>Thanh toán tiền hoa mừng SN C Cương Phong phú</t>
  </si>
  <si>
    <t>PC2304/006</t>
  </si>
  <si>
    <t>Thanh toán tiền điện thoại T3.2023. 0917823679 (C.Thơm) 572k; 0918424325 (A.Ngọc) 2333k</t>
  </si>
  <si>
    <t>PT2304/0023</t>
  </si>
  <si>
    <t>Anh Ngọc chuyển Nhi nhập quỹ TM tháng 4.2023 ( lần 3)</t>
  </si>
  <si>
    <t>PC2303/039</t>
  </si>
  <si>
    <t>Thanh toán nước uống 2 bình PKT, 3 bình PKD</t>
  </si>
  <si>
    <t>PC2304/008</t>
  </si>
  <si>
    <t>Book vé máy bay cho a Ngọc  ngày 12/4/2023: TPHCM-HN,  16/4/2023:  HN- TPHCM</t>
  </si>
  <si>
    <t>PC2304/009</t>
  </si>
  <si>
    <t>Thanh toán tiền ăn tối trên du thuyền cho 5 người ngày 7/4/2023</t>
  </si>
  <si>
    <t>PC2303/041</t>
  </si>
  <si>
    <t>Thanh toán tiền rác T3/2023</t>
  </si>
  <si>
    <t>PC2303/042</t>
  </si>
  <si>
    <t>Thanh toán tiền taxi ngày 7/4/2023</t>
  </si>
  <si>
    <t>PC2303/052</t>
  </si>
  <si>
    <t>Thanh toán tiền mua quà tặng cho chị thơm (4 bộ chén đĩa)</t>
  </si>
  <si>
    <t>PC2304/010</t>
  </si>
  <si>
    <t>Book vé máy bay cho A Quyền  ngày 8/4/2023 : TPHCM-HN</t>
  </si>
  <si>
    <t>PC2304/011</t>
  </si>
  <si>
    <t>Thanh toán tiền VPP cho cty Gia Hân theo HD 498 (17/3)</t>
  </si>
  <si>
    <t>PC2304/013</t>
  </si>
  <si>
    <t>Thanh toán tiền ăn uống ngày 2/4/2023 theo HD 295</t>
  </si>
  <si>
    <t>PT2304/0024</t>
  </si>
  <si>
    <t>Anh Ngọc chuyển Nhi nhập quỹ TM tháng 4 .2023 ( lần 4)</t>
  </si>
  <si>
    <t>PC2303/053</t>
  </si>
  <si>
    <t>Book vé máy bay cho bé Thảo  ngày 25/5/2023 : Melbourne-TPHCM</t>
  </si>
  <si>
    <t>PC2304/015</t>
  </si>
  <si>
    <t>Trả tiền hoa hồng cho chị quyên gồm 15 DH (từ ngày 03/06/2022 đến 27/2/2023)</t>
  </si>
  <si>
    <t>PC2304/017</t>
  </si>
  <si>
    <t>Thanh toán tiền cước T3/2023 (Mã KH 1115550001)</t>
  </si>
  <si>
    <t>PC2304/018</t>
  </si>
  <si>
    <t>Mua giấy vệ sinh+giấy ăn</t>
  </si>
  <si>
    <t>PT2304/0005</t>
  </si>
  <si>
    <t>Anh Ngọc chuyển Nhi nhập quỹ TM tháng 4 .2023 ( lần 5)</t>
  </si>
  <si>
    <t>PC2304/019</t>
  </si>
  <si>
    <t>PC2304/020</t>
  </si>
  <si>
    <t>Thanh toán tiền giao hàng +phí bản sao CCCD</t>
  </si>
  <si>
    <t>PC2304/021</t>
  </si>
  <si>
    <t>Thanh toán ĐT bàn, Net tháng  3.2023-HD 72989327, 73010485, 73004560, 72975359</t>
  </si>
  <si>
    <t>PC2304/022</t>
  </si>
  <si>
    <t>Thanh toán nước uống 3 bình PKT, 2 bình PKD</t>
  </si>
  <si>
    <t>PC2304/023</t>
  </si>
  <si>
    <t>Thanh toán tiền thuê xe ngày 8/4: KS đến quán ăn Q1, từ quận 6 đến quán ăn Q1 theo HD 297</t>
  </si>
  <si>
    <t>Nguyễn Binh Phương Trí - STK 19021334572011  Techcombank hung vuong</t>
  </si>
  <si>
    <t>PC2304/024</t>
  </si>
  <si>
    <t>Thanh toán tiền thay 1 hộp mực PKT+4 hộp mực PKD</t>
  </si>
  <si>
    <t>PC2304/026</t>
  </si>
  <si>
    <t>Thanh toán tiền đá cho kho lạnh</t>
  </si>
  <si>
    <t>PT2304/007</t>
  </si>
  <si>
    <t>Hoàng Thị Hoài Nhi</t>
  </si>
  <si>
    <t>PC2304/028</t>
  </si>
  <si>
    <t>Thanh toán tiền làm visa đi ý cho chị thơm theo HD 3</t>
  </si>
  <si>
    <t>HOANG THI QUYNH UYEN  TK 99808999- ACB</t>
  </si>
  <si>
    <t>PC2304/029</t>
  </si>
  <si>
    <t>Thanh toán tiền làm con dấu cho A Ngọc, Chị Thơm</t>
  </si>
  <si>
    <t>PC2304/027</t>
  </si>
  <si>
    <t>Thanh toán tiền nước sinh hoạt T3/2023 VP mới (Mã KH: 1308 151 1692)</t>
  </si>
  <si>
    <t>PC2304/030</t>
  </si>
  <si>
    <t>PC2304/031</t>
  </si>
  <si>
    <t>Thanh toán tiền nước sinh hoạt T3/2023 VP cũ (Mã KH: 1308 151 1717)</t>
  </si>
  <si>
    <t>PC2304/032</t>
  </si>
  <si>
    <t>Thanh toán tiền gửi hàng</t>
  </si>
  <si>
    <t>Võ Thị Ngọc Diễm</t>
  </si>
  <si>
    <t>PT2304/0045</t>
  </si>
  <si>
    <t>PC2304/034</t>
  </si>
  <si>
    <t>Thanh toán nước uống 3 bình PKD 69k+đá bi 140K (24,26,27/4)</t>
  </si>
  <si>
    <t>Nguyễn Bảo Thạch</t>
  </si>
  <si>
    <t>PC2304/041</t>
  </si>
  <si>
    <t>PC2304/042</t>
  </si>
  <si>
    <t>Thanh toán tiền rác T4/2023</t>
  </si>
  <si>
    <t>PC2304/043</t>
  </si>
  <si>
    <t>Thanh toán tiền giao đồ cho chị thơm</t>
  </si>
  <si>
    <t>Nguyễn Thị Thanh Thúy</t>
  </si>
  <si>
    <t xml:space="preserve">Hoàn lại tiền tạm ứng  </t>
  </si>
  <si>
    <t>Nhập lại quỹ tiền mặt 2tr tiền thăm mẹ chi Tiên</t>
  </si>
  <si>
    <t>Tháng 5 năm 2023</t>
  </si>
  <si>
    <t>PTDC2302003</t>
  </si>
  <si>
    <t>Anh Ngọc chuyển Nhi nhập quỹ TM tháng 5.2023 ( lần 1 )</t>
  </si>
  <si>
    <t>PC2304/044</t>
  </si>
  <si>
    <t>Tiền điện T4/2023 VP mới 207/25/3 PE14000068612 (30 ngày từ 01/04/2023 đến 30/04/2023 )</t>
  </si>
  <si>
    <t>PC2305/001</t>
  </si>
  <si>
    <t>Thanh toán tiền mua hàng sampling mega an phú</t>
  </si>
  <si>
    <t>Hứa Thị Ngọc Thơ - TK 0181003419614 Vietcombank</t>
  </si>
  <si>
    <t>PC2305/002</t>
  </si>
  <si>
    <t>Thanh toán tiền thay 4 hộp mực PKD</t>
  </si>
  <si>
    <t>PC2305/003</t>
  </si>
  <si>
    <t>Tiền điện T4/2023 VP cũ 207/25/10 PE14000068590 (30 ngày từ 01/04/2023 đến 30/04/2023 )</t>
  </si>
  <si>
    <t>PC2305/004</t>
  </si>
  <si>
    <t>Book vé máy bay cho A Quyền  ngày 4/5/2023 : HN-NHA TRANG</t>
  </si>
  <si>
    <t>PC2305/005</t>
  </si>
  <si>
    <t>PC2305/006</t>
  </si>
  <si>
    <t>PC2305/007</t>
  </si>
  <si>
    <t>Book vé máy bay cho A Quyền  ngày 7/5/2023 : NHA TRANG-HN</t>
  </si>
  <si>
    <t>PT2305/004</t>
  </si>
  <si>
    <t>Anh Ngọc chuyển Nhi nhập quỹ TM tháng 5 .2023 ( lần 2 )</t>
  </si>
  <si>
    <t>PC2305/053</t>
  </si>
  <si>
    <t>Thanh toán tiền chành xe theo HD 23720</t>
  </si>
  <si>
    <t>PC2305/054</t>
  </si>
  <si>
    <t>Thanh toán tiền mua gói Pro I 12 tháng của Tra Cứu Phần Mềm THƯ VIỆN PHÁP LUẬT</t>
  </si>
  <si>
    <t>PC2305/055</t>
  </si>
  <si>
    <t>Thanh toán tiền điện thoại T3.2023. 0917823679 (C.Thơm) 662k; 0918424325 (A.Ngọc) 346k</t>
  </si>
  <si>
    <t>PC2305/056</t>
  </si>
  <si>
    <t>Book vé máy bay cho c thơm  ngày 10/5/2023: TPHCM-CXR,  12/4/2023:  CXR- TPHCM</t>
  </si>
  <si>
    <t>PC2305/057</t>
  </si>
  <si>
    <t>Thanh toán tiền hoa viếng đám ma cho chị thơm tại Ninh Sơn</t>
  </si>
  <si>
    <t>PC2305/058</t>
  </si>
  <si>
    <t>PC2305/059</t>
  </si>
  <si>
    <t>Thanh toán tiền chành xe 1 thùng mux</t>
  </si>
  <si>
    <t>PT2305/005</t>
  </si>
  <si>
    <t>Anh Ngọc chuyển Nhi nhập quỹ TM tháng 5 .2023 ( lần 3 )</t>
  </si>
  <si>
    <t>PC2305/061</t>
  </si>
  <si>
    <t>Đặt cọc tiền xe đi teambuilding</t>
  </si>
  <si>
    <t>Huỳnh Đinh Long TK 0854444448 Vietinbank</t>
  </si>
  <si>
    <t>PC2305/062</t>
  </si>
  <si>
    <t>Đặt cọc tiền villa teambuilding</t>
  </si>
  <si>
    <t>PC2305/063</t>
  </si>
  <si>
    <t>Thanh toán tiền in tem mẫu</t>
  </si>
  <si>
    <t>TRẦN THỊ THANH HÀ -0381000414959-Vietcombank</t>
  </si>
  <si>
    <t>PC2305/064</t>
  </si>
  <si>
    <t>Thanh toán tiền cước T4/2023 (Mã KH 1115550001)</t>
  </si>
  <si>
    <t>PC2305/065</t>
  </si>
  <si>
    <t>Thanh toán tiền lương PG+tiền đá bi cho kho NT</t>
  </si>
  <si>
    <t>PC2305/066</t>
  </si>
  <si>
    <t>PT2305/008</t>
  </si>
  <si>
    <t>Anh Ngọc chuyển Nhi nhập quỹ TM tháng 5 .2023 ( lần 4 )</t>
  </si>
  <si>
    <t>PC2305/067</t>
  </si>
  <si>
    <t>Thanh toán nước uống 3 bình PKT+3 bình PKD</t>
  </si>
  <si>
    <t>PC2305/068</t>
  </si>
  <si>
    <t>Thanh toán ĐT bàn, Net tháng  4.2023-HD 93058672, 93056078, 93024523, 93050761,93036797</t>
  </si>
  <si>
    <t>PC2305/069</t>
  </si>
  <si>
    <t>Thanh toán tiền chành xe 1 thùng lạnh</t>
  </si>
  <si>
    <t>Huỳnh Chánh Lương (GH) STK: 070030399798 Sacombank</t>
  </si>
  <si>
    <t>PC2305/070</t>
  </si>
  <si>
    <t>Thanh toán tiền chi phí lương PG+chi phí sampling mega</t>
  </si>
  <si>
    <t>PC2305/071</t>
  </si>
  <si>
    <t>Thanh toán tiền chành xe 3 thùng lạnh</t>
  </si>
  <si>
    <t>PC2305/072</t>
  </si>
  <si>
    <t>Thanh toán internet 12 tháng (207/25/10) (T5-T12.2023, T1.2.3.4/2024) tặng T5.6.7/2024 (T8.2024 đóng tiền lại)</t>
  </si>
  <si>
    <t>PC2305/073</t>
  </si>
  <si>
    <t>Thanh toán internet 12 tháng nhà (207/25/3)  (T5-T12.2023, T1.2.3.4/2024) tặng T5.6.7/2024 (T8.2024 đóng tiền lại)</t>
  </si>
  <si>
    <t>PT2305/009</t>
  </si>
  <si>
    <t>Anh Ngọc chuyển Nhi nhập quỹ TM tháng 5 .2023 ( lần 5 )</t>
  </si>
  <si>
    <t>PC2305/074</t>
  </si>
  <si>
    <t>Thanh toán tiền tiếp khách</t>
  </si>
  <si>
    <t>Ngô Thị Phương Thảo STK 0181002239178 Vietcombank  Nam sai gon</t>
  </si>
  <si>
    <t>PC2305/075</t>
  </si>
  <si>
    <t>Thanh toán thêm tiền nạp mực+thay chip ricoh 5210</t>
  </si>
  <si>
    <t>Trần Thị Mỹ Phượng STK: 1510 125 092 006 NH MB Chi nhánh An Phú  TPHCM</t>
  </si>
  <si>
    <t>PC2305/076</t>
  </si>
  <si>
    <t>Thanh toán tiền đá bi ngày 15 và 16/5</t>
  </si>
  <si>
    <t>PC2305/078</t>
  </si>
  <si>
    <t>Thanh toán tiền mua đồ đi team building</t>
  </si>
  <si>
    <t>PC2305/079</t>
  </si>
  <si>
    <t>Thanh toán tiền PKD thay 3 hộp mực - thay 2 cây drum+PKT 2 hộp mực - thay 1 cây drum</t>
  </si>
  <si>
    <t>PC2305/080</t>
  </si>
  <si>
    <t>Thanh toán tiền đá bi ngày 19/5</t>
  </si>
  <si>
    <t>PC2305/081</t>
  </si>
  <si>
    <t>Thanh toán tiền ăn trưa ngày 20/5 teambuilding theo HD 117</t>
  </si>
  <si>
    <t>PC2305/084</t>
  </si>
  <si>
    <t>Thanh toán tiền mua đồ ăn teambuilding tối 20/5</t>
  </si>
  <si>
    <t>PT2305/011</t>
  </si>
  <si>
    <t>Anh Ngọc chuyển Nhi nhập quỹ TM tháng 5 .2023 ( lần 6 )</t>
  </si>
  <si>
    <t>PC2305/082</t>
  </si>
  <si>
    <t>Tất toán tiền villa teambuilding 21/5</t>
  </si>
  <si>
    <t>PC2305/083</t>
  </si>
  <si>
    <t>Thanh toán tiền ăn trưa ngày 21/5 teambuilding</t>
  </si>
  <si>
    <t>PC2305/087</t>
  </si>
  <si>
    <t>Tất toán tiền xe đi teambuilding 21/5</t>
  </si>
  <si>
    <t>PC2305/085</t>
  </si>
  <si>
    <t>PC2305/086</t>
  </si>
  <si>
    <t>Thanh toán khăn giấy</t>
  </si>
  <si>
    <t>PC2305/077</t>
  </si>
  <si>
    <t>Thanh toán tiền nước sinh hoạt T4/2023 VP mới (Mã KH: 1308 151 1692)</t>
  </si>
  <si>
    <t>PC2305/088</t>
  </si>
  <si>
    <t>Thanh toán tiền nước sinh hoạt T4/2023 VP cũ (Mã KH: 1308 151 1717)</t>
  </si>
  <si>
    <t>PC2305/089</t>
  </si>
  <si>
    <t>thanh toán tiền mua vòi sen cho A Ngọc</t>
  </si>
  <si>
    <t>PC2305/090</t>
  </si>
  <si>
    <t>PC2305/091</t>
  </si>
  <si>
    <t>Thanh toán thêm tiền hộp mực ricoh 5210</t>
  </si>
  <si>
    <t>PC2305/092</t>
  </si>
  <si>
    <t>Thanh toán nước uống 2 bình PKT+3 bình PKD</t>
  </si>
  <si>
    <t>PC2305/093</t>
  </si>
  <si>
    <t>Thanh toán tiền VPP cho cty Gia Hân theo HD 1014 (16/5)</t>
  </si>
  <si>
    <t>PC2305/095</t>
  </si>
  <si>
    <t>Thanh toán tiền hoa cúng phật cho chị thơm</t>
  </si>
  <si>
    <t>PC2305/096</t>
  </si>
  <si>
    <t>Thanh toán tiền mua 5 chai nước suối cho chị thơm</t>
  </si>
  <si>
    <t>PC2305/097</t>
  </si>
  <si>
    <t>Thanh toán tiền chành xe 2 thùng lạnh</t>
  </si>
  <si>
    <t>Nguyễn Lê Ngọc Khang GH (STK: 10742587 ACB)</t>
  </si>
  <si>
    <t>PC2305/098</t>
  </si>
  <si>
    <t>Võ Thị Ngọc Diễm (STK 0071005662565 - VCB)</t>
  </si>
  <si>
    <t>PC2305/099</t>
  </si>
  <si>
    <t>Thanh toán tiền rác T5/2023</t>
  </si>
  <si>
    <t>PT2305/012</t>
  </si>
  <si>
    <t>Anh Ngọc chuyển Nhi nhập quỹ TM tháng 5 .2023 ( lần 7 )</t>
  </si>
  <si>
    <t>PC2305/100</t>
  </si>
  <si>
    <t>PC2305/101</t>
  </si>
  <si>
    <t>Thanh toán tiền khách gửi hàng trả tới cty</t>
  </si>
  <si>
    <t>PC2305/102</t>
  </si>
  <si>
    <t>Thanh toán tiền đá bi ngày 22/5-25/5</t>
  </si>
  <si>
    <t>PC2305/103</t>
  </si>
  <si>
    <t>Thanh toán cước phí vận chuyển hàng hóa của FEDEX ra Ninh Thuận</t>
  </si>
  <si>
    <t>PC2305/104</t>
  </si>
  <si>
    <t>Thanh toán tiền mua mẫu cho anh Quyền</t>
  </si>
  <si>
    <t>Nguyễn Thị Vinh (STK: 101839305678 Vietinbank chi nhánh sầm sơn. thanh hóa)</t>
  </si>
  <si>
    <t>PC2305/105</t>
  </si>
  <si>
    <t>Thanh toán tiền mua mẫu cho anh Quyền (giá 73.500đ*20.43kg)</t>
  </si>
  <si>
    <t>Trần Văn Hương STK: 6262226868-MBBank, Phạm Văn Phát STK : 1723999999-Vietcombank</t>
  </si>
  <si>
    <t>PC2305/106</t>
  </si>
  <si>
    <t>Thanh toán tiền thuê xe trong ngày tại TPHCM ngày 16/5/2023 theo HD 140</t>
  </si>
  <si>
    <t>Nguyen Binh phuong tri STK: 19021334572011  techcombank hung vuong</t>
  </si>
  <si>
    <t>PC2305/107</t>
  </si>
  <si>
    <t>Thanh toán tiền mua bao xốp</t>
  </si>
  <si>
    <t>Lê Kim Đảng STK: 060273899548 Sacombank</t>
  </si>
  <si>
    <t>Tháng 6 năm 2023</t>
  </si>
  <si>
    <t>PC2305/108</t>
  </si>
  <si>
    <t>thanh toán tiền mua tấm chắn gió máy lạnh</t>
  </si>
  <si>
    <t>PC2306/002</t>
  </si>
  <si>
    <t>Thanh toán tiền gửi nhà xe 1 thùng xốp cho Việt ý- Nha Trang</t>
  </si>
  <si>
    <t>PC2306/003</t>
  </si>
  <si>
    <t>Tiền điện T5/2023 VP cũ 207/25/10 PE14000068590 (30 ngày từ 01/05/2023 đến 31/05/2023 )</t>
  </si>
  <si>
    <t>PT2305/013</t>
  </si>
  <si>
    <t>Anh Ngọc chuyển Nhi nhập quỹ TM tháng 6.2023 ( lần 1 )</t>
  </si>
  <si>
    <t>PC2306/001</t>
  </si>
  <si>
    <t>Thanh toán tiền VPP cho cty Gia Hân theo HD 779 (18/4), 1159 (26/5)</t>
  </si>
  <si>
    <t>PC2306/004</t>
  </si>
  <si>
    <t>Thanh toán tiền điện thoại T5.2023. 0917823679 (C.Thơm) 865k; 0918424325 (A.Ngọc) 431k</t>
  </si>
  <si>
    <t>PC2306/005</t>
  </si>
  <si>
    <t>Tiền điện T5/2023 VP mới 207/25/3 PE14000068612 (30 ngày từ 01/05/2023 đến 31/05/2023 )</t>
  </si>
  <si>
    <t>PC2306/006</t>
  </si>
  <si>
    <t>Thanh toán tiền đá bi ngày 2 và 3/6</t>
  </si>
  <si>
    <t>PC2306/007</t>
  </si>
  <si>
    <t>PC2306/008</t>
  </si>
  <si>
    <t>Thanh toán tiền hoa sinh nhật chị hằng theo HD 119</t>
  </si>
  <si>
    <t>PC2306/009</t>
  </si>
  <si>
    <t>PC2306/010</t>
  </si>
  <si>
    <t>Thanh toán tiền in màu 2 mặt</t>
  </si>
  <si>
    <t>Lê Anh Tài STK: 0181003584087 Vietcombank</t>
  </si>
  <si>
    <t>PC2306/011</t>
  </si>
  <si>
    <t>Thanh toán ĐT bàn, Net tháng  5.2023-HD 13294511, 13306674, 13292066</t>
  </si>
  <si>
    <t>PC2306/012</t>
  </si>
  <si>
    <t>Thanh toán tiền đá bi ngày 6-9/2023</t>
  </si>
  <si>
    <t>PC2306/013</t>
  </si>
  <si>
    <t>Thanh toán tiền giao 3 thùng hàng cho Circle K</t>
  </si>
  <si>
    <t>PC2306/014</t>
  </si>
  <si>
    <t>Thanh toán tiền gửi nhà xe 1 thùng hàng cho Happyfood Vũng Tàu</t>
  </si>
  <si>
    <t>PT2306/015</t>
  </si>
  <si>
    <t>Anh Ngọc chuyển Nhi nhập quỹ TM tháng 6.2023 ( lần 2)</t>
  </si>
  <si>
    <t>PC2306/015</t>
  </si>
  <si>
    <t>Thanh toán tiền in màu 2 mặt 80 tờ</t>
  </si>
  <si>
    <t>PC2306/016</t>
  </si>
  <si>
    <t>Thanh toán tiền gửi nhà xe 1 thùng xốp cho Circle K</t>
  </si>
  <si>
    <t>PC2306/017</t>
  </si>
  <si>
    <t>Thanh toán tiền mua mẫu cho anh Quyền (75 kg x59.000đ)</t>
  </si>
  <si>
    <t>PC2306/018</t>
  </si>
  <si>
    <t>Thanh toán tiền cước T5/2023 (Mã KH 1115550001)</t>
  </si>
  <si>
    <t>PC2306/019</t>
  </si>
  <si>
    <t>Ứng tiền mua đồ chụp hình</t>
  </si>
  <si>
    <t>PC2306/020</t>
  </si>
  <si>
    <t>Thanh toán tiền quỹ an ninh quốc phòng</t>
  </si>
  <si>
    <t>Hàng Minh Thư STK: 13210000350973 -ngân hàng bidv</t>
  </si>
  <si>
    <t>PC2306/022</t>
  </si>
  <si>
    <t>PC2306/023</t>
  </si>
  <si>
    <t>STK:  0531002571674 Vietcombank - Chi nhánh Đông Sài Gòn</t>
  </si>
  <si>
    <t>PC2306/025</t>
  </si>
  <si>
    <t>Book vé máy bay cho bà, thảo, khôi, hân ngày 17/7/2023 : TPHCM-HN theo HD 01766808</t>
  </si>
  <si>
    <t>PC2306/026</t>
  </si>
  <si>
    <t>Thanh toán tiền đá bi ngày 10-19/6: 260k+nước uống 66k</t>
  </si>
  <si>
    <t>PC2306/024</t>
  </si>
  <si>
    <t>Thanh toán tiền nước sinh hoạt T6/2023 VP cũ (Mã KH: 1308 151 1717): 719K,   VP mới (Mã KH: 1308 151 1692): 205K</t>
  </si>
  <si>
    <t>PC2306/027</t>
  </si>
  <si>
    <t>Thanh toán tiền gửi hàng đi Italy cho chị thơm</t>
  </si>
  <si>
    <t>PC2306/028</t>
  </si>
  <si>
    <t>PT2306/016</t>
  </si>
  <si>
    <t>Hoàn lại tiền dư cho quỹ</t>
  </si>
  <si>
    <t>PC2306/029</t>
  </si>
  <si>
    <t>PC2306/030</t>
  </si>
  <si>
    <t>Thanh toán nước uống 2 bình PKD</t>
  </si>
  <si>
    <t>PT2306/017</t>
  </si>
  <si>
    <t>Anh Ngọc chuyển Nhi nhập quỹ TM tháng 6.2023 ( lần 3)</t>
  </si>
  <si>
    <t>PC2306/031</t>
  </si>
  <si>
    <t>Thanh toán tiền mua bàn tròn+vuông</t>
  </si>
  <si>
    <t>PC2306/032</t>
  </si>
  <si>
    <t>Ứng tiền mua đồ lễ cho chị Thơm</t>
  </si>
  <si>
    <t>Thẩm Ngọc Lam STK 9347217465 - VCB</t>
  </si>
  <si>
    <t>PC2306/035</t>
  </si>
  <si>
    <t>Book vé máy bay cho A Thanh ngày 1/7/2023: HN-TPHCM, TPHCM-HN  theo HD 01849689</t>
  </si>
  <si>
    <t>PT2306/018</t>
  </si>
  <si>
    <t>nhập quỹ tiền mặt</t>
  </si>
  <si>
    <t>PC2306/033</t>
  </si>
  <si>
    <t>PC2306/034</t>
  </si>
  <si>
    <t>Thanh toán tiền rác T6/2023</t>
  </si>
  <si>
    <t>PC2306/036</t>
  </si>
  <si>
    <t>Thanh toán tiền tiếp khách cho chị thơm</t>
  </si>
  <si>
    <t>PC2306/037</t>
  </si>
  <si>
    <t>Thanh toán tiền mua giỏ quà tặng chị Hợp</t>
  </si>
  <si>
    <t>PC2306/038</t>
  </si>
  <si>
    <t>PC2306/039</t>
  </si>
  <si>
    <t>Thanh toán tiền gửi nhà xe 1 thùng hàng cho Circle Vũng Tàu</t>
  </si>
  <si>
    <t>PC2306/040</t>
  </si>
  <si>
    <t>PC2306/041</t>
  </si>
  <si>
    <t>Thanh toán tiền chành xe 1 thùng lạnh Circle K</t>
  </si>
  <si>
    <t>PC2306/042</t>
  </si>
  <si>
    <t>Thanh toán tiền đá bi ngày 20-29/6/2023</t>
  </si>
  <si>
    <t>PC2306/043</t>
  </si>
  <si>
    <t>Thanh toán tiền in tem sản phẩm mẫu 60 tờ 270k+ship 30K</t>
  </si>
  <si>
    <t>Trần Kỳ Tâm (chuyển khoản)</t>
  </si>
  <si>
    <t>PC2306/044</t>
  </si>
  <si>
    <t>Thanh toán tiền PKD thay 6 hộp mực - thay 1 cây drum+PKT 3 hộp mực - thay 1 cây drum</t>
  </si>
  <si>
    <t>Tháng 7 năm 2023</t>
  </si>
  <si>
    <t>PC2307/001</t>
  </si>
  <si>
    <t>Thanh toán tiền phòng cho A Thanh từ ngày 2-4/7</t>
  </si>
  <si>
    <t>PT2307/001</t>
  </si>
  <si>
    <t>Thẩm ngọc lam Hoàn lại tiền mua đồ lễ cho quỹ</t>
  </si>
  <si>
    <t>Thẩm Ngọc Lam</t>
  </si>
  <si>
    <t>PC2307/003</t>
  </si>
  <si>
    <t>Tiền điện T6/2023 VP mới 207/25/3 PE14000068612 (30 ngày từ 01/06/2023 đến 30/06/2023 )</t>
  </si>
  <si>
    <t>PC2307/006</t>
  </si>
  <si>
    <t>Thanh toán tiền phí ship thư cho chị thơm</t>
  </si>
  <si>
    <t>PT2307/002</t>
  </si>
  <si>
    <t>Anh Ngọc chuyển Nhi nhập quỹ TM tháng 7.2023 ( lần 1)</t>
  </si>
  <si>
    <t>PC2307/002</t>
  </si>
  <si>
    <t>Thanh toán tiền khách sạn cho A thanh ngày 1/7</t>
  </si>
  <si>
    <t>PC2307/008</t>
  </si>
  <si>
    <t>Tiền điện T6/2023 VP cũ 207/25/10 PE14000068590 (30 ngày từ 01/06/2023 đến 30/06/2023 )</t>
  </si>
  <si>
    <t>PC2307/009</t>
  </si>
  <si>
    <t>Thanh toán tiền gửi nhà xe 2 thùng xốp cho Circle K</t>
  </si>
  <si>
    <t>PC2307/010</t>
  </si>
  <si>
    <t>Thanh toán tiền điện thoại T6.2023. 0917823679 (C.Thơm) 554k; 0918424325 (A.Ngọc) 341k</t>
  </si>
  <si>
    <t>PC2307/011</t>
  </si>
  <si>
    <t>Thanh toán tiền trà sữa cho PKD+PKT</t>
  </si>
  <si>
    <t>PC2307/012</t>
  </si>
  <si>
    <t>Thanh toán tiền mua 2 hộp bánh làm quà cho chị thơm</t>
  </si>
  <si>
    <t>PC2307/007</t>
  </si>
  <si>
    <t>Thanh toán tiền mua 3 hộp bánh làm quà cho chị thơm</t>
  </si>
  <si>
    <t>PC2307/013</t>
  </si>
  <si>
    <t>Chuyển khoản lại vé máy bay cho A Bình ngày 1/7/2023: HN-TPHCM, TPHCM-HN</t>
  </si>
  <si>
    <t>Nguyễn Thế Bình</t>
  </si>
  <si>
    <t>PC2307/015</t>
  </si>
  <si>
    <t>PC2307/016</t>
  </si>
  <si>
    <t>PC2307/014</t>
  </si>
  <si>
    <t>PC2307/028</t>
  </si>
  <si>
    <t>Hoàng Đức Thanh GH</t>
  </si>
  <si>
    <t>PC2307/029</t>
  </si>
  <si>
    <t>Thanh toán ĐT bàn, Net tháng 6.2023-HD 34059195, 34063375, 34035978</t>
  </si>
  <si>
    <t>PC2307/030</t>
  </si>
  <si>
    <t>PC2307/031</t>
  </si>
  <si>
    <t>Thanh toán tiền đá bi+phí lấy thư (hàng trả winmart) ngày 1/7-11/7/2023</t>
  </si>
  <si>
    <t>PC2307/032</t>
  </si>
  <si>
    <t>Thanh toán tiền cước T6/2023 (Mã KH 1115550001)</t>
  </si>
  <si>
    <t>PC2307/033</t>
  </si>
  <si>
    <t>Thanh toán tiền mua 2 hộp bánh cho A Ngọc</t>
  </si>
  <si>
    <t>PC2307/034</t>
  </si>
  <si>
    <t>Thanh toán tiền đèn gù hồng ngoại cho a ngọc</t>
  </si>
  <si>
    <t>PC2307/035</t>
  </si>
  <si>
    <t>PC2307/036</t>
  </si>
  <si>
    <t>Thanh toán tiền chân đồ nội thất bằng nhôm trụ cho anh ngọc</t>
  </si>
  <si>
    <t>PC2307/037</t>
  </si>
  <si>
    <t>Thanh toán cước phí vận chuyển hàng hóa của FEDEX ra Ninh Thuận theo vận đơn 772698617749</t>
  </si>
  <si>
    <t>PC2307/038</t>
  </si>
  <si>
    <t>PC2307/040</t>
  </si>
  <si>
    <t>Thanh toán tiền đá bi ngày 12-19/7: 280k+nước uống 66k</t>
  </si>
  <si>
    <t>PC2307/041</t>
  </si>
  <si>
    <t>PT2307/005</t>
  </si>
  <si>
    <t>Anh Ngọc chuyển Nhi nhập quỹ TM tháng 7.2023 ( lần 2)</t>
  </si>
  <si>
    <t>PC2307/039</t>
  </si>
  <si>
    <t>Thanh toán tiền VPP cho cty Gia Hân theo HD 1268 (12/6)</t>
  </si>
  <si>
    <t>PC2307/042</t>
  </si>
  <si>
    <t>Thanh toán tiền nước sinh hoạt T7/2023 VP cũ (Mã KH: 1308 151 1717):744k,   VP mới (Mã KH: 1308 151 1692): 204k</t>
  </si>
  <si>
    <t>PC2307/043</t>
  </si>
  <si>
    <t>Thanh toán tiền mua 4 nón bảo hộ LD cho A Ngọc</t>
  </si>
  <si>
    <t>PC2307/044</t>
  </si>
  <si>
    <t>Thanh toán tiền sửa máy tính</t>
  </si>
  <si>
    <t>Phan Thanh Thơ sdt: 0972375826</t>
  </si>
  <si>
    <t>PC2307/046</t>
  </si>
  <si>
    <t>Thanh toán tiền đá bi ngày 20-22/7:</t>
  </si>
  <si>
    <t>PC2307/047</t>
  </si>
  <si>
    <t>Thanh toán tiền PKD thay 4 hộp mực+PKT 1 hộp mực</t>
  </si>
  <si>
    <t>PC2307/045</t>
  </si>
  <si>
    <t>Thanh toán tiền gửi nhà xe 1 thùng hàng cho Happy Food Vũng Tàu</t>
  </si>
  <si>
    <t>PC2307/048</t>
  </si>
  <si>
    <t>Thanh toán tiền mài dao cắt thùng</t>
  </si>
  <si>
    <t>PC2307/049</t>
  </si>
  <si>
    <t>Thanh toán tiền công chứng CCCD cho chị thơm</t>
  </si>
  <si>
    <t>PC2307/050</t>
  </si>
  <si>
    <t>PC2307/051</t>
  </si>
  <si>
    <t>Thanh toán tiền rác T7/2023</t>
  </si>
  <si>
    <t>PT2307/007</t>
  </si>
  <si>
    <t>Anh Ngọc chuyển Nhi nhập quỹ TM tháng 7.2023 ( lần 3)</t>
  </si>
  <si>
    <t>PC2307/052</t>
  </si>
  <si>
    <t>Thang toán tiền phí hải quan phát sinh cho lô hàng AWB 772698617749</t>
  </si>
  <si>
    <t>STK(VND) : 1012 85 85 85 NGÂN HÀNG TMCP NGOẠI THƯƠNG VIỆT NAM – CHI NHÁNH TÂN ĐỊNH</t>
  </si>
  <si>
    <t>PC2307/053</t>
  </si>
  <si>
    <t>Book vé máy bay cho c thơm  ngày 3/8/2023: TPHCM-HN,  8/8/2023: HN- TPHCM</t>
  </si>
  <si>
    <t>PC2307/055</t>
  </si>
  <si>
    <t>Book vé máy bay cho A Quyền  ngày 31/7/2023 : HN-TPHCM</t>
  </si>
  <si>
    <t>Tháng 8 năm 2023</t>
  </si>
  <si>
    <t>PT2308/001</t>
  </si>
  <si>
    <t>Anh Ngọc chuyển Nhi nhập quỹ TM tháng 8.2023 ( lần 1)</t>
  </si>
  <si>
    <t>PC2307/056</t>
  </si>
  <si>
    <t>Tiền điện T7/2023 VP cũ 207/25/10 PE14000068590 (30 ngày từ 01/07/2023 đến 31/07/2023 )</t>
  </si>
  <si>
    <t>PC2307/057</t>
  </si>
  <si>
    <t>Thanh toán tiền ăn uống</t>
  </si>
  <si>
    <t>Thẩm Ngọc Lam STK 1110199901- MB Bank</t>
  </si>
  <si>
    <t>PC2307/058</t>
  </si>
  <si>
    <t>Tiền điện T7/2023 VP mới 207/25/3 PE14000068612 (30 ngày từ 01/07/2023 đến 30/07/2023 )</t>
  </si>
  <si>
    <t>PC2308/004</t>
  </si>
  <si>
    <t>Thanh toán tiền mua cáp HDMI</t>
  </si>
  <si>
    <t>PC2308/005</t>
  </si>
  <si>
    <t>PC2308/006</t>
  </si>
  <si>
    <t>Thanh toán tiền hoa SN chị Ngần</t>
  </si>
  <si>
    <t>PC2308/007</t>
  </si>
  <si>
    <t>Book vé máy bay cho A Quyền  ngày 4/8/2023 : TPHCM-HN</t>
  </si>
  <si>
    <t>PC2308/008</t>
  </si>
  <si>
    <t>Thanh toán ĐT bàn, Net tháng 7.2023-HD 55009812, 55048585, 55050507</t>
  </si>
  <si>
    <t>PC2308/009</t>
  </si>
  <si>
    <t>Thanh toán tiền phí thông dịch</t>
  </si>
  <si>
    <t>PT2307/010</t>
  </si>
  <si>
    <t>Anh Ngọc chuyển Nhi nhập quỹ TM tháng 8.2023 ( lần 2)</t>
  </si>
  <si>
    <t>PC2308/010</t>
  </si>
  <si>
    <t>PC2308/011</t>
  </si>
  <si>
    <t>Thanh toán tiền tiếp khách+quà tặng khách</t>
  </si>
  <si>
    <t>PC2308/012</t>
  </si>
  <si>
    <t>Thanh toán tiền điện thoại T7.2023. 0917823679 (C.Thơm) 525k ; 0918424325 (A.Ngọc) 273k</t>
  </si>
  <si>
    <t>PC2308/013</t>
  </si>
  <si>
    <t>Thanh toán tiền PKD thay 3 hộp mực+PKT 1 hộp mực+kd 2 cây drum, thay bánh xe lấy giấy máy in Pkd.</t>
  </si>
  <si>
    <t>PC2308/014</t>
  </si>
  <si>
    <t>Thanh toán tiền đá bi ngày 25/07 - 09/08, nước uống</t>
  </si>
  <si>
    <t>PC2308/015</t>
  </si>
  <si>
    <t>Book vé máy bay cho c thơm  ngày 16/8/2023: TPHCM-HN,  19/8/2023: HN- TPHCM</t>
  </si>
  <si>
    <t>PT2307/025</t>
  </si>
  <si>
    <t>Anh Ngọc chuyển Nhi nhập quỹ TM tháng 8.2023 ( lần 3)</t>
  </si>
  <si>
    <t>PC2308/018</t>
  </si>
  <si>
    <t>Tạm ứng tiền công tác phí Đồng Nai và Bình Dương từ 14/08-26/08</t>
  </si>
  <si>
    <t>Nguyễn Văn Hòa ( STK: 1020189696 VIETCOMBANK)</t>
  </si>
  <si>
    <t>PC2308/019</t>
  </si>
  <si>
    <t>Thanh toán tiền VPP cho cty Gia Hân theo HD 0000079 (22/07)</t>
  </si>
  <si>
    <t>PC2308/020</t>
  </si>
  <si>
    <t>PC2308/021</t>
  </si>
  <si>
    <t>PC2308/038</t>
  </si>
  <si>
    <t>THANH TOÁN TIÊN MUA 5 SỌT ĐỰNG HÀNG ( SÓNG HỞ 2T5)</t>
  </si>
  <si>
    <t>Hứa Thị Ngọc Thơ</t>
  </si>
  <si>
    <t>PC2308/040</t>
  </si>
  <si>
    <t>Thanh toán tiền in 60 cái tem mẫu cho chị Thơm</t>
  </si>
  <si>
    <t>PC2308/044</t>
  </si>
  <si>
    <t>Book vé máy bay cho bà 19/08 HN-TPHCM</t>
  </si>
  <si>
    <t>PC2308/047</t>
  </si>
  <si>
    <t>Thanh toán tiền đá bi ngày 11/08 - 14/08, 4 bình nước uống</t>
  </si>
  <si>
    <t>PT2307/048</t>
  </si>
  <si>
    <t>Anh Ngọc chuyển Nhi nhập quỹ TM tháng 8.2023 ( lần 4)</t>
  </si>
  <si>
    <t>PC2308/048</t>
  </si>
  <si>
    <t>Thanh toán tiền cước truyền hình T7/2023 (Mã KH 1115550001)</t>
  </si>
  <si>
    <t>PC2308/049</t>
  </si>
  <si>
    <t>PC2308/050</t>
  </si>
  <si>
    <t>THANH TOÁN TIỀN ĐĂNG KÍ NHÃN HIỆU</t>
  </si>
  <si>
    <t>HOÀNG SỸ LÂM- 0021001546956. NH Vietcombank</t>
  </si>
  <si>
    <t>PC2308/051</t>
  </si>
  <si>
    <t>THANH TOÁN TIỀN MUA 2 QUẠT PKD</t>
  </si>
  <si>
    <t>NGUYỄN BẢO THẠCH</t>
  </si>
  <si>
    <t>PC2308/052</t>
  </si>
  <si>
    <t>Thanh toán tiền nước sinh hoạt T8/2023 VP cũ (Mã KH: 1308 151 1717):798k, VP mới (Mã KH: 1308 151 1692):205k</t>
  </si>
  <si>
    <t>PC2308/053</t>
  </si>
  <si>
    <t>Thanh toán tiền đá bi ngày 16/08 - 22/08</t>
  </si>
  <si>
    <t>PC2308/054</t>
  </si>
  <si>
    <t>Thanh toán tiền PKD thay 3 hộp mực+PKT 2 hộp mực</t>
  </si>
  <si>
    <t>PC2308/055</t>
  </si>
  <si>
    <t>PC2308/056</t>
  </si>
  <si>
    <t>Thanh toán thêm tiền nạp mực + chip RICOH 5210</t>
  </si>
  <si>
    <t>PC2308/057</t>
  </si>
  <si>
    <t>PC2308/058</t>
  </si>
  <si>
    <t>Thanh toán tiềnquà tặng khách</t>
  </si>
  <si>
    <t>PC2308/059</t>
  </si>
  <si>
    <t>GIA HẠN GÓI DỊCH VỤ ỨNG DUNG ZOOM 18 THÁNG ( ĐÉN T5/2025)</t>
  </si>
  <si>
    <t>PC2308/061</t>
  </si>
  <si>
    <t>Thanh toán tiền đá bi ngày 23/08 - 31/08, 3 bình nước uống</t>
  </si>
  <si>
    <t>A. hoà thực chi chi đi công tác: 2.050.000, số tiền phải hoàn quỹ :5.950.000</t>
  </si>
  <si>
    <t>Tháng 9 năm 2023</t>
  </si>
  <si>
    <t>PT2309/002</t>
  </si>
  <si>
    <t>ANH HOÀ HOÀN LẠI TIỀN ỨNG DƯ ĐI CÔNG TÁC</t>
  </si>
  <si>
    <t>PC2309/001</t>
  </si>
  <si>
    <t>PT2309/001</t>
  </si>
  <si>
    <t>Anh Ngọc chuyển Nhi nhập quỹ TM tháng 9.2023 ( lần 1)</t>
  </si>
  <si>
    <t>PC2309/002</t>
  </si>
  <si>
    <t>Tiền điện T8/2023 VP cũ PE14000068590, VP mới 207/25/3 PE14000068612 (30 ngày từ 01/08/2023 đến 31/08/2023 )</t>
  </si>
  <si>
    <t>PC2309/003</t>
  </si>
  <si>
    <t>Thanh toán tiền điện thoại T8.2023. 0917823679 (C.Thơm) 562k; 0918424325 (A.Ngọc) 370k</t>
  </si>
  <si>
    <t>PC2309/004</t>
  </si>
  <si>
    <t>Thanh toán tiền mua đá bi ngày 01/09 - 06/09</t>
  </si>
  <si>
    <t>PC2309/005</t>
  </si>
  <si>
    <t>Thanh toán ĐT bàn (DV HOMEPHONE), Net tháng 8.2023-HD 75329175, 75335052, 75350837</t>
  </si>
  <si>
    <t>PC2309/006</t>
  </si>
  <si>
    <t>Thanh toán tiền VPP cho cty Gia Hân theo HD 0000218 (15/08)</t>
  </si>
  <si>
    <t>PC2309/007</t>
  </si>
  <si>
    <t>Thanh toán tiền hồ sơ đấu thầu máy in cho Chị Thơm</t>
  </si>
  <si>
    <t>PT2309/028</t>
  </si>
  <si>
    <t>Anh Ngọc chuyển Nhi nhập quỹ TM tháng 9.2023 ( lần 2)</t>
  </si>
  <si>
    <t>PC2309/008</t>
  </si>
  <si>
    <t>Thanh toan tiền vé máy bay cho A. ngọc, C.Thơm, A. Quyền (20/09- 27/09)</t>
  </si>
  <si>
    <t>PC2309/009</t>
  </si>
  <si>
    <t>Thanh toán tiền hoa tặng khách ( chị hợp ) cho chị Thơm</t>
  </si>
  <si>
    <t>Nguyễn Bảo Thạch ( PKD)</t>
  </si>
  <si>
    <t>PC2309/010</t>
  </si>
  <si>
    <t>PC2309/011</t>
  </si>
  <si>
    <t>Thanh toán tiền thay hộp mực máy in RICOH 5210</t>
  </si>
  <si>
    <t>PC2309/012</t>
  </si>
  <si>
    <t>Thanh toán tiền in hồ sơ cho A.Ngọc</t>
  </si>
  <si>
    <t>PC2309/013</t>
  </si>
  <si>
    <t>Thanh toán tiền mua đá bi ngày 07/09 - 13/09, nước uống, Cước  truyền hình cáp tháng 8/2023</t>
  </si>
  <si>
    <t>PC2309/014</t>
  </si>
  <si>
    <t>Thanh toán tiền làm dấu mộc</t>
  </si>
  <si>
    <t>Ngô Thị Phương Thảo</t>
  </si>
  <si>
    <t>PC2309/015</t>
  </si>
  <si>
    <t>THANH TOÁN TIÊN NẠP MỰC: 2 HỘP (PKT), 1 RUM + 3 HỘP  (PKD)</t>
  </si>
  <si>
    <t>PC2309/016</t>
  </si>
  <si>
    <t>PC2309/037</t>
  </si>
  <si>
    <t>Thanh toán tiền nước sinh hoạt T9/2023: VP cũ (Mã KH: 1308 151 1717):879k, VP mới (Mã KH: 1308 151 1692):205k</t>
  </si>
  <si>
    <t>PC2309/040</t>
  </si>
  <si>
    <t>Thanh toán tiền mua đá bi ngày 15/09 - 20/09</t>
  </si>
  <si>
    <t>PC2309/042</t>
  </si>
  <si>
    <t>Thanh toán tiền mua quà tặng khách</t>
  </si>
  <si>
    <t>PC2309/043</t>
  </si>
  <si>
    <t>Thanh toán tiền photo + đóng cuốn BCTC năm 2020, 2021 ( làm hồ sơ đấu thầu)</t>
  </si>
  <si>
    <t>PC2309/044</t>
  </si>
  <si>
    <t>PC2308/169</t>
  </si>
  <si>
    <t>PC2308/170</t>
  </si>
  <si>
    <t>Thanh toán tiền chuyển hợp đồng nghiệm thu máy nhuộm (CTY Trần Hiệp Thành) sang Nhật</t>
  </si>
  <si>
    <t>PC2308/171</t>
  </si>
  <si>
    <t>Thanh toán tiền mua 2 cây giấy cuộn vệ sinh an an</t>
  </si>
  <si>
    <t>PT2309/060</t>
  </si>
  <si>
    <t>Anh Ngọc chuyển Nhi nhập quỹ TM tháng 9.2023 ( lần 3)</t>
  </si>
  <si>
    <t>PC2308/172</t>
  </si>
  <si>
    <t>Thanh toán tiền mua đá bi ngày 21/09 - 27/09,2 bình nước uống</t>
  </si>
  <si>
    <t>PC2308/173</t>
  </si>
  <si>
    <t>THANH TIỀN LÀM 3 VISA ĐI NHẬT</t>
  </si>
  <si>
    <t>PC2308/174</t>
  </si>
  <si>
    <t>Thanh toán tiền mua vé cho Chị Thơm, HCM -&gt; HN (03/10), HN -&gt; HCM( 06/10)</t>
  </si>
  <si>
    <t>Tháng 10 năm 2023</t>
  </si>
  <si>
    <t>PT2310/0001</t>
  </si>
  <si>
    <t>Anh Ngọc chuyển Nhi nhập quỹ TM tháng 10.2023 ( lần 1)</t>
  </si>
  <si>
    <t>PC2310/0001</t>
  </si>
  <si>
    <t>Tiền điện T9/2023 VP cũ PE14000068590, VP mới 207/25/3 PE14000068612 (30 ngày từ 01/09/2023 đến 30/09/2023 )</t>
  </si>
  <si>
    <t>PC2310/0002</t>
  </si>
  <si>
    <t>PC2310/0003</t>
  </si>
  <si>
    <t>Thanh toán tiền mua đá bi ngày 28/09 - 03/10,3 bình nước uống, tiền rác tháng 9</t>
  </si>
  <si>
    <t>PC2310/0004</t>
  </si>
  <si>
    <t>PC2310/0005</t>
  </si>
  <si>
    <t>Thanh toán tiền điện thoại T9.2023. 0917823679 (C.Thơm) 2,4tr; 0918424325 (A.Ngọc) 302k</t>
  </si>
  <si>
    <t>PC2310/0025</t>
  </si>
  <si>
    <t>PC2310/0026</t>
  </si>
  <si>
    <t>Thanh toán ĐT bàn (DV HOMEPHONE), Net tháng 9.2023-HD 94949019, 94980973, 94939717</t>
  </si>
  <si>
    <t>PC2310/0027</t>
  </si>
  <si>
    <t>Thanh toán tiền nạp mực: 2 hộp (PKT), 3 hộp  (PKD)</t>
  </si>
  <si>
    <t>PC2310/0028</t>
  </si>
  <si>
    <t>Thanh toán tiền mua băng keo</t>
  </si>
  <si>
    <t>PC2310/0045</t>
  </si>
  <si>
    <t>Thanh toán tiền hoa sinh nhật chị Lam ( PKT)</t>
  </si>
  <si>
    <t>PC2310/0049</t>
  </si>
  <si>
    <t>Thanh toán tiền mua hàng thử chân gà rút xương ( 7-seven)</t>
  </si>
  <si>
    <t>PC2302/0089</t>
  </si>
  <si>
    <t>Thanh toán tiền mua hàng tặng kèm sản phẩm mẫu (bút chì gỗ)</t>
  </si>
  <si>
    <t>PC2310/0052</t>
  </si>
  <si>
    <t>PC2310/0053</t>
  </si>
  <si>
    <t>Thanh toán tiền photo màu, mua băng keo ( hồ sơ thầu)</t>
  </si>
  <si>
    <t>NGUYỄN THỊ THU HỒNG</t>
  </si>
  <si>
    <t>PT2310/0054</t>
  </si>
  <si>
    <t>Anh Ngọc chuyển Nhi nhập quỹ TM tháng 10.2023 ( lần 2)</t>
  </si>
  <si>
    <t>PC2310/0056</t>
  </si>
  <si>
    <t>Thanh toán tiền mua đá bi từ 05/10 đến 16/10</t>
  </si>
  <si>
    <t>Huỳnh Thanh Phong ( 104867313520 viettinbank)</t>
  </si>
  <si>
    <t>PC2310/0057</t>
  </si>
  <si>
    <t>Thanh toán tiền VPP cho cty Gia Hân theo HD 0000384 (08/09)</t>
  </si>
  <si>
    <t>PC2310/0070</t>
  </si>
  <si>
    <t>Thanh toán tiền hồ sơ đấu thầu máy đốt lông</t>
  </si>
  <si>
    <t>PC2310/0071</t>
  </si>
  <si>
    <t>PT2310/0067</t>
  </si>
  <si>
    <t>Anh Ngọc chuyển Nhi nhập quỹ TM tháng 10.2023 ( lần 3)</t>
  </si>
  <si>
    <t>PC2310/0074</t>
  </si>
  <si>
    <t>Thanh toán tiền hoa tặng khách</t>
  </si>
  <si>
    <t>PC2310/0075</t>
  </si>
  <si>
    <t>Thanh toán tiền nước sinh hoạt T10/2023: VP cũ (Mã KH: 1308 151 1717):690k, VP mới (Mã KH: 1308 151 1692):205k</t>
  </si>
  <si>
    <t>PC2310/0076</t>
  </si>
  <si>
    <t>Thanh toán tiền mua 5 cuộn băng keo "khuyến mãi",Cước  truyền hình cáp cước tháng 9/2023</t>
  </si>
  <si>
    <t>PC2310/0077</t>
  </si>
  <si>
    <t>Thanh toán tiền mua mẫu kiểm nghiệm hàng nhãn hàng riêng Coop</t>
  </si>
  <si>
    <t>PC2310/0078</t>
  </si>
  <si>
    <t>Thanh toán tiền mua 2  áo sơmi Việt Tiến tặng khách</t>
  </si>
  <si>
    <t>PC2310/0079</t>
  </si>
  <si>
    <t>Thanh toán tiền mua 20 cuộn băng keo "khuyến mãi".</t>
  </si>
  <si>
    <t>PC2310/0080</t>
  </si>
  <si>
    <t>Thanh toán tiền làm thẻ nhân viên sale</t>
  </si>
  <si>
    <t>Nguyễn Ngọc Hoài Thương ( 0181 0000 86 136- VCB)</t>
  </si>
  <si>
    <t>PC2310/0082</t>
  </si>
  <si>
    <t>Thanh toán tiền mua thùng xốp</t>
  </si>
  <si>
    <t>Nguyễn Thị Phương Thảo (0600 0510 1754- SCB)</t>
  </si>
  <si>
    <t>PC2310/0081</t>
  </si>
  <si>
    <t>Thanh toán tiền nạp mực: 1 hộp (PKT), 4 hộp + 1 cây bao lụa (PKD)</t>
  </si>
  <si>
    <t>PC2310/0091</t>
  </si>
  <si>
    <t>Thanh toán tiền ăn cho khách</t>
  </si>
  <si>
    <t>Ngô Thị Phương Thảo ( 0181002239178 - VCB)</t>
  </si>
  <si>
    <t>PC2310/0092</t>
  </si>
  <si>
    <t>Thanh toán tiền rác T10.2023</t>
  </si>
  <si>
    <t>PC2310/0093</t>
  </si>
  <si>
    <t>Thanh toán nước uống: 2 bình PKT + 3 bình PKD</t>
  </si>
  <si>
    <t>PC2310/0094</t>
  </si>
  <si>
    <t>Thanh toán tiền lương PG Mega biên hoà (21-22/10)</t>
  </si>
  <si>
    <t>PT2310/0088</t>
  </si>
  <si>
    <t>Anh Ngọc chuyển Nhi nhập quỹ TM tháng 10.2023 ( lần 4)</t>
  </si>
  <si>
    <t>PT2310/0097</t>
  </si>
  <si>
    <t>Anh Ngọc chuyển Nhi nhập quỹ TM tháng 10.2023 ( lần 5)</t>
  </si>
  <si>
    <t>PC2310/0095</t>
  </si>
  <si>
    <t>Thanh toán tiền mua 3 vé máy bay ( HN--&gt; NHẬT, 16/11 --&gt; 22/11)</t>
  </si>
  <si>
    <t>PC2310/0096</t>
  </si>
  <si>
    <t>Thanh toán tiền hợp đồng dịch vụ Web CTY 36 tháng ( Ngày hết hạn 17/10/2026)</t>
  </si>
  <si>
    <t>Tháng 11 năm 2023</t>
  </si>
  <si>
    <t>PC2310/0097</t>
  </si>
  <si>
    <t>PC2311/0002</t>
  </si>
  <si>
    <t>Thanh toán tiền mua đá bi từ 17/10 đến 01/11, 3 bình nước uống (19/10)</t>
  </si>
  <si>
    <t>PC2311/0003</t>
  </si>
  <si>
    <t>Thanh toán tiền mua vé máy bay chi chị Thơm ( HCM --&gt; Thượng Hải, 20/11 --&gt; 26/11)</t>
  </si>
  <si>
    <t>PC2311/0004</t>
  </si>
  <si>
    <t>Thanh toán tiền vé máy bay cho A.Quyền ( HN --&gt; HCM, 09/11)</t>
  </si>
  <si>
    <t>PT2311/0001</t>
  </si>
  <si>
    <t>Anh Ngọc chuyển Nhi nhập quỹ TM tháng 11.2023 ( lần 1)</t>
  </si>
  <si>
    <t>PC2311/0005</t>
  </si>
  <si>
    <t>Tiền điện T10/2023 VP cũ PE14000068590, VP mới 207/25/3 PE14000068612 (31 ngày từ 01/10/2023 đến 31/10/2023 )</t>
  </si>
  <si>
    <t>PC2311/0006</t>
  </si>
  <si>
    <t>Thanh toán tiền ( 50%) đặt lịch khám cho chị Phượng</t>
  </si>
  <si>
    <t>PHAM THI NGA (1015456789-TCB)</t>
  </si>
  <si>
    <t>PC2311/0007</t>
  </si>
  <si>
    <t>Thanh toán tiền mua 100 cuộn băng keo "khuyến mãi".</t>
  </si>
  <si>
    <t>PT2311/0002</t>
  </si>
  <si>
    <t>Anh Ngọc chuyển Nhi nhập quỹ TM tháng 11.2023 ( lần 2)</t>
  </si>
  <si>
    <t>PC2311/0008</t>
  </si>
  <si>
    <t>Thanh toán tiền đặt lịch khám cho chị Phượng ( 50% còn lại)</t>
  </si>
  <si>
    <t>PC2311/0010</t>
  </si>
  <si>
    <t>Thanh toán ĐT bàn (DV HOMEPHONE), Net tháng 10.2023, HĐ 12856942, 12850957, 12816335</t>
  </si>
  <si>
    <t>PT2311/0008</t>
  </si>
  <si>
    <t>Anh Ngọc chuyển Nhi nhập quỹ TM tháng 11.2023 ( lần 3)</t>
  </si>
  <si>
    <t>PC2311/0012</t>
  </si>
  <si>
    <t>Thanh toán tiền điện thoại T10.2023. 0917823679 (C.Thơm) 560k; 0918424325 (A.Ngọc) 278k</t>
  </si>
  <si>
    <t>PC2311/0013</t>
  </si>
  <si>
    <t>Thanh toán tiền vé náy bay cho A.Ngọc ( HCM - HN, 08/11)</t>
  </si>
  <si>
    <t>PC2311/0014</t>
  </si>
  <si>
    <t>Thanh toán tiền cọc (50%) tour du lịch nhật bản</t>
  </si>
  <si>
    <t>PC2311/0015</t>
  </si>
  <si>
    <t>Thanh toán tiền VPP cho cty Gia Hân theo HD 0000579 (17/10)</t>
  </si>
  <si>
    <t>PC2311/0016</t>
  </si>
  <si>
    <t>Thanh toán tiền tạm ứng đi công tác Vũng Tàu ( 07-08/11)</t>
  </si>
  <si>
    <t>Trần Cao Hoàng Tâm</t>
  </si>
  <si>
    <t>PC2311/0017</t>
  </si>
  <si>
    <t>Thanh toán tiền vé máy bay cho A.Ngọc ( HN - HCM, 11/11)</t>
  </si>
  <si>
    <t>PC2311/0018</t>
  </si>
  <si>
    <t>Thanh toán tiền mua 8 cuộn băng keo "khuyến mãi"</t>
  </si>
  <si>
    <t>PC2311/0041</t>
  </si>
  <si>
    <t>Thanh toán tiền mua 60 cuộn băng keo "khuyến mãi".</t>
  </si>
  <si>
    <t>PT2311/0015</t>
  </si>
  <si>
    <t>Hoàn lại tiền vé của a.Quyền ngày 09/11</t>
  </si>
  <si>
    <t>PC2311/0042</t>
  </si>
  <si>
    <t>Thanh toán chi phí nộp hồ sơ tham dự thầu Phong Phú (máy may ngang tự động)</t>
  </si>
  <si>
    <t>PC2311/0043</t>
  </si>
  <si>
    <t>Thanh toán tiền mua băng keo ( 90 cây trong, 10 cây đục, 62,5k/cây)</t>
  </si>
  <si>
    <t>PC2311/0044</t>
  </si>
  <si>
    <t>Thanh toán tiền khám sức khoẻ làm hồ sơ kiểm định ( an toàn thực phẩm)</t>
  </si>
  <si>
    <t>PC2311/0045</t>
  </si>
  <si>
    <t>Thanh toán tiền mua bàn ủi cầm tay Philips</t>
  </si>
  <si>
    <t>PC2311/0046</t>
  </si>
  <si>
    <t>Thanh toán nước uống: 3 bình PKT + 2 bình PKD</t>
  </si>
  <si>
    <t>PC2311/0047</t>
  </si>
  <si>
    <t>Huỳnh Thanh Phong</t>
  </si>
  <si>
    <t>PC2311/0048</t>
  </si>
  <si>
    <t>Thanh toán tiền khám sức khoẻ làm hồ sơ kiểm định ( an toàn thực phẩm), Tiền cáp T10/2023</t>
  </si>
  <si>
    <t>PT2311/0030</t>
  </si>
  <si>
    <t>Anh Ngọc chuyển Nhi nhập quỹ TM tháng 11.2023 ( lần 4)</t>
  </si>
  <si>
    <t>PC2311/0049</t>
  </si>
  <si>
    <t>Thanh toán tiền mua 5 cuộn băng keo "khuyến mãi"</t>
  </si>
  <si>
    <t>PC2311/0050</t>
  </si>
  <si>
    <t>PC2311/0053</t>
  </si>
  <si>
    <t>PC2311/0054</t>
  </si>
  <si>
    <t>Thanh toán tiền vé máy bay cho A.Quyền ( HN - THƯỢNG HẢI - HCM, 18/11- 25/11)</t>
  </si>
  <si>
    <t>PC2311/0055</t>
  </si>
  <si>
    <t>Thanh toán tiền phí đổi lịch bay của A.Quyền ( từ 18/11 sang 19/11)</t>
  </si>
  <si>
    <t>PT2311/0038</t>
  </si>
  <si>
    <t>Anh Ngọc chuyển Nhi nhập quỹ TM tháng 11.2023 ( lần 5)</t>
  </si>
  <si>
    <t>PC2311/0056</t>
  </si>
  <si>
    <t>Thanh toán tour du lịch nhật bản ( 50% CÒN LẠI)</t>
  </si>
  <si>
    <t>PC2311/0068</t>
  </si>
  <si>
    <t>Thanh toán tiền mua đá bi từ 02/11 đến 14/11</t>
  </si>
  <si>
    <t>PC2311/0069</t>
  </si>
  <si>
    <t>Thanh toán tiền hoa đi đám tang +  khai trương</t>
  </si>
  <si>
    <t>Đỗ Thị Minh Xuân ( 1029118457 - VCB)</t>
  </si>
  <si>
    <t>PT2311/0039</t>
  </si>
  <si>
    <t>Hoàn lại  tiền đi công tác Vũng Tàu</t>
  </si>
  <si>
    <t>PC2311/0078</t>
  </si>
  <si>
    <t>Thanh toán tiền nạp mực: 2 hộp (PKT), 3 hộp + 1 cây rum (PKD)</t>
  </si>
  <si>
    <t>PC2311/0081</t>
  </si>
  <si>
    <t>Thanh toán tiền gia hạn 3 tháng gmail (Anh Bách) 100GB ( từ 16/11/2023 đến 16/02/2024)</t>
  </si>
  <si>
    <t>google</t>
  </si>
  <si>
    <t>PC2311/0082</t>
  </si>
  <si>
    <t>Thanh toán tiền phí thành viên CLB Doanh Nhân cho chị Thơm ( thời hạn 1 năm)</t>
  </si>
  <si>
    <t>Câu Lạc Bộ Văn Hóa Doanh Nhân Trẻ Xúc Tiến Thương Mại ( 1068106868 - VCB)</t>
  </si>
  <si>
    <t>PT2311/0040</t>
  </si>
  <si>
    <t>Anh Ngọc chuyển Nhi nhập quỹ TM tháng 11.2023 ( lần 6)</t>
  </si>
  <si>
    <t>PC2311/0083</t>
  </si>
  <si>
    <t>Thanh toán tiền đặt cọc phòng khách sạn cho chuyên gia</t>
  </si>
  <si>
    <t>NGUYEN THI BIET ( 55555666777888 - VPBANK)</t>
  </si>
  <si>
    <t>PC2311/0086</t>
  </si>
  <si>
    <t>PC2311/0087</t>
  </si>
  <si>
    <t>Thanh toán tiền nước sinh hoạt T11/2023: VP cũ (Mã KH: 1308 151 1717): 717k, VP mới (Mã KH: 1308 151 1692): 178k</t>
  </si>
  <si>
    <t>PC2311/0114</t>
  </si>
  <si>
    <t>Thanh toán nước uống: 3 bình PKT + 3 bình PKD</t>
  </si>
  <si>
    <t>PC2311/0135</t>
  </si>
  <si>
    <t>Thanh toán tiền vé máy bay cho Chị Thơm ( HCM - HN -HCM, 04/12, 06/12)</t>
  </si>
  <si>
    <t>PC2311/0139</t>
  </si>
  <si>
    <t>Thanh toán tiền vé máy bay cho A.Quyền ( hcm--&gt; hn, 02/12)</t>
  </si>
  <si>
    <t>PC2311/0140</t>
  </si>
  <si>
    <t>Thanh toán tiền mua đá bi từ 15/11 đến 25/11</t>
  </si>
  <si>
    <t>PC2311/0143</t>
  </si>
  <si>
    <t>Thanh toán tiền ăn uống du lịch (26/11) cho chuyên gia Andrea</t>
  </si>
  <si>
    <t>Lê Uyên Phương ( 71010001914330 - BIDV)</t>
  </si>
  <si>
    <t>PT2311/0070</t>
  </si>
  <si>
    <t>Anh Ngọc chuyển Nhi nhập quỹ TM tháng 11.2023 ( lần 7)</t>
  </si>
  <si>
    <t>PC2311/0144</t>
  </si>
  <si>
    <t>Thanh toán tiền thuế NK Pentek</t>
  </si>
  <si>
    <t>PC2311/0145</t>
  </si>
  <si>
    <t>Thanh toán tiền vé máy bay cho bé Thảo ( HCM --&gt; SYD. 17/02/2024)</t>
  </si>
  <si>
    <t>PC2311/0146</t>
  </si>
  <si>
    <t>PC2311/0147</t>
  </si>
  <si>
    <t>Thanh toán tiền chuyển hàng cho Circle K (27/11)</t>
  </si>
  <si>
    <t>PC2311/0148</t>
  </si>
  <si>
    <t>PT2311/0073</t>
  </si>
  <si>
    <t>Anh Ngọc chuyển Nhi nhập quỹ TM tháng 11.2023 ( lần 8)</t>
  </si>
  <si>
    <t>PC2311/0149</t>
  </si>
  <si>
    <t>Thanhh toán tiền gửi 2 thùng hàng ra kho Đà Nẵng cho Anh Sơn + tiền rác T11</t>
  </si>
  <si>
    <t>PC2311/0150</t>
  </si>
  <si>
    <t>PT2311/0077</t>
  </si>
  <si>
    <t>Anh Ngọc chuyển Nhi nhập quỹ TM tháng 11.2023 ( lần 9)</t>
  </si>
  <si>
    <t>PC2311/0151</t>
  </si>
  <si>
    <t>Thanh toán tiền vé máy bay cho C.Thơm ( HCM - HN - OSAKA - HN - HCM, 04/12, 15/12)</t>
  </si>
  <si>
    <t>PT2311/0078</t>
  </si>
  <si>
    <t>Anh Ngọc chuyển Nhi nhập quỹ TM tháng 11.2023 ( lần 10)</t>
  </si>
  <si>
    <t>PC2311/0152</t>
  </si>
  <si>
    <t>Thanh toán tiền đặt phòng cho C.Thơm</t>
  </si>
  <si>
    <t>VÉ NÀY ĐÃ HUỶ, HÃNG SẼ HOÀN LẠI TIỀN SAU</t>
  </si>
  <si>
    <t>Thanh toán vé máy bay cho bé Thảo ( SYD --&gt; HCM, 28/01/2024)</t>
  </si>
  <si>
    <t>PT2312/0001</t>
  </si>
  <si>
    <t>Anh Ngọc chuyển Nhi nhập quỹ TM tháng 12.2023 ( lần 1)</t>
  </si>
  <si>
    <t>PC2312/0001</t>
  </si>
  <si>
    <t>Thanh toán tiền mua giỏ trái cây tặng CircleK</t>
  </si>
  <si>
    <t>VÕ THỊ NGỌC DIỄM ( 0071005662565 - VCB)</t>
  </si>
  <si>
    <t>PC2312/0002</t>
  </si>
  <si>
    <t>Thanh toánchi phí trúng thầu thông báo mời thầu Phong Phú (máy may ngang tự động)</t>
  </si>
  <si>
    <t>PC2312/0004</t>
  </si>
  <si>
    <t>Thanh toán tiền mua vé tàu ở Nhật cho C.Thơm</t>
  </si>
  <si>
    <t>PC2312/0005</t>
  </si>
  <si>
    <t>Thanh toán phí họp CLB Văn Hoá DN Trẻ Xúc Tiến Thương Mại ( 03/12) cho C. Thơm</t>
  </si>
  <si>
    <t>CLB Văn Hoá DN Trẻ Xúc Tiến Thương Mại ( 1068106868 - VCB)</t>
  </si>
  <si>
    <t>PC2312/0008</t>
  </si>
  <si>
    <t>Thanh toán tiền cho C.Thơm</t>
  </si>
  <si>
    <t>PC2312/0009</t>
  </si>
  <si>
    <t>Tiền điện T11/2023 VP mới PE14000068590, VP cũ PE14000068612 (31 ngày từ 01/11/2023 đến 30/11/2023 )</t>
  </si>
  <si>
    <t>PC2312/0010</t>
  </si>
  <si>
    <t>Thanh toán tiền điện thoại T11.2023. 0917823679 (C.Thơm) 1tr447; 0918424325 (A.Ngọc) 246k</t>
  </si>
  <si>
    <t>PC2312/0011</t>
  </si>
  <si>
    <t>Thanh toán tiền công  tác phí 28/11, 29/11</t>
  </si>
  <si>
    <t>PC2312/0012</t>
  </si>
  <si>
    <t>Thanh toán tiền giao 1 thùng hàng  cho Anh Nam ( Lonng xuyên, 27/11)</t>
  </si>
  <si>
    <t>PC2312/0013</t>
  </si>
  <si>
    <t>PC2312/0014</t>
  </si>
  <si>
    <t>Thanh toán ĐT bàn (DV HOMEPHONE), Net tháng 11.2023, HĐ 30745602, 30723071, 30762067</t>
  </si>
  <si>
    <t>PC2312/0015</t>
  </si>
  <si>
    <t>Thanh toán tiền nạp mực: 1 hộp (PKT), 3 hộp + 1 cây gạt (PKD)</t>
  </si>
  <si>
    <t>PC2312/0016</t>
  </si>
  <si>
    <t>PT2312/0010</t>
  </si>
  <si>
    <t>Anh Ngọc chuyển Nhi nhập quỹ TM tháng 12.2023 ( lần 2)</t>
  </si>
  <si>
    <t>PC2312/0017</t>
  </si>
  <si>
    <t>Thanh toán tiền 2 vé máy bay ( HN --&gt; HCM, 13/12)  cho A. Bình, A. Thanh</t>
  </si>
  <si>
    <t>PC2312/0018</t>
  </si>
  <si>
    <t>Thanh toán tiền VPP cho cty Gia Hân theo HD 00000771  (17/11)</t>
  </si>
  <si>
    <t>PC2312/0019</t>
  </si>
  <si>
    <t>Thanh toán tiền gửi hàng cho Circlr-K Vũng Tàu (08/12)</t>
  </si>
  <si>
    <t>Hoàng Đức Thanh</t>
  </si>
  <si>
    <t>PC2312/0024</t>
  </si>
  <si>
    <t>Thanh toán tiền mua đá bi từ 27/11 đến 09/12</t>
  </si>
  <si>
    <t>PT2312/0027</t>
  </si>
  <si>
    <t>Hoàn lại tiền vé của Chị Thơm ( HCM - HN - HCM, 04/12 - 06/12)</t>
  </si>
  <si>
    <t>PC2312/0053</t>
  </si>
  <si>
    <t>Thanh toán tiền in 3 tấm hiflex thường 2x3m cho hội chợ</t>
  </si>
  <si>
    <t>TRẦN THỊ THANH HÀ ( 0381000414959 - Vietcombank)</t>
  </si>
  <si>
    <t>PC2312/0054</t>
  </si>
  <si>
    <t>Thanh toán tiền đổi lịch bay cho C. Thơm ( 15/12, HN --&gt; HCM)</t>
  </si>
  <si>
    <t>PC2312/0055</t>
  </si>
  <si>
    <t>Thanh toán tiền đặt phòng khách sạn cho A. Thanh, A. Bình ( 13/12 --&gt; 17/12)</t>
  </si>
  <si>
    <t>PC2312/0056</t>
  </si>
  <si>
    <t>Cước  truyền hình cáp cước tháng 11/2023</t>
  </si>
  <si>
    <t>PC2312/0057</t>
  </si>
  <si>
    <t>Thanh toán tiền mua móc dây xích xe</t>
  </si>
  <si>
    <t>PC2312/0059</t>
  </si>
  <si>
    <t>Thanh toán tiền vé máy bay cho A. Thanh, A.Bình ( HCM - HN, 15/12)</t>
  </si>
  <si>
    <t>PC2312/0058</t>
  </si>
  <si>
    <t>Thanh toán tiền mua bánh pía tặng khách</t>
  </si>
  <si>
    <t>Nguyễn Thị Thu Hồng</t>
  </si>
  <si>
    <t>PC2312/0060</t>
  </si>
  <si>
    <t>Thanh toán tiền sampling du thuyền ngày 13/12 cho khách chị Thơm</t>
  </si>
  <si>
    <t>PC2312/0063</t>
  </si>
  <si>
    <t>Thanh toán tiền gửi 3 thùng hàng cho Circlr.K (13, 15/12) + phí lấy  thư viettel post</t>
  </si>
  <si>
    <t>PC2312/0064</t>
  </si>
  <si>
    <t>Thanh toán tiền công  tác phí 13/12, 14/12</t>
  </si>
  <si>
    <t>PC2312/0065</t>
  </si>
  <si>
    <t>PC2312/0066</t>
  </si>
  <si>
    <t>PC2312/0067</t>
  </si>
  <si>
    <t>Thanh toán tiền nước sinh hoạt T12/2023: VP cũ (Mã KH: 1308 151 1717): 636kk, VP mới (Mã KH: 1308 151 1692): 178k</t>
  </si>
  <si>
    <t>PC2312/0068</t>
  </si>
  <si>
    <t>Thanh toán tiền gửi hàng cho Circle. K (20/12 - Vũng Tàu)</t>
  </si>
  <si>
    <t>PC2312/0069</t>
  </si>
  <si>
    <t>Thanh toán tiền công chứng 5 bản  giấy phép kinh doanh</t>
  </si>
  <si>
    <t>PC2312/0070</t>
  </si>
  <si>
    <t>Thanh toán tiền hoa viếng</t>
  </si>
  <si>
    <t>PT2312/0050</t>
  </si>
  <si>
    <t>Anh Ngọc chuyển Nhi nhập quỹ TM tháng 12.2023 ( lần 3)</t>
  </si>
  <si>
    <t>PT2312/0051</t>
  </si>
  <si>
    <t>Anh Ngọc chuyển Nhi nhập quỹ TM tháng 12.2023 ( lần 4)</t>
  </si>
  <si>
    <t>PC2312/0071</t>
  </si>
  <si>
    <t>Thanh toán tiền vé máy bay cho A. Quyền, A. Hà ( HN --&gt; HCM, 11/01)</t>
  </si>
  <si>
    <t>PC2312/0072</t>
  </si>
  <si>
    <t>Thanh toán tiền vé máy bay cho C. Huệ, A.Quyền (  HN - HCM -HN, 18/02 --&gt;20/02)</t>
  </si>
  <si>
    <t>PC2312/0073</t>
  </si>
  <si>
    <t>Thanh toán tiền vé máy bay cho A.Thanh (  HN - HCM -HN, 20/01 --&gt;22/01)</t>
  </si>
  <si>
    <t>PC2312/0074</t>
  </si>
  <si>
    <t>Thanh toán tiền mua 150 tạp dề cho nhà máy ( 25k/1 cái)</t>
  </si>
  <si>
    <t>PC2312/0075</t>
  </si>
  <si>
    <t>Thanh toán tiền nạp mực: 1 hộp mực mới (PKT), 4 hộp + 1 cây gạt (PKD)</t>
  </si>
  <si>
    <t>PC2312/0076</t>
  </si>
  <si>
    <t>Thanh toán các khoản chi cho hội chợ (21/12 --&gt; 24/12, tại Nhà thi đấu Phú Thọ)</t>
  </si>
  <si>
    <t>PT2312/0073</t>
  </si>
  <si>
    <t>Anh Ngọc chuyển Nhi nhập quỹ TM tháng 12.2023 ( lần 5)</t>
  </si>
  <si>
    <t>PC2312/0077</t>
  </si>
  <si>
    <t>Thanh toán tiền quầy bán hàng</t>
  </si>
  <si>
    <t>Lai Tông Nguyệt Mai ( 213917929 - ACB)</t>
  </si>
  <si>
    <t>PC2312/0078</t>
  </si>
  <si>
    <t>Thanh toán tiền in 5 tấm hiflex 120x150cm cho nhà máy</t>
  </si>
  <si>
    <t>PC2312/0079</t>
  </si>
  <si>
    <t>Thanh toán tiền mua 50 đôi ủng cho nhà máy ( 65k/đôi)</t>
  </si>
  <si>
    <t>PC2312/0080</t>
  </si>
  <si>
    <t>PC2312/0081</t>
  </si>
  <si>
    <t>Thanh toán tiền gửi xe giao sữa + mài dao</t>
  </si>
  <si>
    <t>PC2312/0082</t>
  </si>
  <si>
    <t>Thanh toán tiền mua đá bi từ 12/12 đến 30/12, tiền rác tháng 12/2023</t>
  </si>
  <si>
    <t>PC2312/0083</t>
  </si>
  <si>
    <t>Thanh toán tiền công  tác phí 26/12, 27/12</t>
  </si>
  <si>
    <t>Tháng 12 năm 2023</t>
  </si>
  <si>
    <t>PC2401/0012</t>
  </si>
  <si>
    <t>Thanh toán tiền in thiệp mời khách khai trương nhà máy</t>
  </si>
  <si>
    <t>LAM ANH HOANG</t>
  </si>
  <si>
    <t>PC2401/0015</t>
  </si>
  <si>
    <t>Thanh toán tiền điện Tháng 12/2023 cho nhà máy</t>
  </si>
  <si>
    <t>ĐIỆN LỰC LONG AN</t>
  </si>
  <si>
    <t>PC2401/0016</t>
  </si>
  <si>
    <t>Thanh toán các khoản cọc khai trương nhà máy + khám sức khoẻ</t>
  </si>
  <si>
    <t>PC2401/0018</t>
  </si>
  <si>
    <t>Thanh toán tiền kiểm nghiệm mẫu chân giò heo muối cho nhà máy</t>
  </si>
  <si>
    <t>CÔNG TY TNHH KHOA HỌC TSL ( 0331000468568 - VCB)</t>
  </si>
  <si>
    <t>PC2401/0021</t>
  </si>
  <si>
    <t>Thanh toán tiền cước truyền hình tháng 12/2023, tháng 01/2024, máy đo nhiệt độ + phí hiệu chuẩn ( cho nhà máy)</t>
  </si>
  <si>
    <t>PC2401/0041</t>
  </si>
  <si>
    <t>Thanh toán tiền điện kỳ 1 - Tháng 1/2024 cho nhà máy</t>
  </si>
  <si>
    <t>Công ty Điện lực Long An</t>
  </si>
  <si>
    <t>PC2401/0051</t>
  </si>
  <si>
    <t>Thanh toán tiền kiểm nghiệm mẫu chân giò heo muối + gà 300g (cho nhà máy)</t>
  </si>
  <si>
    <t>SỔ QUỸ TIỀN MẶT CHI NHÀ MÁY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</si>
</sst>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</cellStyleXfs>
  <cellXfs count="53">
    <xf numFmtId="0" fontId="0" fillId="0" borderId="0" xfId="0"/>
    <xf numFmtId="164" fontId="0" fillId="0" borderId="0" xfId="0" applyNumberFormat="1"/>
    <xf numFmtId="38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38" fontId="0" fillId="0" borderId="0" xfId="0" applyNumberFormat="1"/>
    <xf numFmtId="38" fontId="2" fillId="2" borderId="4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left" vertical="center"/>
    </xf>
    <xf numFmtId="38" fontId="5" fillId="0" borderId="2" xfId="0" applyNumberFormat="1" applyFont="1" applyBorder="1" applyAlignment="1">
      <alignment horizontal="right" vertical="center"/>
    </xf>
    <xf numFmtId="38" fontId="5" fillId="3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38" fontId="4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38" fontId="6" fillId="0" borderId="0" xfId="0" applyNumberFormat="1" applyFont="1"/>
    <xf numFmtId="0" fontId="2" fillId="2" borderId="4" xfId="0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38" fontId="7" fillId="0" borderId="2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Font="1"/>
    <xf numFmtId="165" fontId="5" fillId="0" borderId="2" xfId="1" applyNumberFormat="1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8" fontId="0" fillId="0" borderId="0" xfId="0" applyNumberFormat="1" applyFill="1"/>
    <xf numFmtId="38" fontId="9" fillId="0" borderId="0" xfId="2" applyNumberFormat="1" applyFill="1"/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38" fontId="10" fillId="0" borderId="2" xfId="0" applyNumberFormat="1" applyFont="1" applyBorder="1" applyAlignment="1">
      <alignment horizontal="right" vertical="center"/>
    </xf>
    <xf numFmtId="38" fontId="11" fillId="0" borderId="0" xfId="0" applyNumberFormat="1" applyFont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3">
    <cellStyle name="Bad" xfId="2" builtinId="27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6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E16" sqref="E16"/>
    </sheetView>
  </sheetViews>
  <sheetFormatPr defaultColWidth="9.140625" defaultRowHeight="15" x14ac:dyDescent="0.25"/>
  <cols>
    <col min="1" max="1" width="10.85546875" style="1" customWidth="1"/>
    <col min="2" max="2" width="15.28515625" style="1" customWidth="1"/>
    <col min="3" max="3" width="10.5703125" customWidth="1"/>
    <col min="4" max="4" width="11.42578125" customWidth="1"/>
    <col min="5" max="5" width="66.5703125" customWidth="1"/>
    <col min="6" max="6" width="12.140625" style="5" customWidth="1"/>
    <col min="7" max="7" width="12.5703125" style="5" customWidth="1"/>
    <col min="8" max="8" width="11.42578125" style="5" customWidth="1"/>
    <col min="9" max="9" width="64.85546875" customWidth="1"/>
    <col min="10" max="10" width="35.7109375" hidden="1" customWidth="1"/>
    <col min="11" max="11" width="28.5703125" hidden="1" customWidth="1"/>
  </cols>
  <sheetData>
    <row r="1" spans="1:11" ht="17.25" customHeight="1" x14ac:dyDescent="0.3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8.75" customHeight="1" x14ac:dyDescent="0.25">
      <c r="A2" s="43" t="s">
        <v>90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6.5" customHeight="1" x14ac:dyDescent="0.25">
      <c r="A3" s="44" t="s">
        <v>14</v>
      </c>
      <c r="B3" s="44" t="s">
        <v>1</v>
      </c>
      <c r="C3" s="46" t="s">
        <v>37</v>
      </c>
      <c r="D3" s="47"/>
      <c r="E3" s="48" t="s">
        <v>26</v>
      </c>
      <c r="F3" s="46" t="s">
        <v>40</v>
      </c>
      <c r="G3" s="50"/>
      <c r="H3" s="47"/>
      <c r="I3" s="48" t="s">
        <v>19</v>
      </c>
      <c r="J3" s="48" t="s">
        <v>10</v>
      </c>
      <c r="K3" s="48" t="s">
        <v>2</v>
      </c>
    </row>
    <row r="4" spans="1:11" ht="15" customHeight="1" x14ac:dyDescent="0.25">
      <c r="A4" s="45"/>
      <c r="B4" s="45"/>
      <c r="C4" s="11" t="s">
        <v>30</v>
      </c>
      <c r="D4" s="11" t="s">
        <v>23</v>
      </c>
      <c r="E4" s="49"/>
      <c r="F4" s="6" t="s">
        <v>30</v>
      </c>
      <c r="G4" s="6" t="s">
        <v>23</v>
      </c>
      <c r="H4" s="6" t="s">
        <v>8</v>
      </c>
      <c r="I4" s="49"/>
      <c r="J4" s="49"/>
      <c r="K4" s="49"/>
    </row>
    <row r="5" spans="1:11" ht="23.25" customHeight="1" x14ac:dyDescent="0.25">
      <c r="A5" s="4"/>
      <c r="B5" s="4"/>
      <c r="C5" s="3" t="s">
        <v>32</v>
      </c>
      <c r="D5" s="3" t="s">
        <v>32</v>
      </c>
      <c r="E5" s="3" t="s">
        <v>13</v>
      </c>
      <c r="F5" s="2">
        <v>0</v>
      </c>
      <c r="G5" s="2">
        <v>0</v>
      </c>
      <c r="H5" s="8">
        <v>10837234</v>
      </c>
      <c r="I5" s="3"/>
      <c r="J5" s="3"/>
      <c r="K5" s="3"/>
    </row>
    <row r="6" spans="1:11" ht="26.25" customHeight="1" x14ac:dyDescent="0.25">
      <c r="A6" s="4">
        <v>44929</v>
      </c>
      <c r="B6" s="4">
        <v>44929</v>
      </c>
      <c r="C6" s="3" t="s">
        <v>6</v>
      </c>
      <c r="D6" s="3" t="s">
        <v>32</v>
      </c>
      <c r="E6" s="3" t="s">
        <v>28</v>
      </c>
      <c r="F6" s="2">
        <v>10000000</v>
      </c>
      <c r="G6" s="2">
        <v>0</v>
      </c>
      <c r="H6" s="2">
        <f>H5+F6</f>
        <v>20837234</v>
      </c>
      <c r="I6" s="3" t="s">
        <v>27</v>
      </c>
      <c r="J6" s="3" t="s">
        <v>0</v>
      </c>
      <c r="K6" s="3" t="s">
        <v>32</v>
      </c>
    </row>
    <row r="7" spans="1:11" ht="26.25" customHeight="1" x14ac:dyDescent="0.25">
      <c r="A7" s="4">
        <v>44929</v>
      </c>
      <c r="B7" s="4">
        <v>44928</v>
      </c>
      <c r="C7" s="3" t="s">
        <v>32</v>
      </c>
      <c r="D7" s="3" t="s">
        <v>39</v>
      </c>
      <c r="E7" s="3" t="s">
        <v>18</v>
      </c>
      <c r="F7" s="2">
        <v>0</v>
      </c>
      <c r="G7" s="2">
        <v>3277800</v>
      </c>
      <c r="H7" s="2">
        <f>H6-G7</f>
        <v>17559434</v>
      </c>
      <c r="I7" s="3"/>
      <c r="J7" s="3" t="s">
        <v>4</v>
      </c>
      <c r="K7" s="3" t="s">
        <v>32</v>
      </c>
    </row>
    <row r="8" spans="1:11" ht="26.25" customHeight="1" x14ac:dyDescent="0.25">
      <c r="A8" s="4">
        <v>44929</v>
      </c>
      <c r="B8" s="4">
        <v>44927</v>
      </c>
      <c r="C8" s="3" t="s">
        <v>32</v>
      </c>
      <c r="D8" s="3" t="s">
        <v>12</v>
      </c>
      <c r="E8" s="3" t="s">
        <v>24</v>
      </c>
      <c r="F8" s="2">
        <v>0</v>
      </c>
      <c r="G8" s="2">
        <v>350999</v>
      </c>
      <c r="H8" s="2">
        <f t="shared" ref="H8:H23" si="0">H7-G8</f>
        <v>17208435</v>
      </c>
      <c r="I8" s="3" t="s">
        <v>38</v>
      </c>
      <c r="J8" s="3" t="s">
        <v>4</v>
      </c>
      <c r="K8" s="3" t="s">
        <v>32</v>
      </c>
    </row>
    <row r="9" spans="1:11" ht="26.25" customHeight="1" x14ac:dyDescent="0.25">
      <c r="A9" s="4">
        <v>44929</v>
      </c>
      <c r="B9" s="4">
        <v>44929</v>
      </c>
      <c r="C9" s="3" t="s">
        <v>32</v>
      </c>
      <c r="D9" s="3" t="s">
        <v>35</v>
      </c>
      <c r="E9" s="3" t="s">
        <v>3</v>
      </c>
      <c r="F9" s="2">
        <v>0</v>
      </c>
      <c r="G9" s="2">
        <v>801132</v>
      </c>
      <c r="H9" s="2">
        <f t="shared" si="0"/>
        <v>16407303</v>
      </c>
      <c r="I9" s="3" t="s">
        <v>9</v>
      </c>
      <c r="J9" s="3" t="s">
        <v>4</v>
      </c>
      <c r="K9" s="3" t="s">
        <v>32</v>
      </c>
    </row>
    <row r="10" spans="1:11" ht="26.25" customHeight="1" x14ac:dyDescent="0.25">
      <c r="A10" s="4">
        <v>44929</v>
      </c>
      <c r="B10" s="4">
        <v>44929</v>
      </c>
      <c r="C10" s="3" t="s">
        <v>32</v>
      </c>
      <c r="D10" s="3" t="s">
        <v>33</v>
      </c>
      <c r="E10" s="3" t="s">
        <v>7</v>
      </c>
      <c r="F10" s="2">
        <v>0</v>
      </c>
      <c r="G10" s="2">
        <v>2442000</v>
      </c>
      <c r="H10" s="2">
        <f t="shared" si="0"/>
        <v>13965303</v>
      </c>
      <c r="I10" s="3" t="s">
        <v>21</v>
      </c>
      <c r="J10" s="3" t="s">
        <v>4</v>
      </c>
      <c r="K10" s="3" t="s">
        <v>32</v>
      </c>
    </row>
    <row r="11" spans="1:11" ht="26.25" customHeight="1" x14ac:dyDescent="0.25">
      <c r="A11" s="4">
        <v>44929</v>
      </c>
      <c r="B11" s="4">
        <v>44929</v>
      </c>
      <c r="C11" s="3" t="s">
        <v>32</v>
      </c>
      <c r="D11" s="3" t="s">
        <v>22</v>
      </c>
      <c r="E11" s="3" t="s">
        <v>17</v>
      </c>
      <c r="F11" s="2">
        <v>0</v>
      </c>
      <c r="G11" s="2">
        <v>4163500</v>
      </c>
      <c r="H11" s="2">
        <f t="shared" si="0"/>
        <v>9801803</v>
      </c>
      <c r="I11" s="3" t="s">
        <v>34</v>
      </c>
      <c r="J11" s="3" t="s">
        <v>4</v>
      </c>
      <c r="K11" s="3" t="s">
        <v>32</v>
      </c>
    </row>
    <row r="12" spans="1:11" ht="26.25" customHeight="1" x14ac:dyDescent="0.25">
      <c r="A12" s="4">
        <v>44930</v>
      </c>
      <c r="B12" s="4">
        <v>44930</v>
      </c>
      <c r="C12" s="3" t="s">
        <v>32</v>
      </c>
      <c r="D12" s="3" t="s">
        <v>29</v>
      </c>
      <c r="E12" s="3" t="s">
        <v>25</v>
      </c>
      <c r="F12" s="2">
        <v>0</v>
      </c>
      <c r="G12" s="2">
        <v>450000</v>
      </c>
      <c r="H12" s="2">
        <f t="shared" si="0"/>
        <v>9351803</v>
      </c>
      <c r="I12" s="3"/>
      <c r="J12" s="3" t="s">
        <v>4</v>
      </c>
      <c r="K12" s="3" t="s">
        <v>32</v>
      </c>
    </row>
    <row r="13" spans="1:11" ht="26.25" customHeight="1" x14ac:dyDescent="0.25">
      <c r="A13" s="4">
        <v>44931</v>
      </c>
      <c r="B13" s="4">
        <v>44931</v>
      </c>
      <c r="C13" s="3" t="s">
        <v>32</v>
      </c>
      <c r="D13" s="3" t="s">
        <v>15</v>
      </c>
      <c r="E13" s="3" t="s">
        <v>31</v>
      </c>
      <c r="F13" s="2">
        <v>0</v>
      </c>
      <c r="G13" s="2">
        <v>854200</v>
      </c>
      <c r="H13" s="2">
        <f t="shared" si="0"/>
        <v>8497603</v>
      </c>
      <c r="I13" s="3" t="s">
        <v>5</v>
      </c>
      <c r="J13" s="3" t="s">
        <v>4</v>
      </c>
      <c r="K13" s="3" t="s">
        <v>32</v>
      </c>
    </row>
    <row r="14" spans="1:11" ht="26.25" customHeight="1" x14ac:dyDescent="0.25">
      <c r="A14" s="4">
        <v>44931</v>
      </c>
      <c r="B14" s="4">
        <v>44931</v>
      </c>
      <c r="C14" s="3" t="s">
        <v>32</v>
      </c>
      <c r="D14" s="3" t="s">
        <v>36</v>
      </c>
      <c r="E14" s="3" t="s">
        <v>11</v>
      </c>
      <c r="F14" s="2">
        <v>0</v>
      </c>
      <c r="G14" s="2">
        <v>650000</v>
      </c>
      <c r="H14" s="2">
        <f t="shared" si="0"/>
        <v>7847603</v>
      </c>
      <c r="I14" s="3" t="s">
        <v>20</v>
      </c>
      <c r="J14" s="3" t="s">
        <v>4</v>
      </c>
      <c r="K14" s="3" t="s">
        <v>32</v>
      </c>
    </row>
    <row r="15" spans="1:11" ht="26.25" customHeight="1" x14ac:dyDescent="0.25">
      <c r="A15" s="4">
        <v>44935</v>
      </c>
      <c r="B15" s="4">
        <v>44935</v>
      </c>
      <c r="C15" s="3" t="s">
        <v>32</v>
      </c>
      <c r="D15" s="3" t="s">
        <v>41</v>
      </c>
      <c r="E15" s="3" t="s">
        <v>42</v>
      </c>
      <c r="F15" s="2">
        <v>0</v>
      </c>
      <c r="G15" s="2">
        <v>40000</v>
      </c>
      <c r="H15" s="2">
        <f t="shared" si="0"/>
        <v>7807603</v>
      </c>
      <c r="I15" s="3"/>
      <c r="J15" s="3" t="s">
        <v>4</v>
      </c>
      <c r="K15" s="3" t="s">
        <v>32</v>
      </c>
    </row>
    <row r="16" spans="1:11" ht="26.25" customHeight="1" x14ac:dyDescent="0.25">
      <c r="A16" s="4">
        <v>44935</v>
      </c>
      <c r="B16" s="4">
        <v>44935</v>
      </c>
      <c r="C16" s="3" t="s">
        <v>32</v>
      </c>
      <c r="D16" s="3" t="s">
        <v>43</v>
      </c>
      <c r="E16" s="3" t="s">
        <v>44</v>
      </c>
      <c r="F16" s="2">
        <v>0</v>
      </c>
      <c r="G16" s="2">
        <v>156000</v>
      </c>
      <c r="H16" s="2">
        <f t="shared" si="0"/>
        <v>7651603</v>
      </c>
      <c r="I16" s="3"/>
      <c r="J16" s="3" t="s">
        <v>4</v>
      </c>
      <c r="K16" s="3" t="s">
        <v>32</v>
      </c>
    </row>
    <row r="17" spans="1:11" ht="26.25" customHeight="1" x14ac:dyDescent="0.25">
      <c r="A17" s="4">
        <v>44935</v>
      </c>
      <c r="B17" s="4">
        <v>44935</v>
      </c>
      <c r="C17" s="3" t="s">
        <v>32</v>
      </c>
      <c r="D17" s="3" t="s">
        <v>45</v>
      </c>
      <c r="E17" s="3" t="s">
        <v>46</v>
      </c>
      <c r="F17" s="2">
        <v>0</v>
      </c>
      <c r="G17" s="2">
        <v>35000</v>
      </c>
      <c r="H17" s="2">
        <f t="shared" si="0"/>
        <v>7616603</v>
      </c>
      <c r="I17" s="3"/>
      <c r="J17" s="3" t="s">
        <v>4</v>
      </c>
      <c r="K17" s="3" t="s">
        <v>32</v>
      </c>
    </row>
    <row r="18" spans="1:11" ht="26.25" customHeight="1" x14ac:dyDescent="0.25">
      <c r="A18" s="4">
        <v>44936</v>
      </c>
      <c r="B18" s="4">
        <v>44936</v>
      </c>
      <c r="C18" s="3" t="s">
        <v>32</v>
      </c>
      <c r="D18" s="3" t="s">
        <v>47</v>
      </c>
      <c r="E18" s="3" t="s">
        <v>48</v>
      </c>
      <c r="F18" s="2">
        <v>0</v>
      </c>
      <c r="G18" s="2">
        <v>700000</v>
      </c>
      <c r="H18" s="2">
        <f t="shared" si="0"/>
        <v>6916603</v>
      </c>
      <c r="I18" s="3" t="s">
        <v>49</v>
      </c>
      <c r="J18" s="3" t="s">
        <v>4</v>
      </c>
      <c r="K18" s="3" t="s">
        <v>32</v>
      </c>
    </row>
    <row r="19" spans="1:11" ht="26.25" customHeight="1" x14ac:dyDescent="0.25">
      <c r="A19" s="4">
        <v>44937</v>
      </c>
      <c r="B19" s="4">
        <v>44929</v>
      </c>
      <c r="C19" s="3" t="s">
        <v>32</v>
      </c>
      <c r="D19" s="3" t="s">
        <v>50</v>
      </c>
      <c r="E19" s="3" t="s">
        <v>51</v>
      </c>
      <c r="F19" s="2">
        <v>0</v>
      </c>
      <c r="G19" s="2">
        <v>3356100</v>
      </c>
      <c r="H19" s="2">
        <f t="shared" si="0"/>
        <v>3560503</v>
      </c>
      <c r="I19" s="3"/>
      <c r="J19" s="3" t="s">
        <v>4</v>
      </c>
      <c r="K19" s="3" t="s">
        <v>32</v>
      </c>
    </row>
    <row r="20" spans="1:11" ht="26.25" customHeight="1" x14ac:dyDescent="0.25">
      <c r="A20" s="4">
        <v>44937</v>
      </c>
      <c r="B20" s="4">
        <v>44937</v>
      </c>
      <c r="C20" s="3" t="s">
        <v>32</v>
      </c>
      <c r="D20" s="3" t="s">
        <v>52</v>
      </c>
      <c r="E20" s="3" t="s">
        <v>53</v>
      </c>
      <c r="F20" s="2">
        <v>0</v>
      </c>
      <c r="G20" s="2">
        <v>535635</v>
      </c>
      <c r="H20" s="2">
        <f t="shared" si="0"/>
        <v>3024868</v>
      </c>
      <c r="I20" s="3" t="s">
        <v>54</v>
      </c>
      <c r="J20" s="3" t="s">
        <v>4</v>
      </c>
      <c r="K20" s="3" t="s">
        <v>32</v>
      </c>
    </row>
    <row r="21" spans="1:11" ht="26.25" customHeight="1" x14ac:dyDescent="0.25">
      <c r="A21" s="4">
        <v>44938</v>
      </c>
      <c r="B21" s="4">
        <v>44938</v>
      </c>
      <c r="C21" s="3" t="s">
        <v>32</v>
      </c>
      <c r="D21" s="3" t="s">
        <v>55</v>
      </c>
      <c r="E21" s="3" t="s">
        <v>56</v>
      </c>
      <c r="F21" s="2">
        <v>0</v>
      </c>
      <c r="G21" s="2">
        <v>120000</v>
      </c>
      <c r="H21" s="2">
        <f t="shared" si="0"/>
        <v>2904868</v>
      </c>
      <c r="I21" s="3" t="s">
        <v>57</v>
      </c>
      <c r="J21" s="3" t="s">
        <v>4</v>
      </c>
      <c r="K21" s="3" t="s">
        <v>32</v>
      </c>
    </row>
    <row r="22" spans="1:11" ht="26.25" customHeight="1" x14ac:dyDescent="0.25">
      <c r="A22" s="4">
        <v>44939</v>
      </c>
      <c r="B22" s="4">
        <v>44939</v>
      </c>
      <c r="C22" s="3" t="s">
        <v>32</v>
      </c>
      <c r="D22" s="3" t="s">
        <v>58</v>
      </c>
      <c r="E22" s="3" t="s">
        <v>59</v>
      </c>
      <c r="F22" s="2">
        <v>0</v>
      </c>
      <c r="G22" s="2">
        <v>300000</v>
      </c>
      <c r="H22" s="2">
        <f t="shared" si="0"/>
        <v>2604868</v>
      </c>
      <c r="I22" s="3"/>
      <c r="J22" s="3" t="s">
        <v>4</v>
      </c>
      <c r="K22" s="3" t="s">
        <v>32</v>
      </c>
    </row>
    <row r="23" spans="1:11" ht="26.25" customHeight="1" x14ac:dyDescent="0.25">
      <c r="A23" s="4">
        <v>44940</v>
      </c>
      <c r="B23" s="4">
        <v>44939</v>
      </c>
      <c r="C23" s="3" t="s">
        <v>32</v>
      </c>
      <c r="D23" s="3" t="s">
        <v>60</v>
      </c>
      <c r="E23" s="3" t="s">
        <v>61</v>
      </c>
      <c r="F23" s="2">
        <v>0</v>
      </c>
      <c r="G23" s="2">
        <v>45000</v>
      </c>
      <c r="H23" s="2">
        <f t="shared" si="0"/>
        <v>2559868</v>
      </c>
      <c r="I23" s="3" t="s">
        <v>62</v>
      </c>
      <c r="J23" s="3" t="s">
        <v>4</v>
      </c>
      <c r="K23" s="3" t="s">
        <v>32</v>
      </c>
    </row>
    <row r="24" spans="1:11" ht="24.75" customHeight="1" x14ac:dyDescent="0.25">
      <c r="A24" s="4">
        <v>44944</v>
      </c>
      <c r="B24" s="4">
        <v>44944</v>
      </c>
      <c r="C24" s="3" t="s">
        <v>63</v>
      </c>
      <c r="D24" s="3" t="s">
        <v>32</v>
      </c>
      <c r="E24" s="3" t="s">
        <v>64</v>
      </c>
      <c r="F24" s="2">
        <v>10000000</v>
      </c>
      <c r="G24" s="2">
        <v>0</v>
      </c>
      <c r="H24" s="2">
        <f>H23+F24</f>
        <v>12559868</v>
      </c>
      <c r="I24" s="3" t="s">
        <v>27</v>
      </c>
      <c r="J24" s="3" t="s">
        <v>0</v>
      </c>
      <c r="K24" s="3" t="s">
        <v>32</v>
      </c>
    </row>
    <row r="25" spans="1:11" ht="24.75" customHeight="1" x14ac:dyDescent="0.25">
      <c r="A25" s="4">
        <v>44944</v>
      </c>
      <c r="B25" s="4">
        <v>44944</v>
      </c>
      <c r="C25" s="3" t="s">
        <v>32</v>
      </c>
      <c r="D25" s="3" t="s">
        <v>65</v>
      </c>
      <c r="E25" s="3" t="s">
        <v>66</v>
      </c>
      <c r="F25" s="2">
        <v>0</v>
      </c>
      <c r="G25" s="2">
        <v>375611</v>
      </c>
      <c r="H25" s="2">
        <f>H24-G25</f>
        <v>12184257</v>
      </c>
      <c r="I25" s="3" t="s">
        <v>9</v>
      </c>
      <c r="J25" s="3" t="s">
        <v>4</v>
      </c>
      <c r="K25" s="3" t="s">
        <v>32</v>
      </c>
    </row>
    <row r="26" spans="1:11" ht="24.75" customHeight="1" x14ac:dyDescent="0.25">
      <c r="A26" s="4">
        <v>44944</v>
      </c>
      <c r="B26" s="4">
        <v>44944</v>
      </c>
      <c r="C26" s="3" t="s">
        <v>32</v>
      </c>
      <c r="D26" s="3" t="s">
        <v>67</v>
      </c>
      <c r="E26" s="3" t="s">
        <v>68</v>
      </c>
      <c r="F26" s="2">
        <v>0</v>
      </c>
      <c r="G26" s="2">
        <v>190940</v>
      </c>
      <c r="H26" s="2">
        <f t="shared" ref="H26:H29" si="1">H25-G26</f>
        <v>11993317</v>
      </c>
      <c r="I26" s="3" t="s">
        <v>9</v>
      </c>
      <c r="J26" s="3" t="s">
        <v>4</v>
      </c>
      <c r="K26" s="3" t="s">
        <v>32</v>
      </c>
    </row>
    <row r="27" spans="1:11" ht="24.75" customHeight="1" x14ac:dyDescent="0.25">
      <c r="A27" s="4">
        <v>44944</v>
      </c>
      <c r="B27" s="4">
        <v>44944</v>
      </c>
      <c r="C27" s="3" t="s">
        <v>32</v>
      </c>
      <c r="D27" s="3" t="s">
        <v>69</v>
      </c>
      <c r="E27" s="3" t="s">
        <v>70</v>
      </c>
      <c r="F27" s="2">
        <v>0</v>
      </c>
      <c r="G27" s="2">
        <v>160000</v>
      </c>
      <c r="H27" s="2">
        <f t="shared" si="1"/>
        <v>11833317</v>
      </c>
      <c r="I27" s="3" t="s">
        <v>71</v>
      </c>
      <c r="J27" s="3" t="s">
        <v>4</v>
      </c>
      <c r="K27" s="3" t="s">
        <v>32</v>
      </c>
    </row>
    <row r="28" spans="1:11" ht="24.75" customHeight="1" x14ac:dyDescent="0.25">
      <c r="A28" s="4">
        <v>44944</v>
      </c>
      <c r="B28" s="4">
        <v>44944</v>
      </c>
      <c r="C28" s="3" t="s">
        <v>32</v>
      </c>
      <c r="D28" s="3" t="s">
        <v>72</v>
      </c>
      <c r="E28" s="3" t="s">
        <v>73</v>
      </c>
      <c r="F28" s="2">
        <v>0</v>
      </c>
      <c r="G28" s="2">
        <v>99000</v>
      </c>
      <c r="H28" s="2">
        <f t="shared" si="1"/>
        <v>11734317</v>
      </c>
      <c r="I28" s="3" t="s">
        <v>49</v>
      </c>
      <c r="J28" s="3" t="s">
        <v>4</v>
      </c>
      <c r="K28" s="3" t="s">
        <v>32</v>
      </c>
    </row>
    <row r="29" spans="1:11" ht="24.75" customHeight="1" x14ac:dyDescent="0.25">
      <c r="A29" s="4">
        <v>44944</v>
      </c>
      <c r="B29" s="4">
        <v>44944</v>
      </c>
      <c r="C29" s="3" t="s">
        <v>32</v>
      </c>
      <c r="D29" s="3" t="s">
        <v>74</v>
      </c>
      <c r="E29" s="3" t="s">
        <v>75</v>
      </c>
      <c r="F29" s="2">
        <v>0</v>
      </c>
      <c r="G29" s="2">
        <v>430000</v>
      </c>
      <c r="H29" s="2">
        <f t="shared" si="1"/>
        <v>11304317</v>
      </c>
      <c r="I29" s="3" t="s">
        <v>76</v>
      </c>
      <c r="J29" s="3" t="s">
        <v>4</v>
      </c>
      <c r="K29" s="3" t="s">
        <v>32</v>
      </c>
    </row>
    <row r="30" spans="1:11" ht="24.75" customHeight="1" x14ac:dyDescent="0.25">
      <c r="A30" s="4">
        <v>44945</v>
      </c>
      <c r="B30" s="4">
        <v>44945</v>
      </c>
      <c r="C30" s="3" t="s">
        <v>77</v>
      </c>
      <c r="D30" s="3" t="s">
        <v>32</v>
      </c>
      <c r="E30" s="3" t="s">
        <v>78</v>
      </c>
      <c r="F30" s="2">
        <v>10000000</v>
      </c>
      <c r="G30" s="2">
        <v>0</v>
      </c>
      <c r="H30" s="2">
        <f>H29+F30</f>
        <v>21304317</v>
      </c>
      <c r="I30" s="3" t="s">
        <v>27</v>
      </c>
      <c r="J30" s="3" t="s">
        <v>0</v>
      </c>
      <c r="K30" s="3" t="s">
        <v>32</v>
      </c>
    </row>
    <row r="31" spans="1:11" ht="24.75" customHeight="1" x14ac:dyDescent="0.25">
      <c r="A31" s="4">
        <v>44945</v>
      </c>
      <c r="B31" s="4">
        <v>44945</v>
      </c>
      <c r="C31" s="3" t="s">
        <v>32</v>
      </c>
      <c r="D31" s="3" t="s">
        <v>79</v>
      </c>
      <c r="E31" s="3" t="s">
        <v>80</v>
      </c>
      <c r="F31" s="2">
        <v>0</v>
      </c>
      <c r="G31" s="2">
        <v>1818212</v>
      </c>
      <c r="H31" s="2">
        <f>H30-G31</f>
        <v>19486105</v>
      </c>
      <c r="I31" s="3"/>
      <c r="J31" s="3" t="s">
        <v>4</v>
      </c>
      <c r="K31" s="3" t="s">
        <v>32</v>
      </c>
    </row>
    <row r="32" spans="1:11" ht="24.75" customHeight="1" x14ac:dyDescent="0.25">
      <c r="A32" s="4">
        <v>44945</v>
      </c>
      <c r="B32" s="4">
        <v>44945</v>
      </c>
      <c r="C32" s="3" t="s">
        <v>32</v>
      </c>
      <c r="D32" s="3" t="s">
        <v>81</v>
      </c>
      <c r="E32" s="3" t="s">
        <v>82</v>
      </c>
      <c r="F32" s="2">
        <v>0</v>
      </c>
      <c r="G32" s="2">
        <v>4060000</v>
      </c>
      <c r="H32" s="2">
        <f t="shared" ref="H32:H35" si="2">H31-G32</f>
        <v>15426105</v>
      </c>
      <c r="I32" s="3"/>
      <c r="J32" s="3" t="s">
        <v>4</v>
      </c>
      <c r="K32" s="3" t="s">
        <v>32</v>
      </c>
    </row>
    <row r="33" spans="1:11" ht="24.75" customHeight="1" x14ac:dyDescent="0.25">
      <c r="A33" s="4">
        <v>44945</v>
      </c>
      <c r="B33" s="4">
        <v>44945</v>
      </c>
      <c r="C33" s="3" t="s">
        <v>32</v>
      </c>
      <c r="D33" s="3" t="s">
        <v>83</v>
      </c>
      <c r="E33" s="3" t="s">
        <v>84</v>
      </c>
      <c r="F33" s="2">
        <v>0</v>
      </c>
      <c r="G33" s="2">
        <v>5974111</v>
      </c>
      <c r="H33" s="2">
        <f t="shared" si="2"/>
        <v>9451994</v>
      </c>
      <c r="I33" s="3"/>
      <c r="J33" s="3" t="s">
        <v>4</v>
      </c>
      <c r="K33" s="3" t="s">
        <v>32</v>
      </c>
    </row>
    <row r="34" spans="1:11" ht="24.75" customHeight="1" x14ac:dyDescent="0.25">
      <c r="A34" s="4">
        <v>44945</v>
      </c>
      <c r="B34" s="4">
        <v>44945</v>
      </c>
      <c r="C34" s="3" t="s">
        <v>32</v>
      </c>
      <c r="D34" s="3" t="s">
        <v>85</v>
      </c>
      <c r="E34" s="3" t="s">
        <v>86</v>
      </c>
      <c r="F34" s="2">
        <v>0</v>
      </c>
      <c r="G34" s="2">
        <v>120000</v>
      </c>
      <c r="H34" s="2">
        <f t="shared" si="2"/>
        <v>9331994</v>
      </c>
      <c r="I34" s="3" t="s">
        <v>87</v>
      </c>
      <c r="J34" s="3" t="s">
        <v>4</v>
      </c>
      <c r="K34" s="3" t="s">
        <v>32</v>
      </c>
    </row>
    <row r="35" spans="1:11" ht="24.75" customHeight="1" x14ac:dyDescent="0.25">
      <c r="A35" s="4">
        <v>44956</v>
      </c>
      <c r="B35" s="4">
        <v>44956</v>
      </c>
      <c r="C35" s="3" t="s">
        <v>32</v>
      </c>
      <c r="D35" s="3" t="s">
        <v>88</v>
      </c>
      <c r="E35" s="3" t="s">
        <v>89</v>
      </c>
      <c r="F35" s="2">
        <v>0</v>
      </c>
      <c r="G35" s="2">
        <v>5283000</v>
      </c>
      <c r="H35" s="8">
        <f t="shared" si="2"/>
        <v>4048994</v>
      </c>
      <c r="I35" s="3"/>
      <c r="J35" s="3" t="s">
        <v>4</v>
      </c>
      <c r="K35" s="3" t="s">
        <v>32</v>
      </c>
    </row>
    <row r="36" spans="1:11" x14ac:dyDescent="0.25">
      <c r="A36" s="7"/>
      <c r="F36" s="9">
        <f>SUM(F6:F35)</f>
        <v>30000000</v>
      </c>
      <c r="G36" s="9">
        <f>SUM(G6:G35)</f>
        <v>36788240</v>
      </c>
    </row>
  </sheetData>
  <mergeCells count="10">
    <mergeCell ref="A1:K1"/>
    <mergeCell ref="A2:K2"/>
    <mergeCell ref="A3:A4"/>
    <mergeCell ref="B3:B4"/>
    <mergeCell ref="C3:D3"/>
    <mergeCell ref="E3:E4"/>
    <mergeCell ref="F3:H3"/>
    <mergeCell ref="I3:I4"/>
    <mergeCell ref="J3:J4"/>
    <mergeCell ref="K3:K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44"/>
  <sheetViews>
    <sheetView topLeftCell="A2" zoomScaleNormal="100" workbookViewId="0">
      <selection activeCell="E9" sqref="E9"/>
    </sheetView>
  </sheetViews>
  <sheetFormatPr defaultColWidth="9.140625" defaultRowHeight="15" x14ac:dyDescent="0.25"/>
  <cols>
    <col min="1" max="1" width="13.42578125" style="1" customWidth="1"/>
    <col min="2" max="2" width="13.85546875" style="1" customWidth="1"/>
    <col min="3" max="3" width="11.5703125" customWidth="1"/>
    <col min="4" max="4" width="11.28515625" customWidth="1"/>
    <col min="5" max="5" width="69" customWidth="1"/>
    <col min="6" max="6" width="13.42578125" style="5" customWidth="1"/>
    <col min="7" max="7" width="14" style="5" customWidth="1"/>
    <col min="8" max="8" width="13.85546875" style="5" customWidth="1"/>
    <col min="9" max="9" width="59.28515625" customWidth="1"/>
  </cols>
  <sheetData>
    <row r="1" spans="1:9" ht="22.5" customHeight="1" x14ac:dyDescent="0.3">
      <c r="A1" s="42" t="s">
        <v>16</v>
      </c>
      <c r="B1" s="42"/>
      <c r="C1" s="42"/>
      <c r="D1" s="42"/>
      <c r="E1" s="42"/>
      <c r="F1" s="42"/>
      <c r="G1" s="42"/>
      <c r="H1" s="42"/>
      <c r="I1" s="42"/>
    </row>
    <row r="2" spans="1:9" ht="22.5" customHeight="1" x14ac:dyDescent="0.25">
      <c r="A2" s="51" t="s">
        <v>818</v>
      </c>
      <c r="B2" s="51"/>
      <c r="C2" s="51"/>
      <c r="D2" s="51"/>
      <c r="E2" s="51"/>
      <c r="F2" s="51"/>
      <c r="G2" s="51"/>
      <c r="H2" s="51"/>
      <c r="I2" s="51"/>
    </row>
    <row r="3" spans="1:9" ht="22.5" customHeight="1" x14ac:dyDescent="0.25">
      <c r="A3" s="44" t="s">
        <v>14</v>
      </c>
      <c r="B3" s="44" t="s">
        <v>1</v>
      </c>
      <c r="C3" s="46" t="s">
        <v>37</v>
      </c>
      <c r="D3" s="47"/>
      <c r="E3" s="48" t="s">
        <v>26</v>
      </c>
      <c r="F3" s="46" t="s">
        <v>40</v>
      </c>
      <c r="G3" s="50"/>
      <c r="H3" s="47"/>
      <c r="I3" s="48" t="s">
        <v>19</v>
      </c>
    </row>
    <row r="4" spans="1:9" ht="22.5" customHeight="1" x14ac:dyDescent="0.25">
      <c r="A4" s="45"/>
      <c r="B4" s="45"/>
      <c r="C4" s="31" t="s">
        <v>30</v>
      </c>
      <c r="D4" s="31" t="s">
        <v>23</v>
      </c>
      <c r="E4" s="49"/>
      <c r="F4" s="6" t="s">
        <v>30</v>
      </c>
      <c r="G4" s="6" t="s">
        <v>23</v>
      </c>
      <c r="H4" s="6" t="s">
        <v>8</v>
      </c>
      <c r="I4" s="49"/>
    </row>
    <row r="5" spans="1:9" ht="28.5" customHeight="1" x14ac:dyDescent="0.25">
      <c r="A5" s="4"/>
      <c r="B5" s="4"/>
      <c r="C5" s="3" t="s">
        <v>32</v>
      </c>
      <c r="D5" s="3" t="s">
        <v>32</v>
      </c>
      <c r="E5" s="3" t="s">
        <v>13</v>
      </c>
      <c r="F5" s="2">
        <v>0</v>
      </c>
      <c r="G5" s="2">
        <v>0</v>
      </c>
      <c r="H5" s="8">
        <v>10017360</v>
      </c>
      <c r="I5" s="3"/>
    </row>
    <row r="6" spans="1:9" ht="28.5" customHeight="1" x14ac:dyDescent="0.25">
      <c r="A6" s="4">
        <v>45201</v>
      </c>
      <c r="B6" s="4">
        <v>45201</v>
      </c>
      <c r="C6" s="3" t="s">
        <v>819</v>
      </c>
      <c r="D6" s="3" t="s">
        <v>32</v>
      </c>
      <c r="E6" s="3" t="s">
        <v>820</v>
      </c>
      <c r="F6" s="2">
        <v>15000000</v>
      </c>
      <c r="G6" s="2">
        <v>0</v>
      </c>
      <c r="H6" s="2">
        <f>H5+F6-G6</f>
        <v>25017360</v>
      </c>
      <c r="I6" s="3" t="s">
        <v>27</v>
      </c>
    </row>
    <row r="7" spans="1:9" ht="39.75" customHeight="1" x14ac:dyDescent="0.25">
      <c r="A7" s="4">
        <v>45201</v>
      </c>
      <c r="B7" s="4">
        <v>45201</v>
      </c>
      <c r="C7" s="3" t="s">
        <v>32</v>
      </c>
      <c r="D7" s="3" t="s">
        <v>821</v>
      </c>
      <c r="E7" s="23" t="s">
        <v>822</v>
      </c>
      <c r="F7" s="2">
        <v>0</v>
      </c>
      <c r="G7" s="2">
        <v>10355148</v>
      </c>
      <c r="H7" s="2">
        <f t="shared" ref="H7:H43" si="0">H6+F7-G7</f>
        <v>14662212</v>
      </c>
      <c r="I7" s="3"/>
    </row>
    <row r="8" spans="1:9" ht="28.5" customHeight="1" x14ac:dyDescent="0.25">
      <c r="A8" s="4">
        <v>45201</v>
      </c>
      <c r="B8" s="4">
        <v>45201</v>
      </c>
      <c r="C8" s="3" t="s">
        <v>32</v>
      </c>
      <c r="D8" s="3" t="s">
        <v>823</v>
      </c>
      <c r="E8" s="3" t="s">
        <v>894</v>
      </c>
      <c r="F8" s="2">
        <v>0</v>
      </c>
      <c r="G8" s="2">
        <v>7339200</v>
      </c>
      <c r="H8" s="2">
        <f t="shared" si="0"/>
        <v>7323012</v>
      </c>
      <c r="I8" s="3"/>
    </row>
    <row r="9" spans="1:9" ht="28.5" customHeight="1" x14ac:dyDescent="0.25">
      <c r="A9" s="4">
        <v>45202</v>
      </c>
      <c r="B9" s="4">
        <v>45202</v>
      </c>
      <c r="C9" s="3" t="s">
        <v>32</v>
      </c>
      <c r="D9" s="3" t="s">
        <v>824</v>
      </c>
      <c r="E9" s="3" t="s">
        <v>825</v>
      </c>
      <c r="F9" s="2">
        <v>0</v>
      </c>
      <c r="G9" s="2">
        <v>416000</v>
      </c>
      <c r="H9" s="2">
        <f t="shared" si="0"/>
        <v>6907012</v>
      </c>
      <c r="I9" s="3" t="s">
        <v>236</v>
      </c>
    </row>
    <row r="10" spans="1:9" ht="28.5" customHeight="1" x14ac:dyDescent="0.25">
      <c r="A10" s="4">
        <v>45203</v>
      </c>
      <c r="B10" s="4">
        <v>45203</v>
      </c>
      <c r="C10" s="3" t="s">
        <v>32</v>
      </c>
      <c r="D10" s="3" t="s">
        <v>826</v>
      </c>
      <c r="E10" s="3" t="s">
        <v>155</v>
      </c>
      <c r="F10" s="2">
        <v>0</v>
      </c>
      <c r="G10" s="2">
        <v>96000</v>
      </c>
      <c r="H10" s="2">
        <f t="shared" si="0"/>
        <v>6811012</v>
      </c>
      <c r="I10" s="3"/>
    </row>
    <row r="11" spans="1:9" ht="28.5" customHeight="1" x14ac:dyDescent="0.25">
      <c r="A11" s="4">
        <v>45203</v>
      </c>
      <c r="B11" s="4">
        <v>45203</v>
      </c>
      <c r="C11" s="3" t="s">
        <v>32</v>
      </c>
      <c r="D11" s="3" t="s">
        <v>827</v>
      </c>
      <c r="E11" s="3" t="s">
        <v>828</v>
      </c>
      <c r="F11" s="2">
        <v>0</v>
      </c>
      <c r="G11" s="2">
        <v>2716398</v>
      </c>
      <c r="H11" s="2">
        <f t="shared" si="0"/>
        <v>4094614</v>
      </c>
      <c r="I11" s="3" t="s">
        <v>5</v>
      </c>
    </row>
    <row r="12" spans="1:9" ht="28.5" customHeight="1" x14ac:dyDescent="0.25">
      <c r="A12" s="4">
        <v>45205</v>
      </c>
      <c r="B12" s="4">
        <v>45205</v>
      </c>
      <c r="C12" s="3" t="s">
        <v>32</v>
      </c>
      <c r="D12" s="3" t="s">
        <v>829</v>
      </c>
      <c r="E12" s="3" t="s">
        <v>500</v>
      </c>
      <c r="F12" s="2">
        <v>0</v>
      </c>
      <c r="G12" s="2">
        <v>80000</v>
      </c>
      <c r="H12" s="2">
        <f t="shared" si="0"/>
        <v>4014614</v>
      </c>
      <c r="I12" s="3" t="s">
        <v>624</v>
      </c>
    </row>
    <row r="13" spans="1:9" ht="28.5" customHeight="1" x14ac:dyDescent="0.25">
      <c r="A13" s="4">
        <v>45205</v>
      </c>
      <c r="B13" s="4">
        <v>45205</v>
      </c>
      <c r="C13" s="3" t="s">
        <v>32</v>
      </c>
      <c r="D13" s="3" t="s">
        <v>830</v>
      </c>
      <c r="E13" s="3" t="s">
        <v>831</v>
      </c>
      <c r="F13" s="2">
        <v>0</v>
      </c>
      <c r="G13" s="2">
        <v>123564</v>
      </c>
      <c r="H13" s="2">
        <f t="shared" si="0"/>
        <v>3891050</v>
      </c>
      <c r="I13" s="3" t="s">
        <v>54</v>
      </c>
    </row>
    <row r="14" spans="1:9" ht="28.5" customHeight="1" x14ac:dyDescent="0.25">
      <c r="A14" s="4">
        <v>45206</v>
      </c>
      <c r="B14" s="4">
        <v>45206</v>
      </c>
      <c r="C14" s="3" t="s">
        <v>32</v>
      </c>
      <c r="D14" s="3" t="s">
        <v>832</v>
      </c>
      <c r="E14" s="3" t="s">
        <v>833</v>
      </c>
      <c r="F14" s="2">
        <v>0</v>
      </c>
      <c r="G14" s="2">
        <v>350000</v>
      </c>
      <c r="H14" s="2">
        <f t="shared" si="0"/>
        <v>3541050</v>
      </c>
      <c r="I14" s="3"/>
    </row>
    <row r="15" spans="1:9" ht="28.5" customHeight="1" x14ac:dyDescent="0.25">
      <c r="A15" s="4">
        <v>45209</v>
      </c>
      <c r="B15" s="4">
        <v>45209</v>
      </c>
      <c r="C15" s="3" t="s">
        <v>32</v>
      </c>
      <c r="D15" s="3" t="s">
        <v>834</v>
      </c>
      <c r="E15" s="3" t="s">
        <v>835</v>
      </c>
      <c r="F15" s="2">
        <v>0</v>
      </c>
      <c r="G15" s="2">
        <v>2548000</v>
      </c>
      <c r="H15" s="2">
        <f t="shared" si="0"/>
        <v>993050</v>
      </c>
      <c r="I15" s="3"/>
    </row>
    <row r="16" spans="1:9" ht="28.5" customHeight="1" x14ac:dyDescent="0.25">
      <c r="A16" s="4">
        <v>45210</v>
      </c>
      <c r="B16" s="4">
        <v>45210</v>
      </c>
      <c r="C16" s="3" t="s">
        <v>32</v>
      </c>
      <c r="D16" s="3" t="s">
        <v>836</v>
      </c>
      <c r="E16" s="3" t="s">
        <v>837</v>
      </c>
      <c r="F16" s="2">
        <v>0</v>
      </c>
      <c r="G16" s="2">
        <v>350000</v>
      </c>
      <c r="H16" s="2">
        <f t="shared" si="0"/>
        <v>643050</v>
      </c>
      <c r="I16" s="3"/>
    </row>
    <row r="17" spans="1:9" ht="28.5" customHeight="1" x14ac:dyDescent="0.25">
      <c r="A17" s="4">
        <v>45212</v>
      </c>
      <c r="B17" s="4">
        <v>45212</v>
      </c>
      <c r="C17" s="3" t="s">
        <v>32</v>
      </c>
      <c r="D17" s="3" t="s">
        <v>838</v>
      </c>
      <c r="E17" s="3" t="s">
        <v>839</v>
      </c>
      <c r="F17" s="2">
        <v>0</v>
      </c>
      <c r="G17" s="2">
        <v>32000</v>
      </c>
      <c r="H17" s="2">
        <f t="shared" si="0"/>
        <v>611050</v>
      </c>
      <c r="I17" s="3" t="s">
        <v>723</v>
      </c>
    </row>
    <row r="18" spans="1:9" ht="28.5" customHeight="1" x14ac:dyDescent="0.25">
      <c r="A18" s="4">
        <v>45213</v>
      </c>
      <c r="B18" s="4">
        <v>45213</v>
      </c>
      <c r="C18" s="3" t="s">
        <v>32</v>
      </c>
      <c r="D18" s="3" t="s">
        <v>840</v>
      </c>
      <c r="E18" s="3" t="s">
        <v>841</v>
      </c>
      <c r="F18" s="2">
        <v>0</v>
      </c>
      <c r="G18" s="2">
        <v>35000</v>
      </c>
      <c r="H18" s="2">
        <f t="shared" si="0"/>
        <v>576050</v>
      </c>
      <c r="I18" s="3" t="s">
        <v>177</v>
      </c>
    </row>
    <row r="19" spans="1:9" ht="28.5" customHeight="1" x14ac:dyDescent="0.25">
      <c r="A19" s="4">
        <v>45213</v>
      </c>
      <c r="B19" s="4">
        <v>45213</v>
      </c>
      <c r="C19" s="3" t="s">
        <v>32</v>
      </c>
      <c r="D19" s="3" t="s">
        <v>842</v>
      </c>
      <c r="E19" s="3" t="s">
        <v>500</v>
      </c>
      <c r="F19" s="2">
        <v>0</v>
      </c>
      <c r="G19" s="2">
        <v>100000</v>
      </c>
      <c r="H19" s="2">
        <f t="shared" si="0"/>
        <v>476050</v>
      </c>
      <c r="I19" s="3" t="s">
        <v>624</v>
      </c>
    </row>
    <row r="20" spans="1:9" ht="28.5" customHeight="1" x14ac:dyDescent="0.25">
      <c r="A20" s="4">
        <v>45215</v>
      </c>
      <c r="B20" s="4">
        <v>45215</v>
      </c>
      <c r="C20" s="3" t="s">
        <v>32</v>
      </c>
      <c r="D20" s="3" t="s">
        <v>843</v>
      </c>
      <c r="E20" s="3" t="s">
        <v>844</v>
      </c>
      <c r="F20" s="2">
        <v>0</v>
      </c>
      <c r="G20" s="2">
        <v>32000</v>
      </c>
      <c r="H20" s="2">
        <f t="shared" si="0"/>
        <v>444050</v>
      </c>
      <c r="I20" s="3" t="s">
        <v>845</v>
      </c>
    </row>
    <row r="21" spans="1:9" ht="28.5" customHeight="1" x14ac:dyDescent="0.25">
      <c r="A21" s="4">
        <v>45216</v>
      </c>
      <c r="B21" s="4">
        <v>45216</v>
      </c>
      <c r="C21" s="3" t="s">
        <v>846</v>
      </c>
      <c r="D21" s="3" t="s">
        <v>32</v>
      </c>
      <c r="E21" s="3" t="s">
        <v>847</v>
      </c>
      <c r="F21" s="2">
        <v>15000000</v>
      </c>
      <c r="G21" s="2">
        <v>0</v>
      </c>
      <c r="H21" s="2">
        <f t="shared" si="0"/>
        <v>15444050</v>
      </c>
      <c r="I21" s="3" t="s">
        <v>27</v>
      </c>
    </row>
    <row r="22" spans="1:9" ht="28.5" customHeight="1" x14ac:dyDescent="0.25">
      <c r="A22" s="4">
        <v>45216</v>
      </c>
      <c r="B22" s="4">
        <v>45216</v>
      </c>
      <c r="C22" s="3" t="s">
        <v>32</v>
      </c>
      <c r="D22" s="3" t="s">
        <v>848</v>
      </c>
      <c r="E22" s="3" t="s">
        <v>849</v>
      </c>
      <c r="F22" s="2">
        <v>0</v>
      </c>
      <c r="G22" s="2">
        <v>500000</v>
      </c>
      <c r="H22" s="2">
        <f t="shared" si="0"/>
        <v>14944050</v>
      </c>
      <c r="I22" s="3" t="s">
        <v>850</v>
      </c>
    </row>
    <row r="23" spans="1:9" ht="28.5" customHeight="1" x14ac:dyDescent="0.25">
      <c r="A23" s="4">
        <v>45216</v>
      </c>
      <c r="B23" s="4">
        <v>45216</v>
      </c>
      <c r="C23" s="3" t="s">
        <v>32</v>
      </c>
      <c r="D23" s="3" t="s">
        <v>851</v>
      </c>
      <c r="E23" s="3" t="s">
        <v>852</v>
      </c>
      <c r="F23" s="2">
        <v>0</v>
      </c>
      <c r="G23" s="2">
        <v>3287044</v>
      </c>
      <c r="H23" s="2">
        <f t="shared" si="0"/>
        <v>11657006</v>
      </c>
      <c r="I23" s="3"/>
    </row>
    <row r="24" spans="1:9" ht="28.5" customHeight="1" x14ac:dyDescent="0.25">
      <c r="A24" s="4">
        <v>45218</v>
      </c>
      <c r="B24" s="4">
        <v>45218</v>
      </c>
      <c r="C24" s="3" t="s">
        <v>32</v>
      </c>
      <c r="D24" s="3" t="s">
        <v>853</v>
      </c>
      <c r="E24" s="3" t="s">
        <v>854</v>
      </c>
      <c r="F24" s="2">
        <v>0</v>
      </c>
      <c r="G24" s="2">
        <v>1000000</v>
      </c>
      <c r="H24" s="2">
        <f t="shared" si="0"/>
        <v>10657006</v>
      </c>
      <c r="I24" s="3"/>
    </row>
    <row r="25" spans="1:9" ht="28.5" customHeight="1" x14ac:dyDescent="0.25">
      <c r="A25" s="4">
        <v>45218</v>
      </c>
      <c r="B25" s="4">
        <v>45218</v>
      </c>
      <c r="C25" s="3" t="s">
        <v>32</v>
      </c>
      <c r="D25" s="3" t="s">
        <v>855</v>
      </c>
      <c r="E25" s="3" t="s">
        <v>155</v>
      </c>
      <c r="F25" s="2">
        <v>0</v>
      </c>
      <c r="G25" s="2">
        <v>96000</v>
      </c>
      <c r="H25" s="2">
        <f t="shared" si="0"/>
        <v>10561006</v>
      </c>
      <c r="I25" s="3"/>
    </row>
    <row r="26" spans="1:9" ht="28.5" customHeight="1" x14ac:dyDescent="0.25">
      <c r="A26" s="4">
        <v>45219</v>
      </c>
      <c r="B26" s="4">
        <v>45219</v>
      </c>
      <c r="C26" s="3" t="s">
        <v>856</v>
      </c>
      <c r="D26" s="3" t="s">
        <v>32</v>
      </c>
      <c r="E26" s="3" t="s">
        <v>857</v>
      </c>
      <c r="F26" s="2">
        <v>15000000</v>
      </c>
      <c r="G26" s="2">
        <v>0</v>
      </c>
      <c r="H26" s="2">
        <f t="shared" si="0"/>
        <v>25561006</v>
      </c>
      <c r="I26" s="3" t="s">
        <v>27</v>
      </c>
    </row>
    <row r="27" spans="1:9" ht="28.5" customHeight="1" x14ac:dyDescent="0.25">
      <c r="A27" s="4">
        <v>45219</v>
      </c>
      <c r="B27" s="4">
        <v>45219</v>
      </c>
      <c r="C27" s="3" t="s">
        <v>32</v>
      </c>
      <c r="D27" s="3" t="s">
        <v>858</v>
      </c>
      <c r="E27" s="3" t="s">
        <v>859</v>
      </c>
      <c r="F27" s="2">
        <v>0</v>
      </c>
      <c r="G27" s="2">
        <v>12300000</v>
      </c>
      <c r="H27" s="2">
        <f t="shared" si="0"/>
        <v>13261006</v>
      </c>
      <c r="I27" s="3" t="s">
        <v>32</v>
      </c>
    </row>
    <row r="28" spans="1:9" ht="40.5" customHeight="1" x14ac:dyDescent="0.25">
      <c r="A28" s="4">
        <v>45220</v>
      </c>
      <c r="B28" s="4">
        <v>45220</v>
      </c>
      <c r="C28" s="3" t="s">
        <v>32</v>
      </c>
      <c r="D28" s="3" t="s">
        <v>860</v>
      </c>
      <c r="E28" s="23" t="s">
        <v>861</v>
      </c>
      <c r="F28" s="2">
        <v>0</v>
      </c>
      <c r="G28" s="2">
        <v>895158</v>
      </c>
      <c r="H28" s="2">
        <f t="shared" si="0"/>
        <v>12365848</v>
      </c>
      <c r="I28" s="3"/>
    </row>
    <row r="29" spans="1:9" ht="28.5" customHeight="1" x14ac:dyDescent="0.25">
      <c r="A29" s="4">
        <v>45222</v>
      </c>
      <c r="B29" s="4">
        <v>45222</v>
      </c>
      <c r="C29" s="3" t="s">
        <v>32</v>
      </c>
      <c r="D29" s="3" t="s">
        <v>862</v>
      </c>
      <c r="E29" s="3" t="s">
        <v>863</v>
      </c>
      <c r="F29" s="2">
        <v>0</v>
      </c>
      <c r="G29" s="2">
        <v>164000</v>
      </c>
      <c r="H29" s="2">
        <f t="shared" si="0"/>
        <v>12201848</v>
      </c>
      <c r="I29" s="3" t="s">
        <v>346</v>
      </c>
    </row>
    <row r="30" spans="1:9" ht="28.5" customHeight="1" x14ac:dyDescent="0.25">
      <c r="A30" s="4">
        <v>45223</v>
      </c>
      <c r="B30" s="4">
        <v>45223</v>
      </c>
      <c r="C30" s="3" t="s">
        <v>32</v>
      </c>
      <c r="D30" s="3" t="s">
        <v>864</v>
      </c>
      <c r="E30" s="3" t="s">
        <v>865</v>
      </c>
      <c r="F30" s="2">
        <v>0</v>
      </c>
      <c r="G30" s="2">
        <v>938600</v>
      </c>
      <c r="H30" s="2">
        <f t="shared" si="0"/>
        <v>11263248</v>
      </c>
      <c r="I30" s="3" t="s">
        <v>346</v>
      </c>
    </row>
    <row r="31" spans="1:9" ht="28.5" customHeight="1" x14ac:dyDescent="0.25">
      <c r="A31" s="4">
        <v>45224</v>
      </c>
      <c r="B31" s="4">
        <v>45224</v>
      </c>
      <c r="C31" s="3" t="s">
        <v>32</v>
      </c>
      <c r="D31" s="3" t="s">
        <v>866</v>
      </c>
      <c r="E31" s="3" t="s">
        <v>867</v>
      </c>
      <c r="F31" s="2">
        <v>0</v>
      </c>
      <c r="G31" s="2">
        <v>1482546</v>
      </c>
      <c r="H31" s="2">
        <f t="shared" si="0"/>
        <v>9780702</v>
      </c>
      <c r="I31" s="3" t="s">
        <v>596</v>
      </c>
    </row>
    <row r="32" spans="1:9" ht="28.5" customHeight="1" x14ac:dyDescent="0.25">
      <c r="A32" s="4">
        <v>45224</v>
      </c>
      <c r="B32" s="4">
        <v>45224</v>
      </c>
      <c r="C32" s="3" t="s">
        <v>32</v>
      </c>
      <c r="D32" s="3" t="s">
        <v>868</v>
      </c>
      <c r="E32" s="3" t="s">
        <v>869</v>
      </c>
      <c r="F32" s="2">
        <v>0</v>
      </c>
      <c r="G32" s="2">
        <v>260000</v>
      </c>
      <c r="H32" s="2">
        <f t="shared" si="0"/>
        <v>9520702</v>
      </c>
      <c r="I32" s="3" t="s">
        <v>346</v>
      </c>
    </row>
    <row r="33" spans="1:9" ht="28.5" customHeight="1" x14ac:dyDescent="0.25">
      <c r="A33" s="4">
        <v>45224</v>
      </c>
      <c r="B33" s="4">
        <v>45224</v>
      </c>
      <c r="C33" s="3" t="s">
        <v>32</v>
      </c>
      <c r="D33" s="3" t="s">
        <v>870</v>
      </c>
      <c r="E33" s="3" t="s">
        <v>871</v>
      </c>
      <c r="F33" s="2">
        <v>0</v>
      </c>
      <c r="G33" s="2">
        <v>356400</v>
      </c>
      <c r="H33" s="2">
        <f t="shared" si="0"/>
        <v>9164302</v>
      </c>
      <c r="I33" s="3" t="s">
        <v>872</v>
      </c>
    </row>
    <row r="34" spans="1:9" ht="28.5" customHeight="1" x14ac:dyDescent="0.25">
      <c r="A34" s="4">
        <v>45225</v>
      </c>
      <c r="B34" s="4">
        <v>45225</v>
      </c>
      <c r="C34" s="3" t="s">
        <v>32</v>
      </c>
      <c r="D34" s="3" t="s">
        <v>873</v>
      </c>
      <c r="E34" s="3" t="s">
        <v>874</v>
      </c>
      <c r="F34" s="2">
        <v>0</v>
      </c>
      <c r="G34" s="2">
        <v>5913000</v>
      </c>
      <c r="H34" s="2">
        <f t="shared" si="0"/>
        <v>3251302</v>
      </c>
      <c r="I34" s="3" t="s">
        <v>875</v>
      </c>
    </row>
    <row r="35" spans="1:9" ht="28.5" customHeight="1" x14ac:dyDescent="0.25">
      <c r="A35" s="4">
        <v>45226</v>
      </c>
      <c r="B35" s="4">
        <v>45226</v>
      </c>
      <c r="C35" s="3" t="s">
        <v>32</v>
      </c>
      <c r="D35" s="3" t="s">
        <v>876</v>
      </c>
      <c r="E35" s="3" t="s">
        <v>877</v>
      </c>
      <c r="F35" s="2">
        <v>0</v>
      </c>
      <c r="G35" s="2">
        <v>500000</v>
      </c>
      <c r="H35" s="2">
        <f t="shared" si="0"/>
        <v>2751302</v>
      </c>
      <c r="I35" s="3"/>
    </row>
    <row r="36" spans="1:9" ht="28.5" customHeight="1" x14ac:dyDescent="0.25">
      <c r="A36" s="4">
        <v>45226</v>
      </c>
      <c r="B36" s="4">
        <v>45226</v>
      </c>
      <c r="C36" s="3" t="s">
        <v>32</v>
      </c>
      <c r="D36" s="3" t="s">
        <v>878</v>
      </c>
      <c r="E36" s="3" t="s">
        <v>879</v>
      </c>
      <c r="F36" s="2">
        <v>0</v>
      </c>
      <c r="G36" s="2">
        <v>334000</v>
      </c>
      <c r="H36" s="2">
        <f t="shared" si="0"/>
        <v>2417302</v>
      </c>
      <c r="I36" s="3" t="s">
        <v>880</v>
      </c>
    </row>
    <row r="37" spans="1:9" ht="28.5" customHeight="1" x14ac:dyDescent="0.25">
      <c r="A37" s="4">
        <v>45227</v>
      </c>
      <c r="B37" s="4">
        <v>45227</v>
      </c>
      <c r="C37" s="3" t="s">
        <v>32</v>
      </c>
      <c r="D37" s="3" t="s">
        <v>881</v>
      </c>
      <c r="E37" s="3" t="s">
        <v>882</v>
      </c>
      <c r="F37" s="2">
        <v>0</v>
      </c>
      <c r="G37" s="2">
        <v>150000</v>
      </c>
      <c r="H37" s="2">
        <f t="shared" si="0"/>
        <v>2267302</v>
      </c>
      <c r="I37" s="3" t="s">
        <v>121</v>
      </c>
    </row>
    <row r="38" spans="1:9" ht="28.5" customHeight="1" x14ac:dyDescent="0.25">
      <c r="A38" s="4">
        <v>45227</v>
      </c>
      <c r="B38" s="4">
        <v>45227</v>
      </c>
      <c r="C38" s="3" t="s">
        <v>32</v>
      </c>
      <c r="D38" s="3" t="s">
        <v>883</v>
      </c>
      <c r="E38" s="3" t="s">
        <v>884</v>
      </c>
      <c r="F38" s="2">
        <v>0</v>
      </c>
      <c r="G38" s="2">
        <v>130000</v>
      </c>
      <c r="H38" s="2">
        <f t="shared" si="0"/>
        <v>2137302</v>
      </c>
      <c r="I38" s="3"/>
    </row>
    <row r="39" spans="1:9" ht="28.5" customHeight="1" x14ac:dyDescent="0.25">
      <c r="A39" s="4">
        <v>45227</v>
      </c>
      <c r="B39" s="4">
        <v>45227</v>
      </c>
      <c r="C39" s="3" t="s">
        <v>32</v>
      </c>
      <c r="D39" s="3" t="s">
        <v>885</v>
      </c>
      <c r="E39" s="3" t="s">
        <v>886</v>
      </c>
      <c r="F39" s="2">
        <v>0</v>
      </c>
      <c r="G39" s="2">
        <v>420000</v>
      </c>
      <c r="H39" s="2">
        <f t="shared" si="0"/>
        <v>1717302</v>
      </c>
      <c r="I39" s="3" t="s">
        <v>346</v>
      </c>
    </row>
    <row r="40" spans="1:9" ht="28.5" customHeight="1" x14ac:dyDescent="0.25">
      <c r="A40" s="4">
        <v>45229</v>
      </c>
      <c r="B40" s="4">
        <v>45229</v>
      </c>
      <c r="C40" s="3" t="s">
        <v>887</v>
      </c>
      <c r="D40" s="3" t="s">
        <v>32</v>
      </c>
      <c r="E40" s="3" t="s">
        <v>888</v>
      </c>
      <c r="F40" s="2">
        <v>10000000</v>
      </c>
      <c r="G40" s="2">
        <v>0</v>
      </c>
      <c r="H40" s="2">
        <f t="shared" si="0"/>
        <v>11717302</v>
      </c>
      <c r="I40" s="3" t="s">
        <v>27</v>
      </c>
    </row>
    <row r="41" spans="1:9" ht="28.5" customHeight="1" x14ac:dyDescent="0.25">
      <c r="A41" s="4">
        <v>45230</v>
      </c>
      <c r="B41" s="4">
        <v>45230</v>
      </c>
      <c r="C41" s="3" t="s">
        <v>889</v>
      </c>
      <c r="D41" s="3" t="s">
        <v>32</v>
      </c>
      <c r="E41" s="3" t="s">
        <v>890</v>
      </c>
      <c r="F41" s="2">
        <v>75000000</v>
      </c>
      <c r="G41" s="2">
        <v>0</v>
      </c>
      <c r="H41" s="2">
        <f t="shared" si="0"/>
        <v>86717302</v>
      </c>
      <c r="I41" s="3" t="s">
        <v>27</v>
      </c>
    </row>
    <row r="42" spans="1:9" ht="28.5" customHeight="1" x14ac:dyDescent="0.25">
      <c r="A42" s="4">
        <v>45230</v>
      </c>
      <c r="B42" s="4">
        <v>45230</v>
      </c>
      <c r="C42" s="3" t="s">
        <v>32</v>
      </c>
      <c r="D42" s="3" t="s">
        <v>891</v>
      </c>
      <c r="E42" s="3" t="s">
        <v>892</v>
      </c>
      <c r="F42" s="2">
        <v>0</v>
      </c>
      <c r="G42" s="2">
        <v>62979000</v>
      </c>
      <c r="H42" s="2">
        <f t="shared" si="0"/>
        <v>23738302</v>
      </c>
      <c r="I42" s="3"/>
    </row>
    <row r="43" spans="1:9" ht="28.5" customHeight="1" x14ac:dyDescent="0.25">
      <c r="A43" s="4">
        <v>45230</v>
      </c>
      <c r="B43" s="4">
        <v>45230</v>
      </c>
      <c r="C43" s="3" t="s">
        <v>32</v>
      </c>
      <c r="D43" s="3" t="s">
        <v>893</v>
      </c>
      <c r="E43" s="3" t="s">
        <v>654</v>
      </c>
      <c r="F43" s="2">
        <v>0</v>
      </c>
      <c r="G43" s="2">
        <v>100000</v>
      </c>
      <c r="H43" s="8">
        <f t="shared" si="0"/>
        <v>23638302</v>
      </c>
      <c r="I43" s="3" t="s">
        <v>655</v>
      </c>
    </row>
    <row r="44" spans="1:9" s="5" customFormat="1" ht="28.5" customHeight="1" x14ac:dyDescent="0.25">
      <c r="A44" s="7"/>
      <c r="B44" s="1"/>
      <c r="C44"/>
      <c r="D44"/>
      <c r="E44"/>
      <c r="F44" s="9">
        <f>SUM(F6:F43)</f>
        <v>130000000</v>
      </c>
      <c r="G44" s="9">
        <f>SUM(G6:G43)</f>
        <v>116379058</v>
      </c>
      <c r="I44"/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0"/>
  <sheetViews>
    <sheetView zoomScaleNormal="100" workbookViewId="0">
      <selection activeCell="E7" sqref="E7"/>
    </sheetView>
  </sheetViews>
  <sheetFormatPr defaultColWidth="9.140625" defaultRowHeight="15" x14ac:dyDescent="0.25"/>
  <cols>
    <col min="1" max="1" width="13.140625" style="1" customWidth="1"/>
    <col min="2" max="2" width="12.7109375" style="1" customWidth="1"/>
    <col min="3" max="4" width="12.28515625" customWidth="1"/>
    <col min="5" max="5" width="55.7109375" customWidth="1"/>
    <col min="6" max="6" width="15" style="5" customWidth="1"/>
    <col min="7" max="7" width="14.7109375" style="5" customWidth="1"/>
    <col min="8" max="8" width="16" style="5" customWidth="1"/>
    <col min="9" max="9" width="45.5703125" customWidth="1"/>
    <col min="10" max="10" width="37.28515625" customWidth="1"/>
  </cols>
  <sheetData>
    <row r="1" spans="1:10" ht="26.25" customHeight="1" x14ac:dyDescent="0.3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6.25" customHeight="1" x14ac:dyDescent="0.25">
      <c r="A2" s="51" t="s">
        <v>895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3.25" customHeight="1" x14ac:dyDescent="0.25">
      <c r="A3" s="44" t="s">
        <v>14</v>
      </c>
      <c r="B3" s="44" t="s">
        <v>1</v>
      </c>
      <c r="C3" s="46" t="s">
        <v>37</v>
      </c>
      <c r="D3" s="47"/>
      <c r="E3" s="48" t="s">
        <v>26</v>
      </c>
      <c r="F3" s="46" t="s">
        <v>40</v>
      </c>
      <c r="G3" s="50"/>
      <c r="H3" s="47"/>
      <c r="I3" s="48" t="s">
        <v>19</v>
      </c>
      <c r="J3" s="48" t="s">
        <v>2</v>
      </c>
    </row>
    <row r="4" spans="1:10" ht="23.25" customHeight="1" x14ac:dyDescent="0.25">
      <c r="A4" s="45"/>
      <c r="B4" s="45"/>
      <c r="C4" s="34" t="s">
        <v>30</v>
      </c>
      <c r="D4" s="34" t="s">
        <v>23</v>
      </c>
      <c r="E4" s="49"/>
      <c r="F4" s="6" t="s">
        <v>30</v>
      </c>
      <c r="G4" s="6" t="s">
        <v>23</v>
      </c>
      <c r="H4" s="6" t="s">
        <v>8</v>
      </c>
      <c r="I4" s="49"/>
      <c r="J4" s="49"/>
    </row>
    <row r="5" spans="1:10" ht="23.25" customHeight="1" x14ac:dyDescent="0.25">
      <c r="A5" s="4"/>
      <c r="B5" s="4"/>
      <c r="C5" s="3" t="s">
        <v>32</v>
      </c>
      <c r="D5" s="3" t="s">
        <v>32</v>
      </c>
      <c r="E5" s="3" t="s">
        <v>13</v>
      </c>
      <c r="F5" s="2">
        <v>0</v>
      </c>
      <c r="G5" s="2">
        <v>0</v>
      </c>
      <c r="H5" s="8">
        <v>23638302</v>
      </c>
      <c r="I5" s="3"/>
      <c r="J5" s="3"/>
    </row>
    <row r="6" spans="1:10" ht="23.25" customHeight="1" x14ac:dyDescent="0.25">
      <c r="A6" s="4">
        <v>45231</v>
      </c>
      <c r="B6" s="4">
        <v>45231</v>
      </c>
      <c r="C6" s="3" t="s">
        <v>32</v>
      </c>
      <c r="D6" s="3" t="s">
        <v>896</v>
      </c>
      <c r="E6" s="3" t="s">
        <v>500</v>
      </c>
      <c r="F6" s="2">
        <v>0</v>
      </c>
      <c r="G6" s="2">
        <v>120000</v>
      </c>
      <c r="H6" s="2">
        <f>H5+F6-G6</f>
        <v>23518302</v>
      </c>
      <c r="I6" s="3" t="s">
        <v>624</v>
      </c>
      <c r="J6" s="3" t="s">
        <v>32</v>
      </c>
    </row>
    <row r="7" spans="1:10" ht="23.25" customHeight="1" x14ac:dyDescent="0.25">
      <c r="A7" s="4">
        <v>45231</v>
      </c>
      <c r="B7" s="4">
        <v>45231</v>
      </c>
      <c r="C7" s="3" t="s">
        <v>32</v>
      </c>
      <c r="D7" s="3" t="s">
        <v>897</v>
      </c>
      <c r="E7" s="3" t="s">
        <v>898</v>
      </c>
      <c r="F7" s="2">
        <v>0</v>
      </c>
      <c r="G7" s="2">
        <v>886000</v>
      </c>
      <c r="H7" s="2">
        <f t="shared" ref="H7:H69" si="0">H6+F7-G7</f>
        <v>22632302</v>
      </c>
      <c r="I7" s="3" t="s">
        <v>850</v>
      </c>
      <c r="J7" s="3" t="s">
        <v>32</v>
      </c>
    </row>
    <row r="8" spans="1:10" ht="35.25" customHeight="1" x14ac:dyDescent="0.25">
      <c r="A8" s="4">
        <v>45231</v>
      </c>
      <c r="B8" s="4">
        <v>45231</v>
      </c>
      <c r="C8" s="3" t="s">
        <v>32</v>
      </c>
      <c r="D8" s="3" t="s">
        <v>899</v>
      </c>
      <c r="E8" s="23" t="s">
        <v>900</v>
      </c>
      <c r="F8" s="2">
        <v>0</v>
      </c>
      <c r="G8" s="2">
        <v>9904000</v>
      </c>
      <c r="H8" s="2">
        <f t="shared" si="0"/>
        <v>12728302</v>
      </c>
      <c r="I8" s="3"/>
      <c r="J8" s="3" t="s">
        <v>32</v>
      </c>
    </row>
    <row r="9" spans="1:10" ht="23.25" customHeight="1" x14ac:dyDescent="0.25">
      <c r="A9" s="4">
        <v>45232</v>
      </c>
      <c r="B9" s="4">
        <v>45232</v>
      </c>
      <c r="C9" s="3" t="s">
        <v>32</v>
      </c>
      <c r="D9" s="3" t="s">
        <v>901</v>
      </c>
      <c r="E9" s="3" t="s">
        <v>902</v>
      </c>
      <c r="F9" s="2">
        <v>0</v>
      </c>
      <c r="G9" s="2">
        <v>1886000</v>
      </c>
      <c r="H9" s="2">
        <f t="shared" si="0"/>
        <v>10842302</v>
      </c>
      <c r="I9" s="3"/>
      <c r="J9" s="3" t="s">
        <v>32</v>
      </c>
    </row>
    <row r="10" spans="1:10" ht="23.25" customHeight="1" x14ac:dyDescent="0.25">
      <c r="A10" s="4">
        <v>45233</v>
      </c>
      <c r="B10" s="4">
        <v>45233</v>
      </c>
      <c r="C10" s="3" t="s">
        <v>903</v>
      </c>
      <c r="D10" s="3" t="s">
        <v>32</v>
      </c>
      <c r="E10" s="3" t="s">
        <v>904</v>
      </c>
      <c r="F10" s="2">
        <v>34000000</v>
      </c>
      <c r="G10" s="2">
        <v>0</v>
      </c>
      <c r="H10" s="2">
        <f t="shared" si="0"/>
        <v>44842302</v>
      </c>
      <c r="I10" s="3" t="s">
        <v>27</v>
      </c>
      <c r="J10" s="3" t="s">
        <v>32</v>
      </c>
    </row>
    <row r="11" spans="1:10" ht="36.75" customHeight="1" x14ac:dyDescent="0.25">
      <c r="A11" s="4">
        <v>45233</v>
      </c>
      <c r="B11" s="4">
        <v>45233</v>
      </c>
      <c r="C11" s="3" t="s">
        <v>32</v>
      </c>
      <c r="D11" s="3" t="s">
        <v>905</v>
      </c>
      <c r="E11" s="23" t="s">
        <v>906</v>
      </c>
      <c r="F11" s="2">
        <v>0</v>
      </c>
      <c r="G11" s="2">
        <v>9515972</v>
      </c>
      <c r="H11" s="2">
        <f t="shared" si="0"/>
        <v>35326330</v>
      </c>
      <c r="I11" s="3"/>
      <c r="J11" s="3" t="s">
        <v>32</v>
      </c>
    </row>
    <row r="12" spans="1:10" ht="23.25" customHeight="1" x14ac:dyDescent="0.25">
      <c r="A12" s="4">
        <v>45233</v>
      </c>
      <c r="B12" s="4">
        <v>45233</v>
      </c>
      <c r="C12" s="3" t="s">
        <v>32</v>
      </c>
      <c r="D12" s="3" t="s">
        <v>907</v>
      </c>
      <c r="E12" s="3" t="s">
        <v>908</v>
      </c>
      <c r="F12" s="2">
        <v>0</v>
      </c>
      <c r="G12" s="2">
        <v>33300000</v>
      </c>
      <c r="H12" s="2">
        <f t="shared" si="0"/>
        <v>2026330</v>
      </c>
      <c r="I12" s="3" t="s">
        <v>909</v>
      </c>
      <c r="J12" s="3" t="s">
        <v>32</v>
      </c>
    </row>
    <row r="13" spans="1:10" ht="23.25" customHeight="1" x14ac:dyDescent="0.25">
      <c r="A13" s="4">
        <v>45233</v>
      </c>
      <c r="B13" s="4">
        <v>45233</v>
      </c>
      <c r="C13" s="3" t="s">
        <v>32</v>
      </c>
      <c r="D13" s="3" t="s">
        <v>910</v>
      </c>
      <c r="E13" s="3" t="s">
        <v>911</v>
      </c>
      <c r="F13" s="2">
        <v>0</v>
      </c>
      <c r="G13" s="2">
        <v>500000</v>
      </c>
      <c r="H13" s="2">
        <f t="shared" si="0"/>
        <v>1526330</v>
      </c>
      <c r="I13" s="3" t="s">
        <v>346</v>
      </c>
      <c r="J13" s="3" t="s">
        <v>32</v>
      </c>
    </row>
    <row r="14" spans="1:10" ht="23.25" customHeight="1" x14ac:dyDescent="0.25">
      <c r="A14" s="4">
        <v>45234</v>
      </c>
      <c r="B14" s="4">
        <v>45234</v>
      </c>
      <c r="C14" s="3" t="s">
        <v>912</v>
      </c>
      <c r="D14" s="3" t="s">
        <v>32</v>
      </c>
      <c r="E14" s="3" t="s">
        <v>913</v>
      </c>
      <c r="F14" s="2">
        <v>40000000</v>
      </c>
      <c r="G14" s="2">
        <v>0</v>
      </c>
      <c r="H14" s="2">
        <f t="shared" si="0"/>
        <v>41526330</v>
      </c>
      <c r="I14" s="3" t="s">
        <v>27</v>
      </c>
      <c r="J14" s="3" t="s">
        <v>32</v>
      </c>
    </row>
    <row r="15" spans="1:10" ht="23.25" customHeight="1" x14ac:dyDescent="0.25">
      <c r="A15" s="4">
        <v>45234</v>
      </c>
      <c r="B15" s="4">
        <v>45234</v>
      </c>
      <c r="C15" s="3" t="s">
        <v>32</v>
      </c>
      <c r="D15" s="3" t="s">
        <v>914</v>
      </c>
      <c r="E15" s="3" t="s">
        <v>915</v>
      </c>
      <c r="F15" s="2">
        <v>0</v>
      </c>
      <c r="G15" s="2">
        <v>29300000</v>
      </c>
      <c r="H15" s="2">
        <f t="shared" si="0"/>
        <v>12226330</v>
      </c>
      <c r="I15" s="3" t="s">
        <v>909</v>
      </c>
      <c r="J15" s="3" t="s">
        <v>32</v>
      </c>
    </row>
    <row r="16" spans="1:10" ht="34.5" customHeight="1" x14ac:dyDescent="0.25">
      <c r="A16" s="4">
        <v>45234</v>
      </c>
      <c r="B16" s="4">
        <v>45234</v>
      </c>
      <c r="C16" s="3" t="s">
        <v>32</v>
      </c>
      <c r="D16" s="3" t="s">
        <v>916</v>
      </c>
      <c r="E16" s="23" t="s">
        <v>917</v>
      </c>
      <c r="F16" s="2">
        <v>0</v>
      </c>
      <c r="G16" s="2">
        <v>100014</v>
      </c>
      <c r="H16" s="2">
        <f t="shared" si="0"/>
        <v>12126316</v>
      </c>
      <c r="I16" s="23" t="s">
        <v>54</v>
      </c>
      <c r="J16" s="3" t="s">
        <v>32</v>
      </c>
    </row>
    <row r="17" spans="1:10" ht="26.25" customHeight="1" x14ac:dyDescent="0.25">
      <c r="A17" s="4">
        <v>45236</v>
      </c>
      <c r="B17" s="4">
        <v>45236</v>
      </c>
      <c r="C17" s="3" t="s">
        <v>918</v>
      </c>
      <c r="D17" s="3" t="s">
        <v>32</v>
      </c>
      <c r="E17" s="3" t="s">
        <v>919</v>
      </c>
      <c r="F17" s="2">
        <v>100000000</v>
      </c>
      <c r="G17" s="2">
        <v>0</v>
      </c>
      <c r="H17" s="2">
        <f t="shared" si="0"/>
        <v>112126316</v>
      </c>
      <c r="I17" s="3" t="s">
        <v>27</v>
      </c>
      <c r="J17" s="3" t="s">
        <v>32</v>
      </c>
    </row>
    <row r="18" spans="1:10" ht="31.5" customHeight="1" x14ac:dyDescent="0.25">
      <c r="A18" s="4">
        <v>45236</v>
      </c>
      <c r="B18" s="4">
        <v>45236</v>
      </c>
      <c r="C18" s="3" t="s">
        <v>32</v>
      </c>
      <c r="D18" s="3" t="s">
        <v>920</v>
      </c>
      <c r="E18" s="23" t="s">
        <v>921</v>
      </c>
      <c r="F18" s="2">
        <v>0</v>
      </c>
      <c r="G18" s="2">
        <v>837380</v>
      </c>
      <c r="H18" s="2">
        <f t="shared" si="0"/>
        <v>111288936</v>
      </c>
      <c r="I18" s="23" t="s">
        <v>5</v>
      </c>
      <c r="J18" s="3" t="s">
        <v>32</v>
      </c>
    </row>
    <row r="19" spans="1:10" ht="23.25" customHeight="1" x14ac:dyDescent="0.25">
      <c r="A19" s="4">
        <v>45236</v>
      </c>
      <c r="B19" s="4">
        <v>45236</v>
      </c>
      <c r="C19" s="3" t="s">
        <v>32</v>
      </c>
      <c r="D19" s="3" t="s">
        <v>922</v>
      </c>
      <c r="E19" s="3" t="s">
        <v>923</v>
      </c>
      <c r="F19" s="2">
        <v>0</v>
      </c>
      <c r="G19" s="2">
        <v>2242000</v>
      </c>
      <c r="H19" s="2">
        <f t="shared" si="0"/>
        <v>109046936</v>
      </c>
      <c r="I19" s="3"/>
      <c r="J19" s="3" t="s">
        <v>32</v>
      </c>
    </row>
    <row r="20" spans="1:10" ht="23.25" customHeight="1" x14ac:dyDescent="0.25">
      <c r="A20" s="4">
        <v>45236</v>
      </c>
      <c r="B20" s="4">
        <v>45236</v>
      </c>
      <c r="C20" s="3" t="s">
        <v>32</v>
      </c>
      <c r="D20" s="3" t="s">
        <v>924</v>
      </c>
      <c r="E20" s="3" t="s">
        <v>925</v>
      </c>
      <c r="F20" s="2">
        <v>0</v>
      </c>
      <c r="G20" s="2">
        <v>93450000</v>
      </c>
      <c r="H20" s="2">
        <f t="shared" si="0"/>
        <v>15596936</v>
      </c>
      <c r="I20" s="3" t="s">
        <v>909</v>
      </c>
      <c r="J20" s="3" t="s">
        <v>32</v>
      </c>
    </row>
    <row r="21" spans="1:10" ht="23.25" customHeight="1" x14ac:dyDescent="0.25">
      <c r="A21" s="4">
        <v>45236</v>
      </c>
      <c r="B21" s="4">
        <v>45236</v>
      </c>
      <c r="C21" s="3" t="s">
        <v>32</v>
      </c>
      <c r="D21" s="3" t="s">
        <v>926</v>
      </c>
      <c r="E21" s="3" t="s">
        <v>927</v>
      </c>
      <c r="F21" s="2">
        <v>0</v>
      </c>
      <c r="G21" s="2">
        <v>2812600</v>
      </c>
      <c r="H21" s="2">
        <f t="shared" si="0"/>
        <v>12784336</v>
      </c>
      <c r="I21" s="3"/>
      <c r="J21" s="3" t="s">
        <v>32</v>
      </c>
    </row>
    <row r="22" spans="1:10" ht="23.25" customHeight="1" x14ac:dyDescent="0.25">
      <c r="A22" s="4">
        <v>45236</v>
      </c>
      <c r="B22" s="4">
        <v>45236</v>
      </c>
      <c r="C22" s="3" t="s">
        <v>32</v>
      </c>
      <c r="D22" s="3" t="s">
        <v>928</v>
      </c>
      <c r="E22" s="3" t="s">
        <v>929</v>
      </c>
      <c r="F22" s="2">
        <v>0</v>
      </c>
      <c r="G22" s="2">
        <v>2000000</v>
      </c>
      <c r="H22" s="2">
        <f t="shared" si="0"/>
        <v>10784336</v>
      </c>
      <c r="I22" s="3" t="s">
        <v>930</v>
      </c>
      <c r="J22" s="3" t="s">
        <v>32</v>
      </c>
    </row>
    <row r="23" spans="1:10" ht="23.25" customHeight="1" x14ac:dyDescent="0.25">
      <c r="A23" s="4">
        <v>45236</v>
      </c>
      <c r="B23" s="4">
        <v>45236</v>
      </c>
      <c r="C23" s="3" t="s">
        <v>32</v>
      </c>
      <c r="D23" s="3" t="s">
        <v>931</v>
      </c>
      <c r="E23" s="3" t="s">
        <v>932</v>
      </c>
      <c r="F23" s="2">
        <v>0</v>
      </c>
      <c r="G23" s="2">
        <v>2242000</v>
      </c>
      <c r="H23" s="2">
        <f t="shared" si="0"/>
        <v>8542336</v>
      </c>
      <c r="I23" s="3"/>
      <c r="J23" s="3" t="s">
        <v>32</v>
      </c>
    </row>
    <row r="24" spans="1:10" ht="23.25" customHeight="1" x14ac:dyDescent="0.25">
      <c r="A24" s="4">
        <v>45237</v>
      </c>
      <c r="B24" s="4">
        <v>45237</v>
      </c>
      <c r="C24" s="3" t="s">
        <v>32</v>
      </c>
      <c r="D24" s="3" t="s">
        <v>933</v>
      </c>
      <c r="E24" s="3" t="s">
        <v>934</v>
      </c>
      <c r="F24" s="2">
        <v>0</v>
      </c>
      <c r="G24" s="2">
        <v>104000</v>
      </c>
      <c r="H24" s="2">
        <f t="shared" si="0"/>
        <v>8438336</v>
      </c>
      <c r="I24" s="3" t="s">
        <v>160</v>
      </c>
      <c r="J24" s="3" t="s">
        <v>32</v>
      </c>
    </row>
    <row r="25" spans="1:10" ht="23.25" customHeight="1" x14ac:dyDescent="0.25">
      <c r="A25" s="4">
        <v>45238</v>
      </c>
      <c r="B25" s="4">
        <v>45238</v>
      </c>
      <c r="C25" s="3" t="s">
        <v>32</v>
      </c>
      <c r="D25" s="3" t="s">
        <v>935</v>
      </c>
      <c r="E25" s="3" t="s">
        <v>936</v>
      </c>
      <c r="F25" s="2">
        <v>0</v>
      </c>
      <c r="G25" s="2">
        <v>780000</v>
      </c>
      <c r="H25" s="2">
        <f t="shared" si="0"/>
        <v>7658336</v>
      </c>
      <c r="I25" s="3" t="s">
        <v>346</v>
      </c>
      <c r="J25" s="3" t="s">
        <v>32</v>
      </c>
    </row>
    <row r="26" spans="1:10" ht="23.25" customHeight="1" x14ac:dyDescent="0.25">
      <c r="A26" s="4">
        <v>45239</v>
      </c>
      <c r="B26" s="4">
        <v>45239</v>
      </c>
      <c r="C26" s="3" t="s">
        <v>937</v>
      </c>
      <c r="D26" s="3" t="s">
        <v>32</v>
      </c>
      <c r="E26" s="3" t="s">
        <v>938</v>
      </c>
      <c r="F26" s="2">
        <v>1386000</v>
      </c>
      <c r="G26" s="2">
        <v>0</v>
      </c>
      <c r="H26" s="2">
        <f t="shared" si="0"/>
        <v>9044336</v>
      </c>
      <c r="I26" s="3"/>
      <c r="J26" s="3" t="s">
        <v>32</v>
      </c>
    </row>
    <row r="27" spans="1:10" ht="23.25" customHeight="1" x14ac:dyDescent="0.25">
      <c r="A27" s="4">
        <v>45239</v>
      </c>
      <c r="B27" s="4">
        <v>45239</v>
      </c>
      <c r="C27" s="3" t="s">
        <v>32</v>
      </c>
      <c r="D27" s="3" t="s">
        <v>939</v>
      </c>
      <c r="E27" s="3" t="s">
        <v>940</v>
      </c>
      <c r="F27" s="2">
        <v>0</v>
      </c>
      <c r="G27" s="2">
        <v>220000</v>
      </c>
      <c r="H27" s="2">
        <f t="shared" si="0"/>
        <v>8824336</v>
      </c>
      <c r="I27" s="3"/>
      <c r="J27" s="3" t="s">
        <v>32</v>
      </c>
    </row>
    <row r="28" spans="1:10" ht="23.25" customHeight="1" x14ac:dyDescent="0.25">
      <c r="A28" s="4">
        <v>45239</v>
      </c>
      <c r="B28" s="4">
        <v>45239</v>
      </c>
      <c r="C28" s="3" t="s">
        <v>32</v>
      </c>
      <c r="D28" s="3" t="s">
        <v>941</v>
      </c>
      <c r="E28" s="3" t="s">
        <v>942</v>
      </c>
      <c r="F28" s="2">
        <v>0</v>
      </c>
      <c r="G28" s="2">
        <v>6750000</v>
      </c>
      <c r="H28" s="2">
        <f t="shared" si="0"/>
        <v>2074336</v>
      </c>
      <c r="I28" s="3"/>
      <c r="J28" s="3" t="s">
        <v>32</v>
      </c>
    </row>
    <row r="29" spans="1:10" ht="23.25" customHeight="1" x14ac:dyDescent="0.25">
      <c r="A29" s="4">
        <v>45239</v>
      </c>
      <c r="B29" s="4">
        <v>45239</v>
      </c>
      <c r="C29" s="3" t="s">
        <v>32</v>
      </c>
      <c r="D29" s="3" t="s">
        <v>943</v>
      </c>
      <c r="E29" s="3" t="s">
        <v>944</v>
      </c>
      <c r="F29" s="2">
        <v>0</v>
      </c>
      <c r="G29" s="2">
        <v>346200</v>
      </c>
      <c r="H29" s="2">
        <f t="shared" si="0"/>
        <v>1728136</v>
      </c>
      <c r="I29" s="3" t="s">
        <v>236</v>
      </c>
      <c r="J29" s="3" t="s">
        <v>32</v>
      </c>
    </row>
    <row r="30" spans="1:10" ht="23.25" customHeight="1" x14ac:dyDescent="0.25">
      <c r="A30" s="4">
        <v>45239</v>
      </c>
      <c r="B30" s="4">
        <v>45239</v>
      </c>
      <c r="C30" s="3" t="s">
        <v>32</v>
      </c>
      <c r="D30" s="3" t="s">
        <v>945</v>
      </c>
      <c r="E30" s="3" t="s">
        <v>946</v>
      </c>
      <c r="F30" s="2">
        <v>0</v>
      </c>
      <c r="G30" s="2">
        <v>910000</v>
      </c>
      <c r="H30" s="2">
        <f t="shared" si="0"/>
        <v>818136</v>
      </c>
      <c r="I30" s="3" t="s">
        <v>596</v>
      </c>
      <c r="J30" s="3" t="s">
        <v>32</v>
      </c>
    </row>
    <row r="31" spans="1:10" ht="23.25" customHeight="1" x14ac:dyDescent="0.25">
      <c r="A31" s="4">
        <v>45240</v>
      </c>
      <c r="B31" s="4">
        <v>45240</v>
      </c>
      <c r="C31" s="3" t="s">
        <v>32</v>
      </c>
      <c r="D31" s="3" t="s">
        <v>947</v>
      </c>
      <c r="E31" s="3" t="s">
        <v>948</v>
      </c>
      <c r="F31" s="2">
        <v>0</v>
      </c>
      <c r="G31" s="2">
        <v>162000</v>
      </c>
      <c r="H31" s="2">
        <f t="shared" si="0"/>
        <v>656136</v>
      </c>
      <c r="I31" s="3"/>
      <c r="J31" s="3" t="s">
        <v>32</v>
      </c>
    </row>
    <row r="32" spans="1:10" ht="23.25" customHeight="1" x14ac:dyDescent="0.25">
      <c r="A32" s="4">
        <v>45240</v>
      </c>
      <c r="B32" s="4">
        <v>45240</v>
      </c>
      <c r="C32" s="3" t="s">
        <v>32</v>
      </c>
      <c r="D32" s="3" t="s">
        <v>949</v>
      </c>
      <c r="E32" s="3" t="s">
        <v>944</v>
      </c>
      <c r="F32" s="2">
        <v>0</v>
      </c>
      <c r="G32" s="2">
        <v>346200</v>
      </c>
      <c r="H32" s="2">
        <f t="shared" si="0"/>
        <v>309936</v>
      </c>
      <c r="I32" s="3" t="s">
        <v>950</v>
      </c>
      <c r="J32" s="3" t="s">
        <v>32</v>
      </c>
    </row>
    <row r="33" spans="1:10" ht="23.25" customHeight="1" x14ac:dyDescent="0.25">
      <c r="A33" s="4">
        <v>45240</v>
      </c>
      <c r="B33" s="4">
        <v>45240</v>
      </c>
      <c r="C33" s="3" t="s">
        <v>32</v>
      </c>
      <c r="D33" s="3" t="s">
        <v>951</v>
      </c>
      <c r="E33" s="3" t="s">
        <v>952</v>
      </c>
      <c r="F33" s="2">
        <v>0</v>
      </c>
      <c r="G33" s="2">
        <v>189000</v>
      </c>
      <c r="H33" s="2">
        <f t="shared" si="0"/>
        <v>120936</v>
      </c>
      <c r="I33" s="3" t="s">
        <v>346</v>
      </c>
      <c r="J33" s="3" t="s">
        <v>32</v>
      </c>
    </row>
    <row r="34" spans="1:10" ht="23.25" customHeight="1" x14ac:dyDescent="0.25">
      <c r="A34" s="4">
        <v>45241</v>
      </c>
      <c r="B34" s="4">
        <v>45241</v>
      </c>
      <c r="C34" s="3" t="s">
        <v>953</v>
      </c>
      <c r="D34" s="3" t="s">
        <v>32</v>
      </c>
      <c r="E34" s="3" t="s">
        <v>954</v>
      </c>
      <c r="F34" s="2">
        <v>15000000</v>
      </c>
      <c r="G34" s="2">
        <v>0</v>
      </c>
      <c r="H34" s="2">
        <f t="shared" si="0"/>
        <v>15120936</v>
      </c>
      <c r="I34" s="3" t="s">
        <v>27</v>
      </c>
      <c r="J34" s="3" t="s">
        <v>32</v>
      </c>
    </row>
    <row r="35" spans="1:10" ht="23.25" customHeight="1" x14ac:dyDescent="0.25">
      <c r="A35" s="4">
        <v>45241</v>
      </c>
      <c r="B35" s="4">
        <v>45241</v>
      </c>
      <c r="C35" s="3" t="s">
        <v>32</v>
      </c>
      <c r="D35" s="3" t="s">
        <v>955</v>
      </c>
      <c r="E35" s="3" t="s">
        <v>956</v>
      </c>
      <c r="F35" s="2">
        <v>0</v>
      </c>
      <c r="G35" s="2">
        <v>65000</v>
      </c>
      <c r="H35" s="2">
        <f t="shared" si="0"/>
        <v>15055936</v>
      </c>
      <c r="I35" s="3" t="s">
        <v>160</v>
      </c>
      <c r="J35" s="3" t="s">
        <v>32</v>
      </c>
    </row>
    <row r="36" spans="1:10" ht="23.25" customHeight="1" x14ac:dyDescent="0.25">
      <c r="A36" s="4">
        <v>45241</v>
      </c>
      <c r="B36" s="4">
        <v>45241</v>
      </c>
      <c r="C36" s="3" t="s">
        <v>32</v>
      </c>
      <c r="D36" s="3" t="s">
        <v>957</v>
      </c>
      <c r="E36" s="3" t="s">
        <v>944</v>
      </c>
      <c r="F36" s="2">
        <v>0</v>
      </c>
      <c r="G36" s="2">
        <v>346200</v>
      </c>
      <c r="H36" s="2">
        <f t="shared" si="0"/>
        <v>14709736</v>
      </c>
      <c r="I36" s="3" t="s">
        <v>121</v>
      </c>
      <c r="J36" s="3" t="s">
        <v>32</v>
      </c>
    </row>
    <row r="37" spans="1:10" ht="23.25" customHeight="1" x14ac:dyDescent="0.25">
      <c r="A37" s="4">
        <v>45243</v>
      </c>
      <c r="B37" s="4">
        <v>45243</v>
      </c>
      <c r="C37" s="3" t="s">
        <v>32</v>
      </c>
      <c r="D37" s="3" t="s">
        <v>958</v>
      </c>
      <c r="E37" s="3" t="s">
        <v>500</v>
      </c>
      <c r="F37" s="2">
        <v>0</v>
      </c>
      <c r="G37" s="2">
        <v>120000</v>
      </c>
      <c r="H37" s="2">
        <f t="shared" si="0"/>
        <v>14589736</v>
      </c>
      <c r="I37" s="3" t="s">
        <v>624</v>
      </c>
      <c r="J37" s="3" t="s">
        <v>32</v>
      </c>
    </row>
    <row r="38" spans="1:10" ht="23.25" customHeight="1" x14ac:dyDescent="0.25">
      <c r="A38" s="4">
        <v>45243</v>
      </c>
      <c r="B38" s="4">
        <v>45243</v>
      </c>
      <c r="C38" s="3" t="s">
        <v>32</v>
      </c>
      <c r="D38" s="3" t="s">
        <v>959</v>
      </c>
      <c r="E38" s="3" t="s">
        <v>960</v>
      </c>
      <c r="F38" s="2">
        <v>0</v>
      </c>
      <c r="G38" s="2">
        <v>7838938</v>
      </c>
      <c r="H38" s="2">
        <f t="shared" si="0"/>
        <v>6750798</v>
      </c>
      <c r="I38" s="3"/>
      <c r="J38" s="3" t="s">
        <v>32</v>
      </c>
    </row>
    <row r="39" spans="1:10" ht="23.25" customHeight="1" x14ac:dyDescent="0.25">
      <c r="A39" s="4">
        <v>45243</v>
      </c>
      <c r="B39" s="4">
        <v>45243</v>
      </c>
      <c r="C39" s="3" t="s">
        <v>32</v>
      </c>
      <c r="D39" s="3" t="s">
        <v>961</v>
      </c>
      <c r="E39" s="3" t="s">
        <v>962</v>
      </c>
      <c r="F39" s="2">
        <v>0</v>
      </c>
      <c r="G39" s="2">
        <v>1103000</v>
      </c>
      <c r="H39" s="2">
        <f t="shared" si="0"/>
        <v>5647798</v>
      </c>
      <c r="I39" s="3"/>
      <c r="J39" s="3" t="s">
        <v>32</v>
      </c>
    </row>
    <row r="40" spans="1:10" ht="23.25" customHeight="1" x14ac:dyDescent="0.25">
      <c r="A40" s="4">
        <v>45244</v>
      </c>
      <c r="B40" s="4">
        <v>45244</v>
      </c>
      <c r="C40" s="3" t="s">
        <v>963</v>
      </c>
      <c r="D40" s="3" t="s">
        <v>32</v>
      </c>
      <c r="E40" s="3" t="s">
        <v>964</v>
      </c>
      <c r="F40" s="2">
        <v>95000000</v>
      </c>
      <c r="G40" s="2">
        <v>0</v>
      </c>
      <c r="H40" s="2">
        <f t="shared" si="0"/>
        <v>100647798</v>
      </c>
      <c r="I40" s="3" t="s">
        <v>27</v>
      </c>
      <c r="J40" s="3" t="s">
        <v>32</v>
      </c>
    </row>
    <row r="41" spans="1:10" ht="23.25" customHeight="1" x14ac:dyDescent="0.25">
      <c r="A41" s="4">
        <v>45244</v>
      </c>
      <c r="B41" s="4">
        <v>45244</v>
      </c>
      <c r="C41" s="3" t="s">
        <v>32</v>
      </c>
      <c r="D41" s="3" t="s">
        <v>965</v>
      </c>
      <c r="E41" s="3" t="s">
        <v>966</v>
      </c>
      <c r="F41" s="2">
        <v>0</v>
      </c>
      <c r="G41" s="2">
        <v>95250000</v>
      </c>
      <c r="H41" s="2">
        <f t="shared" si="0"/>
        <v>5397798</v>
      </c>
      <c r="I41" s="3" t="s">
        <v>909</v>
      </c>
      <c r="J41" s="3" t="s">
        <v>32</v>
      </c>
    </row>
    <row r="42" spans="1:10" ht="23.25" customHeight="1" x14ac:dyDescent="0.25">
      <c r="A42" s="4">
        <v>45244</v>
      </c>
      <c r="B42" s="4">
        <v>45244</v>
      </c>
      <c r="C42" s="3" t="s">
        <v>32</v>
      </c>
      <c r="D42" s="3" t="s">
        <v>967</v>
      </c>
      <c r="E42" s="3" t="s">
        <v>968</v>
      </c>
      <c r="F42" s="2">
        <v>0</v>
      </c>
      <c r="G42" s="2">
        <v>820000</v>
      </c>
      <c r="H42" s="2">
        <f t="shared" si="0"/>
        <v>4577798</v>
      </c>
      <c r="I42" s="3" t="s">
        <v>850</v>
      </c>
      <c r="J42" s="3" t="s">
        <v>32</v>
      </c>
    </row>
    <row r="43" spans="1:10" ht="23.25" customHeight="1" x14ac:dyDescent="0.25">
      <c r="A43" s="4">
        <v>45244</v>
      </c>
      <c r="B43" s="4">
        <v>45244</v>
      </c>
      <c r="C43" s="3" t="s">
        <v>32</v>
      </c>
      <c r="D43" s="3" t="s">
        <v>969</v>
      </c>
      <c r="E43" s="3" t="s">
        <v>970</v>
      </c>
      <c r="F43" s="2">
        <v>0</v>
      </c>
      <c r="G43" s="2">
        <v>1800000</v>
      </c>
      <c r="H43" s="2">
        <f t="shared" si="0"/>
        <v>2777798</v>
      </c>
      <c r="I43" s="3" t="s">
        <v>971</v>
      </c>
      <c r="J43" s="3" t="s">
        <v>32</v>
      </c>
    </row>
    <row r="44" spans="1:10" ht="23.25" customHeight="1" x14ac:dyDescent="0.25">
      <c r="A44" s="4">
        <v>45245</v>
      </c>
      <c r="B44" s="4">
        <v>45245</v>
      </c>
      <c r="C44" s="3" t="s">
        <v>972</v>
      </c>
      <c r="D44" s="3" t="s">
        <v>32</v>
      </c>
      <c r="E44" s="3" t="s">
        <v>973</v>
      </c>
      <c r="F44" s="2">
        <v>1370000</v>
      </c>
      <c r="G44" s="2">
        <v>0</v>
      </c>
      <c r="H44" s="2">
        <f t="shared" si="0"/>
        <v>4147798</v>
      </c>
      <c r="I44" s="3" t="s">
        <v>930</v>
      </c>
      <c r="J44" s="3" t="s">
        <v>32</v>
      </c>
    </row>
    <row r="45" spans="1:10" ht="23.25" customHeight="1" x14ac:dyDescent="0.25">
      <c r="A45" s="4">
        <v>45245</v>
      </c>
      <c r="B45" s="4">
        <v>45245</v>
      </c>
      <c r="C45" s="3" t="s">
        <v>32</v>
      </c>
      <c r="D45" s="3" t="s">
        <v>974</v>
      </c>
      <c r="E45" s="3" t="s">
        <v>975</v>
      </c>
      <c r="F45" s="2">
        <v>0</v>
      </c>
      <c r="G45" s="2">
        <v>350000</v>
      </c>
      <c r="H45" s="2">
        <f t="shared" si="0"/>
        <v>3797798</v>
      </c>
      <c r="I45" s="3"/>
      <c r="J45" s="3" t="s">
        <v>32</v>
      </c>
    </row>
    <row r="46" spans="1:10" ht="37.5" customHeight="1" x14ac:dyDescent="0.25">
      <c r="A46" s="4">
        <v>45246</v>
      </c>
      <c r="B46" s="4">
        <v>45246</v>
      </c>
      <c r="C46" s="3" t="s">
        <v>32</v>
      </c>
      <c r="D46" s="3" t="s">
        <v>976</v>
      </c>
      <c r="E46" s="23" t="s">
        <v>977</v>
      </c>
      <c r="F46" s="2">
        <v>0</v>
      </c>
      <c r="G46" s="2">
        <v>30526</v>
      </c>
      <c r="H46" s="2">
        <f t="shared" si="0"/>
        <v>3767272</v>
      </c>
      <c r="I46" s="3" t="s">
        <v>978</v>
      </c>
      <c r="J46" s="3" t="s">
        <v>32</v>
      </c>
    </row>
    <row r="47" spans="1:10" ht="23.25" customHeight="1" x14ac:dyDescent="0.25">
      <c r="A47" s="4">
        <v>45246</v>
      </c>
      <c r="B47" s="4">
        <v>45246</v>
      </c>
      <c r="C47" s="3" t="s">
        <v>32</v>
      </c>
      <c r="D47" s="3" t="s">
        <v>979</v>
      </c>
      <c r="E47" s="3" t="s">
        <v>980</v>
      </c>
      <c r="F47" s="2">
        <v>0</v>
      </c>
      <c r="G47" s="2">
        <v>3000000</v>
      </c>
      <c r="H47" s="2">
        <f t="shared" si="0"/>
        <v>767272</v>
      </c>
      <c r="I47" s="3" t="s">
        <v>981</v>
      </c>
      <c r="J47" s="3" t="s">
        <v>32</v>
      </c>
    </row>
    <row r="48" spans="1:10" ht="23.25" customHeight="1" x14ac:dyDescent="0.25">
      <c r="A48" s="4">
        <v>45248</v>
      </c>
      <c r="B48" s="4">
        <v>45248</v>
      </c>
      <c r="C48" s="3" t="s">
        <v>982</v>
      </c>
      <c r="D48" s="3" t="s">
        <v>32</v>
      </c>
      <c r="E48" s="3" t="s">
        <v>983</v>
      </c>
      <c r="F48" s="2">
        <v>25000000</v>
      </c>
      <c r="G48" s="2">
        <v>0</v>
      </c>
      <c r="H48" s="2">
        <f t="shared" si="0"/>
        <v>25767272</v>
      </c>
      <c r="I48" s="3" t="s">
        <v>27</v>
      </c>
      <c r="J48" s="3" t="s">
        <v>32</v>
      </c>
    </row>
    <row r="49" spans="1:10" ht="23.25" customHeight="1" x14ac:dyDescent="0.25">
      <c r="A49" s="4">
        <v>45248</v>
      </c>
      <c r="B49" s="4">
        <v>45248</v>
      </c>
      <c r="C49" s="3" t="s">
        <v>32</v>
      </c>
      <c r="D49" s="3" t="s">
        <v>984</v>
      </c>
      <c r="E49" s="3" t="s">
        <v>985</v>
      </c>
      <c r="F49" s="2">
        <v>0</v>
      </c>
      <c r="G49" s="2">
        <v>1000000</v>
      </c>
      <c r="H49" s="2">
        <f t="shared" si="0"/>
        <v>24767272</v>
      </c>
      <c r="I49" s="3" t="s">
        <v>986</v>
      </c>
      <c r="J49" s="3" t="s">
        <v>32</v>
      </c>
    </row>
    <row r="50" spans="1:10" ht="23.25" customHeight="1" x14ac:dyDescent="0.25">
      <c r="A50" s="4">
        <v>45250</v>
      </c>
      <c r="B50" s="4">
        <v>45250</v>
      </c>
      <c r="C50" s="3" t="s">
        <v>32</v>
      </c>
      <c r="D50" s="3" t="s">
        <v>987</v>
      </c>
      <c r="E50" s="3" t="s">
        <v>500</v>
      </c>
      <c r="F50" s="2">
        <v>0</v>
      </c>
      <c r="G50" s="2">
        <v>120000</v>
      </c>
      <c r="H50" s="2">
        <f t="shared" si="0"/>
        <v>24647272</v>
      </c>
      <c r="I50" s="3" t="s">
        <v>624</v>
      </c>
      <c r="J50" s="3" t="s">
        <v>32</v>
      </c>
    </row>
    <row r="51" spans="1:10" ht="33.75" customHeight="1" x14ac:dyDescent="0.25">
      <c r="A51" s="4">
        <v>45251</v>
      </c>
      <c r="B51" s="4">
        <v>45251</v>
      </c>
      <c r="C51" s="3" t="s">
        <v>32</v>
      </c>
      <c r="D51" s="3" t="s">
        <v>988</v>
      </c>
      <c r="E51" s="23" t="s">
        <v>989</v>
      </c>
      <c r="F51" s="2">
        <v>0</v>
      </c>
      <c r="G51" s="2">
        <v>895158</v>
      </c>
      <c r="H51" s="2">
        <f t="shared" si="0"/>
        <v>23752114</v>
      </c>
      <c r="I51" s="3"/>
      <c r="J51" s="3" t="s">
        <v>32</v>
      </c>
    </row>
    <row r="52" spans="1:10" ht="23.25" customHeight="1" x14ac:dyDescent="0.25">
      <c r="A52" s="4">
        <v>45253</v>
      </c>
      <c r="B52" s="4">
        <v>45253</v>
      </c>
      <c r="C52" s="3" t="s">
        <v>32</v>
      </c>
      <c r="D52" s="3" t="s">
        <v>990</v>
      </c>
      <c r="E52" s="3" t="s">
        <v>991</v>
      </c>
      <c r="F52" s="2">
        <v>0</v>
      </c>
      <c r="G52" s="2">
        <v>162000</v>
      </c>
      <c r="H52" s="2">
        <f t="shared" si="0"/>
        <v>23590114</v>
      </c>
      <c r="I52" s="3"/>
      <c r="J52" s="3" t="s">
        <v>32</v>
      </c>
    </row>
    <row r="53" spans="1:10" ht="23.25" customHeight="1" x14ac:dyDescent="0.25">
      <c r="A53" s="4">
        <v>45254</v>
      </c>
      <c r="B53" s="4">
        <v>45254</v>
      </c>
      <c r="C53" s="3" t="s">
        <v>32</v>
      </c>
      <c r="D53" s="3" t="s">
        <v>992</v>
      </c>
      <c r="E53" s="3" t="s">
        <v>993</v>
      </c>
      <c r="F53" s="2">
        <v>0</v>
      </c>
      <c r="G53" s="2">
        <v>4960000</v>
      </c>
      <c r="H53" s="2">
        <f t="shared" si="0"/>
        <v>18630114</v>
      </c>
      <c r="I53" s="3"/>
      <c r="J53" s="3" t="s">
        <v>1024</v>
      </c>
    </row>
    <row r="54" spans="1:10" ht="23.25" customHeight="1" x14ac:dyDescent="0.25">
      <c r="A54" s="4">
        <v>45254</v>
      </c>
      <c r="B54" s="4">
        <v>45254</v>
      </c>
      <c r="C54" s="3" t="s">
        <v>32</v>
      </c>
      <c r="D54" s="3" t="s">
        <v>994</v>
      </c>
      <c r="E54" s="3" t="s">
        <v>995</v>
      </c>
      <c r="F54" s="2">
        <v>0</v>
      </c>
      <c r="G54" s="2">
        <v>2084320</v>
      </c>
      <c r="H54" s="2">
        <f t="shared" si="0"/>
        <v>16545794</v>
      </c>
      <c r="I54" s="3"/>
      <c r="J54" s="3" t="s">
        <v>32</v>
      </c>
    </row>
    <row r="55" spans="1:10" ht="23.25" customHeight="1" x14ac:dyDescent="0.25">
      <c r="A55" s="4">
        <v>45255</v>
      </c>
      <c r="B55" s="4">
        <v>45255</v>
      </c>
      <c r="C55" s="3" t="s">
        <v>32</v>
      </c>
      <c r="D55" s="3" t="s">
        <v>996</v>
      </c>
      <c r="E55" s="3" t="s">
        <v>997</v>
      </c>
      <c r="F55" s="2">
        <v>0</v>
      </c>
      <c r="G55" s="2">
        <v>1100000</v>
      </c>
      <c r="H55" s="2">
        <f t="shared" si="0"/>
        <v>15445794</v>
      </c>
      <c r="I55" s="3" t="s">
        <v>850</v>
      </c>
      <c r="J55" s="3" t="s">
        <v>32</v>
      </c>
    </row>
    <row r="56" spans="1:10" ht="23.25" customHeight="1" x14ac:dyDescent="0.25">
      <c r="A56" s="4">
        <v>45256</v>
      </c>
      <c r="B56" s="4">
        <v>45256</v>
      </c>
      <c r="C56" s="3" t="s">
        <v>32</v>
      </c>
      <c r="D56" s="3" t="s">
        <v>998</v>
      </c>
      <c r="E56" s="3" t="s">
        <v>999</v>
      </c>
      <c r="F56" s="2">
        <v>0</v>
      </c>
      <c r="G56" s="2">
        <v>1460000</v>
      </c>
      <c r="H56" s="2">
        <f t="shared" si="0"/>
        <v>13985794</v>
      </c>
      <c r="I56" s="3" t="s">
        <v>1000</v>
      </c>
      <c r="J56" s="3" t="s">
        <v>32</v>
      </c>
    </row>
    <row r="57" spans="1:10" ht="23.25" customHeight="1" x14ac:dyDescent="0.25">
      <c r="A57" s="4">
        <v>45257</v>
      </c>
      <c r="B57" s="4">
        <v>45257</v>
      </c>
      <c r="C57" s="3" t="s">
        <v>1001</v>
      </c>
      <c r="D57" s="3" t="s">
        <v>32</v>
      </c>
      <c r="E57" s="3" t="s">
        <v>1002</v>
      </c>
      <c r="F57" s="2">
        <v>15000000</v>
      </c>
      <c r="G57" s="2">
        <v>0</v>
      </c>
      <c r="H57" s="2">
        <f t="shared" si="0"/>
        <v>28985794</v>
      </c>
      <c r="I57" s="3" t="s">
        <v>27</v>
      </c>
      <c r="J57" s="3" t="s">
        <v>32</v>
      </c>
    </row>
    <row r="58" spans="1:10" ht="23.25" customHeight="1" x14ac:dyDescent="0.25">
      <c r="A58" s="4">
        <v>45257</v>
      </c>
      <c r="B58" s="4">
        <v>45257</v>
      </c>
      <c r="C58" s="3" t="s">
        <v>32</v>
      </c>
      <c r="D58" s="3" t="s">
        <v>1003</v>
      </c>
      <c r="E58" s="3" t="s">
        <v>1004</v>
      </c>
      <c r="F58" s="2">
        <v>0</v>
      </c>
      <c r="G58" s="2">
        <v>187000</v>
      </c>
      <c r="H58" s="2">
        <f t="shared" si="0"/>
        <v>28798794</v>
      </c>
      <c r="I58" s="3"/>
      <c r="J58" s="3" t="s">
        <v>32</v>
      </c>
    </row>
    <row r="59" spans="1:10" ht="23.25" customHeight="1" x14ac:dyDescent="0.25">
      <c r="A59" s="4">
        <v>45257</v>
      </c>
      <c r="B59" s="4">
        <v>45257</v>
      </c>
      <c r="C59" s="3" t="s">
        <v>32</v>
      </c>
      <c r="D59" s="3" t="s">
        <v>1005</v>
      </c>
      <c r="E59" s="3" t="s">
        <v>1006</v>
      </c>
      <c r="F59" s="2">
        <v>0</v>
      </c>
      <c r="G59" s="2">
        <v>10651000</v>
      </c>
      <c r="H59" s="2">
        <f t="shared" si="0"/>
        <v>18147794</v>
      </c>
      <c r="I59" s="3"/>
      <c r="J59" s="3" t="s">
        <v>32</v>
      </c>
    </row>
    <row r="60" spans="1:10" ht="23.25" customHeight="1" x14ac:dyDescent="0.25">
      <c r="A60" s="4">
        <v>45257</v>
      </c>
      <c r="B60" s="4">
        <v>45257</v>
      </c>
      <c r="C60" s="3" t="s">
        <v>32</v>
      </c>
      <c r="D60" s="3" t="s">
        <v>1007</v>
      </c>
      <c r="E60" s="3" t="s">
        <v>1025</v>
      </c>
      <c r="F60" s="2">
        <v>0</v>
      </c>
      <c r="G60" s="2">
        <v>9804000</v>
      </c>
      <c r="H60" s="2">
        <f t="shared" si="0"/>
        <v>8343794</v>
      </c>
      <c r="I60" s="3"/>
      <c r="J60" s="3" t="s">
        <v>32</v>
      </c>
    </row>
    <row r="61" spans="1:10" ht="23.25" customHeight="1" x14ac:dyDescent="0.25">
      <c r="A61" s="4">
        <v>45257</v>
      </c>
      <c r="B61" s="4">
        <v>45257</v>
      </c>
      <c r="C61" s="3" t="s">
        <v>32</v>
      </c>
      <c r="D61" s="3" t="s">
        <v>1008</v>
      </c>
      <c r="E61" s="3" t="s">
        <v>1009</v>
      </c>
      <c r="F61" s="2">
        <v>0</v>
      </c>
      <c r="G61" s="2">
        <v>340000</v>
      </c>
      <c r="H61" s="2">
        <f t="shared" si="0"/>
        <v>8003794</v>
      </c>
      <c r="I61" s="3" t="s">
        <v>740</v>
      </c>
      <c r="J61" s="3" t="s">
        <v>32</v>
      </c>
    </row>
    <row r="62" spans="1:10" ht="23.25" customHeight="1" x14ac:dyDescent="0.25">
      <c r="A62" s="4">
        <v>45257</v>
      </c>
      <c r="B62" s="4">
        <v>45257</v>
      </c>
      <c r="C62" s="3" t="s">
        <v>32</v>
      </c>
      <c r="D62" s="3" t="s">
        <v>1010</v>
      </c>
      <c r="E62" s="3" t="s">
        <v>1009</v>
      </c>
      <c r="F62" s="2">
        <v>0</v>
      </c>
      <c r="G62" s="2">
        <v>160000</v>
      </c>
      <c r="H62" s="2">
        <f t="shared" si="0"/>
        <v>7843794</v>
      </c>
      <c r="I62" s="3" t="s">
        <v>740</v>
      </c>
      <c r="J62" s="3" t="s">
        <v>32</v>
      </c>
    </row>
    <row r="63" spans="1:10" ht="23.25" customHeight="1" x14ac:dyDescent="0.25">
      <c r="A63" s="4">
        <v>45258</v>
      </c>
      <c r="B63" s="4">
        <v>45258</v>
      </c>
      <c r="C63" s="3" t="s">
        <v>1011</v>
      </c>
      <c r="D63" s="3" t="s">
        <v>32</v>
      </c>
      <c r="E63" s="3" t="s">
        <v>1012</v>
      </c>
      <c r="F63" s="2">
        <v>10000000</v>
      </c>
      <c r="G63" s="2">
        <v>0</v>
      </c>
      <c r="H63" s="2">
        <f t="shared" si="0"/>
        <v>17843794</v>
      </c>
      <c r="I63" s="3" t="s">
        <v>27</v>
      </c>
      <c r="J63" s="3" t="s">
        <v>32</v>
      </c>
    </row>
    <row r="64" spans="1:10" ht="23.25" customHeight="1" x14ac:dyDescent="0.25">
      <c r="A64" s="4">
        <v>45258</v>
      </c>
      <c r="B64" s="4">
        <v>45258</v>
      </c>
      <c r="C64" s="3" t="s">
        <v>32</v>
      </c>
      <c r="D64" s="3" t="s">
        <v>1013</v>
      </c>
      <c r="E64" s="3" t="s">
        <v>1014</v>
      </c>
      <c r="F64" s="2">
        <v>0</v>
      </c>
      <c r="G64" s="2">
        <v>550000</v>
      </c>
      <c r="H64" s="2">
        <f t="shared" si="0"/>
        <v>17293794</v>
      </c>
      <c r="I64" s="3" t="s">
        <v>346</v>
      </c>
      <c r="J64" s="3" t="s">
        <v>32</v>
      </c>
    </row>
    <row r="65" spans="1:10" ht="23.25" customHeight="1" x14ac:dyDescent="0.25">
      <c r="A65" s="4">
        <v>45258</v>
      </c>
      <c r="B65" s="4">
        <v>45258</v>
      </c>
      <c r="C65" s="3" t="s">
        <v>32</v>
      </c>
      <c r="D65" s="3" t="s">
        <v>1015</v>
      </c>
      <c r="E65" s="3" t="s">
        <v>874</v>
      </c>
      <c r="F65" s="2">
        <v>0</v>
      </c>
      <c r="G65" s="2">
        <v>6987600</v>
      </c>
      <c r="H65" s="2">
        <f t="shared" si="0"/>
        <v>10306194</v>
      </c>
      <c r="I65" s="3" t="s">
        <v>875</v>
      </c>
      <c r="J65" s="3" t="s">
        <v>32</v>
      </c>
    </row>
    <row r="66" spans="1:10" ht="23.25" customHeight="1" x14ac:dyDescent="0.25">
      <c r="A66" s="4">
        <v>45259</v>
      </c>
      <c r="B66" s="4">
        <v>45259</v>
      </c>
      <c r="C66" s="3" t="s">
        <v>1016</v>
      </c>
      <c r="D66" s="3" t="s">
        <v>32</v>
      </c>
      <c r="E66" s="3" t="s">
        <v>1017</v>
      </c>
      <c r="F66" s="2">
        <v>26000000</v>
      </c>
      <c r="G66" s="2">
        <v>0</v>
      </c>
      <c r="H66" s="2">
        <f t="shared" si="0"/>
        <v>36306194</v>
      </c>
      <c r="I66" s="3" t="s">
        <v>27</v>
      </c>
      <c r="J66" s="3" t="s">
        <v>32</v>
      </c>
    </row>
    <row r="67" spans="1:10" ht="32.25" customHeight="1" x14ac:dyDescent="0.25">
      <c r="A67" s="4">
        <v>45259</v>
      </c>
      <c r="B67" s="4">
        <v>45259</v>
      </c>
      <c r="C67" s="3" t="s">
        <v>32</v>
      </c>
      <c r="D67" s="3" t="s">
        <v>1018</v>
      </c>
      <c r="E67" s="23" t="s">
        <v>1019</v>
      </c>
      <c r="F67" s="2">
        <v>0</v>
      </c>
      <c r="G67" s="2">
        <v>25740000</v>
      </c>
      <c r="H67" s="2">
        <f t="shared" si="0"/>
        <v>10566194</v>
      </c>
      <c r="I67" s="3"/>
      <c r="J67" s="3" t="s">
        <v>32</v>
      </c>
    </row>
    <row r="68" spans="1:10" ht="25.5" customHeight="1" x14ac:dyDescent="0.25">
      <c r="A68" s="4">
        <v>45260</v>
      </c>
      <c r="B68" s="4">
        <v>45260</v>
      </c>
      <c r="C68" s="3" t="s">
        <v>1020</v>
      </c>
      <c r="D68" s="3" t="s">
        <v>32</v>
      </c>
      <c r="E68" s="3" t="s">
        <v>1021</v>
      </c>
      <c r="F68" s="2">
        <v>20000000</v>
      </c>
      <c r="G68" s="2">
        <v>0</v>
      </c>
      <c r="H68" s="2">
        <f t="shared" si="0"/>
        <v>30566194</v>
      </c>
      <c r="I68" s="3" t="s">
        <v>27</v>
      </c>
      <c r="J68" s="3" t="s">
        <v>32</v>
      </c>
    </row>
    <row r="69" spans="1:10" ht="25.5" customHeight="1" x14ac:dyDescent="0.25">
      <c r="A69" s="4">
        <v>45260</v>
      </c>
      <c r="B69" s="4">
        <v>45260</v>
      </c>
      <c r="C69" s="3" t="s">
        <v>32</v>
      </c>
      <c r="D69" s="3" t="s">
        <v>1022</v>
      </c>
      <c r="E69" s="3" t="s">
        <v>1023</v>
      </c>
      <c r="F69" s="2">
        <v>0</v>
      </c>
      <c r="G69" s="2">
        <v>17900000</v>
      </c>
      <c r="H69" s="8">
        <f t="shared" si="0"/>
        <v>12666194</v>
      </c>
      <c r="I69" s="3" t="s">
        <v>909</v>
      </c>
      <c r="J69" s="3" t="s">
        <v>32</v>
      </c>
    </row>
    <row r="70" spans="1:10" x14ac:dyDescent="0.25">
      <c r="A70" s="7"/>
      <c r="F70" s="9">
        <f>SUM(F6:F69)</f>
        <v>382756000</v>
      </c>
      <c r="G70" s="9">
        <f>SUM(G6:G69)</f>
        <v>393728108</v>
      </c>
    </row>
  </sheetData>
  <mergeCells count="9">
    <mergeCell ref="A1:J1"/>
    <mergeCell ref="A2:J2"/>
    <mergeCell ref="A3:A4"/>
    <mergeCell ref="B3:B4"/>
    <mergeCell ref="C3:D3"/>
    <mergeCell ref="E3:E4"/>
    <mergeCell ref="F3:H3"/>
    <mergeCell ref="I3:I4"/>
    <mergeCell ref="J3:J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5"/>
  <sheetViews>
    <sheetView tabSelected="1" topLeftCell="A20" zoomScaleNormal="100" workbookViewId="0">
      <selection activeCell="E28" sqref="E28"/>
    </sheetView>
  </sheetViews>
  <sheetFormatPr defaultColWidth="9.140625" defaultRowHeight="15" x14ac:dyDescent="0.25"/>
  <cols>
    <col min="1" max="1" width="14.28515625" style="1" customWidth="1"/>
    <col min="2" max="2" width="15.28515625" style="1" customWidth="1"/>
    <col min="3" max="3" width="11.5703125" customWidth="1"/>
    <col min="4" max="4" width="13.5703125" customWidth="1"/>
    <col min="5" max="5" width="59" style="24" customWidth="1"/>
    <col min="6" max="6" width="15" style="5" customWidth="1"/>
    <col min="7" max="7" width="14.42578125" style="5" customWidth="1"/>
    <col min="8" max="8" width="15.140625" style="5" customWidth="1"/>
    <col min="9" max="9" width="59.85546875" customWidth="1"/>
  </cols>
  <sheetData>
    <row r="1" spans="1:9" ht="18.75" x14ac:dyDescent="0.3">
      <c r="A1" s="42" t="s">
        <v>16</v>
      </c>
      <c r="B1" s="42"/>
      <c r="C1" s="42"/>
      <c r="D1" s="42"/>
      <c r="E1" s="42"/>
      <c r="F1" s="42"/>
      <c r="G1" s="42"/>
      <c r="H1" s="42"/>
      <c r="I1" s="42"/>
    </row>
    <row r="2" spans="1:9" x14ac:dyDescent="0.25">
      <c r="A2" s="51" t="s">
        <v>1131</v>
      </c>
      <c r="B2" s="51"/>
      <c r="C2" s="51"/>
      <c r="D2" s="51"/>
      <c r="E2" s="51"/>
      <c r="F2" s="51"/>
      <c r="G2" s="51"/>
      <c r="H2" s="51"/>
      <c r="I2" s="51"/>
    </row>
    <row r="3" spans="1:9" ht="26.25" customHeight="1" x14ac:dyDescent="0.25">
      <c r="A3" s="44" t="s">
        <v>14</v>
      </c>
      <c r="B3" s="44" t="s">
        <v>1</v>
      </c>
      <c r="C3" s="46" t="s">
        <v>37</v>
      </c>
      <c r="D3" s="47"/>
      <c r="E3" s="48" t="s">
        <v>26</v>
      </c>
      <c r="F3" s="46" t="s">
        <v>40</v>
      </c>
      <c r="G3" s="50"/>
      <c r="H3" s="47"/>
      <c r="I3" s="48" t="s">
        <v>19</v>
      </c>
    </row>
    <row r="4" spans="1:9" ht="26.25" customHeight="1" x14ac:dyDescent="0.25">
      <c r="A4" s="45"/>
      <c r="B4" s="45"/>
      <c r="C4" s="35" t="s">
        <v>30</v>
      </c>
      <c r="D4" s="35" t="s">
        <v>23</v>
      </c>
      <c r="E4" s="49"/>
      <c r="F4" s="6" t="s">
        <v>30</v>
      </c>
      <c r="G4" s="6" t="s">
        <v>23</v>
      </c>
      <c r="H4" s="6" t="s">
        <v>8</v>
      </c>
      <c r="I4" s="49"/>
    </row>
    <row r="5" spans="1:9" ht="26.25" customHeight="1" x14ac:dyDescent="0.25">
      <c r="A5" s="4"/>
      <c r="B5" s="4"/>
      <c r="C5" s="3" t="s">
        <v>32</v>
      </c>
      <c r="D5" s="3" t="s">
        <v>32</v>
      </c>
      <c r="E5" s="23" t="s">
        <v>13</v>
      </c>
      <c r="F5" s="2">
        <v>0</v>
      </c>
      <c r="G5" s="2">
        <v>0</v>
      </c>
      <c r="H5" s="8">
        <v>12666194</v>
      </c>
      <c r="I5" s="3"/>
    </row>
    <row r="6" spans="1:9" ht="26.25" customHeight="1" x14ac:dyDescent="0.25">
      <c r="A6" s="4">
        <v>45261</v>
      </c>
      <c r="B6" s="4">
        <v>45261</v>
      </c>
      <c r="C6" s="3" t="s">
        <v>1026</v>
      </c>
      <c r="D6" s="3" t="s">
        <v>32</v>
      </c>
      <c r="E6" s="23" t="s">
        <v>1027</v>
      </c>
      <c r="F6" s="2">
        <v>30000000</v>
      </c>
      <c r="G6" s="2">
        <v>0</v>
      </c>
      <c r="H6" s="2">
        <f>H5+F6-G6</f>
        <v>42666194</v>
      </c>
      <c r="I6" s="3" t="s">
        <v>27</v>
      </c>
    </row>
    <row r="7" spans="1:9" ht="26.25" customHeight="1" x14ac:dyDescent="0.25">
      <c r="A7" s="4">
        <v>45261</v>
      </c>
      <c r="B7" s="4">
        <v>45261</v>
      </c>
      <c r="C7" s="3" t="s">
        <v>32</v>
      </c>
      <c r="D7" s="3" t="s">
        <v>1028</v>
      </c>
      <c r="E7" s="23" t="s">
        <v>1029</v>
      </c>
      <c r="F7" s="2">
        <v>0</v>
      </c>
      <c r="G7" s="2">
        <v>1050000</v>
      </c>
      <c r="H7" s="2">
        <f t="shared" ref="H7:H57" si="0">H6+F7-G7</f>
        <v>41616194</v>
      </c>
      <c r="I7" s="3" t="s">
        <v>1030</v>
      </c>
    </row>
    <row r="8" spans="1:9" ht="26.25" customHeight="1" x14ac:dyDescent="0.25">
      <c r="A8" s="4">
        <v>45261</v>
      </c>
      <c r="B8" s="4">
        <v>45261</v>
      </c>
      <c r="C8" s="3" t="s">
        <v>32</v>
      </c>
      <c r="D8" s="3" t="s">
        <v>1031</v>
      </c>
      <c r="E8" s="23" t="s">
        <v>1032</v>
      </c>
      <c r="F8" s="2">
        <v>0</v>
      </c>
      <c r="G8" s="2">
        <v>997920</v>
      </c>
      <c r="H8" s="2">
        <f t="shared" si="0"/>
        <v>40618274</v>
      </c>
      <c r="I8" s="3"/>
    </row>
    <row r="9" spans="1:9" ht="26.25" customHeight="1" x14ac:dyDescent="0.25">
      <c r="A9" s="4">
        <v>45261</v>
      </c>
      <c r="B9" s="4">
        <v>45261</v>
      </c>
      <c r="C9" s="3" t="s">
        <v>32</v>
      </c>
      <c r="D9" s="3" t="s">
        <v>1033</v>
      </c>
      <c r="E9" s="23" t="s">
        <v>1034</v>
      </c>
      <c r="F9" s="2">
        <v>0</v>
      </c>
      <c r="G9" s="2">
        <v>15800000</v>
      </c>
      <c r="H9" s="2">
        <f t="shared" si="0"/>
        <v>24818274</v>
      </c>
      <c r="I9" s="3" t="s">
        <v>909</v>
      </c>
    </row>
    <row r="10" spans="1:9" ht="26.25" customHeight="1" x14ac:dyDescent="0.25">
      <c r="A10" s="4">
        <v>45261</v>
      </c>
      <c r="B10" s="4">
        <v>45261</v>
      </c>
      <c r="C10" s="3" t="s">
        <v>32</v>
      </c>
      <c r="D10" s="3" t="s">
        <v>1035</v>
      </c>
      <c r="E10" s="23" t="s">
        <v>1036</v>
      </c>
      <c r="F10" s="2">
        <v>0</v>
      </c>
      <c r="G10" s="2">
        <v>300000</v>
      </c>
      <c r="H10" s="2">
        <f t="shared" si="0"/>
        <v>24518274</v>
      </c>
      <c r="I10" s="3" t="s">
        <v>1037</v>
      </c>
    </row>
    <row r="11" spans="1:9" ht="26.25" customHeight="1" x14ac:dyDescent="0.25">
      <c r="A11" s="4">
        <v>45261</v>
      </c>
      <c r="B11" s="4">
        <v>45261</v>
      </c>
      <c r="C11" s="3" t="s">
        <v>32</v>
      </c>
      <c r="D11" s="3" t="s">
        <v>1038</v>
      </c>
      <c r="E11" s="23" t="s">
        <v>1039</v>
      </c>
      <c r="F11" s="2">
        <v>0</v>
      </c>
      <c r="G11" s="2">
        <v>6692000</v>
      </c>
      <c r="H11" s="2">
        <f t="shared" si="0"/>
        <v>17826274</v>
      </c>
      <c r="I11" s="3" t="s">
        <v>909</v>
      </c>
    </row>
    <row r="12" spans="1:9" ht="35.25" customHeight="1" x14ac:dyDescent="0.25">
      <c r="A12" s="4">
        <v>45264</v>
      </c>
      <c r="B12" s="4">
        <v>45264</v>
      </c>
      <c r="C12" s="3" t="s">
        <v>32</v>
      </c>
      <c r="D12" s="3" t="s">
        <v>1040</v>
      </c>
      <c r="E12" s="23" t="s">
        <v>1041</v>
      </c>
      <c r="F12" s="2">
        <v>0</v>
      </c>
      <c r="G12" s="2">
        <v>10393560</v>
      </c>
      <c r="H12" s="2">
        <f t="shared" si="0"/>
        <v>7432714</v>
      </c>
      <c r="I12" s="3"/>
    </row>
    <row r="13" spans="1:9" ht="26.25" customHeight="1" x14ac:dyDescent="0.25">
      <c r="A13" s="4">
        <v>45264</v>
      </c>
      <c r="B13" s="4">
        <v>45264</v>
      </c>
      <c r="C13" s="3" t="s">
        <v>32</v>
      </c>
      <c r="D13" s="3" t="s">
        <v>1042</v>
      </c>
      <c r="E13" s="23" t="s">
        <v>1043</v>
      </c>
      <c r="F13" s="2">
        <v>0</v>
      </c>
      <c r="G13" s="2">
        <v>1693395</v>
      </c>
      <c r="H13" s="2">
        <f t="shared" si="0"/>
        <v>5739319</v>
      </c>
      <c r="I13" s="3" t="s">
        <v>5</v>
      </c>
    </row>
    <row r="14" spans="1:9" ht="26.25" customHeight="1" x14ac:dyDescent="0.25">
      <c r="A14" s="4">
        <v>45264</v>
      </c>
      <c r="B14" s="4">
        <v>45264</v>
      </c>
      <c r="C14" s="3" t="s">
        <v>32</v>
      </c>
      <c r="D14" s="3" t="s">
        <v>1044</v>
      </c>
      <c r="E14" s="23" t="s">
        <v>1045</v>
      </c>
      <c r="F14" s="2">
        <v>0</v>
      </c>
      <c r="G14" s="2">
        <v>580000</v>
      </c>
      <c r="H14" s="2">
        <f t="shared" si="0"/>
        <v>5159319</v>
      </c>
      <c r="I14" s="3" t="s">
        <v>930</v>
      </c>
    </row>
    <row r="15" spans="1:9" ht="26.25" customHeight="1" x14ac:dyDescent="0.25">
      <c r="A15" s="4">
        <v>45264</v>
      </c>
      <c r="B15" s="4">
        <v>45264</v>
      </c>
      <c r="C15" s="3" t="s">
        <v>32</v>
      </c>
      <c r="D15" s="3" t="s">
        <v>1046</v>
      </c>
      <c r="E15" s="23" t="s">
        <v>1047</v>
      </c>
      <c r="F15" s="2">
        <v>0</v>
      </c>
      <c r="G15" s="2">
        <v>70000</v>
      </c>
      <c r="H15" s="2">
        <f t="shared" si="0"/>
        <v>5089319</v>
      </c>
      <c r="I15" s="3" t="s">
        <v>121</v>
      </c>
    </row>
    <row r="16" spans="1:9" ht="26.25" customHeight="1" x14ac:dyDescent="0.25">
      <c r="A16" s="4">
        <v>45265</v>
      </c>
      <c r="B16" s="4">
        <v>45265</v>
      </c>
      <c r="C16" s="3" t="s">
        <v>32</v>
      </c>
      <c r="D16" s="3" t="s">
        <v>1048</v>
      </c>
      <c r="E16" s="23" t="s">
        <v>948</v>
      </c>
      <c r="F16" s="2">
        <v>0</v>
      </c>
      <c r="G16" s="2">
        <v>140000</v>
      </c>
      <c r="H16" s="2">
        <f t="shared" si="0"/>
        <v>4949319</v>
      </c>
      <c r="I16" s="3"/>
    </row>
    <row r="17" spans="1:9" ht="40.5" customHeight="1" x14ac:dyDescent="0.25">
      <c r="A17" s="4">
        <v>45265</v>
      </c>
      <c r="B17" s="4">
        <v>45265</v>
      </c>
      <c r="C17" s="3" t="s">
        <v>32</v>
      </c>
      <c r="D17" s="3" t="s">
        <v>1049</v>
      </c>
      <c r="E17" s="23" t="s">
        <v>1050</v>
      </c>
      <c r="F17" s="2">
        <v>0</v>
      </c>
      <c r="G17" s="2">
        <v>91440</v>
      </c>
      <c r="H17" s="2">
        <f t="shared" si="0"/>
        <v>4857879</v>
      </c>
      <c r="I17" s="3" t="s">
        <v>54</v>
      </c>
    </row>
    <row r="18" spans="1:9" ht="26.25" customHeight="1" x14ac:dyDescent="0.25">
      <c r="A18" s="4">
        <v>45265</v>
      </c>
      <c r="B18" s="4">
        <v>45265</v>
      </c>
      <c r="C18" s="3" t="s">
        <v>32</v>
      </c>
      <c r="D18" s="3" t="s">
        <v>1051</v>
      </c>
      <c r="E18" s="23" t="s">
        <v>1052</v>
      </c>
      <c r="F18" s="2">
        <v>0</v>
      </c>
      <c r="G18" s="2">
        <v>300000</v>
      </c>
      <c r="H18" s="2">
        <f t="shared" si="0"/>
        <v>4557879</v>
      </c>
      <c r="I18" s="3"/>
    </row>
    <row r="19" spans="1:9" ht="26.25" customHeight="1" x14ac:dyDescent="0.25">
      <c r="A19" s="4">
        <v>45266</v>
      </c>
      <c r="B19" s="4">
        <v>45266</v>
      </c>
      <c r="C19" s="3" t="s">
        <v>32</v>
      </c>
      <c r="D19" s="3" t="s">
        <v>1053</v>
      </c>
      <c r="E19" s="23" t="s">
        <v>500</v>
      </c>
      <c r="F19" s="2">
        <v>0</v>
      </c>
      <c r="G19" s="2">
        <v>120000</v>
      </c>
      <c r="H19" s="2">
        <f t="shared" si="0"/>
        <v>4437879</v>
      </c>
      <c r="I19" s="3" t="s">
        <v>624</v>
      </c>
    </row>
    <row r="20" spans="1:9" ht="26.25" customHeight="1" x14ac:dyDescent="0.25">
      <c r="A20" s="4">
        <v>45267</v>
      </c>
      <c r="B20" s="4">
        <v>45267</v>
      </c>
      <c r="C20" s="3" t="s">
        <v>1054</v>
      </c>
      <c r="D20" s="3" t="s">
        <v>32</v>
      </c>
      <c r="E20" s="23" t="s">
        <v>1055</v>
      </c>
      <c r="F20" s="2">
        <v>15000000</v>
      </c>
      <c r="G20" s="2">
        <v>0</v>
      </c>
      <c r="H20" s="2">
        <f t="shared" si="0"/>
        <v>19437879</v>
      </c>
      <c r="I20" s="3" t="s">
        <v>27</v>
      </c>
    </row>
    <row r="21" spans="1:9" ht="26.25" customHeight="1" x14ac:dyDescent="0.25">
      <c r="A21" s="4">
        <v>45267</v>
      </c>
      <c r="B21" s="4">
        <v>45267</v>
      </c>
      <c r="C21" s="3" t="s">
        <v>32</v>
      </c>
      <c r="D21" s="3" t="s">
        <v>1056</v>
      </c>
      <c r="E21" s="23" t="s">
        <v>1057</v>
      </c>
      <c r="F21" s="2">
        <v>0</v>
      </c>
      <c r="G21" s="2">
        <v>4960000</v>
      </c>
      <c r="H21" s="2">
        <f t="shared" si="0"/>
        <v>14477879</v>
      </c>
      <c r="I21" s="3"/>
    </row>
    <row r="22" spans="1:9" ht="26.25" customHeight="1" x14ac:dyDescent="0.25">
      <c r="A22" s="4">
        <v>45269</v>
      </c>
      <c r="B22" s="4">
        <v>45269</v>
      </c>
      <c r="C22" s="3" t="s">
        <v>32</v>
      </c>
      <c r="D22" s="3" t="s">
        <v>1058</v>
      </c>
      <c r="E22" s="23" t="s">
        <v>1059</v>
      </c>
      <c r="F22" s="2">
        <v>0</v>
      </c>
      <c r="G22" s="2">
        <v>2538560</v>
      </c>
      <c r="H22" s="2">
        <f t="shared" si="0"/>
        <v>11939319</v>
      </c>
      <c r="I22" s="3"/>
    </row>
    <row r="23" spans="1:9" ht="26.25" customHeight="1" x14ac:dyDescent="0.25">
      <c r="A23" s="4">
        <v>45269</v>
      </c>
      <c r="B23" s="4">
        <v>45269</v>
      </c>
      <c r="C23" s="3" t="s">
        <v>32</v>
      </c>
      <c r="D23" s="3" t="s">
        <v>1060</v>
      </c>
      <c r="E23" s="23" t="s">
        <v>1061</v>
      </c>
      <c r="F23" s="2">
        <v>0</v>
      </c>
      <c r="G23" s="2">
        <v>100000</v>
      </c>
      <c r="H23" s="2">
        <f t="shared" si="0"/>
        <v>11839319</v>
      </c>
      <c r="I23" s="3" t="s">
        <v>1062</v>
      </c>
    </row>
    <row r="24" spans="1:9" ht="26.25" customHeight="1" x14ac:dyDescent="0.25">
      <c r="A24" s="4">
        <v>45271</v>
      </c>
      <c r="B24" s="4">
        <v>45271</v>
      </c>
      <c r="C24" s="3" t="s">
        <v>32</v>
      </c>
      <c r="D24" s="3" t="s">
        <v>1063</v>
      </c>
      <c r="E24" s="23" t="s">
        <v>1064</v>
      </c>
      <c r="F24" s="2">
        <v>0</v>
      </c>
      <c r="G24" s="2">
        <v>740000</v>
      </c>
      <c r="H24" s="2">
        <f t="shared" si="0"/>
        <v>11099319</v>
      </c>
      <c r="I24" s="3" t="s">
        <v>850</v>
      </c>
    </row>
    <row r="25" spans="1:9" ht="26.25" customHeight="1" x14ac:dyDescent="0.25">
      <c r="A25" s="4">
        <v>45272</v>
      </c>
      <c r="B25" s="4">
        <v>45272</v>
      </c>
      <c r="C25" s="3" t="s">
        <v>1065</v>
      </c>
      <c r="D25" s="3" t="s">
        <v>32</v>
      </c>
      <c r="E25" s="23" t="s">
        <v>1066</v>
      </c>
      <c r="F25" s="2">
        <v>4460000</v>
      </c>
      <c r="G25" s="2">
        <v>0</v>
      </c>
      <c r="H25" s="2">
        <f t="shared" si="0"/>
        <v>15559319</v>
      </c>
      <c r="I25" s="3"/>
    </row>
    <row r="26" spans="1:9" ht="26.25" customHeight="1" x14ac:dyDescent="0.25">
      <c r="A26" s="4">
        <v>45272</v>
      </c>
      <c r="B26" s="4">
        <v>45272</v>
      </c>
      <c r="C26" s="3" t="s">
        <v>32</v>
      </c>
      <c r="D26" s="3" t="s">
        <v>1067</v>
      </c>
      <c r="E26" s="23" t="s">
        <v>1068</v>
      </c>
      <c r="F26" s="2">
        <v>0</v>
      </c>
      <c r="G26" s="2">
        <v>583200</v>
      </c>
      <c r="H26" s="2">
        <f t="shared" si="0"/>
        <v>14976119</v>
      </c>
      <c r="I26" s="3" t="s">
        <v>1069</v>
      </c>
    </row>
    <row r="27" spans="1:9" ht="26.25" customHeight="1" x14ac:dyDescent="0.25">
      <c r="A27" s="4">
        <v>45272</v>
      </c>
      <c r="B27" s="4">
        <v>45272</v>
      </c>
      <c r="C27" s="3" t="s">
        <v>32</v>
      </c>
      <c r="D27" s="3" t="s">
        <v>1070</v>
      </c>
      <c r="E27" s="23" t="s">
        <v>1071</v>
      </c>
      <c r="F27" s="2">
        <v>0</v>
      </c>
      <c r="G27" s="2">
        <v>1062000</v>
      </c>
      <c r="H27" s="2">
        <f t="shared" si="0"/>
        <v>13914119</v>
      </c>
      <c r="I27" s="3"/>
    </row>
    <row r="28" spans="1:9" ht="26.25" customHeight="1" x14ac:dyDescent="0.25">
      <c r="A28" s="4">
        <v>45272</v>
      </c>
      <c r="B28" s="4">
        <v>45272</v>
      </c>
      <c r="C28" s="3" t="s">
        <v>32</v>
      </c>
      <c r="D28" s="3" t="s">
        <v>1072</v>
      </c>
      <c r="E28" s="23" t="s">
        <v>1073</v>
      </c>
      <c r="F28" s="2">
        <v>0</v>
      </c>
      <c r="G28" s="2">
        <v>1600000</v>
      </c>
      <c r="H28" s="2">
        <f t="shared" si="0"/>
        <v>12314119</v>
      </c>
      <c r="I28" s="3" t="s">
        <v>596</v>
      </c>
    </row>
    <row r="29" spans="1:9" ht="26.25" customHeight="1" x14ac:dyDescent="0.25">
      <c r="A29" s="4">
        <v>45273</v>
      </c>
      <c r="B29" s="4">
        <v>45273</v>
      </c>
      <c r="C29" s="3" t="s">
        <v>32</v>
      </c>
      <c r="D29" s="3" t="s">
        <v>1074</v>
      </c>
      <c r="E29" s="23" t="s">
        <v>1075</v>
      </c>
      <c r="F29" s="2">
        <v>0</v>
      </c>
      <c r="G29" s="2">
        <v>99000</v>
      </c>
      <c r="H29" s="2">
        <f t="shared" si="0"/>
        <v>12215119</v>
      </c>
      <c r="I29" s="3" t="s">
        <v>121</v>
      </c>
    </row>
    <row r="30" spans="1:9" ht="26.25" customHeight="1" x14ac:dyDescent="0.25">
      <c r="A30" s="4">
        <v>45274</v>
      </c>
      <c r="B30" s="4">
        <v>45274</v>
      </c>
      <c r="C30" s="3" t="s">
        <v>32</v>
      </c>
      <c r="D30" s="3" t="s">
        <v>1076</v>
      </c>
      <c r="E30" s="23" t="s">
        <v>1077</v>
      </c>
      <c r="F30" s="2">
        <v>0</v>
      </c>
      <c r="G30" s="2">
        <v>50000</v>
      </c>
      <c r="H30" s="2">
        <f t="shared" si="0"/>
        <v>12165119</v>
      </c>
      <c r="I30" s="3" t="s">
        <v>236</v>
      </c>
    </row>
    <row r="31" spans="1:9" ht="26.25" customHeight="1" x14ac:dyDescent="0.25">
      <c r="A31" s="4">
        <v>45274</v>
      </c>
      <c r="B31" s="4">
        <v>45274</v>
      </c>
      <c r="C31" s="3" t="s">
        <v>32</v>
      </c>
      <c r="D31" s="3" t="s">
        <v>1078</v>
      </c>
      <c r="E31" s="23" t="s">
        <v>1079</v>
      </c>
      <c r="F31" s="2">
        <v>0</v>
      </c>
      <c r="G31" s="2">
        <v>5370000</v>
      </c>
      <c r="H31" s="2">
        <f t="shared" si="0"/>
        <v>6795119</v>
      </c>
      <c r="I31" s="3"/>
    </row>
    <row r="32" spans="1:9" ht="26.25" customHeight="1" x14ac:dyDescent="0.25">
      <c r="A32" s="4">
        <v>45275</v>
      </c>
      <c r="B32" s="4">
        <v>45275</v>
      </c>
      <c r="C32" s="3" t="s">
        <v>32</v>
      </c>
      <c r="D32" s="3" t="s">
        <v>1080</v>
      </c>
      <c r="E32" s="23" t="s">
        <v>1081</v>
      </c>
      <c r="F32" s="2">
        <v>0</v>
      </c>
      <c r="G32" s="2">
        <v>759000</v>
      </c>
      <c r="H32" s="2">
        <f t="shared" si="0"/>
        <v>6036119</v>
      </c>
      <c r="I32" s="3" t="s">
        <v>1082</v>
      </c>
    </row>
    <row r="33" spans="1:9" ht="26.25" customHeight="1" x14ac:dyDescent="0.25">
      <c r="A33" s="4">
        <v>45275</v>
      </c>
      <c r="B33" s="4">
        <v>45275</v>
      </c>
      <c r="C33" s="3" t="s">
        <v>32</v>
      </c>
      <c r="D33" s="3" t="s">
        <v>1083</v>
      </c>
      <c r="E33" s="23" t="s">
        <v>1084</v>
      </c>
      <c r="F33" s="2">
        <v>0</v>
      </c>
      <c r="G33" s="2">
        <v>118900</v>
      </c>
      <c r="H33" s="2">
        <f t="shared" si="0"/>
        <v>5917219</v>
      </c>
      <c r="I33" s="3" t="s">
        <v>723</v>
      </c>
    </row>
    <row r="34" spans="1:9" ht="26.25" customHeight="1" x14ac:dyDescent="0.25">
      <c r="A34" s="4">
        <v>45275</v>
      </c>
      <c r="B34" s="4">
        <v>45275</v>
      </c>
      <c r="C34" s="3" t="s">
        <v>32</v>
      </c>
      <c r="D34" s="3" t="s">
        <v>1085</v>
      </c>
      <c r="E34" s="23" t="s">
        <v>1086</v>
      </c>
      <c r="F34" s="2">
        <v>0</v>
      </c>
      <c r="G34" s="2">
        <v>176000</v>
      </c>
      <c r="H34" s="2">
        <f t="shared" si="0"/>
        <v>5741219</v>
      </c>
      <c r="I34" s="3" t="s">
        <v>346</v>
      </c>
    </row>
    <row r="35" spans="1:9" ht="26.25" customHeight="1" x14ac:dyDescent="0.25">
      <c r="A35" s="4">
        <v>45276</v>
      </c>
      <c r="B35" s="4">
        <v>45276</v>
      </c>
      <c r="C35" s="3" t="s">
        <v>32</v>
      </c>
      <c r="D35" s="3" t="s">
        <v>1087</v>
      </c>
      <c r="E35" s="23" t="s">
        <v>1088</v>
      </c>
      <c r="F35" s="2">
        <v>0</v>
      </c>
      <c r="G35" s="2">
        <v>545000</v>
      </c>
      <c r="H35" s="2">
        <f t="shared" si="0"/>
        <v>5196219</v>
      </c>
      <c r="I35" s="3" t="s">
        <v>930</v>
      </c>
    </row>
    <row r="36" spans="1:9" ht="26.25" customHeight="1" x14ac:dyDescent="0.25">
      <c r="A36" s="4">
        <v>45278</v>
      </c>
      <c r="B36" s="4">
        <v>45278</v>
      </c>
      <c r="C36" s="3" t="s">
        <v>32</v>
      </c>
      <c r="D36" s="3" t="s">
        <v>1089</v>
      </c>
      <c r="E36" s="23" t="s">
        <v>500</v>
      </c>
      <c r="F36" s="2">
        <v>0</v>
      </c>
      <c r="G36" s="2">
        <v>120000</v>
      </c>
      <c r="H36" s="2">
        <f t="shared" si="0"/>
        <v>5076219</v>
      </c>
      <c r="I36" s="3" t="s">
        <v>624</v>
      </c>
    </row>
    <row r="37" spans="1:9" ht="26.25" customHeight="1" x14ac:dyDescent="0.25">
      <c r="A37" s="4">
        <v>45279</v>
      </c>
      <c r="B37" s="4">
        <v>45279</v>
      </c>
      <c r="C37" s="3" t="s">
        <v>32</v>
      </c>
      <c r="D37" s="3" t="s">
        <v>1090</v>
      </c>
      <c r="E37" s="23" t="s">
        <v>991</v>
      </c>
      <c r="F37" s="2">
        <v>0</v>
      </c>
      <c r="G37" s="2">
        <v>162000</v>
      </c>
      <c r="H37" s="2">
        <f t="shared" si="0"/>
        <v>4914219</v>
      </c>
      <c r="I37" s="3"/>
    </row>
    <row r="38" spans="1:9" ht="26.25" customHeight="1" x14ac:dyDescent="0.25">
      <c r="A38" s="4">
        <v>45280</v>
      </c>
      <c r="B38" s="4">
        <v>45280</v>
      </c>
      <c r="C38" s="3" t="s">
        <v>32</v>
      </c>
      <c r="D38" s="3" t="s">
        <v>1091</v>
      </c>
      <c r="E38" s="23" t="s">
        <v>1092</v>
      </c>
      <c r="F38" s="2">
        <v>0</v>
      </c>
      <c r="G38" s="2">
        <v>814260</v>
      </c>
      <c r="H38" s="2">
        <f t="shared" si="0"/>
        <v>4099959</v>
      </c>
      <c r="I38" s="3"/>
    </row>
    <row r="39" spans="1:9" ht="26.25" customHeight="1" x14ac:dyDescent="0.25">
      <c r="A39" s="4">
        <v>45280</v>
      </c>
      <c r="B39" s="4">
        <v>45280</v>
      </c>
      <c r="C39" s="3" t="s">
        <v>32</v>
      </c>
      <c r="D39" s="3" t="s">
        <v>1093</v>
      </c>
      <c r="E39" s="23" t="s">
        <v>1094</v>
      </c>
      <c r="F39" s="2">
        <v>0</v>
      </c>
      <c r="G39" s="2">
        <v>50000</v>
      </c>
      <c r="H39" s="2">
        <f t="shared" si="0"/>
        <v>4049959</v>
      </c>
      <c r="I39" s="3" t="s">
        <v>1062</v>
      </c>
    </row>
    <row r="40" spans="1:9" ht="26.25" customHeight="1" x14ac:dyDescent="0.25">
      <c r="A40" s="4">
        <v>45282</v>
      </c>
      <c r="B40" s="4">
        <v>45282</v>
      </c>
      <c r="C40" s="3" t="s">
        <v>32</v>
      </c>
      <c r="D40" s="3" t="s">
        <v>1095</v>
      </c>
      <c r="E40" s="23" t="s">
        <v>1096</v>
      </c>
      <c r="F40" s="2">
        <v>0</v>
      </c>
      <c r="G40" s="2">
        <v>25000</v>
      </c>
      <c r="H40" s="2">
        <f t="shared" si="0"/>
        <v>4024959</v>
      </c>
      <c r="I40" s="3" t="s">
        <v>596</v>
      </c>
    </row>
    <row r="41" spans="1:9" ht="26.25" customHeight="1" x14ac:dyDescent="0.25">
      <c r="A41" s="4">
        <v>45282</v>
      </c>
      <c r="B41" s="4">
        <v>45282</v>
      </c>
      <c r="C41" s="3" t="s">
        <v>32</v>
      </c>
      <c r="D41" s="3" t="s">
        <v>1097</v>
      </c>
      <c r="E41" s="23" t="s">
        <v>1098</v>
      </c>
      <c r="F41" s="2">
        <v>0</v>
      </c>
      <c r="G41" s="2">
        <v>1054500</v>
      </c>
      <c r="H41" s="2">
        <f t="shared" si="0"/>
        <v>2970459</v>
      </c>
      <c r="I41" s="3"/>
    </row>
    <row r="42" spans="1:9" ht="26.25" customHeight="1" x14ac:dyDescent="0.25">
      <c r="A42" s="4">
        <v>45285</v>
      </c>
      <c r="B42" s="4">
        <v>45285</v>
      </c>
      <c r="C42" s="3" t="s">
        <v>1099</v>
      </c>
      <c r="D42" s="3" t="s">
        <v>32</v>
      </c>
      <c r="E42" s="23" t="s">
        <v>1100</v>
      </c>
      <c r="F42" s="2">
        <v>15000000</v>
      </c>
      <c r="G42" s="2">
        <v>0</v>
      </c>
      <c r="H42" s="2">
        <f t="shared" si="0"/>
        <v>17970459</v>
      </c>
      <c r="I42" s="3" t="s">
        <v>27</v>
      </c>
    </row>
    <row r="43" spans="1:9" ht="26.25" customHeight="1" x14ac:dyDescent="0.25">
      <c r="A43" s="4">
        <v>45285</v>
      </c>
      <c r="B43" s="4">
        <v>45285</v>
      </c>
      <c r="C43" s="3" t="s">
        <v>1101</v>
      </c>
      <c r="D43" s="3" t="s">
        <v>32</v>
      </c>
      <c r="E43" s="23" t="s">
        <v>1102</v>
      </c>
      <c r="F43" s="2">
        <v>10000000</v>
      </c>
      <c r="G43" s="2">
        <v>0</v>
      </c>
      <c r="H43" s="2">
        <f t="shared" si="0"/>
        <v>27970459</v>
      </c>
      <c r="I43" s="3" t="s">
        <v>27</v>
      </c>
    </row>
    <row r="44" spans="1:9" ht="26.25" customHeight="1" x14ac:dyDescent="0.25">
      <c r="A44" s="4">
        <v>45285</v>
      </c>
      <c r="B44" s="4">
        <v>45285</v>
      </c>
      <c r="C44" s="3" t="s">
        <v>32</v>
      </c>
      <c r="D44" s="3" t="s">
        <v>1103</v>
      </c>
      <c r="E44" s="23" t="s">
        <v>1104</v>
      </c>
      <c r="F44" s="2">
        <v>0</v>
      </c>
      <c r="G44" s="2">
        <v>3122400</v>
      </c>
      <c r="H44" s="2">
        <f t="shared" si="0"/>
        <v>24848059</v>
      </c>
      <c r="I44" s="3"/>
    </row>
    <row r="45" spans="1:9" ht="26.25" customHeight="1" x14ac:dyDescent="0.25">
      <c r="A45" s="4">
        <v>45285</v>
      </c>
      <c r="B45" s="4">
        <v>45285</v>
      </c>
      <c r="C45" s="3" t="s">
        <v>32</v>
      </c>
      <c r="D45" s="3" t="s">
        <v>1105</v>
      </c>
      <c r="E45" s="23" t="s">
        <v>1106</v>
      </c>
      <c r="F45" s="2">
        <v>0</v>
      </c>
      <c r="G45" s="2">
        <v>10412000</v>
      </c>
      <c r="H45" s="2">
        <f t="shared" si="0"/>
        <v>14436059</v>
      </c>
      <c r="I45" s="3"/>
    </row>
    <row r="46" spans="1:9" ht="26.25" customHeight="1" x14ac:dyDescent="0.25">
      <c r="A46" s="4">
        <v>45285</v>
      </c>
      <c r="B46" s="4">
        <v>45285</v>
      </c>
      <c r="C46" s="3" t="s">
        <v>32</v>
      </c>
      <c r="D46" s="3" t="s">
        <v>1107</v>
      </c>
      <c r="E46" s="23" t="s">
        <v>1108</v>
      </c>
      <c r="F46" s="2">
        <v>0</v>
      </c>
      <c r="G46" s="2">
        <v>5219000</v>
      </c>
      <c r="H46" s="2">
        <f t="shared" si="0"/>
        <v>9217059</v>
      </c>
      <c r="I46" s="3"/>
    </row>
    <row r="47" spans="1:9" ht="26.25" customHeight="1" x14ac:dyDescent="0.25">
      <c r="A47" s="4">
        <v>45286</v>
      </c>
      <c r="B47" s="4">
        <v>45286</v>
      </c>
      <c r="C47" s="3" t="s">
        <v>32</v>
      </c>
      <c r="D47" s="3" t="s">
        <v>1109</v>
      </c>
      <c r="E47" s="23" t="s">
        <v>1110</v>
      </c>
      <c r="F47" s="2">
        <v>0</v>
      </c>
      <c r="G47" s="2">
        <v>3750000</v>
      </c>
      <c r="H47" s="2">
        <f t="shared" si="0"/>
        <v>5467059</v>
      </c>
      <c r="I47" s="3" t="s">
        <v>596</v>
      </c>
    </row>
    <row r="48" spans="1:9" ht="26.25" customHeight="1" x14ac:dyDescent="0.25">
      <c r="A48" s="4">
        <v>45286</v>
      </c>
      <c r="B48" s="4">
        <v>45286</v>
      </c>
      <c r="C48" s="3" t="s">
        <v>32</v>
      </c>
      <c r="D48" s="3" t="s">
        <v>1111</v>
      </c>
      <c r="E48" s="23" t="s">
        <v>1112</v>
      </c>
      <c r="F48" s="2">
        <v>0</v>
      </c>
      <c r="G48" s="2">
        <v>500000</v>
      </c>
      <c r="H48" s="2">
        <f t="shared" si="0"/>
        <v>4967059</v>
      </c>
      <c r="I48" s="3"/>
    </row>
    <row r="49" spans="1:9" ht="26.25" customHeight="1" x14ac:dyDescent="0.25">
      <c r="A49" s="4">
        <v>45287</v>
      </c>
      <c r="B49" s="4">
        <v>45287</v>
      </c>
      <c r="C49" s="3" t="s">
        <v>32</v>
      </c>
      <c r="D49" s="3" t="s">
        <v>1113</v>
      </c>
      <c r="E49" s="23" t="s">
        <v>1114</v>
      </c>
      <c r="F49" s="2">
        <v>0</v>
      </c>
      <c r="G49" s="2">
        <v>512500</v>
      </c>
      <c r="H49" s="2">
        <f t="shared" si="0"/>
        <v>4454559</v>
      </c>
      <c r="I49" s="3" t="s">
        <v>342</v>
      </c>
    </row>
    <row r="50" spans="1:9" ht="26.25" customHeight="1" x14ac:dyDescent="0.25">
      <c r="A50" s="4">
        <v>45288</v>
      </c>
      <c r="B50" s="4">
        <v>45288</v>
      </c>
      <c r="C50" s="3" t="s">
        <v>1115</v>
      </c>
      <c r="D50" s="3" t="s">
        <v>32</v>
      </c>
      <c r="E50" s="23" t="s">
        <v>1116</v>
      </c>
      <c r="F50" s="2">
        <v>15000000</v>
      </c>
      <c r="G50" s="2">
        <v>0</v>
      </c>
      <c r="H50" s="2">
        <f t="shared" si="0"/>
        <v>19454559</v>
      </c>
      <c r="I50" s="3" t="s">
        <v>27</v>
      </c>
    </row>
    <row r="51" spans="1:9" ht="26.25" customHeight="1" x14ac:dyDescent="0.25">
      <c r="A51" s="4">
        <v>45288</v>
      </c>
      <c r="B51" s="4">
        <v>45288</v>
      </c>
      <c r="C51" s="3" t="s">
        <v>32</v>
      </c>
      <c r="D51" s="3" t="s">
        <v>1117</v>
      </c>
      <c r="E51" s="23" t="s">
        <v>1118</v>
      </c>
      <c r="F51" s="2">
        <v>0</v>
      </c>
      <c r="G51" s="2">
        <v>2160000</v>
      </c>
      <c r="H51" s="2">
        <f t="shared" si="0"/>
        <v>17294559</v>
      </c>
      <c r="I51" s="3" t="s">
        <v>1119</v>
      </c>
    </row>
    <row r="52" spans="1:9" ht="26.25" customHeight="1" x14ac:dyDescent="0.25">
      <c r="A52" s="4">
        <v>45288</v>
      </c>
      <c r="B52" s="4">
        <v>45288</v>
      </c>
      <c r="C52" s="3" t="s">
        <v>32</v>
      </c>
      <c r="D52" s="3" t="s">
        <v>1120</v>
      </c>
      <c r="E52" s="23" t="s">
        <v>1121</v>
      </c>
      <c r="F52" s="2">
        <v>0</v>
      </c>
      <c r="G52" s="2">
        <v>322000</v>
      </c>
      <c r="H52" s="2">
        <f t="shared" si="0"/>
        <v>16972559</v>
      </c>
      <c r="I52" s="3" t="s">
        <v>1069</v>
      </c>
    </row>
    <row r="53" spans="1:9" ht="26.25" customHeight="1" x14ac:dyDescent="0.25">
      <c r="A53" s="4">
        <v>45288</v>
      </c>
      <c r="B53" s="4">
        <v>45288</v>
      </c>
      <c r="C53" s="3" t="s">
        <v>32</v>
      </c>
      <c r="D53" s="3" t="s">
        <v>1122</v>
      </c>
      <c r="E53" s="23" t="s">
        <v>1123</v>
      </c>
      <c r="F53" s="2">
        <v>0</v>
      </c>
      <c r="G53" s="2">
        <v>3250000</v>
      </c>
      <c r="H53" s="2">
        <f t="shared" si="0"/>
        <v>13722559</v>
      </c>
      <c r="I53" s="3" t="s">
        <v>596</v>
      </c>
    </row>
    <row r="54" spans="1:9" ht="26.25" customHeight="1" x14ac:dyDescent="0.25">
      <c r="A54" s="4">
        <v>45288</v>
      </c>
      <c r="B54" s="4">
        <v>45288</v>
      </c>
      <c r="C54" s="3" t="s">
        <v>32</v>
      </c>
      <c r="D54" s="3" t="s">
        <v>1124</v>
      </c>
      <c r="E54" s="23" t="s">
        <v>500</v>
      </c>
      <c r="F54" s="2">
        <v>0</v>
      </c>
      <c r="G54" s="2">
        <v>150000</v>
      </c>
      <c r="H54" s="2">
        <f t="shared" si="0"/>
        <v>13572559</v>
      </c>
      <c r="I54" s="3" t="s">
        <v>624</v>
      </c>
    </row>
    <row r="55" spans="1:9" ht="26.25" customHeight="1" x14ac:dyDescent="0.25">
      <c r="A55" s="4">
        <v>45290</v>
      </c>
      <c r="B55" s="4">
        <v>45290</v>
      </c>
      <c r="C55" s="3" t="s">
        <v>32</v>
      </c>
      <c r="D55" s="3" t="s">
        <v>1125</v>
      </c>
      <c r="E55" s="23" t="s">
        <v>1126</v>
      </c>
      <c r="F55" s="2">
        <v>0</v>
      </c>
      <c r="G55" s="2">
        <v>75000</v>
      </c>
      <c r="H55" s="2">
        <f t="shared" si="0"/>
        <v>13497559</v>
      </c>
      <c r="I55" s="3" t="s">
        <v>236</v>
      </c>
    </row>
    <row r="56" spans="1:9" ht="26.25" customHeight="1" x14ac:dyDescent="0.25">
      <c r="A56" s="4">
        <v>45290</v>
      </c>
      <c r="B56" s="4">
        <v>45290</v>
      </c>
      <c r="C56" s="3" t="s">
        <v>32</v>
      </c>
      <c r="D56" s="3" t="s">
        <v>1127</v>
      </c>
      <c r="E56" s="23" t="s">
        <v>1128</v>
      </c>
      <c r="F56" s="2">
        <v>0</v>
      </c>
      <c r="G56" s="2">
        <v>1390000</v>
      </c>
      <c r="H56" s="2">
        <f t="shared" si="0"/>
        <v>12107559</v>
      </c>
      <c r="I56" s="3" t="s">
        <v>850</v>
      </c>
    </row>
    <row r="57" spans="1:9" ht="26.25" customHeight="1" x14ac:dyDescent="0.25">
      <c r="A57" s="4">
        <v>45290</v>
      </c>
      <c r="B57" s="4">
        <v>45290</v>
      </c>
      <c r="C57" s="3" t="s">
        <v>32</v>
      </c>
      <c r="D57" s="3" t="s">
        <v>1129</v>
      </c>
      <c r="E57" s="23" t="s">
        <v>1130</v>
      </c>
      <c r="F57" s="2">
        <v>0</v>
      </c>
      <c r="G57" s="2">
        <v>525000</v>
      </c>
      <c r="H57" s="8">
        <f t="shared" si="0"/>
        <v>11582559</v>
      </c>
      <c r="I57" s="3" t="s">
        <v>930</v>
      </c>
    </row>
    <row r="58" spans="1:9" ht="26.25" customHeight="1" x14ac:dyDescent="0.25">
      <c r="A58" s="7"/>
      <c r="F58" s="9">
        <f>SUM(F6:F57)</f>
        <v>89460000</v>
      </c>
      <c r="G58" s="9">
        <f>SUM(G6:G57)</f>
        <v>90543635</v>
      </c>
    </row>
    <row r="59" spans="1:9" ht="15.75" x14ac:dyDescent="0.25">
      <c r="A59" s="37">
        <v>45297</v>
      </c>
      <c r="B59" s="37">
        <v>45297</v>
      </c>
      <c r="C59" s="38" t="s">
        <v>32</v>
      </c>
      <c r="D59" s="38" t="s">
        <v>1132</v>
      </c>
      <c r="E59" s="39" t="s">
        <v>1133</v>
      </c>
      <c r="F59" s="40">
        <v>0</v>
      </c>
      <c r="G59" s="40">
        <v>650000</v>
      </c>
      <c r="H59" s="40">
        <v>5296557</v>
      </c>
      <c r="I59" s="38" t="s">
        <v>1134</v>
      </c>
    </row>
    <row r="60" spans="1:9" ht="15.75" x14ac:dyDescent="0.25">
      <c r="A60" s="37">
        <v>45299</v>
      </c>
      <c r="B60" s="37">
        <v>45299</v>
      </c>
      <c r="C60" s="38" t="s">
        <v>32</v>
      </c>
      <c r="D60" s="38" t="s">
        <v>1135</v>
      </c>
      <c r="E60" s="39" t="s">
        <v>1136</v>
      </c>
      <c r="F60" s="40">
        <v>0</v>
      </c>
      <c r="G60" s="40">
        <v>1787958</v>
      </c>
      <c r="H60" s="40">
        <v>17386999</v>
      </c>
      <c r="I60" s="38" t="s">
        <v>1137</v>
      </c>
    </row>
    <row r="61" spans="1:9" ht="31.5" x14ac:dyDescent="0.25">
      <c r="A61" s="37">
        <v>45299</v>
      </c>
      <c r="B61" s="37">
        <v>45299</v>
      </c>
      <c r="C61" s="38" t="s">
        <v>32</v>
      </c>
      <c r="D61" s="38" t="s">
        <v>1138</v>
      </c>
      <c r="E61" s="39" t="s">
        <v>1139</v>
      </c>
      <c r="F61" s="40">
        <v>0</v>
      </c>
      <c r="G61" s="40">
        <v>2961100</v>
      </c>
      <c r="H61" s="40">
        <v>14425899</v>
      </c>
      <c r="I61" s="38" t="s">
        <v>596</v>
      </c>
    </row>
    <row r="62" spans="1:9" ht="15.75" x14ac:dyDescent="0.25">
      <c r="A62" s="37">
        <v>45301</v>
      </c>
      <c r="B62" s="37">
        <v>45301</v>
      </c>
      <c r="C62" s="38" t="s">
        <v>32</v>
      </c>
      <c r="D62" s="38" t="s">
        <v>1140</v>
      </c>
      <c r="E62" s="39" t="s">
        <v>1141</v>
      </c>
      <c r="F62" s="40">
        <v>0</v>
      </c>
      <c r="G62" s="40">
        <v>84000</v>
      </c>
      <c r="H62" s="40">
        <v>13855899</v>
      </c>
      <c r="I62" s="38" t="s">
        <v>1142</v>
      </c>
    </row>
    <row r="63" spans="1:9" ht="31.5" x14ac:dyDescent="0.25">
      <c r="A63" s="37">
        <v>45302</v>
      </c>
      <c r="B63" s="37">
        <v>45302</v>
      </c>
      <c r="C63" s="38" t="s">
        <v>32</v>
      </c>
      <c r="D63" s="38" t="s">
        <v>1143</v>
      </c>
      <c r="E63" s="39" t="s">
        <v>1144</v>
      </c>
      <c r="F63" s="40">
        <v>0</v>
      </c>
      <c r="G63" s="40">
        <v>2708000</v>
      </c>
      <c r="H63" s="40">
        <v>11147899</v>
      </c>
      <c r="I63" s="38" t="s">
        <v>346</v>
      </c>
    </row>
    <row r="64" spans="1:9" ht="15.75" x14ac:dyDescent="0.25">
      <c r="A64" s="37">
        <v>45313</v>
      </c>
      <c r="B64" s="37">
        <v>45313</v>
      </c>
      <c r="C64" s="38" t="s">
        <v>32</v>
      </c>
      <c r="D64" s="38" t="s">
        <v>1145</v>
      </c>
      <c r="E64" s="39" t="s">
        <v>1146</v>
      </c>
      <c r="F64" s="40">
        <v>0</v>
      </c>
      <c r="G64" s="40">
        <v>1686420</v>
      </c>
      <c r="H64" s="40">
        <v>14583703</v>
      </c>
      <c r="I64" s="38" t="s">
        <v>1147</v>
      </c>
    </row>
    <row r="65" spans="1:9" ht="31.5" x14ac:dyDescent="0.25">
      <c r="A65" s="37">
        <v>45316</v>
      </c>
      <c r="B65" s="37">
        <v>45316</v>
      </c>
      <c r="C65" s="38" t="s">
        <v>32</v>
      </c>
      <c r="D65" s="38" t="s">
        <v>1148</v>
      </c>
      <c r="E65" s="39" t="s">
        <v>1149</v>
      </c>
      <c r="F65" s="40">
        <v>0</v>
      </c>
      <c r="G65" s="40">
        <v>504000</v>
      </c>
      <c r="H65" s="40">
        <v>6661939</v>
      </c>
      <c r="I65" s="38" t="s">
        <v>1142</v>
      </c>
    </row>
  </sheetData>
  <autoFilter ref="A5:I65"/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L8" sqref="L8:M8"/>
    </sheetView>
  </sheetViews>
  <sheetFormatPr defaultRowHeight="21.75" customHeight="1" x14ac:dyDescent="0.25"/>
  <cols>
    <col min="1" max="1" width="15.140625" customWidth="1"/>
    <col min="2" max="2" width="11.42578125" customWidth="1"/>
    <col min="4" max="4" width="17.85546875" customWidth="1"/>
    <col min="5" max="5" width="44.42578125" customWidth="1"/>
    <col min="7" max="7" width="18.7109375" customWidth="1"/>
    <col min="8" max="8" width="44.5703125" customWidth="1"/>
  </cols>
  <sheetData>
    <row r="1" spans="1:8" ht="30.75" customHeight="1" x14ac:dyDescent="0.3">
      <c r="A1" s="42" t="s">
        <v>1150</v>
      </c>
      <c r="B1" s="42"/>
      <c r="C1" s="42"/>
      <c r="D1" s="42"/>
      <c r="E1" s="42"/>
      <c r="F1" s="42"/>
      <c r="G1" s="42"/>
      <c r="H1" s="42"/>
    </row>
    <row r="2" spans="1:8" ht="21.75" customHeight="1" x14ac:dyDescent="0.25">
      <c r="A2" s="44" t="s">
        <v>14</v>
      </c>
      <c r="B2" s="44" t="s">
        <v>1</v>
      </c>
      <c r="C2" s="46" t="s">
        <v>37</v>
      </c>
      <c r="D2" s="47"/>
      <c r="E2" s="48" t="s">
        <v>26</v>
      </c>
      <c r="F2" s="46" t="s">
        <v>40</v>
      </c>
      <c r="G2" s="50"/>
      <c r="H2" s="48" t="s">
        <v>19</v>
      </c>
    </row>
    <row r="3" spans="1:8" ht="21.75" customHeight="1" x14ac:dyDescent="0.25">
      <c r="A3" s="45"/>
      <c r="B3" s="45"/>
      <c r="C3" s="36" t="s">
        <v>30</v>
      </c>
      <c r="D3" s="36" t="s">
        <v>23</v>
      </c>
      <c r="E3" s="49"/>
      <c r="F3" s="6" t="s">
        <v>30</v>
      </c>
      <c r="G3" s="6" t="s">
        <v>23</v>
      </c>
      <c r="H3" s="49"/>
    </row>
    <row r="4" spans="1:8" ht="21.75" customHeight="1" x14ac:dyDescent="0.25">
      <c r="A4" s="4">
        <v>45286</v>
      </c>
      <c r="B4" s="4">
        <v>45286</v>
      </c>
      <c r="C4" s="3" t="s">
        <v>32</v>
      </c>
      <c r="D4" s="3" t="s">
        <v>1109</v>
      </c>
      <c r="E4" s="23" t="s">
        <v>1110</v>
      </c>
      <c r="F4" s="2"/>
      <c r="G4" s="2">
        <v>3750000</v>
      </c>
      <c r="H4" s="3" t="s">
        <v>596</v>
      </c>
    </row>
    <row r="5" spans="1:8" ht="21.75" customHeight="1" x14ac:dyDescent="0.25">
      <c r="A5" s="4">
        <v>45288</v>
      </c>
      <c r="B5" s="4">
        <v>45288</v>
      </c>
      <c r="C5" s="3" t="s">
        <v>32</v>
      </c>
      <c r="D5" s="3" t="s">
        <v>1120</v>
      </c>
      <c r="E5" s="23" t="s">
        <v>1121</v>
      </c>
      <c r="F5" s="2"/>
      <c r="G5" s="2">
        <v>322000</v>
      </c>
      <c r="H5" s="3" t="s">
        <v>1069</v>
      </c>
    </row>
    <row r="6" spans="1:8" ht="21.75" customHeight="1" x14ac:dyDescent="0.25">
      <c r="A6" s="4">
        <v>45288</v>
      </c>
      <c r="B6" s="4">
        <v>45288</v>
      </c>
      <c r="C6" s="3" t="s">
        <v>32</v>
      </c>
      <c r="D6" s="3" t="s">
        <v>1122</v>
      </c>
      <c r="E6" s="23" t="s">
        <v>1123</v>
      </c>
      <c r="F6" s="2"/>
      <c r="G6" s="2">
        <v>3250000</v>
      </c>
      <c r="H6" s="3" t="s">
        <v>596</v>
      </c>
    </row>
    <row r="7" spans="1:8" ht="21.75" customHeight="1" x14ac:dyDescent="0.25">
      <c r="A7" s="4">
        <v>45297</v>
      </c>
      <c r="B7" s="4">
        <v>45297</v>
      </c>
      <c r="C7" s="38" t="s">
        <v>32</v>
      </c>
      <c r="D7" s="3" t="s">
        <v>1132</v>
      </c>
      <c r="E7" s="23" t="s">
        <v>1133</v>
      </c>
      <c r="F7" s="3"/>
      <c r="G7" s="2">
        <v>650000</v>
      </c>
      <c r="H7" s="3" t="s">
        <v>1134</v>
      </c>
    </row>
    <row r="8" spans="1:8" ht="21.75" customHeight="1" x14ac:dyDescent="0.25">
      <c r="A8" s="4">
        <v>45299</v>
      </c>
      <c r="B8" s="4">
        <v>45299</v>
      </c>
      <c r="C8" s="38" t="s">
        <v>32</v>
      </c>
      <c r="D8" s="3" t="s">
        <v>1135</v>
      </c>
      <c r="E8" s="23" t="s">
        <v>1136</v>
      </c>
      <c r="F8" s="3"/>
      <c r="G8" s="2">
        <v>1787958</v>
      </c>
      <c r="H8" s="3" t="s">
        <v>1137</v>
      </c>
    </row>
    <row r="9" spans="1:8" ht="33" customHeight="1" x14ac:dyDescent="0.25">
      <c r="A9" s="4">
        <v>45299</v>
      </c>
      <c r="B9" s="4">
        <v>45299</v>
      </c>
      <c r="C9" s="38" t="s">
        <v>32</v>
      </c>
      <c r="D9" s="3" t="s">
        <v>1138</v>
      </c>
      <c r="E9" s="23" t="s">
        <v>1139</v>
      </c>
      <c r="F9" s="3"/>
      <c r="G9" s="2">
        <v>2961100</v>
      </c>
      <c r="H9" s="3" t="s">
        <v>596</v>
      </c>
    </row>
    <row r="10" spans="1:8" ht="33" customHeight="1" x14ac:dyDescent="0.25">
      <c r="A10" s="4">
        <v>45301</v>
      </c>
      <c r="B10" s="4">
        <v>45301</v>
      </c>
      <c r="C10" s="38" t="s">
        <v>32</v>
      </c>
      <c r="D10" s="3" t="s">
        <v>1140</v>
      </c>
      <c r="E10" s="23" t="s">
        <v>1141</v>
      </c>
      <c r="F10" s="3"/>
      <c r="G10" s="2">
        <v>84000</v>
      </c>
      <c r="H10" s="3" t="s">
        <v>1142</v>
      </c>
    </row>
    <row r="11" spans="1:8" ht="33" customHeight="1" x14ac:dyDescent="0.25">
      <c r="A11" s="4">
        <v>45302</v>
      </c>
      <c r="B11" s="4">
        <v>45302</v>
      </c>
      <c r="C11" s="38" t="s">
        <v>32</v>
      </c>
      <c r="D11" s="3" t="s">
        <v>1143</v>
      </c>
      <c r="E11" s="23" t="s">
        <v>1144</v>
      </c>
      <c r="F11" s="3"/>
      <c r="G11" s="2">
        <v>2708000</v>
      </c>
      <c r="H11" s="3" t="s">
        <v>346</v>
      </c>
    </row>
    <row r="12" spans="1:8" ht="33" customHeight="1" x14ac:dyDescent="0.25">
      <c r="A12" s="4">
        <v>45313</v>
      </c>
      <c r="B12" s="4">
        <v>45313</v>
      </c>
      <c r="C12" s="38" t="s">
        <v>32</v>
      </c>
      <c r="D12" s="3" t="s">
        <v>1145</v>
      </c>
      <c r="E12" s="23" t="s">
        <v>1146</v>
      </c>
      <c r="F12" s="3"/>
      <c r="G12" s="2">
        <v>1686420</v>
      </c>
      <c r="H12" s="3" t="s">
        <v>1147</v>
      </c>
    </row>
    <row r="13" spans="1:8" ht="33" customHeight="1" x14ac:dyDescent="0.25">
      <c r="A13" s="4">
        <v>45316</v>
      </c>
      <c r="B13" s="4">
        <v>45316</v>
      </c>
      <c r="C13" s="38" t="s">
        <v>32</v>
      </c>
      <c r="D13" s="3" t="s">
        <v>1148</v>
      </c>
      <c r="E13" s="23" t="s">
        <v>1149</v>
      </c>
      <c r="F13" s="3"/>
      <c r="G13" s="2">
        <v>504000</v>
      </c>
      <c r="H13" s="3" t="s">
        <v>1142</v>
      </c>
    </row>
    <row r="14" spans="1:8" ht="21.75" customHeight="1" x14ac:dyDescent="0.25">
      <c r="G14" s="41">
        <f>SUM(G4:G13)</f>
        <v>17703478</v>
      </c>
    </row>
  </sheetData>
  <mergeCells count="7">
    <mergeCell ref="A1:H1"/>
    <mergeCell ref="A2:A3"/>
    <mergeCell ref="B2:B3"/>
    <mergeCell ref="C2:D2"/>
    <mergeCell ref="E2:E3"/>
    <mergeCell ref="F2:G2"/>
    <mergeCell ref="H2: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80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E10" sqref="E10"/>
    </sheetView>
  </sheetViews>
  <sheetFormatPr defaultColWidth="9.140625" defaultRowHeight="15" x14ac:dyDescent="0.25"/>
  <cols>
    <col min="1" max="1" width="12.5703125" style="1" customWidth="1"/>
    <col min="2" max="2" width="13.5703125" style="1" customWidth="1"/>
    <col min="3" max="3" width="12.7109375" customWidth="1"/>
    <col min="4" max="4" width="12.28515625" customWidth="1"/>
    <col min="5" max="5" width="77.7109375" customWidth="1"/>
    <col min="6" max="6" width="12.28515625" style="5" customWidth="1"/>
    <col min="7" max="7" width="11.85546875" style="5" customWidth="1"/>
    <col min="8" max="8" width="14" style="5" customWidth="1"/>
    <col min="9" max="9" width="64.140625" customWidth="1"/>
    <col min="10" max="10" width="35.7109375" hidden="1" customWidth="1"/>
    <col min="11" max="11" width="28.5703125" hidden="1" customWidth="1"/>
  </cols>
  <sheetData>
    <row r="1" spans="1:11" ht="22.5" customHeight="1" x14ac:dyDescent="0.3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22.5" customHeight="1" x14ac:dyDescent="0.25">
      <c r="A2" s="51" t="s">
        <v>91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22.5" customHeight="1" x14ac:dyDescent="0.25">
      <c r="A3" s="44" t="s">
        <v>14</v>
      </c>
      <c r="B3" s="44" t="s">
        <v>1</v>
      </c>
      <c r="C3" s="46" t="s">
        <v>37</v>
      </c>
      <c r="D3" s="47"/>
      <c r="E3" s="48" t="s">
        <v>26</v>
      </c>
      <c r="F3" s="46" t="s">
        <v>40</v>
      </c>
      <c r="G3" s="50"/>
      <c r="H3" s="47"/>
      <c r="I3" s="48" t="s">
        <v>19</v>
      </c>
      <c r="J3" s="48" t="s">
        <v>10</v>
      </c>
      <c r="K3" s="48" t="s">
        <v>2</v>
      </c>
    </row>
    <row r="4" spans="1:11" ht="21.75" customHeight="1" x14ac:dyDescent="0.25">
      <c r="A4" s="45"/>
      <c r="B4" s="45"/>
      <c r="C4" s="12" t="s">
        <v>30</v>
      </c>
      <c r="D4" s="12" t="s">
        <v>23</v>
      </c>
      <c r="E4" s="49"/>
      <c r="F4" s="6" t="s">
        <v>30</v>
      </c>
      <c r="G4" s="6" t="s">
        <v>23</v>
      </c>
      <c r="H4" s="6" t="s">
        <v>8</v>
      </c>
      <c r="I4" s="49"/>
      <c r="J4" s="49"/>
      <c r="K4" s="49"/>
    </row>
    <row r="5" spans="1:11" ht="26.25" customHeight="1" x14ac:dyDescent="0.25">
      <c r="A5" s="4"/>
      <c r="B5" s="4"/>
      <c r="C5" s="3" t="s">
        <v>32</v>
      </c>
      <c r="D5" s="3" t="s">
        <v>32</v>
      </c>
      <c r="E5" s="10" t="s">
        <v>13</v>
      </c>
      <c r="F5" s="2">
        <v>0</v>
      </c>
      <c r="G5" s="2">
        <v>0</v>
      </c>
      <c r="H5" s="8">
        <v>4048994</v>
      </c>
      <c r="I5" s="3"/>
      <c r="J5" s="3"/>
      <c r="K5" s="3"/>
    </row>
    <row r="6" spans="1:11" ht="26.25" customHeight="1" x14ac:dyDescent="0.25">
      <c r="A6" s="4">
        <v>44963</v>
      </c>
      <c r="B6" s="4">
        <v>44958</v>
      </c>
      <c r="C6" s="3" t="s">
        <v>92</v>
      </c>
      <c r="D6" s="3" t="s">
        <v>32</v>
      </c>
      <c r="E6" s="3" t="s">
        <v>93</v>
      </c>
      <c r="F6" s="2">
        <v>10000000</v>
      </c>
      <c r="G6" s="2">
        <v>0</v>
      </c>
      <c r="H6" s="2">
        <f>H5+F6-G6</f>
        <v>14048994</v>
      </c>
      <c r="I6" s="3" t="s">
        <v>27</v>
      </c>
      <c r="J6" s="3" t="s">
        <v>0</v>
      </c>
      <c r="K6" s="3" t="s">
        <v>32</v>
      </c>
    </row>
    <row r="7" spans="1:11" ht="26.25" customHeight="1" x14ac:dyDescent="0.25">
      <c r="A7" s="4">
        <v>44963</v>
      </c>
      <c r="B7" s="4">
        <v>44963</v>
      </c>
      <c r="C7" s="3" t="s">
        <v>32</v>
      </c>
      <c r="D7" s="3" t="s">
        <v>94</v>
      </c>
      <c r="E7" s="3" t="s">
        <v>95</v>
      </c>
      <c r="F7" s="2">
        <v>0</v>
      </c>
      <c r="G7" s="2">
        <v>4218000</v>
      </c>
      <c r="H7" s="2">
        <f t="shared" ref="H7:H33" si="0">H6+F7-G7</f>
        <v>9830994</v>
      </c>
      <c r="I7" s="3"/>
      <c r="J7" s="3" t="s">
        <v>4</v>
      </c>
      <c r="K7" s="3" t="s">
        <v>32</v>
      </c>
    </row>
    <row r="8" spans="1:11" ht="26.25" customHeight="1" x14ac:dyDescent="0.25">
      <c r="A8" s="4">
        <v>44963</v>
      </c>
      <c r="B8" s="4">
        <v>44963</v>
      </c>
      <c r="C8" s="3" t="s">
        <v>32</v>
      </c>
      <c r="D8" s="3" t="s">
        <v>96</v>
      </c>
      <c r="E8" s="3" t="s">
        <v>97</v>
      </c>
      <c r="F8" s="2">
        <v>0</v>
      </c>
      <c r="G8" s="2">
        <v>3000000</v>
      </c>
      <c r="H8" s="2">
        <f t="shared" si="0"/>
        <v>6830994</v>
      </c>
      <c r="I8" s="3" t="s">
        <v>98</v>
      </c>
      <c r="J8" s="3" t="s">
        <v>4</v>
      </c>
      <c r="K8" s="3" t="s">
        <v>32</v>
      </c>
    </row>
    <row r="9" spans="1:11" ht="26.25" customHeight="1" x14ac:dyDescent="0.25">
      <c r="A9" s="4">
        <v>44964</v>
      </c>
      <c r="B9" s="4">
        <v>44964</v>
      </c>
      <c r="C9" s="3" t="s">
        <v>32</v>
      </c>
      <c r="D9" s="3" t="s">
        <v>99</v>
      </c>
      <c r="E9" s="3" t="s">
        <v>100</v>
      </c>
      <c r="F9" s="2">
        <v>0</v>
      </c>
      <c r="G9" s="2">
        <v>760000</v>
      </c>
      <c r="H9" s="2">
        <f t="shared" si="0"/>
        <v>6070994</v>
      </c>
      <c r="I9" s="3" t="s">
        <v>32</v>
      </c>
      <c r="J9" s="3" t="s">
        <v>4</v>
      </c>
      <c r="K9" s="3" t="s">
        <v>32</v>
      </c>
    </row>
    <row r="10" spans="1:11" ht="26.25" customHeight="1" x14ac:dyDescent="0.25">
      <c r="A10" s="4">
        <v>44965</v>
      </c>
      <c r="B10" s="4">
        <v>44965</v>
      </c>
      <c r="C10" s="3" t="s">
        <v>32</v>
      </c>
      <c r="D10" s="3" t="s">
        <v>101</v>
      </c>
      <c r="E10" s="3" t="s">
        <v>102</v>
      </c>
      <c r="F10" s="2">
        <v>0</v>
      </c>
      <c r="G10" s="2">
        <v>128000</v>
      </c>
      <c r="H10" s="2">
        <f t="shared" si="0"/>
        <v>5942994</v>
      </c>
      <c r="I10" s="3" t="s">
        <v>32</v>
      </c>
      <c r="J10" s="3" t="s">
        <v>4</v>
      </c>
      <c r="K10" s="3" t="s">
        <v>32</v>
      </c>
    </row>
    <row r="11" spans="1:11" ht="26.25" customHeight="1" x14ac:dyDescent="0.25">
      <c r="A11" s="4">
        <v>44966</v>
      </c>
      <c r="B11" s="4">
        <v>44966</v>
      </c>
      <c r="C11" s="3" t="s">
        <v>32</v>
      </c>
      <c r="D11" s="3" t="s">
        <v>103</v>
      </c>
      <c r="E11" s="3" t="s">
        <v>104</v>
      </c>
      <c r="F11" s="2">
        <v>0</v>
      </c>
      <c r="G11" s="2">
        <v>520000</v>
      </c>
      <c r="H11" s="2">
        <f t="shared" si="0"/>
        <v>5422994</v>
      </c>
      <c r="I11" s="3"/>
      <c r="J11" s="3" t="s">
        <v>4</v>
      </c>
      <c r="K11" s="3" t="s">
        <v>32</v>
      </c>
    </row>
    <row r="12" spans="1:11" ht="26.25" customHeight="1" x14ac:dyDescent="0.25">
      <c r="A12" s="4">
        <v>44966</v>
      </c>
      <c r="B12" s="4">
        <v>44966</v>
      </c>
      <c r="C12" s="3" t="s">
        <v>32</v>
      </c>
      <c r="D12" s="3" t="s">
        <v>105</v>
      </c>
      <c r="E12" s="3" t="s">
        <v>106</v>
      </c>
      <c r="F12" s="2">
        <v>0</v>
      </c>
      <c r="G12" s="2">
        <v>753356</v>
      </c>
      <c r="H12" s="2">
        <f t="shared" si="0"/>
        <v>4669638</v>
      </c>
      <c r="I12" s="3" t="s">
        <v>5</v>
      </c>
      <c r="J12" s="3" t="s">
        <v>4</v>
      </c>
      <c r="K12" s="3" t="s">
        <v>32</v>
      </c>
    </row>
    <row r="13" spans="1:11" ht="26.25" customHeight="1" x14ac:dyDescent="0.25">
      <c r="A13" s="4">
        <v>44966</v>
      </c>
      <c r="B13" s="4">
        <v>44966</v>
      </c>
      <c r="C13" s="3" t="s">
        <v>32</v>
      </c>
      <c r="D13" s="3" t="s">
        <v>107</v>
      </c>
      <c r="E13" s="3" t="s">
        <v>108</v>
      </c>
      <c r="F13" s="2">
        <v>0</v>
      </c>
      <c r="G13" s="2">
        <v>450000</v>
      </c>
      <c r="H13" s="2">
        <f t="shared" si="0"/>
        <v>4219638</v>
      </c>
      <c r="I13" s="3"/>
      <c r="J13" s="3" t="s">
        <v>4</v>
      </c>
      <c r="K13" s="3" t="s">
        <v>32</v>
      </c>
    </row>
    <row r="14" spans="1:11" ht="26.25" customHeight="1" x14ac:dyDescent="0.25">
      <c r="A14" s="4">
        <v>44967</v>
      </c>
      <c r="B14" s="4">
        <v>44967</v>
      </c>
      <c r="C14" s="3" t="s">
        <v>109</v>
      </c>
      <c r="D14" s="3" t="s">
        <v>32</v>
      </c>
      <c r="E14" s="3" t="s">
        <v>110</v>
      </c>
      <c r="F14" s="2">
        <v>10000000</v>
      </c>
      <c r="G14" s="2">
        <v>0</v>
      </c>
      <c r="H14" s="2">
        <f t="shared" si="0"/>
        <v>14219638</v>
      </c>
      <c r="I14" s="3" t="s">
        <v>27</v>
      </c>
      <c r="J14" s="3" t="s">
        <v>0</v>
      </c>
      <c r="K14" s="3" t="s">
        <v>32</v>
      </c>
    </row>
    <row r="15" spans="1:11" ht="26.25" customHeight="1" x14ac:dyDescent="0.25">
      <c r="A15" s="4">
        <v>44967</v>
      </c>
      <c r="B15" s="4">
        <v>44961</v>
      </c>
      <c r="C15" s="3" t="s">
        <v>32</v>
      </c>
      <c r="D15" s="3" t="s">
        <v>111</v>
      </c>
      <c r="E15" s="3" t="s">
        <v>112</v>
      </c>
      <c r="F15" s="2">
        <v>0</v>
      </c>
      <c r="G15" s="2">
        <v>3373700</v>
      </c>
      <c r="H15" s="2">
        <f t="shared" si="0"/>
        <v>10845938</v>
      </c>
      <c r="I15" s="3"/>
      <c r="J15" s="3" t="s">
        <v>4</v>
      </c>
      <c r="K15" s="3" t="s">
        <v>32</v>
      </c>
    </row>
    <row r="16" spans="1:11" ht="26.25" customHeight="1" x14ac:dyDescent="0.25">
      <c r="A16" s="4">
        <v>44970</v>
      </c>
      <c r="B16" s="4">
        <v>44970</v>
      </c>
      <c r="C16" s="3" t="s">
        <v>32</v>
      </c>
      <c r="D16" s="3" t="s">
        <v>113</v>
      </c>
      <c r="E16" s="3" t="s">
        <v>114</v>
      </c>
      <c r="F16" s="2">
        <v>0</v>
      </c>
      <c r="G16" s="2">
        <v>170000</v>
      </c>
      <c r="H16" s="2">
        <f t="shared" si="0"/>
        <v>10675938</v>
      </c>
      <c r="I16" s="3" t="s">
        <v>115</v>
      </c>
      <c r="J16" s="3" t="s">
        <v>4</v>
      </c>
      <c r="K16" s="3" t="s">
        <v>32</v>
      </c>
    </row>
    <row r="17" spans="1:11" ht="26.25" customHeight="1" x14ac:dyDescent="0.25">
      <c r="A17" s="4">
        <v>44970</v>
      </c>
      <c r="B17" s="4">
        <v>44970</v>
      </c>
      <c r="C17" s="3" t="s">
        <v>32</v>
      </c>
      <c r="D17" s="3" t="s">
        <v>116</v>
      </c>
      <c r="E17" s="3" t="s">
        <v>117</v>
      </c>
      <c r="F17" s="2">
        <v>0</v>
      </c>
      <c r="G17" s="2">
        <v>2800000</v>
      </c>
      <c r="H17" s="2">
        <f t="shared" si="0"/>
        <v>7875938</v>
      </c>
      <c r="I17" s="3"/>
      <c r="J17" s="3" t="s">
        <v>4</v>
      </c>
      <c r="K17" s="3" t="s">
        <v>32</v>
      </c>
    </row>
    <row r="18" spans="1:11" ht="26.25" customHeight="1" x14ac:dyDescent="0.25">
      <c r="A18" s="4">
        <v>44974</v>
      </c>
      <c r="B18" s="4">
        <v>44974</v>
      </c>
      <c r="C18" s="3" t="s">
        <v>32</v>
      </c>
      <c r="D18" s="3" t="s">
        <v>118</v>
      </c>
      <c r="E18" s="3" t="s">
        <v>119</v>
      </c>
      <c r="F18" s="2">
        <v>0</v>
      </c>
      <c r="G18" s="2">
        <v>408414</v>
      </c>
      <c r="H18" s="2">
        <f t="shared" si="0"/>
        <v>7467524</v>
      </c>
      <c r="I18" s="3" t="s">
        <v>54</v>
      </c>
      <c r="J18" s="3" t="s">
        <v>4</v>
      </c>
      <c r="K18" s="3" t="s">
        <v>32</v>
      </c>
    </row>
    <row r="19" spans="1:11" ht="26.25" customHeight="1" x14ac:dyDescent="0.25">
      <c r="A19" s="4">
        <v>44975</v>
      </c>
      <c r="B19" s="4">
        <v>44975</v>
      </c>
      <c r="C19" s="3" t="s">
        <v>32</v>
      </c>
      <c r="D19" s="3" t="s">
        <v>120</v>
      </c>
      <c r="E19" s="3" t="s">
        <v>56</v>
      </c>
      <c r="F19" s="2">
        <v>0</v>
      </c>
      <c r="G19" s="2">
        <v>68000</v>
      </c>
      <c r="H19" s="2">
        <f t="shared" si="0"/>
        <v>7399524</v>
      </c>
      <c r="I19" s="3" t="s">
        <v>121</v>
      </c>
      <c r="J19" s="3" t="s">
        <v>4</v>
      </c>
      <c r="K19" s="3" t="s">
        <v>32</v>
      </c>
    </row>
    <row r="20" spans="1:11" ht="26.25" customHeight="1" x14ac:dyDescent="0.25">
      <c r="A20" s="4">
        <v>44975</v>
      </c>
      <c r="B20" s="4">
        <v>44975</v>
      </c>
      <c r="C20" s="3" t="s">
        <v>32</v>
      </c>
      <c r="D20" s="3" t="s">
        <v>122</v>
      </c>
      <c r="E20" s="3" t="s">
        <v>123</v>
      </c>
      <c r="F20" s="2">
        <v>0</v>
      </c>
      <c r="G20" s="2">
        <v>98000</v>
      </c>
      <c r="H20" s="2">
        <f t="shared" si="0"/>
        <v>7301524</v>
      </c>
      <c r="I20" s="3" t="s">
        <v>124</v>
      </c>
      <c r="J20" s="3" t="s">
        <v>4</v>
      </c>
      <c r="K20" s="3" t="s">
        <v>32</v>
      </c>
    </row>
    <row r="21" spans="1:11" ht="26.25" customHeight="1" x14ac:dyDescent="0.25">
      <c r="A21" s="4">
        <v>44977</v>
      </c>
      <c r="B21" s="4">
        <v>44977</v>
      </c>
      <c r="C21" s="3" t="s">
        <v>32</v>
      </c>
      <c r="D21" s="3" t="s">
        <v>125</v>
      </c>
      <c r="E21" s="3" t="s">
        <v>126</v>
      </c>
      <c r="F21" s="2">
        <v>0</v>
      </c>
      <c r="G21" s="2">
        <v>151425</v>
      </c>
      <c r="H21" s="2">
        <f t="shared" si="0"/>
        <v>7150099</v>
      </c>
      <c r="I21" s="3"/>
      <c r="J21" s="3" t="s">
        <v>4</v>
      </c>
      <c r="K21" s="3" t="s">
        <v>32</v>
      </c>
    </row>
    <row r="22" spans="1:11" ht="26.25" customHeight="1" x14ac:dyDescent="0.25">
      <c r="A22" s="4">
        <v>44977</v>
      </c>
      <c r="B22" s="4">
        <v>44977</v>
      </c>
      <c r="C22" s="3" t="s">
        <v>32</v>
      </c>
      <c r="D22" s="3" t="s">
        <v>127</v>
      </c>
      <c r="E22" s="3" t="s">
        <v>66</v>
      </c>
      <c r="F22" s="2">
        <v>0</v>
      </c>
      <c r="G22" s="2">
        <v>421935</v>
      </c>
      <c r="H22" s="2">
        <f t="shared" si="0"/>
        <v>6728164</v>
      </c>
      <c r="I22" s="3"/>
      <c r="J22" s="3" t="s">
        <v>4</v>
      </c>
      <c r="K22" s="3" t="s">
        <v>32</v>
      </c>
    </row>
    <row r="23" spans="1:11" ht="26.25" customHeight="1" x14ac:dyDescent="0.25">
      <c r="A23" s="4">
        <v>44977</v>
      </c>
      <c r="B23" s="4">
        <v>44977</v>
      </c>
      <c r="C23" s="3" t="s">
        <v>32</v>
      </c>
      <c r="D23" s="3" t="s">
        <v>128</v>
      </c>
      <c r="E23" s="3" t="s">
        <v>129</v>
      </c>
      <c r="F23" s="2">
        <v>0</v>
      </c>
      <c r="G23" s="2">
        <v>1645189</v>
      </c>
      <c r="H23" s="2">
        <f t="shared" si="0"/>
        <v>5082975</v>
      </c>
      <c r="I23" s="3"/>
      <c r="J23" s="3" t="s">
        <v>4</v>
      </c>
      <c r="K23" s="3" t="s">
        <v>32</v>
      </c>
    </row>
    <row r="24" spans="1:11" ht="26.25" customHeight="1" x14ac:dyDescent="0.25">
      <c r="A24" s="4">
        <v>44977</v>
      </c>
      <c r="B24" s="4">
        <v>44977</v>
      </c>
      <c r="C24" s="3" t="s">
        <v>32</v>
      </c>
      <c r="D24" s="3" t="s">
        <v>130</v>
      </c>
      <c r="E24" s="3" t="s">
        <v>131</v>
      </c>
      <c r="F24" s="2">
        <v>0</v>
      </c>
      <c r="G24" s="2">
        <v>4028000</v>
      </c>
      <c r="H24" s="2">
        <f t="shared" si="0"/>
        <v>1054975</v>
      </c>
      <c r="I24" s="3"/>
      <c r="J24" s="3" t="s">
        <v>4</v>
      </c>
      <c r="K24" s="3" t="s">
        <v>32</v>
      </c>
    </row>
    <row r="25" spans="1:11" s="16" customFormat="1" ht="26.25" customHeight="1" x14ac:dyDescent="0.25">
      <c r="A25" s="13">
        <v>44979</v>
      </c>
      <c r="B25" s="13">
        <v>44979</v>
      </c>
      <c r="C25" s="14" t="s">
        <v>132</v>
      </c>
      <c r="D25" s="14" t="s">
        <v>32</v>
      </c>
      <c r="E25" s="14" t="s">
        <v>133</v>
      </c>
      <c r="F25" s="15">
        <v>10000000</v>
      </c>
      <c r="G25" s="15">
        <v>0</v>
      </c>
      <c r="H25" s="15">
        <f t="shared" si="0"/>
        <v>11054975</v>
      </c>
      <c r="I25" s="14" t="s">
        <v>27</v>
      </c>
      <c r="J25" s="14" t="s">
        <v>0</v>
      </c>
      <c r="K25" s="14" t="s">
        <v>32</v>
      </c>
    </row>
    <row r="26" spans="1:11" ht="26.25" customHeight="1" x14ac:dyDescent="0.25">
      <c r="A26" s="4">
        <v>44979</v>
      </c>
      <c r="B26" s="4">
        <v>44977</v>
      </c>
      <c r="C26" s="3" t="s">
        <v>32</v>
      </c>
      <c r="D26" s="3" t="s">
        <v>134</v>
      </c>
      <c r="E26" s="3" t="s">
        <v>135</v>
      </c>
      <c r="F26" s="2">
        <v>0</v>
      </c>
      <c r="G26" s="2">
        <v>5034828</v>
      </c>
      <c r="H26" s="2">
        <f t="shared" si="0"/>
        <v>6020147</v>
      </c>
      <c r="I26" s="3"/>
      <c r="J26" s="3" t="s">
        <v>4</v>
      </c>
      <c r="K26" s="3" t="s">
        <v>32</v>
      </c>
    </row>
    <row r="27" spans="1:11" ht="26.25" customHeight="1" x14ac:dyDescent="0.25">
      <c r="A27" s="4">
        <v>44979</v>
      </c>
      <c r="B27" s="4">
        <v>44979</v>
      </c>
      <c r="C27" s="3" t="s">
        <v>32</v>
      </c>
      <c r="D27" s="3" t="s">
        <v>136</v>
      </c>
      <c r="E27" s="3" t="s">
        <v>137</v>
      </c>
      <c r="F27" s="2">
        <v>0</v>
      </c>
      <c r="G27" s="2">
        <v>2000000</v>
      </c>
      <c r="H27" s="2">
        <f t="shared" si="0"/>
        <v>4020147</v>
      </c>
      <c r="I27" s="3" t="s">
        <v>32</v>
      </c>
      <c r="J27" s="3" t="s">
        <v>4</v>
      </c>
      <c r="K27" s="3" t="s">
        <v>32</v>
      </c>
    </row>
    <row r="28" spans="1:11" ht="26.25" customHeight="1" x14ac:dyDescent="0.25">
      <c r="A28" s="4">
        <v>44979</v>
      </c>
      <c r="B28" s="4">
        <v>44979</v>
      </c>
      <c r="C28" s="3" t="s">
        <v>32</v>
      </c>
      <c r="D28" s="3" t="s">
        <v>138</v>
      </c>
      <c r="E28" s="3" t="s">
        <v>139</v>
      </c>
      <c r="F28" s="2">
        <v>0</v>
      </c>
      <c r="G28" s="2">
        <v>2728000</v>
      </c>
      <c r="H28" s="2">
        <f t="shared" si="0"/>
        <v>1292147</v>
      </c>
      <c r="I28" s="3" t="s">
        <v>140</v>
      </c>
      <c r="J28" s="3" t="s">
        <v>4</v>
      </c>
      <c r="K28" s="3" t="s">
        <v>32</v>
      </c>
    </row>
    <row r="29" spans="1:11" ht="26.25" customHeight="1" x14ac:dyDescent="0.25">
      <c r="A29" s="4">
        <v>44979</v>
      </c>
      <c r="B29" s="4">
        <v>44979</v>
      </c>
      <c r="C29" s="3" t="s">
        <v>32</v>
      </c>
      <c r="D29" s="3" t="s">
        <v>141</v>
      </c>
      <c r="E29" s="3" t="s">
        <v>142</v>
      </c>
      <c r="F29" s="2">
        <v>0</v>
      </c>
      <c r="G29" s="2">
        <v>129000</v>
      </c>
      <c r="H29" s="2">
        <f t="shared" si="0"/>
        <v>1163147</v>
      </c>
      <c r="I29" s="3" t="s">
        <v>62</v>
      </c>
      <c r="J29" s="3" t="s">
        <v>4</v>
      </c>
      <c r="K29" s="3" t="s">
        <v>32</v>
      </c>
    </row>
    <row r="30" spans="1:11" ht="26.25" customHeight="1" x14ac:dyDescent="0.25">
      <c r="A30" s="4">
        <v>44980</v>
      </c>
      <c r="B30" s="4">
        <v>44980</v>
      </c>
      <c r="C30" s="3" t="s">
        <v>143</v>
      </c>
      <c r="D30" s="3" t="s">
        <v>32</v>
      </c>
      <c r="E30" s="3" t="s">
        <v>144</v>
      </c>
      <c r="F30" s="2">
        <v>10000000</v>
      </c>
      <c r="G30" s="2">
        <v>0</v>
      </c>
      <c r="H30" s="2">
        <f t="shared" si="0"/>
        <v>11163147</v>
      </c>
      <c r="I30" s="3" t="s">
        <v>27</v>
      </c>
      <c r="J30" s="3" t="s">
        <v>0</v>
      </c>
      <c r="K30" s="3" t="s">
        <v>32</v>
      </c>
    </row>
    <row r="31" spans="1:11" ht="26.25" customHeight="1" x14ac:dyDescent="0.25">
      <c r="A31" s="4">
        <v>44980</v>
      </c>
      <c r="B31" s="4">
        <v>44980</v>
      </c>
      <c r="C31" s="3" t="s">
        <v>32</v>
      </c>
      <c r="D31" s="3" t="s">
        <v>145</v>
      </c>
      <c r="E31" s="3" t="s">
        <v>146</v>
      </c>
      <c r="F31" s="2">
        <v>0</v>
      </c>
      <c r="G31" s="2">
        <v>1023250</v>
      </c>
      <c r="H31" s="2">
        <f t="shared" si="0"/>
        <v>10139897</v>
      </c>
      <c r="I31" s="3" t="s">
        <v>147</v>
      </c>
      <c r="J31" s="3" t="s">
        <v>4</v>
      </c>
      <c r="K31" s="3" t="s">
        <v>32</v>
      </c>
    </row>
    <row r="32" spans="1:11" ht="26.25" customHeight="1" x14ac:dyDescent="0.25">
      <c r="A32" s="4">
        <v>44981</v>
      </c>
      <c r="B32" s="4">
        <v>44981</v>
      </c>
      <c r="C32" s="3" t="s">
        <v>32</v>
      </c>
      <c r="D32" s="3" t="s">
        <v>148</v>
      </c>
      <c r="E32" s="3" t="s">
        <v>149</v>
      </c>
      <c r="F32" s="2">
        <v>0</v>
      </c>
      <c r="G32" s="2">
        <v>54000</v>
      </c>
      <c r="H32" s="2">
        <f t="shared" si="0"/>
        <v>10085897</v>
      </c>
      <c r="I32" s="3" t="s">
        <v>76</v>
      </c>
      <c r="J32" s="3" t="s">
        <v>4</v>
      </c>
      <c r="K32" s="3" t="s">
        <v>32</v>
      </c>
    </row>
    <row r="33" spans="1:11" ht="26.25" customHeight="1" x14ac:dyDescent="0.25">
      <c r="A33" s="4">
        <v>44982</v>
      </c>
      <c r="B33" s="4">
        <v>44982</v>
      </c>
      <c r="C33" s="3" t="s">
        <v>32</v>
      </c>
      <c r="D33" s="3" t="s">
        <v>150</v>
      </c>
      <c r="E33" s="3" t="s">
        <v>151</v>
      </c>
      <c r="F33" s="2">
        <v>0</v>
      </c>
      <c r="G33" s="2">
        <v>237200</v>
      </c>
      <c r="H33" s="2">
        <f t="shared" si="0"/>
        <v>9848697</v>
      </c>
      <c r="I33" s="3"/>
      <c r="J33" s="3" t="s">
        <v>4</v>
      </c>
      <c r="K33" s="3" t="s">
        <v>32</v>
      </c>
    </row>
    <row r="34" spans="1:11" ht="24.75" customHeight="1" x14ac:dyDescent="0.25">
      <c r="A34" s="4">
        <v>44983</v>
      </c>
      <c r="B34" s="4">
        <v>44983</v>
      </c>
      <c r="C34" t="s">
        <v>32</v>
      </c>
      <c r="D34" t="s">
        <v>152</v>
      </c>
      <c r="E34" t="s">
        <v>153</v>
      </c>
      <c r="F34" s="5">
        <v>0</v>
      </c>
      <c r="G34" s="5">
        <v>2018000</v>
      </c>
      <c r="H34" s="5">
        <v>7830697</v>
      </c>
      <c r="J34" t="s">
        <v>4</v>
      </c>
      <c r="K34" t="s">
        <v>32</v>
      </c>
    </row>
    <row r="35" spans="1:11" ht="24.75" customHeight="1" x14ac:dyDescent="0.25">
      <c r="A35" s="4">
        <v>44984</v>
      </c>
      <c r="B35" s="4">
        <v>44984</v>
      </c>
      <c r="C35" t="s">
        <v>32</v>
      </c>
      <c r="D35" t="s">
        <v>154</v>
      </c>
      <c r="E35" t="s">
        <v>155</v>
      </c>
      <c r="F35" s="5">
        <v>0</v>
      </c>
      <c r="G35" s="5">
        <v>96000</v>
      </c>
      <c r="H35" s="5">
        <v>7734697</v>
      </c>
      <c r="J35" t="s">
        <v>4</v>
      </c>
      <c r="K35" t="s">
        <v>32</v>
      </c>
    </row>
    <row r="36" spans="1:11" ht="24.75" customHeight="1" x14ac:dyDescent="0.25">
      <c r="A36" s="4">
        <v>44984</v>
      </c>
      <c r="B36" s="4">
        <v>44984</v>
      </c>
      <c r="C36" t="s">
        <v>32</v>
      </c>
      <c r="D36" t="s">
        <v>156</v>
      </c>
      <c r="E36" t="s">
        <v>157</v>
      </c>
      <c r="F36" s="5">
        <v>0</v>
      </c>
      <c r="G36" s="5">
        <v>150000</v>
      </c>
      <c r="H36" s="5">
        <v>7584697</v>
      </c>
      <c r="I36" t="s">
        <v>32</v>
      </c>
      <c r="J36" t="s">
        <v>4</v>
      </c>
      <c r="K36" t="s">
        <v>32</v>
      </c>
    </row>
    <row r="37" spans="1:11" ht="24.75" customHeight="1" x14ac:dyDescent="0.25">
      <c r="A37" s="4">
        <v>44985</v>
      </c>
      <c r="B37" s="4">
        <v>44985</v>
      </c>
      <c r="C37" t="s">
        <v>32</v>
      </c>
      <c r="D37" t="s">
        <v>158</v>
      </c>
      <c r="E37" t="s">
        <v>159</v>
      </c>
      <c r="F37" s="5">
        <v>0</v>
      </c>
      <c r="G37" s="5">
        <v>48000</v>
      </c>
      <c r="H37" s="5">
        <v>7536697</v>
      </c>
      <c r="I37" t="s">
        <v>160</v>
      </c>
      <c r="J37" t="s">
        <v>4</v>
      </c>
      <c r="K37" t="s">
        <v>32</v>
      </c>
    </row>
    <row r="38" spans="1:11" ht="27.75" customHeight="1" x14ac:dyDescent="0.25">
      <c r="A38" s="4">
        <v>44985</v>
      </c>
      <c r="B38" s="4">
        <v>44985</v>
      </c>
      <c r="C38" t="s">
        <v>32</v>
      </c>
      <c r="D38" t="s">
        <v>161</v>
      </c>
      <c r="E38" t="s">
        <v>162</v>
      </c>
      <c r="F38" s="5">
        <v>0</v>
      </c>
      <c r="G38" s="5">
        <v>1900000</v>
      </c>
      <c r="H38" s="17">
        <v>5636697</v>
      </c>
      <c r="I38" t="s">
        <v>163</v>
      </c>
      <c r="J38" t="s">
        <v>4</v>
      </c>
      <c r="K38" t="s">
        <v>32</v>
      </c>
    </row>
    <row r="39" spans="1:11" x14ac:dyDescent="0.25">
      <c r="F39" s="9">
        <f>SUM(F6:F38)</f>
        <v>40000000</v>
      </c>
      <c r="G39" s="9">
        <f>SUM(G6:G38)</f>
        <v>38412297</v>
      </c>
    </row>
    <row r="76" spans="4:4" x14ac:dyDescent="0.25">
      <c r="D76" t="s">
        <v>152</v>
      </c>
    </row>
    <row r="77" spans="4:4" x14ac:dyDescent="0.25">
      <c r="D77" t="s">
        <v>154</v>
      </c>
    </row>
    <row r="78" spans="4:4" x14ac:dyDescent="0.25">
      <c r="D78" t="s">
        <v>156</v>
      </c>
    </row>
    <row r="79" spans="4:4" x14ac:dyDescent="0.25">
      <c r="D79" t="s">
        <v>158</v>
      </c>
    </row>
    <row r="80" spans="4:4" x14ac:dyDescent="0.25">
      <c r="D80" t="s">
        <v>161</v>
      </c>
    </row>
  </sheetData>
  <autoFilter ref="A4:K39"/>
  <mergeCells count="10">
    <mergeCell ref="A1:K1"/>
    <mergeCell ref="A2:K2"/>
    <mergeCell ref="A3:A4"/>
    <mergeCell ref="B3:B4"/>
    <mergeCell ref="C3:D3"/>
    <mergeCell ref="E3:E4"/>
    <mergeCell ref="F3:H3"/>
    <mergeCell ref="I3:I4"/>
    <mergeCell ref="J3:J4"/>
    <mergeCell ref="K3:K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53"/>
  <sheetViews>
    <sheetView zoomScaleNormal="100" workbookViewId="0">
      <pane xSplit="5" ySplit="5" topLeftCell="F14" activePane="bottomRight" state="frozen"/>
      <selection pane="topRight" activeCell="F1" sqref="F1"/>
      <selection pane="bottomLeft" activeCell="A6" sqref="A6"/>
      <selection pane="bottomRight" activeCell="I21" sqref="I21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3" width="12.140625" customWidth="1"/>
    <col min="4" max="4" width="12" customWidth="1"/>
    <col min="5" max="5" width="65.85546875" customWidth="1"/>
    <col min="6" max="6" width="14.42578125" style="5" customWidth="1"/>
    <col min="7" max="7" width="13.85546875" style="5" customWidth="1"/>
    <col min="8" max="8" width="14.28515625" style="5" customWidth="1"/>
    <col min="9" max="9" width="63.7109375" customWidth="1"/>
  </cols>
  <sheetData>
    <row r="1" spans="1:9" ht="18.75" x14ac:dyDescent="0.3">
      <c r="A1" s="42" t="s">
        <v>16</v>
      </c>
      <c r="B1" s="42"/>
      <c r="C1" s="42"/>
      <c r="D1" s="42"/>
      <c r="E1" s="42"/>
      <c r="F1" s="42"/>
      <c r="G1" s="42"/>
      <c r="H1" s="42"/>
      <c r="I1" s="42"/>
    </row>
    <row r="2" spans="1:9" ht="18.75" customHeight="1" x14ac:dyDescent="0.25">
      <c r="A2" s="51" t="s">
        <v>164</v>
      </c>
      <c r="B2" s="51"/>
      <c r="C2" s="51"/>
      <c r="D2" s="51"/>
      <c r="E2" s="51"/>
      <c r="F2" s="51"/>
      <c r="G2" s="51"/>
      <c r="H2" s="51"/>
      <c r="I2" s="51"/>
    </row>
    <row r="3" spans="1:9" ht="16.5" customHeight="1" x14ac:dyDescent="0.25">
      <c r="A3" s="44" t="s">
        <v>14</v>
      </c>
      <c r="B3" s="44" t="s">
        <v>1</v>
      </c>
      <c r="C3" s="46" t="s">
        <v>37</v>
      </c>
      <c r="D3" s="47"/>
      <c r="E3" s="48" t="s">
        <v>26</v>
      </c>
      <c r="F3" s="46" t="s">
        <v>40</v>
      </c>
      <c r="G3" s="50"/>
      <c r="H3" s="47"/>
      <c r="I3" s="48" t="s">
        <v>19</v>
      </c>
    </row>
    <row r="4" spans="1:9" ht="15" customHeight="1" x14ac:dyDescent="0.25">
      <c r="A4" s="45"/>
      <c r="B4" s="45"/>
      <c r="C4" s="18" t="s">
        <v>30</v>
      </c>
      <c r="D4" s="18" t="s">
        <v>23</v>
      </c>
      <c r="E4" s="49"/>
      <c r="F4" s="6" t="s">
        <v>30</v>
      </c>
      <c r="G4" s="6" t="s">
        <v>23</v>
      </c>
      <c r="H4" s="6" t="s">
        <v>8</v>
      </c>
      <c r="I4" s="49"/>
    </row>
    <row r="5" spans="1:9" ht="23.25" customHeight="1" x14ac:dyDescent="0.25">
      <c r="A5" s="4"/>
      <c r="B5" s="4"/>
      <c r="C5" s="3" t="s">
        <v>32</v>
      </c>
      <c r="D5" s="3" t="s">
        <v>32</v>
      </c>
      <c r="E5" s="10" t="s">
        <v>13</v>
      </c>
      <c r="F5" s="2">
        <v>0</v>
      </c>
      <c r="G5" s="2">
        <v>0</v>
      </c>
      <c r="H5" s="8">
        <v>5636697</v>
      </c>
      <c r="I5" s="3"/>
    </row>
    <row r="6" spans="1:9" ht="23.25" customHeight="1" x14ac:dyDescent="0.25">
      <c r="A6" s="4">
        <v>44987</v>
      </c>
      <c r="B6" s="4">
        <v>44987</v>
      </c>
      <c r="C6" s="3" t="s">
        <v>165</v>
      </c>
      <c r="D6" s="3" t="s">
        <v>32</v>
      </c>
      <c r="E6" s="3" t="s">
        <v>166</v>
      </c>
      <c r="F6" s="2">
        <v>10000000</v>
      </c>
      <c r="G6" s="2">
        <v>0</v>
      </c>
      <c r="H6" s="2">
        <f>H5+F6-G6</f>
        <v>15636697</v>
      </c>
      <c r="I6" s="3" t="s">
        <v>27</v>
      </c>
    </row>
    <row r="7" spans="1:9" ht="23.25" customHeight="1" x14ac:dyDescent="0.25">
      <c r="A7" s="4">
        <v>44987</v>
      </c>
      <c r="B7" s="4">
        <v>44987</v>
      </c>
      <c r="C7" s="3" t="s">
        <v>32</v>
      </c>
      <c r="D7" s="3" t="s">
        <v>167</v>
      </c>
      <c r="E7" s="3" t="s">
        <v>168</v>
      </c>
      <c r="F7" s="2">
        <v>0</v>
      </c>
      <c r="G7" s="2">
        <v>2604000</v>
      </c>
      <c r="H7" s="2">
        <f t="shared" ref="H7:H52" si="0">H6+F7-G7</f>
        <v>13032697</v>
      </c>
      <c r="I7" s="3"/>
    </row>
    <row r="8" spans="1:9" ht="23.25" customHeight="1" x14ac:dyDescent="0.25">
      <c r="A8" s="4">
        <v>44987</v>
      </c>
      <c r="B8" s="4">
        <v>44987</v>
      </c>
      <c r="C8" s="3" t="s">
        <v>32</v>
      </c>
      <c r="D8" s="3" t="s">
        <v>169</v>
      </c>
      <c r="E8" s="3" t="s">
        <v>170</v>
      </c>
      <c r="F8" s="2">
        <v>0</v>
      </c>
      <c r="G8" s="2">
        <v>4849946</v>
      </c>
      <c r="H8" s="2">
        <f t="shared" si="0"/>
        <v>8182751</v>
      </c>
      <c r="I8" s="3"/>
    </row>
    <row r="9" spans="1:9" ht="23.25" customHeight="1" x14ac:dyDescent="0.25">
      <c r="A9" s="4">
        <v>44987</v>
      </c>
      <c r="B9" s="4">
        <v>44987</v>
      </c>
      <c r="C9" s="3" t="s">
        <v>32</v>
      </c>
      <c r="D9" s="3" t="s">
        <v>171</v>
      </c>
      <c r="E9" s="3" t="s">
        <v>172</v>
      </c>
      <c r="F9" s="2">
        <v>0</v>
      </c>
      <c r="G9" s="2">
        <v>350000</v>
      </c>
      <c r="H9" s="2">
        <f t="shared" si="0"/>
        <v>7832751</v>
      </c>
      <c r="I9" s="3"/>
    </row>
    <row r="10" spans="1:9" ht="23.25" customHeight="1" x14ac:dyDescent="0.25">
      <c r="A10" s="4">
        <v>44987</v>
      </c>
      <c r="B10" s="4">
        <v>44987</v>
      </c>
      <c r="C10" s="3" t="s">
        <v>32</v>
      </c>
      <c r="D10" s="3" t="s">
        <v>173</v>
      </c>
      <c r="E10" s="3" t="s">
        <v>56</v>
      </c>
      <c r="F10" s="2">
        <v>0</v>
      </c>
      <c r="G10" s="2">
        <v>100000</v>
      </c>
      <c r="H10" s="2">
        <f t="shared" si="0"/>
        <v>7732751</v>
      </c>
      <c r="I10" s="3" t="s">
        <v>174</v>
      </c>
    </row>
    <row r="11" spans="1:9" ht="23.25" customHeight="1" x14ac:dyDescent="0.25">
      <c r="A11" s="4">
        <v>44988</v>
      </c>
      <c r="B11" s="4">
        <v>44988</v>
      </c>
      <c r="C11" s="3" t="s">
        <v>32</v>
      </c>
      <c r="D11" s="3" t="s">
        <v>175</v>
      </c>
      <c r="E11" s="3" t="s">
        <v>176</v>
      </c>
      <c r="F11" s="2">
        <v>0</v>
      </c>
      <c r="G11" s="2">
        <v>240000</v>
      </c>
      <c r="H11" s="2">
        <f t="shared" si="0"/>
        <v>7492751</v>
      </c>
      <c r="I11" s="3" t="s">
        <v>177</v>
      </c>
    </row>
    <row r="12" spans="1:9" ht="23.25" customHeight="1" x14ac:dyDescent="0.25">
      <c r="A12" s="4">
        <v>44991</v>
      </c>
      <c r="B12" s="4">
        <v>44991</v>
      </c>
      <c r="C12" s="3" t="s">
        <v>32</v>
      </c>
      <c r="D12" s="3" t="s">
        <v>178</v>
      </c>
      <c r="E12" s="3" t="s">
        <v>179</v>
      </c>
      <c r="F12" s="2">
        <v>0</v>
      </c>
      <c r="G12" s="2">
        <v>2329000</v>
      </c>
      <c r="H12" s="2">
        <f t="shared" si="0"/>
        <v>5163751</v>
      </c>
      <c r="I12" s="3"/>
    </row>
    <row r="13" spans="1:9" ht="23.25" customHeight="1" x14ac:dyDescent="0.25">
      <c r="A13" s="4">
        <v>44991</v>
      </c>
      <c r="B13" s="4">
        <v>44991</v>
      </c>
      <c r="C13" s="3" t="s">
        <v>32</v>
      </c>
      <c r="D13" s="3" t="s">
        <v>180</v>
      </c>
      <c r="E13" s="3" t="s">
        <v>181</v>
      </c>
      <c r="F13" s="2">
        <v>0</v>
      </c>
      <c r="G13" s="2">
        <v>150000</v>
      </c>
      <c r="H13" s="2">
        <f t="shared" si="0"/>
        <v>5013751</v>
      </c>
      <c r="I13" s="3"/>
    </row>
    <row r="14" spans="1:9" ht="23.25" customHeight="1" x14ac:dyDescent="0.25">
      <c r="A14" s="4">
        <v>44991</v>
      </c>
      <c r="B14" s="4">
        <v>44991</v>
      </c>
      <c r="C14" s="3" t="s">
        <v>32</v>
      </c>
      <c r="D14" s="3" t="s">
        <v>182</v>
      </c>
      <c r="E14" s="3" t="s">
        <v>183</v>
      </c>
      <c r="F14" s="2">
        <v>0</v>
      </c>
      <c r="G14" s="2">
        <v>98000</v>
      </c>
      <c r="H14" s="2">
        <f t="shared" si="0"/>
        <v>4915751</v>
      </c>
      <c r="I14" s="3" t="s">
        <v>184</v>
      </c>
    </row>
    <row r="15" spans="1:9" ht="23.25" customHeight="1" x14ac:dyDescent="0.25">
      <c r="A15" s="4">
        <v>44992</v>
      </c>
      <c r="B15" s="4">
        <v>44992</v>
      </c>
      <c r="C15" s="3" t="s">
        <v>185</v>
      </c>
      <c r="D15" s="3" t="s">
        <v>32</v>
      </c>
      <c r="E15" s="3" t="s">
        <v>186</v>
      </c>
      <c r="F15" s="2">
        <v>10000000</v>
      </c>
      <c r="G15" s="2">
        <v>0</v>
      </c>
      <c r="H15" s="2">
        <f t="shared" si="0"/>
        <v>14915751</v>
      </c>
      <c r="I15" s="3" t="s">
        <v>27</v>
      </c>
    </row>
    <row r="16" spans="1:9" ht="23.25" customHeight="1" x14ac:dyDescent="0.25">
      <c r="A16" s="4">
        <v>44992</v>
      </c>
      <c r="B16" s="4">
        <v>44992</v>
      </c>
      <c r="C16" s="3" t="s">
        <v>32</v>
      </c>
      <c r="D16" s="3" t="s">
        <v>187</v>
      </c>
      <c r="E16" s="3" t="s">
        <v>188</v>
      </c>
      <c r="F16" s="2">
        <v>0</v>
      </c>
      <c r="G16" s="2">
        <v>2728000</v>
      </c>
      <c r="H16" s="2">
        <f t="shared" si="0"/>
        <v>12187751</v>
      </c>
      <c r="I16" s="3"/>
    </row>
    <row r="17" spans="1:9" ht="23.25" customHeight="1" x14ac:dyDescent="0.25">
      <c r="A17" s="4">
        <v>44992</v>
      </c>
      <c r="B17" s="4">
        <v>44992</v>
      </c>
      <c r="C17" s="3" t="s">
        <v>32</v>
      </c>
      <c r="D17" s="3" t="s">
        <v>189</v>
      </c>
      <c r="E17" s="3" t="s">
        <v>190</v>
      </c>
      <c r="F17" s="2">
        <v>0</v>
      </c>
      <c r="G17" s="2">
        <v>680000</v>
      </c>
      <c r="H17" s="2">
        <f t="shared" si="0"/>
        <v>11507751</v>
      </c>
      <c r="I17" s="3"/>
    </row>
    <row r="18" spans="1:9" ht="23.25" customHeight="1" x14ac:dyDescent="0.25">
      <c r="A18" s="4">
        <v>44992</v>
      </c>
      <c r="B18" s="4">
        <v>44992</v>
      </c>
      <c r="C18" s="3" t="s">
        <v>32</v>
      </c>
      <c r="D18" s="3" t="s">
        <v>191</v>
      </c>
      <c r="E18" s="3" t="s">
        <v>117</v>
      </c>
      <c r="F18" s="2">
        <v>0</v>
      </c>
      <c r="G18" s="2">
        <v>2800000</v>
      </c>
      <c r="H18" s="2">
        <f t="shared" si="0"/>
        <v>8707751</v>
      </c>
      <c r="I18" s="3"/>
    </row>
    <row r="19" spans="1:9" ht="23.25" customHeight="1" x14ac:dyDescent="0.25">
      <c r="A19" s="4">
        <v>44993</v>
      </c>
      <c r="B19" s="4">
        <v>44993</v>
      </c>
      <c r="C19" s="3" t="s">
        <v>192</v>
      </c>
      <c r="D19" s="3" t="s">
        <v>32</v>
      </c>
      <c r="E19" s="3" t="s">
        <v>193</v>
      </c>
      <c r="F19" s="2">
        <v>4735350</v>
      </c>
      <c r="G19" s="2">
        <v>0</v>
      </c>
      <c r="H19" s="2">
        <f t="shared" si="0"/>
        <v>13443101</v>
      </c>
      <c r="I19" s="3"/>
    </row>
    <row r="20" spans="1:9" ht="23.25" customHeight="1" x14ac:dyDescent="0.25">
      <c r="A20" s="4">
        <v>44993</v>
      </c>
      <c r="B20" s="4">
        <v>44993</v>
      </c>
      <c r="C20" s="3" t="s">
        <v>32</v>
      </c>
      <c r="D20" s="3" t="s">
        <v>194</v>
      </c>
      <c r="E20" s="3" t="s">
        <v>56</v>
      </c>
      <c r="F20" s="2">
        <v>0</v>
      </c>
      <c r="G20" s="2">
        <v>110000</v>
      </c>
      <c r="H20" s="2">
        <f t="shared" si="0"/>
        <v>13333101</v>
      </c>
      <c r="I20" s="3" t="s">
        <v>195</v>
      </c>
    </row>
    <row r="21" spans="1:9" ht="23.25" customHeight="1" x14ac:dyDescent="0.25">
      <c r="A21" s="4">
        <v>44993</v>
      </c>
      <c r="B21" s="4">
        <v>44993</v>
      </c>
      <c r="C21" s="3" t="s">
        <v>32</v>
      </c>
      <c r="D21" s="3" t="s">
        <v>196</v>
      </c>
      <c r="E21" s="3" t="s">
        <v>190</v>
      </c>
      <c r="F21" s="2">
        <v>0</v>
      </c>
      <c r="G21" s="2">
        <v>1155000</v>
      </c>
      <c r="H21" s="2">
        <f t="shared" si="0"/>
        <v>12178101</v>
      </c>
      <c r="I21" s="3" t="s">
        <v>197</v>
      </c>
    </row>
    <row r="22" spans="1:9" ht="23.25" customHeight="1" x14ac:dyDescent="0.25">
      <c r="A22" s="4">
        <v>44993</v>
      </c>
      <c r="B22" s="4">
        <v>44993</v>
      </c>
      <c r="C22" s="3" t="s">
        <v>32</v>
      </c>
      <c r="D22" s="3" t="s">
        <v>198</v>
      </c>
      <c r="E22" s="3" t="s">
        <v>199</v>
      </c>
      <c r="F22" s="2">
        <v>0</v>
      </c>
      <c r="G22" s="2">
        <v>500000</v>
      </c>
      <c r="H22" s="2">
        <f t="shared" si="0"/>
        <v>11678101</v>
      </c>
      <c r="I22" s="3" t="s">
        <v>200</v>
      </c>
    </row>
    <row r="23" spans="1:9" ht="23.25" customHeight="1" x14ac:dyDescent="0.25">
      <c r="A23" s="4">
        <v>44993</v>
      </c>
      <c r="B23" s="4">
        <v>44993</v>
      </c>
      <c r="C23" s="3" t="s">
        <v>32</v>
      </c>
      <c r="D23" s="3" t="s">
        <v>201</v>
      </c>
      <c r="E23" s="3" t="s">
        <v>202</v>
      </c>
      <c r="F23" s="2">
        <v>0</v>
      </c>
      <c r="G23" s="2">
        <v>2329000</v>
      </c>
      <c r="H23" s="2">
        <f t="shared" si="0"/>
        <v>9349101</v>
      </c>
      <c r="I23" s="3"/>
    </row>
    <row r="24" spans="1:9" ht="23.25" customHeight="1" x14ac:dyDescent="0.25">
      <c r="A24" s="4">
        <v>44993</v>
      </c>
      <c r="B24" s="4">
        <v>44993</v>
      </c>
      <c r="C24" s="3" t="s">
        <v>32</v>
      </c>
      <c r="D24" s="3" t="s">
        <v>203</v>
      </c>
      <c r="E24" s="3" t="s">
        <v>204</v>
      </c>
      <c r="F24" s="2">
        <v>0</v>
      </c>
      <c r="G24" s="2">
        <v>4155910</v>
      </c>
      <c r="H24" s="2">
        <f t="shared" si="0"/>
        <v>5193191</v>
      </c>
      <c r="I24" s="3"/>
    </row>
    <row r="25" spans="1:9" ht="23.25" customHeight="1" x14ac:dyDescent="0.25">
      <c r="A25" s="4">
        <v>44994</v>
      </c>
      <c r="B25" s="4">
        <v>44994</v>
      </c>
      <c r="C25" s="3" t="s">
        <v>32</v>
      </c>
      <c r="D25" s="3" t="s">
        <v>205</v>
      </c>
      <c r="E25" s="3" t="s">
        <v>206</v>
      </c>
      <c r="F25" s="2">
        <v>0</v>
      </c>
      <c r="G25" s="2">
        <v>844336</v>
      </c>
      <c r="H25" s="2">
        <f t="shared" si="0"/>
        <v>4348855</v>
      </c>
      <c r="I25" s="3" t="s">
        <v>5</v>
      </c>
    </row>
    <row r="26" spans="1:9" ht="23.25" customHeight="1" x14ac:dyDescent="0.25">
      <c r="A26" s="4">
        <v>44996</v>
      </c>
      <c r="B26" s="4">
        <v>44996</v>
      </c>
      <c r="C26" s="3" t="s">
        <v>32</v>
      </c>
      <c r="D26" s="3" t="s">
        <v>207</v>
      </c>
      <c r="E26" s="3" t="s">
        <v>208</v>
      </c>
      <c r="F26" s="2">
        <v>0</v>
      </c>
      <c r="G26" s="2">
        <v>260000</v>
      </c>
      <c r="H26" s="2">
        <f t="shared" si="0"/>
        <v>4088855</v>
      </c>
      <c r="I26" s="3" t="s">
        <v>177</v>
      </c>
    </row>
    <row r="27" spans="1:9" ht="23.25" customHeight="1" x14ac:dyDescent="0.25">
      <c r="A27" s="4">
        <v>44998</v>
      </c>
      <c r="B27" s="4">
        <v>44998</v>
      </c>
      <c r="C27" s="3" t="s">
        <v>209</v>
      </c>
      <c r="D27" s="3" t="s">
        <v>32</v>
      </c>
      <c r="E27" s="3" t="s">
        <v>210</v>
      </c>
      <c r="F27" s="2">
        <v>10000000</v>
      </c>
      <c r="G27" s="2">
        <v>0</v>
      </c>
      <c r="H27" s="2">
        <f t="shared" si="0"/>
        <v>14088855</v>
      </c>
      <c r="I27" s="3" t="s">
        <v>27</v>
      </c>
    </row>
    <row r="28" spans="1:9" ht="23.25" customHeight="1" x14ac:dyDescent="0.25">
      <c r="A28" s="4">
        <v>44998</v>
      </c>
      <c r="B28" s="4">
        <v>44998</v>
      </c>
      <c r="C28" s="3" t="s">
        <v>32</v>
      </c>
      <c r="D28" s="3" t="s">
        <v>211</v>
      </c>
      <c r="E28" s="3" t="s">
        <v>212</v>
      </c>
      <c r="F28" s="2">
        <v>0</v>
      </c>
      <c r="G28" s="2">
        <v>495025</v>
      </c>
      <c r="H28" s="2">
        <f t="shared" si="0"/>
        <v>13593830</v>
      </c>
      <c r="I28" s="3" t="s">
        <v>54</v>
      </c>
    </row>
    <row r="29" spans="1:9" ht="23.25" customHeight="1" x14ac:dyDescent="0.25">
      <c r="A29" s="4">
        <v>44998</v>
      </c>
      <c r="B29" s="4">
        <v>44998</v>
      </c>
      <c r="C29" s="3" t="s">
        <v>32</v>
      </c>
      <c r="D29" s="3" t="s">
        <v>213</v>
      </c>
      <c r="E29" s="3" t="s">
        <v>214</v>
      </c>
      <c r="F29" s="2">
        <v>0</v>
      </c>
      <c r="G29" s="2">
        <v>2322000</v>
      </c>
      <c r="H29" s="2">
        <f t="shared" si="0"/>
        <v>11271830</v>
      </c>
      <c r="I29" s="3" t="s">
        <v>215</v>
      </c>
    </row>
    <row r="30" spans="1:9" ht="23.25" customHeight="1" x14ac:dyDescent="0.25">
      <c r="A30" s="4">
        <v>44998</v>
      </c>
      <c r="B30" s="4">
        <v>44998</v>
      </c>
      <c r="C30" s="3" t="s">
        <v>32</v>
      </c>
      <c r="D30" s="3" t="s">
        <v>216</v>
      </c>
      <c r="E30" s="3" t="s">
        <v>217</v>
      </c>
      <c r="F30" s="2">
        <v>0</v>
      </c>
      <c r="G30" s="2">
        <v>1086000</v>
      </c>
      <c r="H30" s="2">
        <f t="shared" si="0"/>
        <v>10185830</v>
      </c>
      <c r="I30" s="3"/>
    </row>
    <row r="31" spans="1:9" ht="23.25" customHeight="1" x14ac:dyDescent="0.25">
      <c r="A31" s="4">
        <v>44999</v>
      </c>
      <c r="B31" s="4">
        <v>44998</v>
      </c>
      <c r="C31" s="3" t="s">
        <v>32</v>
      </c>
      <c r="D31" s="3" t="s">
        <v>218</v>
      </c>
      <c r="E31" s="3" t="s">
        <v>219</v>
      </c>
      <c r="F31" s="2">
        <v>0</v>
      </c>
      <c r="G31" s="2">
        <v>271000</v>
      </c>
      <c r="H31" s="2">
        <f t="shared" si="0"/>
        <v>9914830</v>
      </c>
      <c r="I31" s="3"/>
    </row>
    <row r="32" spans="1:9" ht="23.25" customHeight="1" x14ac:dyDescent="0.25">
      <c r="A32" s="4">
        <v>44999</v>
      </c>
      <c r="B32" s="4">
        <v>44999</v>
      </c>
      <c r="C32" s="3" t="s">
        <v>32</v>
      </c>
      <c r="D32" s="3" t="s">
        <v>220</v>
      </c>
      <c r="E32" s="3" t="s">
        <v>221</v>
      </c>
      <c r="F32" s="2">
        <v>0</v>
      </c>
      <c r="G32" s="2">
        <v>1200000</v>
      </c>
      <c r="H32" s="2">
        <f t="shared" si="0"/>
        <v>8714830</v>
      </c>
      <c r="I32" s="3" t="s">
        <v>222</v>
      </c>
    </row>
    <row r="33" spans="1:9" ht="23.25" customHeight="1" x14ac:dyDescent="0.25">
      <c r="A33" s="4">
        <v>44999</v>
      </c>
      <c r="B33" s="4">
        <v>44999</v>
      </c>
      <c r="C33" s="3" t="s">
        <v>32</v>
      </c>
      <c r="D33" s="3" t="s">
        <v>223</v>
      </c>
      <c r="E33" s="3" t="s">
        <v>224</v>
      </c>
      <c r="F33" s="2">
        <v>0</v>
      </c>
      <c r="G33" s="2">
        <v>156000</v>
      </c>
      <c r="H33" s="2">
        <f t="shared" si="0"/>
        <v>8558830</v>
      </c>
      <c r="I33" s="3"/>
    </row>
    <row r="34" spans="1:9" ht="23.25" customHeight="1" x14ac:dyDescent="0.25">
      <c r="A34" s="4">
        <v>44999</v>
      </c>
      <c r="B34" s="4">
        <v>44999</v>
      </c>
      <c r="C34" s="3" t="s">
        <v>32</v>
      </c>
      <c r="D34" s="3" t="s">
        <v>225</v>
      </c>
      <c r="E34" s="3" t="s">
        <v>226</v>
      </c>
      <c r="F34" s="2">
        <v>0</v>
      </c>
      <c r="G34" s="2">
        <v>99000</v>
      </c>
      <c r="H34" s="2">
        <f t="shared" si="0"/>
        <v>8459830</v>
      </c>
      <c r="I34" s="3" t="s">
        <v>49</v>
      </c>
    </row>
    <row r="35" spans="1:9" ht="23.25" customHeight="1" x14ac:dyDescent="0.25">
      <c r="A35" s="4">
        <v>45002</v>
      </c>
      <c r="B35" s="4">
        <v>45002</v>
      </c>
      <c r="C35" s="3" t="s">
        <v>32</v>
      </c>
      <c r="D35" s="3" t="s">
        <v>227</v>
      </c>
      <c r="E35" s="3" t="s">
        <v>228</v>
      </c>
      <c r="F35" s="2">
        <v>0</v>
      </c>
      <c r="G35" s="2">
        <v>1962100</v>
      </c>
      <c r="H35" s="2">
        <f t="shared" si="0"/>
        <v>6497730</v>
      </c>
      <c r="I35" s="3"/>
    </row>
    <row r="36" spans="1:9" ht="23.25" customHeight="1" x14ac:dyDescent="0.25">
      <c r="A36" s="4">
        <v>45002</v>
      </c>
      <c r="B36" s="4">
        <v>45002</v>
      </c>
      <c r="C36" s="3" t="s">
        <v>32</v>
      </c>
      <c r="D36" s="3" t="s">
        <v>229</v>
      </c>
      <c r="E36" s="3" t="s">
        <v>230</v>
      </c>
      <c r="F36" s="2">
        <v>0</v>
      </c>
      <c r="G36" s="2">
        <v>350000</v>
      </c>
      <c r="H36" s="2">
        <f t="shared" si="0"/>
        <v>6147730</v>
      </c>
      <c r="I36" s="3"/>
    </row>
    <row r="37" spans="1:9" ht="23.25" customHeight="1" x14ac:dyDescent="0.25">
      <c r="A37" s="4">
        <v>45003</v>
      </c>
      <c r="B37" s="4">
        <v>45003</v>
      </c>
      <c r="C37" s="3" t="s">
        <v>32</v>
      </c>
      <c r="D37" s="3" t="s">
        <v>231</v>
      </c>
      <c r="E37" s="3" t="s">
        <v>56</v>
      </c>
      <c r="F37" s="2">
        <v>0</v>
      </c>
      <c r="G37" s="2">
        <v>120000</v>
      </c>
      <c r="H37" s="2">
        <f t="shared" si="0"/>
        <v>6027730</v>
      </c>
      <c r="I37" s="3" t="s">
        <v>115</v>
      </c>
    </row>
    <row r="38" spans="1:9" ht="23.25" customHeight="1" x14ac:dyDescent="0.25">
      <c r="A38" s="4">
        <v>45003</v>
      </c>
      <c r="B38" s="4">
        <v>45003</v>
      </c>
      <c r="C38" s="3" t="s">
        <v>32</v>
      </c>
      <c r="D38" s="3" t="s">
        <v>232</v>
      </c>
      <c r="E38" s="3" t="s">
        <v>233</v>
      </c>
      <c r="F38" s="2">
        <v>0</v>
      </c>
      <c r="G38" s="2">
        <v>851900</v>
      </c>
      <c r="H38" s="2">
        <f t="shared" si="0"/>
        <v>5175830</v>
      </c>
      <c r="I38" s="3"/>
    </row>
    <row r="39" spans="1:9" ht="23.25" customHeight="1" x14ac:dyDescent="0.25">
      <c r="A39" s="4">
        <v>45006</v>
      </c>
      <c r="B39" s="4">
        <v>45006</v>
      </c>
      <c r="C39" s="3" t="s">
        <v>32</v>
      </c>
      <c r="D39" s="3" t="s">
        <v>234</v>
      </c>
      <c r="E39" s="3" t="s">
        <v>235</v>
      </c>
      <c r="F39" s="2">
        <v>0</v>
      </c>
      <c r="G39" s="2">
        <v>40000</v>
      </c>
      <c r="H39" s="2">
        <f t="shared" si="0"/>
        <v>5135830</v>
      </c>
      <c r="I39" s="3" t="s">
        <v>236</v>
      </c>
    </row>
    <row r="40" spans="1:9" ht="23.25" customHeight="1" x14ac:dyDescent="0.25">
      <c r="A40" s="4">
        <v>45007</v>
      </c>
      <c r="B40" s="4">
        <v>45007</v>
      </c>
      <c r="C40" s="3" t="s">
        <v>32</v>
      </c>
      <c r="D40" s="3" t="s">
        <v>237</v>
      </c>
      <c r="E40" s="3" t="s">
        <v>238</v>
      </c>
      <c r="F40" s="2">
        <v>0</v>
      </c>
      <c r="G40" s="2">
        <v>150000</v>
      </c>
      <c r="H40" s="2">
        <f t="shared" si="0"/>
        <v>4985830</v>
      </c>
      <c r="I40" s="3"/>
    </row>
    <row r="41" spans="1:9" ht="23.25" customHeight="1" x14ac:dyDescent="0.25">
      <c r="A41" s="4">
        <v>45007</v>
      </c>
      <c r="B41" s="4">
        <v>45007</v>
      </c>
      <c r="C41" s="3" t="s">
        <v>32</v>
      </c>
      <c r="D41" s="3" t="s">
        <v>239</v>
      </c>
      <c r="E41" s="3" t="s">
        <v>66</v>
      </c>
      <c r="F41" s="2">
        <v>0</v>
      </c>
      <c r="G41" s="2">
        <v>638343</v>
      </c>
      <c r="H41" s="2">
        <f t="shared" si="0"/>
        <v>4347487</v>
      </c>
      <c r="I41" s="3"/>
    </row>
    <row r="42" spans="1:9" ht="23.25" customHeight="1" x14ac:dyDescent="0.25">
      <c r="A42" s="4">
        <v>45007</v>
      </c>
      <c r="B42" s="4">
        <v>45007</v>
      </c>
      <c r="C42" s="3" t="s">
        <v>32</v>
      </c>
      <c r="D42" s="3" t="s">
        <v>240</v>
      </c>
      <c r="E42" s="3" t="s">
        <v>126</v>
      </c>
      <c r="F42" s="2">
        <v>0</v>
      </c>
      <c r="G42" s="2">
        <v>259629</v>
      </c>
      <c r="H42" s="2">
        <f t="shared" si="0"/>
        <v>4087858</v>
      </c>
      <c r="I42" s="3"/>
    </row>
    <row r="43" spans="1:9" ht="23.25" customHeight="1" x14ac:dyDescent="0.25">
      <c r="A43" s="4">
        <v>45007</v>
      </c>
      <c r="B43" s="4">
        <v>45007</v>
      </c>
      <c r="C43" s="3" t="s">
        <v>32</v>
      </c>
      <c r="D43" s="3" t="s">
        <v>241</v>
      </c>
      <c r="E43" s="3" t="s">
        <v>242</v>
      </c>
      <c r="F43" s="2">
        <v>0</v>
      </c>
      <c r="G43" s="2">
        <v>1200000</v>
      </c>
      <c r="H43" s="2">
        <f t="shared" si="0"/>
        <v>2887858</v>
      </c>
      <c r="I43" s="3" t="s">
        <v>243</v>
      </c>
    </row>
    <row r="44" spans="1:9" ht="23.25" customHeight="1" x14ac:dyDescent="0.25">
      <c r="A44" s="4">
        <v>45007</v>
      </c>
      <c r="B44" s="4">
        <v>45007</v>
      </c>
      <c r="C44" s="3" t="s">
        <v>32</v>
      </c>
      <c r="D44" s="3" t="s">
        <v>244</v>
      </c>
      <c r="E44" s="3" t="s">
        <v>245</v>
      </c>
      <c r="F44" s="2">
        <v>0</v>
      </c>
      <c r="G44" s="2">
        <v>40000</v>
      </c>
      <c r="H44" s="2">
        <f t="shared" si="0"/>
        <v>2847858</v>
      </c>
      <c r="I44" s="3"/>
    </row>
    <row r="45" spans="1:9" ht="23.25" customHeight="1" x14ac:dyDescent="0.25">
      <c r="A45" s="4">
        <v>45007</v>
      </c>
      <c r="B45" s="4">
        <v>45006</v>
      </c>
      <c r="C45" s="3" t="s">
        <v>32</v>
      </c>
      <c r="D45" s="3" t="s">
        <v>246</v>
      </c>
      <c r="E45" s="3" t="s">
        <v>247</v>
      </c>
      <c r="F45" s="2">
        <v>0</v>
      </c>
      <c r="G45" s="2">
        <v>213500</v>
      </c>
      <c r="H45" s="2">
        <f t="shared" si="0"/>
        <v>2634358</v>
      </c>
      <c r="I45" s="3"/>
    </row>
    <row r="46" spans="1:9" ht="23.25" customHeight="1" x14ac:dyDescent="0.25">
      <c r="A46" s="4">
        <v>45008</v>
      </c>
      <c r="B46" s="4">
        <v>45008</v>
      </c>
      <c r="C46" s="3" t="s">
        <v>248</v>
      </c>
      <c r="D46" s="3" t="s">
        <v>32</v>
      </c>
      <c r="E46" s="3" t="s">
        <v>249</v>
      </c>
      <c r="F46" s="2">
        <v>15000000</v>
      </c>
      <c r="G46" s="2">
        <v>0</v>
      </c>
      <c r="H46" s="2">
        <f t="shared" si="0"/>
        <v>17634358</v>
      </c>
      <c r="I46" s="3" t="s">
        <v>27</v>
      </c>
    </row>
    <row r="47" spans="1:9" ht="23.25" customHeight="1" x14ac:dyDescent="0.25">
      <c r="A47" s="4">
        <v>45008</v>
      </c>
      <c r="B47" s="4">
        <v>45008</v>
      </c>
      <c r="C47" s="3" t="s">
        <v>32</v>
      </c>
      <c r="D47" s="3" t="s">
        <v>250</v>
      </c>
      <c r="E47" s="3" t="s">
        <v>251</v>
      </c>
      <c r="F47" s="2">
        <v>0</v>
      </c>
      <c r="G47" s="2">
        <v>3571548</v>
      </c>
      <c r="H47" s="2">
        <f t="shared" si="0"/>
        <v>14062810</v>
      </c>
      <c r="I47" s="3" t="s">
        <v>252</v>
      </c>
    </row>
    <row r="48" spans="1:9" ht="23.25" customHeight="1" x14ac:dyDescent="0.25">
      <c r="A48" s="4">
        <v>45009</v>
      </c>
      <c r="B48" s="4">
        <v>45007</v>
      </c>
      <c r="C48" s="3" t="s">
        <v>32</v>
      </c>
      <c r="D48" s="3" t="s">
        <v>253</v>
      </c>
      <c r="E48" s="3" t="s">
        <v>254</v>
      </c>
      <c r="F48" s="2">
        <v>0</v>
      </c>
      <c r="G48" s="2">
        <v>750000</v>
      </c>
      <c r="H48" s="2">
        <f t="shared" si="0"/>
        <v>13312810</v>
      </c>
      <c r="I48" s="3" t="s">
        <v>255</v>
      </c>
    </row>
    <row r="49" spans="1:9" ht="23.25" customHeight="1" x14ac:dyDescent="0.25">
      <c r="A49" s="4">
        <v>45012</v>
      </c>
      <c r="B49" s="4">
        <v>45012</v>
      </c>
      <c r="C49" s="3" t="s">
        <v>32</v>
      </c>
      <c r="D49" s="3" t="s">
        <v>256</v>
      </c>
      <c r="E49" s="3" t="s">
        <v>224</v>
      </c>
      <c r="F49" s="2">
        <v>0</v>
      </c>
      <c r="G49" s="2">
        <v>162000</v>
      </c>
      <c r="H49" s="2">
        <f t="shared" si="0"/>
        <v>13150810</v>
      </c>
      <c r="I49" s="3"/>
    </row>
    <row r="50" spans="1:9" ht="23.25" customHeight="1" x14ac:dyDescent="0.25">
      <c r="A50" s="4">
        <v>45013</v>
      </c>
      <c r="B50" s="4">
        <v>45013</v>
      </c>
      <c r="C50" s="3" t="s">
        <v>32</v>
      </c>
      <c r="D50" s="3" t="s">
        <v>257</v>
      </c>
      <c r="E50" s="3" t="s">
        <v>258</v>
      </c>
      <c r="F50" s="2">
        <v>0</v>
      </c>
      <c r="G50" s="2">
        <v>1746000</v>
      </c>
      <c r="H50" s="2">
        <f t="shared" si="0"/>
        <v>11404810</v>
      </c>
      <c r="I50" s="3"/>
    </row>
    <row r="51" spans="1:9" ht="23.25" customHeight="1" x14ac:dyDescent="0.25">
      <c r="A51" s="4">
        <v>45014</v>
      </c>
      <c r="B51" s="4">
        <v>45014</v>
      </c>
      <c r="C51" s="3" t="s">
        <v>32</v>
      </c>
      <c r="D51" s="3" t="s">
        <v>259</v>
      </c>
      <c r="E51" s="3" t="s">
        <v>260</v>
      </c>
      <c r="F51" s="2">
        <v>0</v>
      </c>
      <c r="G51" s="2">
        <v>97000</v>
      </c>
      <c r="H51" s="2">
        <f t="shared" si="0"/>
        <v>11307810</v>
      </c>
      <c r="I51" s="3" t="s">
        <v>261</v>
      </c>
    </row>
    <row r="52" spans="1:9" ht="23.25" customHeight="1" x14ac:dyDescent="0.25">
      <c r="A52" s="4">
        <v>45016</v>
      </c>
      <c r="B52" s="4">
        <v>45016</v>
      </c>
      <c r="C52" s="3" t="s">
        <v>32</v>
      </c>
      <c r="D52" s="3" t="s">
        <v>262</v>
      </c>
      <c r="E52" s="3" t="s">
        <v>56</v>
      </c>
      <c r="F52" s="2">
        <v>0</v>
      </c>
      <c r="G52" s="2">
        <v>100000</v>
      </c>
      <c r="H52" s="8">
        <f t="shared" si="0"/>
        <v>11207810</v>
      </c>
      <c r="I52" s="3" t="s">
        <v>115</v>
      </c>
    </row>
    <row r="53" spans="1:9" x14ac:dyDescent="0.25">
      <c r="A53" s="7"/>
      <c r="F53" s="19">
        <f>SUM(F6:F52)</f>
        <v>49735350</v>
      </c>
      <c r="G53" s="19">
        <f>SUM(G6:G52)</f>
        <v>44164237</v>
      </c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51"/>
  <sheetViews>
    <sheetView zoomScaleNormal="100" workbookViewId="0">
      <pane xSplit="5" ySplit="5" topLeftCell="F10" activePane="bottomRight" state="frozen"/>
      <selection pane="topRight" activeCell="F1" sqref="F1"/>
      <selection pane="bottomLeft" activeCell="A6" sqref="A6"/>
      <selection pane="bottomRight" activeCell="E16" sqref="E16"/>
    </sheetView>
  </sheetViews>
  <sheetFormatPr defaultColWidth="9.140625" defaultRowHeight="15" x14ac:dyDescent="0.25"/>
  <cols>
    <col min="1" max="1" width="13.5703125" style="1" customWidth="1"/>
    <col min="2" max="2" width="15.28515625" style="1" customWidth="1"/>
    <col min="3" max="3" width="11.140625" customWidth="1"/>
    <col min="4" max="4" width="12.28515625" customWidth="1"/>
    <col min="5" max="5" width="71.85546875" customWidth="1"/>
    <col min="6" max="6" width="12.28515625" style="5" customWidth="1"/>
    <col min="7" max="7" width="11.5703125" style="5" customWidth="1"/>
    <col min="8" max="8" width="12.28515625" style="5" customWidth="1"/>
    <col min="9" max="9" width="59.28515625" customWidth="1"/>
  </cols>
  <sheetData>
    <row r="1" spans="1:9" ht="18.75" x14ac:dyDescent="0.3">
      <c r="A1" s="42" t="s">
        <v>16</v>
      </c>
      <c r="B1" s="42"/>
      <c r="C1" s="42"/>
      <c r="D1" s="42"/>
      <c r="E1" s="42"/>
      <c r="F1" s="42"/>
      <c r="G1" s="42"/>
      <c r="H1" s="42"/>
      <c r="I1" s="42"/>
    </row>
    <row r="2" spans="1:9" x14ac:dyDescent="0.25">
      <c r="A2" s="51" t="s">
        <v>263</v>
      </c>
      <c r="B2" s="51"/>
      <c r="C2" s="51"/>
      <c r="D2" s="51"/>
      <c r="E2" s="51"/>
      <c r="F2" s="51"/>
      <c r="G2" s="51"/>
      <c r="H2" s="51"/>
      <c r="I2" s="51"/>
    </row>
    <row r="3" spans="1:9" ht="16.5" customHeight="1" x14ac:dyDescent="0.25">
      <c r="A3" s="44" t="s">
        <v>14</v>
      </c>
      <c r="B3" s="44" t="s">
        <v>1</v>
      </c>
      <c r="C3" s="46" t="s">
        <v>37</v>
      </c>
      <c r="D3" s="47"/>
      <c r="E3" s="48" t="s">
        <v>26</v>
      </c>
      <c r="F3" s="46" t="s">
        <v>40</v>
      </c>
      <c r="G3" s="50"/>
      <c r="H3" s="47"/>
      <c r="I3" s="48" t="s">
        <v>19</v>
      </c>
    </row>
    <row r="4" spans="1:9" ht="15" customHeight="1" x14ac:dyDescent="0.25">
      <c r="A4" s="45"/>
      <c r="B4" s="45"/>
      <c r="C4" s="20" t="s">
        <v>30</v>
      </c>
      <c r="D4" s="20" t="s">
        <v>23</v>
      </c>
      <c r="E4" s="49"/>
      <c r="F4" s="6" t="s">
        <v>30</v>
      </c>
      <c r="G4" s="6" t="s">
        <v>23</v>
      </c>
      <c r="H4" s="6" t="s">
        <v>8</v>
      </c>
      <c r="I4" s="49"/>
    </row>
    <row r="5" spans="1:9" ht="24.75" customHeight="1" x14ac:dyDescent="0.25">
      <c r="A5" s="4"/>
      <c r="B5" s="4"/>
      <c r="C5" s="3" t="s">
        <v>32</v>
      </c>
      <c r="D5" s="3" t="s">
        <v>32</v>
      </c>
      <c r="E5" s="3" t="s">
        <v>13</v>
      </c>
      <c r="F5" s="2">
        <v>0</v>
      </c>
      <c r="G5" s="2">
        <v>0</v>
      </c>
      <c r="H5" s="8">
        <v>11207810</v>
      </c>
      <c r="I5" s="3"/>
    </row>
    <row r="6" spans="1:9" ht="24.75" customHeight="1" x14ac:dyDescent="0.25">
      <c r="A6" s="4">
        <v>45019</v>
      </c>
      <c r="B6" s="4">
        <v>45019</v>
      </c>
      <c r="C6" s="3" t="s">
        <v>32</v>
      </c>
      <c r="D6" s="3" t="s">
        <v>264</v>
      </c>
      <c r="E6" s="3" t="s">
        <v>265</v>
      </c>
      <c r="F6" s="2">
        <v>0</v>
      </c>
      <c r="G6" s="2">
        <v>9102346</v>
      </c>
      <c r="H6" s="2">
        <f>H5+F6-G6</f>
        <v>2105464</v>
      </c>
      <c r="I6" s="3"/>
    </row>
    <row r="7" spans="1:9" ht="24.75" customHeight="1" x14ac:dyDescent="0.25">
      <c r="A7" s="4">
        <v>45020</v>
      </c>
      <c r="B7" s="4">
        <v>45020</v>
      </c>
      <c r="C7" s="3" t="s">
        <v>266</v>
      </c>
      <c r="D7" s="3" t="s">
        <v>32</v>
      </c>
      <c r="E7" s="3" t="s">
        <v>267</v>
      </c>
      <c r="F7" s="2">
        <v>10000000</v>
      </c>
      <c r="G7" s="2">
        <v>0</v>
      </c>
      <c r="H7" s="2">
        <f t="shared" ref="H7:H49" si="0">H6+F7-G7</f>
        <v>12105464</v>
      </c>
      <c r="I7" s="3" t="s">
        <v>27</v>
      </c>
    </row>
    <row r="8" spans="1:9" ht="24.75" customHeight="1" x14ac:dyDescent="0.25">
      <c r="A8" s="4">
        <v>45020</v>
      </c>
      <c r="B8" s="4">
        <v>45020</v>
      </c>
      <c r="C8" s="3" t="s">
        <v>268</v>
      </c>
      <c r="D8" s="3" t="s">
        <v>32</v>
      </c>
      <c r="E8" s="3" t="s">
        <v>269</v>
      </c>
      <c r="F8" s="2">
        <v>10000000</v>
      </c>
      <c r="G8" s="2">
        <v>0</v>
      </c>
      <c r="H8" s="2">
        <f t="shared" si="0"/>
        <v>22105464</v>
      </c>
      <c r="I8" s="3" t="s">
        <v>27</v>
      </c>
    </row>
    <row r="9" spans="1:9" ht="24.75" customHeight="1" x14ac:dyDescent="0.25">
      <c r="A9" s="4">
        <v>45020</v>
      </c>
      <c r="B9" s="4">
        <v>45020</v>
      </c>
      <c r="C9" s="3" t="s">
        <v>32</v>
      </c>
      <c r="D9" s="3" t="s">
        <v>270</v>
      </c>
      <c r="E9" s="3" t="s">
        <v>271</v>
      </c>
      <c r="F9" s="2">
        <v>0</v>
      </c>
      <c r="G9" s="2">
        <v>74000</v>
      </c>
      <c r="H9" s="2">
        <f t="shared" si="0"/>
        <v>22031464</v>
      </c>
      <c r="I9" s="3" t="s">
        <v>121</v>
      </c>
    </row>
    <row r="10" spans="1:9" ht="24.75" customHeight="1" x14ac:dyDescent="0.25">
      <c r="A10" s="4">
        <v>45020</v>
      </c>
      <c r="B10" s="4">
        <v>45020</v>
      </c>
      <c r="C10" s="3" t="s">
        <v>32</v>
      </c>
      <c r="D10" s="3" t="s">
        <v>272</v>
      </c>
      <c r="E10" s="3" t="s">
        <v>273</v>
      </c>
      <c r="F10" s="2">
        <v>0</v>
      </c>
      <c r="G10" s="2">
        <v>9000000</v>
      </c>
      <c r="H10" s="2">
        <f t="shared" si="0"/>
        <v>13031464</v>
      </c>
      <c r="I10" s="3"/>
    </row>
    <row r="11" spans="1:9" ht="24.75" customHeight="1" x14ac:dyDescent="0.25">
      <c r="A11" s="4">
        <v>45020</v>
      </c>
      <c r="B11" s="4">
        <v>45020</v>
      </c>
      <c r="C11" s="3" t="s">
        <v>32</v>
      </c>
      <c r="D11" s="3" t="s">
        <v>274</v>
      </c>
      <c r="E11" s="3" t="s">
        <v>275</v>
      </c>
      <c r="F11" s="2">
        <v>0</v>
      </c>
      <c r="G11" s="2">
        <v>3240523</v>
      </c>
      <c r="H11" s="2">
        <f t="shared" si="0"/>
        <v>9790941</v>
      </c>
      <c r="I11" s="3"/>
    </row>
    <row r="12" spans="1:9" ht="24.75" customHeight="1" x14ac:dyDescent="0.25">
      <c r="A12" s="4">
        <v>45021</v>
      </c>
      <c r="B12" s="4">
        <v>45021</v>
      </c>
      <c r="C12" s="3" t="s">
        <v>32</v>
      </c>
      <c r="D12" s="3" t="s">
        <v>276</v>
      </c>
      <c r="E12" s="3" t="s">
        <v>277</v>
      </c>
      <c r="F12" s="2">
        <v>0</v>
      </c>
      <c r="G12" s="2">
        <v>550000</v>
      </c>
      <c r="H12" s="2">
        <f t="shared" si="0"/>
        <v>9240941</v>
      </c>
      <c r="I12" s="3"/>
    </row>
    <row r="13" spans="1:9" ht="24.75" customHeight="1" x14ac:dyDescent="0.25">
      <c r="A13" s="4">
        <v>45022</v>
      </c>
      <c r="B13" s="4">
        <v>45022</v>
      </c>
      <c r="C13" s="3" t="s">
        <v>32</v>
      </c>
      <c r="D13" s="3" t="s">
        <v>278</v>
      </c>
      <c r="E13" s="3" t="s">
        <v>279</v>
      </c>
      <c r="F13" s="2">
        <v>0</v>
      </c>
      <c r="G13" s="2">
        <v>930000</v>
      </c>
      <c r="H13" s="2">
        <f t="shared" si="0"/>
        <v>8310941</v>
      </c>
      <c r="I13" s="3"/>
    </row>
    <row r="14" spans="1:9" ht="24.75" customHeight="1" x14ac:dyDescent="0.25">
      <c r="A14" s="4">
        <v>45022</v>
      </c>
      <c r="B14" s="4">
        <v>45022</v>
      </c>
      <c r="C14" s="3" t="s">
        <v>32</v>
      </c>
      <c r="D14" s="3" t="s">
        <v>280</v>
      </c>
      <c r="E14" s="3" t="s">
        <v>281</v>
      </c>
      <c r="F14" s="2">
        <v>0</v>
      </c>
      <c r="G14" s="2">
        <v>2905819</v>
      </c>
      <c r="H14" s="2">
        <f t="shared" si="0"/>
        <v>5405122</v>
      </c>
      <c r="I14" s="3" t="s">
        <v>5</v>
      </c>
    </row>
    <row r="15" spans="1:9" ht="24.75" customHeight="1" x14ac:dyDescent="0.25">
      <c r="A15" s="4">
        <v>45023</v>
      </c>
      <c r="B15" s="4">
        <v>45023</v>
      </c>
      <c r="C15" s="3" t="s">
        <v>282</v>
      </c>
      <c r="D15" s="3" t="s">
        <v>32</v>
      </c>
      <c r="E15" s="3" t="s">
        <v>283</v>
      </c>
      <c r="F15" s="2">
        <v>15000000</v>
      </c>
      <c r="G15" s="2">
        <v>0</v>
      </c>
      <c r="H15" s="2">
        <f t="shared" si="0"/>
        <v>20405122</v>
      </c>
      <c r="I15" s="3" t="s">
        <v>27</v>
      </c>
    </row>
    <row r="16" spans="1:9" ht="24.75" customHeight="1" x14ac:dyDescent="0.25">
      <c r="A16" s="4">
        <v>45023</v>
      </c>
      <c r="B16" s="4">
        <v>45023</v>
      </c>
      <c r="C16" s="3" t="s">
        <v>32</v>
      </c>
      <c r="D16" s="3" t="s">
        <v>284</v>
      </c>
      <c r="E16" s="3" t="s">
        <v>285</v>
      </c>
      <c r="F16" s="2">
        <v>0</v>
      </c>
      <c r="G16" s="2">
        <v>120000</v>
      </c>
      <c r="H16" s="2">
        <f t="shared" si="0"/>
        <v>20285122</v>
      </c>
      <c r="I16" s="3"/>
    </row>
    <row r="17" spans="1:9" ht="24.75" customHeight="1" x14ac:dyDescent="0.25">
      <c r="A17" s="4">
        <v>45023</v>
      </c>
      <c r="B17" s="4">
        <v>45023</v>
      </c>
      <c r="C17" s="3" t="s">
        <v>32</v>
      </c>
      <c r="D17" s="3" t="s">
        <v>286</v>
      </c>
      <c r="E17" s="3" t="s">
        <v>287</v>
      </c>
      <c r="F17" s="2">
        <v>0</v>
      </c>
      <c r="G17" s="2">
        <v>5032000</v>
      </c>
      <c r="H17" s="2">
        <f t="shared" si="0"/>
        <v>15253122</v>
      </c>
      <c r="I17" s="3"/>
    </row>
    <row r="18" spans="1:9" ht="24.75" customHeight="1" x14ac:dyDescent="0.25">
      <c r="A18" s="4">
        <v>45023</v>
      </c>
      <c r="B18" s="4">
        <v>45023</v>
      </c>
      <c r="C18" s="3" t="s">
        <v>32</v>
      </c>
      <c r="D18" s="3" t="s">
        <v>288</v>
      </c>
      <c r="E18" s="3" t="s">
        <v>289</v>
      </c>
      <c r="F18" s="2">
        <v>0</v>
      </c>
      <c r="G18" s="2">
        <v>2250000</v>
      </c>
      <c r="H18" s="2">
        <f t="shared" si="0"/>
        <v>13003122</v>
      </c>
      <c r="I18" s="3"/>
    </row>
    <row r="19" spans="1:9" ht="24.75" customHeight="1" x14ac:dyDescent="0.25">
      <c r="A19" s="4">
        <v>45024</v>
      </c>
      <c r="B19" s="4">
        <v>45024</v>
      </c>
      <c r="C19" s="3" t="s">
        <v>32</v>
      </c>
      <c r="D19" s="3" t="s">
        <v>290</v>
      </c>
      <c r="E19" s="3" t="s">
        <v>291</v>
      </c>
      <c r="F19" s="2">
        <v>0</v>
      </c>
      <c r="G19" s="2">
        <v>150000</v>
      </c>
      <c r="H19" s="2">
        <f t="shared" si="0"/>
        <v>12853122</v>
      </c>
      <c r="I19" s="3" t="s">
        <v>32</v>
      </c>
    </row>
    <row r="20" spans="1:9" ht="24.75" customHeight="1" x14ac:dyDescent="0.25">
      <c r="A20" s="4">
        <v>45024</v>
      </c>
      <c r="B20" s="4">
        <v>45024</v>
      </c>
      <c r="C20" s="3" t="s">
        <v>32</v>
      </c>
      <c r="D20" s="3" t="s">
        <v>292</v>
      </c>
      <c r="E20" s="3" t="s">
        <v>293</v>
      </c>
      <c r="F20" s="2">
        <v>0</v>
      </c>
      <c r="G20" s="2">
        <v>273000</v>
      </c>
      <c r="H20" s="2">
        <f t="shared" si="0"/>
        <v>12580122</v>
      </c>
      <c r="I20" s="3" t="s">
        <v>32</v>
      </c>
    </row>
    <row r="21" spans="1:9" ht="24.75" customHeight="1" x14ac:dyDescent="0.25">
      <c r="A21" s="4">
        <v>45024</v>
      </c>
      <c r="B21" s="4">
        <v>45024</v>
      </c>
      <c r="C21" s="3" t="s">
        <v>32</v>
      </c>
      <c r="D21" s="3" t="s">
        <v>294</v>
      </c>
      <c r="E21" s="3" t="s">
        <v>295</v>
      </c>
      <c r="F21" s="2">
        <v>0</v>
      </c>
      <c r="G21" s="2">
        <v>4720000</v>
      </c>
      <c r="H21" s="2">
        <f t="shared" si="0"/>
        <v>7860122</v>
      </c>
      <c r="I21" s="3"/>
    </row>
    <row r="22" spans="1:9" ht="24.75" customHeight="1" x14ac:dyDescent="0.25">
      <c r="A22" s="4">
        <v>45024</v>
      </c>
      <c r="B22" s="4">
        <v>45024</v>
      </c>
      <c r="C22" s="3" t="s">
        <v>32</v>
      </c>
      <c r="D22" s="3" t="s">
        <v>296</v>
      </c>
      <c r="E22" s="3" t="s">
        <v>297</v>
      </c>
      <c r="F22" s="2">
        <v>0</v>
      </c>
      <c r="G22" s="2">
        <v>1456900</v>
      </c>
      <c r="H22" s="2">
        <f t="shared" si="0"/>
        <v>6403222</v>
      </c>
      <c r="I22" s="3"/>
    </row>
    <row r="23" spans="1:9" ht="24.75" customHeight="1" x14ac:dyDescent="0.25">
      <c r="A23" s="4">
        <v>45024</v>
      </c>
      <c r="B23" s="4">
        <v>45024</v>
      </c>
      <c r="C23" s="3" t="s">
        <v>32</v>
      </c>
      <c r="D23" s="3" t="s">
        <v>298</v>
      </c>
      <c r="E23" s="3" t="s">
        <v>299</v>
      </c>
      <c r="F23" s="2">
        <v>0</v>
      </c>
      <c r="G23" s="2">
        <v>3603160</v>
      </c>
      <c r="H23" s="2">
        <f t="shared" si="0"/>
        <v>2800062</v>
      </c>
      <c r="I23" s="3"/>
    </row>
    <row r="24" spans="1:9" ht="24.75" customHeight="1" x14ac:dyDescent="0.25">
      <c r="A24" s="4">
        <v>45024</v>
      </c>
      <c r="B24" s="4">
        <v>45024</v>
      </c>
      <c r="C24" s="3" t="s">
        <v>32</v>
      </c>
      <c r="D24" s="3" t="s">
        <v>300</v>
      </c>
      <c r="E24" s="3" t="s">
        <v>301</v>
      </c>
      <c r="F24" s="2">
        <v>0</v>
      </c>
      <c r="G24" s="2">
        <v>2272000</v>
      </c>
      <c r="H24" s="2">
        <f t="shared" si="0"/>
        <v>528062</v>
      </c>
      <c r="I24" s="3" t="s">
        <v>32</v>
      </c>
    </row>
    <row r="25" spans="1:9" ht="24.75" customHeight="1" x14ac:dyDescent="0.25">
      <c r="A25" s="4">
        <v>45026</v>
      </c>
      <c r="B25" s="4">
        <v>45026</v>
      </c>
      <c r="C25" s="3" t="s">
        <v>302</v>
      </c>
      <c r="D25" s="3" t="s">
        <v>32</v>
      </c>
      <c r="E25" s="3" t="s">
        <v>303</v>
      </c>
      <c r="F25" s="2">
        <v>15000000</v>
      </c>
      <c r="G25" s="2">
        <v>0</v>
      </c>
      <c r="H25" s="2">
        <f t="shared" si="0"/>
        <v>15528062</v>
      </c>
      <c r="I25" s="3" t="s">
        <v>27</v>
      </c>
    </row>
    <row r="26" spans="1:9" ht="24.75" customHeight="1" x14ac:dyDescent="0.25">
      <c r="A26" s="4">
        <v>45026</v>
      </c>
      <c r="B26" s="4">
        <v>45026</v>
      </c>
      <c r="C26" s="3" t="s">
        <v>32</v>
      </c>
      <c r="D26" s="3" t="s">
        <v>304</v>
      </c>
      <c r="E26" s="3" t="s">
        <v>305</v>
      </c>
      <c r="F26" s="2">
        <v>0</v>
      </c>
      <c r="G26" s="2">
        <v>10839000</v>
      </c>
      <c r="H26" s="2">
        <f t="shared" si="0"/>
        <v>4689062</v>
      </c>
      <c r="I26" s="3"/>
    </row>
    <row r="27" spans="1:9" ht="24.75" customHeight="1" x14ac:dyDescent="0.25">
      <c r="A27" s="4">
        <v>45028</v>
      </c>
      <c r="B27" s="4">
        <v>45028</v>
      </c>
      <c r="C27" s="3" t="s">
        <v>32</v>
      </c>
      <c r="D27" s="3" t="s">
        <v>306</v>
      </c>
      <c r="E27" s="3" t="s">
        <v>307</v>
      </c>
      <c r="F27" s="2">
        <v>0</v>
      </c>
      <c r="G27" s="2">
        <v>3444000</v>
      </c>
      <c r="H27" s="2">
        <f t="shared" si="0"/>
        <v>1245062</v>
      </c>
      <c r="I27" s="3"/>
    </row>
    <row r="28" spans="1:9" ht="24.75" customHeight="1" x14ac:dyDescent="0.25">
      <c r="A28" s="4">
        <v>45028</v>
      </c>
      <c r="B28" s="4">
        <v>45028</v>
      </c>
      <c r="C28" s="3" t="s">
        <v>32</v>
      </c>
      <c r="D28" s="3" t="s">
        <v>308</v>
      </c>
      <c r="E28" s="3" t="s">
        <v>309</v>
      </c>
      <c r="F28" s="2">
        <v>0</v>
      </c>
      <c r="G28" s="2">
        <v>99000</v>
      </c>
      <c r="H28" s="2">
        <f t="shared" si="0"/>
        <v>1146062</v>
      </c>
      <c r="I28" s="3" t="s">
        <v>71</v>
      </c>
    </row>
    <row r="29" spans="1:9" ht="24.75" customHeight="1" x14ac:dyDescent="0.25">
      <c r="A29" s="4">
        <v>45029</v>
      </c>
      <c r="B29" s="4">
        <v>45029</v>
      </c>
      <c r="C29" s="3" t="s">
        <v>32</v>
      </c>
      <c r="D29" s="3" t="s">
        <v>310</v>
      </c>
      <c r="E29" s="3" t="s">
        <v>311</v>
      </c>
      <c r="F29" s="2">
        <v>0</v>
      </c>
      <c r="G29" s="2">
        <v>65000</v>
      </c>
      <c r="H29" s="2">
        <f t="shared" si="0"/>
        <v>1081062</v>
      </c>
      <c r="I29" s="3" t="s">
        <v>32</v>
      </c>
    </row>
    <row r="30" spans="1:9" ht="24.75" customHeight="1" x14ac:dyDescent="0.25">
      <c r="A30" s="4">
        <v>45030</v>
      </c>
      <c r="B30" s="4">
        <v>45030</v>
      </c>
      <c r="C30" s="3" t="s">
        <v>312</v>
      </c>
      <c r="D30" s="3" t="s">
        <v>32</v>
      </c>
      <c r="E30" s="3" t="s">
        <v>313</v>
      </c>
      <c r="F30" s="2">
        <v>10000000</v>
      </c>
      <c r="G30" s="2">
        <v>0</v>
      </c>
      <c r="H30" s="2">
        <f t="shared" si="0"/>
        <v>11081062</v>
      </c>
      <c r="I30" s="3" t="s">
        <v>27</v>
      </c>
    </row>
    <row r="31" spans="1:9" ht="24.75" customHeight="1" x14ac:dyDescent="0.25">
      <c r="A31" s="4">
        <v>45031</v>
      </c>
      <c r="B31" s="4">
        <v>45030</v>
      </c>
      <c r="C31" s="3" t="s">
        <v>32</v>
      </c>
      <c r="D31" s="3" t="s">
        <v>314</v>
      </c>
      <c r="E31" s="3" t="s">
        <v>56</v>
      </c>
      <c r="F31" s="2">
        <v>0</v>
      </c>
      <c r="G31" s="2">
        <v>70000</v>
      </c>
      <c r="H31" s="2">
        <f t="shared" si="0"/>
        <v>11011062</v>
      </c>
      <c r="I31" s="3" t="s">
        <v>115</v>
      </c>
    </row>
    <row r="32" spans="1:9" ht="24.75" customHeight="1" x14ac:dyDescent="0.25">
      <c r="A32" s="4">
        <v>45031</v>
      </c>
      <c r="B32" s="4">
        <v>45031</v>
      </c>
      <c r="C32" s="3" t="s">
        <v>32</v>
      </c>
      <c r="D32" s="3" t="s">
        <v>315</v>
      </c>
      <c r="E32" s="3" t="s">
        <v>316</v>
      </c>
      <c r="F32" s="2">
        <v>0</v>
      </c>
      <c r="G32" s="2">
        <v>168000</v>
      </c>
      <c r="H32" s="2">
        <f t="shared" si="0"/>
        <v>10843062</v>
      </c>
      <c r="I32" s="3"/>
    </row>
    <row r="33" spans="1:9" ht="24.75" customHeight="1" x14ac:dyDescent="0.25">
      <c r="A33" s="4">
        <v>45033</v>
      </c>
      <c r="B33" s="4">
        <v>45033</v>
      </c>
      <c r="C33" s="3" t="s">
        <v>32</v>
      </c>
      <c r="D33" s="3" t="s">
        <v>317</v>
      </c>
      <c r="E33" s="3" t="s">
        <v>318</v>
      </c>
      <c r="F33" s="2">
        <v>0</v>
      </c>
      <c r="G33" s="2">
        <v>620280</v>
      </c>
      <c r="H33" s="2">
        <f t="shared" si="0"/>
        <v>10222782</v>
      </c>
      <c r="I33" s="3" t="s">
        <v>54</v>
      </c>
    </row>
    <row r="34" spans="1:9" ht="24.75" customHeight="1" x14ac:dyDescent="0.25">
      <c r="A34" s="4">
        <v>45033</v>
      </c>
      <c r="B34" s="4">
        <v>45033</v>
      </c>
      <c r="C34" s="3" t="s">
        <v>32</v>
      </c>
      <c r="D34" s="3" t="s">
        <v>319</v>
      </c>
      <c r="E34" s="3" t="s">
        <v>320</v>
      </c>
      <c r="F34" s="2">
        <v>0</v>
      </c>
      <c r="G34" s="2">
        <v>140000</v>
      </c>
      <c r="H34" s="2">
        <f t="shared" si="0"/>
        <v>10082782</v>
      </c>
      <c r="I34" s="3"/>
    </row>
    <row r="35" spans="1:9" ht="24.75" customHeight="1" x14ac:dyDescent="0.25">
      <c r="A35" s="4">
        <v>45033</v>
      </c>
      <c r="B35" s="4">
        <v>45033</v>
      </c>
      <c r="C35" s="3" t="s">
        <v>32</v>
      </c>
      <c r="D35" s="3" t="s">
        <v>321</v>
      </c>
      <c r="E35" s="3" t="s">
        <v>322</v>
      </c>
      <c r="F35" s="2">
        <v>0</v>
      </c>
      <c r="G35" s="2">
        <v>1100000</v>
      </c>
      <c r="H35" s="2">
        <f t="shared" si="0"/>
        <v>8982782</v>
      </c>
      <c r="I35" s="3" t="s">
        <v>323</v>
      </c>
    </row>
    <row r="36" spans="1:9" ht="24.75" customHeight="1" x14ac:dyDescent="0.25">
      <c r="A36" s="4">
        <v>45033</v>
      </c>
      <c r="B36" s="4">
        <v>45033</v>
      </c>
      <c r="C36" s="3" t="s">
        <v>32</v>
      </c>
      <c r="D36" s="3" t="s">
        <v>324</v>
      </c>
      <c r="E36" s="3" t="s">
        <v>325</v>
      </c>
      <c r="F36" s="2">
        <v>0</v>
      </c>
      <c r="G36" s="2">
        <v>350000</v>
      </c>
      <c r="H36" s="2">
        <f t="shared" si="0"/>
        <v>8632782</v>
      </c>
      <c r="I36" s="3"/>
    </row>
    <row r="37" spans="1:9" ht="24.75" customHeight="1" x14ac:dyDescent="0.25">
      <c r="A37" s="4">
        <v>45034</v>
      </c>
      <c r="B37" s="4">
        <v>45034</v>
      </c>
      <c r="C37" s="3" t="s">
        <v>32</v>
      </c>
      <c r="D37" s="3" t="s">
        <v>326</v>
      </c>
      <c r="E37" s="3" t="s">
        <v>327</v>
      </c>
      <c r="F37" s="2">
        <v>0</v>
      </c>
      <c r="G37" s="2">
        <v>80000</v>
      </c>
      <c r="H37" s="2">
        <f t="shared" si="0"/>
        <v>8552782</v>
      </c>
      <c r="I37" s="3" t="s">
        <v>32</v>
      </c>
    </row>
    <row r="38" spans="1:9" ht="24.75" customHeight="1" x14ac:dyDescent="0.25">
      <c r="A38" s="4">
        <v>45035</v>
      </c>
      <c r="B38" s="4">
        <v>45035</v>
      </c>
      <c r="C38" s="3" t="s">
        <v>328</v>
      </c>
      <c r="D38" s="3" t="s">
        <v>32</v>
      </c>
      <c r="E38" s="3" t="s">
        <v>354</v>
      </c>
      <c r="F38" s="2">
        <v>2000000</v>
      </c>
      <c r="G38" s="2">
        <v>0</v>
      </c>
      <c r="H38" s="2">
        <f t="shared" si="0"/>
        <v>10552782</v>
      </c>
      <c r="I38" s="3" t="s">
        <v>329</v>
      </c>
    </row>
    <row r="39" spans="1:9" ht="24.75" customHeight="1" x14ac:dyDescent="0.25">
      <c r="A39" s="4">
        <v>45035</v>
      </c>
      <c r="B39" s="4">
        <v>45035</v>
      </c>
      <c r="C39" s="3" t="s">
        <v>32</v>
      </c>
      <c r="D39" s="3" t="s">
        <v>330</v>
      </c>
      <c r="E39" s="3" t="s">
        <v>331</v>
      </c>
      <c r="F39" s="2">
        <v>0</v>
      </c>
      <c r="G39" s="2">
        <v>3500000</v>
      </c>
      <c r="H39" s="2">
        <f t="shared" si="0"/>
        <v>7052782</v>
      </c>
      <c r="I39" s="3" t="s">
        <v>332</v>
      </c>
    </row>
    <row r="40" spans="1:9" ht="24.75" customHeight="1" x14ac:dyDescent="0.25">
      <c r="A40" s="4">
        <v>45035</v>
      </c>
      <c r="B40" s="4">
        <v>45035</v>
      </c>
      <c r="C40" s="3" t="s">
        <v>32</v>
      </c>
      <c r="D40" s="3" t="s">
        <v>333</v>
      </c>
      <c r="E40" s="3" t="s">
        <v>334</v>
      </c>
      <c r="F40" s="2">
        <v>0</v>
      </c>
      <c r="G40" s="2">
        <v>160000</v>
      </c>
      <c r="H40" s="2">
        <f t="shared" si="0"/>
        <v>6892782</v>
      </c>
      <c r="I40" s="3" t="s">
        <v>121</v>
      </c>
    </row>
    <row r="41" spans="1:9" ht="24.75" customHeight="1" x14ac:dyDescent="0.25">
      <c r="A41" s="4">
        <v>45037</v>
      </c>
      <c r="B41" s="4">
        <v>45037</v>
      </c>
      <c r="C41" s="3" t="s">
        <v>32</v>
      </c>
      <c r="D41" s="3" t="s">
        <v>335</v>
      </c>
      <c r="E41" s="3" t="s">
        <v>336</v>
      </c>
      <c r="F41" s="2">
        <v>0</v>
      </c>
      <c r="G41" s="2">
        <v>205527</v>
      </c>
      <c r="H41" s="2">
        <f t="shared" si="0"/>
        <v>6687255</v>
      </c>
      <c r="I41" s="3"/>
    </row>
    <row r="42" spans="1:9" ht="24.75" customHeight="1" x14ac:dyDescent="0.25">
      <c r="A42" s="4">
        <v>45037</v>
      </c>
      <c r="B42" s="4">
        <v>45037</v>
      </c>
      <c r="C42" s="3" t="s">
        <v>32</v>
      </c>
      <c r="D42" s="3" t="s">
        <v>337</v>
      </c>
      <c r="E42" s="3" t="s">
        <v>56</v>
      </c>
      <c r="F42" s="2">
        <v>0</v>
      </c>
      <c r="G42" s="2">
        <v>80000</v>
      </c>
      <c r="H42" s="2">
        <f t="shared" si="0"/>
        <v>6607255</v>
      </c>
      <c r="I42" s="3" t="s">
        <v>115</v>
      </c>
    </row>
    <row r="43" spans="1:9" ht="24.75" customHeight="1" x14ac:dyDescent="0.25">
      <c r="A43" s="4">
        <v>45037</v>
      </c>
      <c r="B43" s="4">
        <v>45037</v>
      </c>
      <c r="C43" s="3" t="s">
        <v>32</v>
      </c>
      <c r="D43" s="3" t="s">
        <v>338</v>
      </c>
      <c r="E43" s="3" t="s">
        <v>339</v>
      </c>
      <c r="F43" s="2">
        <v>0</v>
      </c>
      <c r="G43" s="2">
        <v>530139</v>
      </c>
      <c r="H43" s="2">
        <f t="shared" si="0"/>
        <v>6077116</v>
      </c>
      <c r="I43" s="3"/>
    </row>
    <row r="44" spans="1:9" ht="24.75" customHeight="1" x14ac:dyDescent="0.25">
      <c r="A44" s="4">
        <v>45037</v>
      </c>
      <c r="B44" s="4">
        <v>45037</v>
      </c>
      <c r="C44" s="3" t="s">
        <v>32</v>
      </c>
      <c r="D44" s="3" t="s">
        <v>340</v>
      </c>
      <c r="E44" s="3" t="s">
        <v>341</v>
      </c>
      <c r="F44" s="2">
        <v>0</v>
      </c>
      <c r="G44" s="2">
        <v>85000</v>
      </c>
      <c r="H44" s="2">
        <f t="shared" si="0"/>
        <v>5992116</v>
      </c>
      <c r="I44" s="3" t="s">
        <v>342</v>
      </c>
    </row>
    <row r="45" spans="1:9" ht="24.75" customHeight="1" x14ac:dyDescent="0.25">
      <c r="A45" s="4">
        <v>45040</v>
      </c>
      <c r="B45" s="4">
        <v>45040</v>
      </c>
      <c r="C45" s="3" t="s">
        <v>343</v>
      </c>
      <c r="D45" s="3" t="s">
        <v>32</v>
      </c>
      <c r="E45" s="3" t="s">
        <v>353</v>
      </c>
      <c r="F45" s="2">
        <v>109000</v>
      </c>
      <c r="G45" s="2">
        <v>0</v>
      </c>
      <c r="H45" s="2">
        <f t="shared" si="0"/>
        <v>6101116</v>
      </c>
      <c r="I45" s="3" t="s">
        <v>177</v>
      </c>
    </row>
    <row r="46" spans="1:9" ht="24.75" customHeight="1" x14ac:dyDescent="0.25">
      <c r="A46" s="4">
        <v>45043</v>
      </c>
      <c r="B46" s="4">
        <v>45043</v>
      </c>
      <c r="C46" s="3" t="s">
        <v>32</v>
      </c>
      <c r="D46" s="3" t="s">
        <v>344</v>
      </c>
      <c r="E46" s="3" t="s">
        <v>345</v>
      </c>
      <c r="F46" s="2">
        <v>0</v>
      </c>
      <c r="G46" s="2">
        <v>209000</v>
      </c>
      <c r="H46" s="2">
        <f t="shared" si="0"/>
        <v>5892116</v>
      </c>
      <c r="I46" s="3" t="s">
        <v>346</v>
      </c>
    </row>
    <row r="47" spans="1:9" ht="24.75" customHeight="1" x14ac:dyDescent="0.25">
      <c r="A47" s="4">
        <v>45043</v>
      </c>
      <c r="B47" s="4">
        <v>45043</v>
      </c>
      <c r="C47" s="3" t="s">
        <v>32</v>
      </c>
      <c r="D47" s="3" t="s">
        <v>347</v>
      </c>
      <c r="E47" s="3" t="s">
        <v>56</v>
      </c>
      <c r="F47" s="2">
        <v>0</v>
      </c>
      <c r="G47" s="2">
        <v>120000</v>
      </c>
      <c r="H47" s="2">
        <f t="shared" si="0"/>
        <v>5772116</v>
      </c>
      <c r="I47" s="3" t="s">
        <v>115</v>
      </c>
    </row>
    <row r="48" spans="1:9" ht="24.75" customHeight="1" x14ac:dyDescent="0.25">
      <c r="A48" s="4">
        <v>45043</v>
      </c>
      <c r="B48" s="4">
        <v>45043</v>
      </c>
      <c r="C48" s="3" t="s">
        <v>32</v>
      </c>
      <c r="D48" s="3" t="s">
        <v>348</v>
      </c>
      <c r="E48" s="3" t="s">
        <v>349</v>
      </c>
      <c r="F48" s="2">
        <v>0</v>
      </c>
      <c r="G48" s="2">
        <v>150000</v>
      </c>
      <c r="H48" s="2">
        <f t="shared" si="0"/>
        <v>5622116</v>
      </c>
      <c r="I48" s="3" t="s">
        <v>32</v>
      </c>
    </row>
    <row r="49" spans="1:9" ht="24.75" customHeight="1" x14ac:dyDescent="0.25">
      <c r="A49" s="4">
        <v>45044</v>
      </c>
      <c r="B49" s="4">
        <v>45044</v>
      </c>
      <c r="C49" s="3" t="s">
        <v>32</v>
      </c>
      <c r="D49" s="3" t="s">
        <v>350</v>
      </c>
      <c r="E49" s="3" t="s">
        <v>351</v>
      </c>
      <c r="F49" s="2">
        <v>0</v>
      </c>
      <c r="G49" s="2">
        <v>30000</v>
      </c>
      <c r="H49" s="21">
        <f t="shared" si="0"/>
        <v>5592116</v>
      </c>
      <c r="I49" s="3" t="s">
        <v>352</v>
      </c>
    </row>
    <row r="50" spans="1:9" ht="24.75" customHeight="1" x14ac:dyDescent="0.25">
      <c r="A50" s="7"/>
      <c r="F50" s="9">
        <f>SUM(F6:F49)</f>
        <v>62109000</v>
      </c>
      <c r="G50" s="9">
        <f>SUM(G6:G49)</f>
        <v>67724694</v>
      </c>
    </row>
    <row r="51" spans="1:9" ht="24.75" customHeight="1" x14ac:dyDescent="0.25"/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74"/>
  <sheetViews>
    <sheetView topLeftCell="A24" zoomScaleNormal="100" workbookViewId="0">
      <selection activeCell="E31" sqref="E31"/>
    </sheetView>
  </sheetViews>
  <sheetFormatPr defaultColWidth="9.140625" defaultRowHeight="15" x14ac:dyDescent="0.25"/>
  <cols>
    <col min="1" max="1" width="14.28515625" style="1" customWidth="1"/>
    <col min="2" max="2" width="15.28515625" style="1" customWidth="1"/>
    <col min="3" max="3" width="14.28515625" customWidth="1"/>
    <col min="4" max="4" width="14.85546875" customWidth="1"/>
    <col min="5" max="5" width="63.28515625" style="24" customWidth="1"/>
    <col min="6" max="6" width="11.5703125" style="5" customWidth="1"/>
    <col min="7" max="7" width="11" style="5" customWidth="1"/>
    <col min="8" max="8" width="15.42578125" style="5" customWidth="1"/>
    <col min="9" max="9" width="61.5703125" customWidth="1"/>
    <col min="10" max="10" width="35.7109375" hidden="1" customWidth="1"/>
    <col min="11" max="11" width="28.5703125" hidden="1" customWidth="1"/>
  </cols>
  <sheetData>
    <row r="1" spans="1:11" ht="23.25" customHeight="1" x14ac:dyDescent="0.3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23.25" customHeight="1" x14ac:dyDescent="0.25">
      <c r="A2" s="51" t="s">
        <v>355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23.25" customHeight="1" x14ac:dyDescent="0.25">
      <c r="A3" s="44" t="s">
        <v>14</v>
      </c>
      <c r="B3" s="44" t="s">
        <v>1</v>
      </c>
      <c r="C3" s="46" t="s">
        <v>37</v>
      </c>
      <c r="D3" s="47"/>
      <c r="E3" s="48" t="s">
        <v>26</v>
      </c>
      <c r="F3" s="46" t="s">
        <v>40</v>
      </c>
      <c r="G3" s="50"/>
      <c r="H3" s="47"/>
      <c r="I3" s="48" t="s">
        <v>19</v>
      </c>
      <c r="J3" s="48" t="s">
        <v>10</v>
      </c>
      <c r="K3" s="48" t="s">
        <v>2</v>
      </c>
    </row>
    <row r="4" spans="1:11" ht="23.25" customHeight="1" x14ac:dyDescent="0.25">
      <c r="A4" s="45"/>
      <c r="B4" s="45"/>
      <c r="C4" s="22" t="s">
        <v>30</v>
      </c>
      <c r="D4" s="22" t="s">
        <v>23</v>
      </c>
      <c r="E4" s="49"/>
      <c r="F4" s="6" t="s">
        <v>30</v>
      </c>
      <c r="G4" s="6" t="s">
        <v>23</v>
      </c>
      <c r="H4" s="6" t="s">
        <v>8</v>
      </c>
      <c r="I4" s="49"/>
      <c r="J4" s="49"/>
      <c r="K4" s="49"/>
    </row>
    <row r="5" spans="1:11" ht="28.5" customHeight="1" x14ac:dyDescent="0.25">
      <c r="A5" s="4"/>
      <c r="B5" s="4"/>
      <c r="C5" s="3" t="s">
        <v>32</v>
      </c>
      <c r="D5" s="3" t="s">
        <v>32</v>
      </c>
      <c r="E5" s="23" t="s">
        <v>13</v>
      </c>
      <c r="F5" s="2">
        <v>0</v>
      </c>
      <c r="G5" s="2">
        <v>0</v>
      </c>
      <c r="H5" s="8">
        <v>5592116</v>
      </c>
      <c r="I5" s="3"/>
      <c r="J5" s="3"/>
      <c r="K5" s="3"/>
    </row>
    <row r="6" spans="1:11" ht="28.5" customHeight="1" x14ac:dyDescent="0.25">
      <c r="A6" s="4">
        <v>45049</v>
      </c>
      <c r="B6" s="4">
        <v>45049</v>
      </c>
      <c r="C6" s="3" t="s">
        <v>356</v>
      </c>
      <c r="D6" s="3" t="s">
        <v>32</v>
      </c>
      <c r="E6" s="23" t="s">
        <v>357</v>
      </c>
      <c r="F6" s="2">
        <v>15000000</v>
      </c>
      <c r="G6" s="2">
        <v>0</v>
      </c>
      <c r="H6" s="2">
        <f>H5+F6-G6</f>
        <v>20592116</v>
      </c>
      <c r="I6" s="3" t="s">
        <v>27</v>
      </c>
      <c r="J6" s="3" t="s">
        <v>0</v>
      </c>
      <c r="K6" s="3" t="s">
        <v>32</v>
      </c>
    </row>
    <row r="7" spans="1:11" ht="28.5" customHeight="1" x14ac:dyDescent="0.25">
      <c r="A7" s="4">
        <v>45049</v>
      </c>
      <c r="B7" s="4">
        <v>45049</v>
      </c>
      <c r="C7" s="3" t="s">
        <v>32</v>
      </c>
      <c r="D7" s="3" t="s">
        <v>358</v>
      </c>
      <c r="E7" s="23" t="s">
        <v>359</v>
      </c>
      <c r="F7" s="2">
        <v>0</v>
      </c>
      <c r="G7" s="2">
        <v>2463384</v>
      </c>
      <c r="H7" s="2">
        <f t="shared" ref="H7:H70" si="0">H6+F7-G7</f>
        <v>18128732</v>
      </c>
      <c r="I7" s="3"/>
      <c r="J7" s="3" t="s">
        <v>4</v>
      </c>
      <c r="K7" s="3" t="s">
        <v>32</v>
      </c>
    </row>
    <row r="8" spans="1:11" ht="28.5" customHeight="1" x14ac:dyDescent="0.25">
      <c r="A8" s="4">
        <v>45049</v>
      </c>
      <c r="B8" s="4">
        <v>45049</v>
      </c>
      <c r="C8" s="3" t="s">
        <v>32</v>
      </c>
      <c r="D8" s="3" t="s">
        <v>360</v>
      </c>
      <c r="E8" s="23" t="s">
        <v>361</v>
      </c>
      <c r="F8" s="2">
        <v>0</v>
      </c>
      <c r="G8" s="2">
        <v>2876500</v>
      </c>
      <c r="H8" s="2">
        <f t="shared" si="0"/>
        <v>15252232</v>
      </c>
      <c r="I8" s="3" t="s">
        <v>362</v>
      </c>
      <c r="J8" s="3" t="s">
        <v>4</v>
      </c>
      <c r="K8" s="3" t="s">
        <v>32</v>
      </c>
    </row>
    <row r="9" spans="1:11" ht="28.5" customHeight="1" x14ac:dyDescent="0.25">
      <c r="A9" s="4">
        <v>45049</v>
      </c>
      <c r="B9" s="4">
        <v>45049</v>
      </c>
      <c r="C9" s="3" t="s">
        <v>32</v>
      </c>
      <c r="D9" s="3" t="s">
        <v>363</v>
      </c>
      <c r="E9" s="23" t="s">
        <v>364</v>
      </c>
      <c r="F9" s="2">
        <v>0</v>
      </c>
      <c r="G9" s="2">
        <v>250000</v>
      </c>
      <c r="H9" s="2">
        <f t="shared" si="0"/>
        <v>15002232</v>
      </c>
      <c r="I9" s="3"/>
      <c r="J9" s="3" t="s">
        <v>4</v>
      </c>
      <c r="K9" s="3" t="s">
        <v>32</v>
      </c>
    </row>
    <row r="10" spans="1:11" ht="28.5" customHeight="1" x14ac:dyDescent="0.25">
      <c r="A10" s="4">
        <v>45050</v>
      </c>
      <c r="B10" s="4">
        <v>45050</v>
      </c>
      <c r="C10" s="3" t="s">
        <v>32</v>
      </c>
      <c r="D10" s="3" t="s">
        <v>365</v>
      </c>
      <c r="E10" s="23" t="s">
        <v>366</v>
      </c>
      <c r="F10" s="2">
        <v>0</v>
      </c>
      <c r="G10" s="2">
        <v>7821332</v>
      </c>
      <c r="H10" s="2">
        <f t="shared" si="0"/>
        <v>7180900</v>
      </c>
      <c r="I10" s="3"/>
      <c r="J10" s="3" t="s">
        <v>4</v>
      </c>
      <c r="K10" s="3" t="s">
        <v>32</v>
      </c>
    </row>
    <row r="11" spans="1:11" ht="28.5" customHeight="1" x14ac:dyDescent="0.25">
      <c r="A11" s="4">
        <v>45050</v>
      </c>
      <c r="B11" s="4">
        <v>45050</v>
      </c>
      <c r="C11" s="3" t="s">
        <v>32</v>
      </c>
      <c r="D11" s="3" t="s">
        <v>367</v>
      </c>
      <c r="E11" s="23" t="s">
        <v>368</v>
      </c>
      <c r="F11" s="2">
        <v>0</v>
      </c>
      <c r="G11" s="2">
        <v>1788000</v>
      </c>
      <c r="H11" s="2">
        <f t="shared" si="0"/>
        <v>5392900</v>
      </c>
      <c r="I11" s="3"/>
      <c r="J11" s="3" t="s">
        <v>4</v>
      </c>
      <c r="K11" s="3" t="s">
        <v>32</v>
      </c>
    </row>
    <row r="12" spans="1:11" ht="28.5" customHeight="1" x14ac:dyDescent="0.25">
      <c r="A12" s="4">
        <v>45050</v>
      </c>
      <c r="B12" s="4">
        <v>45050</v>
      </c>
      <c r="C12" s="3" t="s">
        <v>32</v>
      </c>
      <c r="D12" s="3" t="s">
        <v>369</v>
      </c>
      <c r="E12" s="23" t="s">
        <v>155</v>
      </c>
      <c r="F12" s="2">
        <v>0</v>
      </c>
      <c r="G12" s="2">
        <v>90000</v>
      </c>
      <c r="H12" s="2">
        <f t="shared" si="0"/>
        <v>5302900</v>
      </c>
      <c r="I12" s="3"/>
      <c r="J12" s="3" t="s">
        <v>4</v>
      </c>
      <c r="K12" s="3" t="s">
        <v>32</v>
      </c>
    </row>
    <row r="13" spans="1:11" ht="28.5" customHeight="1" x14ac:dyDescent="0.25">
      <c r="A13" s="4">
        <v>45051</v>
      </c>
      <c r="B13" s="4">
        <v>45051</v>
      </c>
      <c r="C13" s="3" t="s">
        <v>32</v>
      </c>
      <c r="D13" s="3" t="s">
        <v>370</v>
      </c>
      <c r="E13" s="23" t="s">
        <v>56</v>
      </c>
      <c r="F13" s="2">
        <v>0</v>
      </c>
      <c r="G13" s="2">
        <v>100000</v>
      </c>
      <c r="H13" s="2">
        <f t="shared" si="0"/>
        <v>5202900</v>
      </c>
      <c r="I13" s="3" t="s">
        <v>115</v>
      </c>
      <c r="J13" s="3" t="s">
        <v>4</v>
      </c>
      <c r="K13" s="3" t="s">
        <v>32</v>
      </c>
    </row>
    <row r="14" spans="1:11" ht="28.5" customHeight="1" x14ac:dyDescent="0.25">
      <c r="A14" s="4">
        <v>45052</v>
      </c>
      <c r="B14" s="4">
        <v>45052</v>
      </c>
      <c r="C14" s="3" t="s">
        <v>32</v>
      </c>
      <c r="D14" s="3" t="s">
        <v>371</v>
      </c>
      <c r="E14" s="23" t="s">
        <v>372</v>
      </c>
      <c r="F14" s="2">
        <v>0</v>
      </c>
      <c r="G14" s="2">
        <v>2118000</v>
      </c>
      <c r="H14" s="2">
        <f t="shared" si="0"/>
        <v>3084900</v>
      </c>
      <c r="I14" s="3"/>
      <c r="J14" s="3" t="s">
        <v>4</v>
      </c>
      <c r="K14" s="3" t="s">
        <v>32</v>
      </c>
    </row>
    <row r="15" spans="1:11" ht="28.5" customHeight="1" x14ac:dyDescent="0.25">
      <c r="A15" s="4">
        <v>45055</v>
      </c>
      <c r="B15" s="4">
        <v>45055</v>
      </c>
      <c r="C15" s="3" t="s">
        <v>373</v>
      </c>
      <c r="D15" s="3" t="s">
        <v>32</v>
      </c>
      <c r="E15" s="23" t="s">
        <v>374</v>
      </c>
      <c r="F15" s="2">
        <v>10000000</v>
      </c>
      <c r="G15" s="2">
        <v>0</v>
      </c>
      <c r="H15" s="2">
        <f t="shared" si="0"/>
        <v>13084900</v>
      </c>
      <c r="I15" s="3" t="s">
        <v>27</v>
      </c>
      <c r="J15" s="3" t="s">
        <v>0</v>
      </c>
      <c r="K15" s="3" t="s">
        <v>32</v>
      </c>
    </row>
    <row r="16" spans="1:11" ht="28.5" customHeight="1" x14ac:dyDescent="0.25">
      <c r="A16" s="4">
        <v>45055</v>
      </c>
      <c r="B16" s="4">
        <v>45055</v>
      </c>
      <c r="C16" s="3" t="s">
        <v>32</v>
      </c>
      <c r="D16" s="3" t="s">
        <v>375</v>
      </c>
      <c r="E16" s="23" t="s">
        <v>376</v>
      </c>
      <c r="F16" s="2">
        <v>0</v>
      </c>
      <c r="G16" s="2">
        <v>100000</v>
      </c>
      <c r="H16" s="2">
        <f t="shared" si="0"/>
        <v>12984900</v>
      </c>
      <c r="I16" s="3" t="s">
        <v>32</v>
      </c>
      <c r="J16" s="3" t="s">
        <v>4</v>
      </c>
      <c r="K16" s="3" t="s">
        <v>32</v>
      </c>
    </row>
    <row r="17" spans="1:11" ht="28.5" customHeight="1" x14ac:dyDescent="0.25">
      <c r="A17" s="4">
        <v>45055</v>
      </c>
      <c r="B17" s="4">
        <v>45055</v>
      </c>
      <c r="C17" s="3" t="s">
        <v>32</v>
      </c>
      <c r="D17" s="3" t="s">
        <v>377</v>
      </c>
      <c r="E17" s="23" t="s">
        <v>378</v>
      </c>
      <c r="F17" s="2">
        <v>0</v>
      </c>
      <c r="G17" s="2">
        <v>2736000</v>
      </c>
      <c r="H17" s="2">
        <f t="shared" si="0"/>
        <v>10248900</v>
      </c>
      <c r="I17" s="3"/>
      <c r="J17" s="3" t="s">
        <v>4</v>
      </c>
      <c r="K17" s="3" t="s">
        <v>32</v>
      </c>
    </row>
    <row r="18" spans="1:11" ht="28.5" customHeight="1" x14ac:dyDescent="0.25">
      <c r="A18" s="4">
        <v>45055</v>
      </c>
      <c r="B18" s="4">
        <v>45055</v>
      </c>
      <c r="C18" s="3" t="s">
        <v>32</v>
      </c>
      <c r="D18" s="3" t="s">
        <v>379</v>
      </c>
      <c r="E18" s="23" t="s">
        <v>380</v>
      </c>
      <c r="F18" s="2">
        <v>0</v>
      </c>
      <c r="G18" s="2">
        <v>1008900</v>
      </c>
      <c r="H18" s="2">
        <f t="shared" si="0"/>
        <v>9240000</v>
      </c>
      <c r="I18" s="3" t="s">
        <v>5</v>
      </c>
      <c r="J18" s="3" t="s">
        <v>4</v>
      </c>
      <c r="K18" s="3" t="s">
        <v>32</v>
      </c>
    </row>
    <row r="19" spans="1:11" ht="28.5" customHeight="1" x14ac:dyDescent="0.25">
      <c r="A19" s="4">
        <v>45055</v>
      </c>
      <c r="B19" s="4">
        <v>45055</v>
      </c>
      <c r="C19" s="3" t="s">
        <v>32</v>
      </c>
      <c r="D19" s="3" t="s">
        <v>381</v>
      </c>
      <c r="E19" s="23" t="s">
        <v>382</v>
      </c>
      <c r="F19" s="2">
        <v>0</v>
      </c>
      <c r="G19" s="2">
        <v>2062000</v>
      </c>
      <c r="H19" s="2">
        <f t="shared" si="0"/>
        <v>7178000</v>
      </c>
      <c r="I19" s="3"/>
      <c r="J19" s="3" t="s">
        <v>4</v>
      </c>
      <c r="K19" s="3" t="s">
        <v>32</v>
      </c>
    </row>
    <row r="20" spans="1:11" ht="28.5" customHeight="1" x14ac:dyDescent="0.25">
      <c r="A20" s="4">
        <v>45055</v>
      </c>
      <c r="B20" s="4">
        <v>45055</v>
      </c>
      <c r="C20" s="3" t="s">
        <v>32</v>
      </c>
      <c r="D20" s="3" t="s">
        <v>383</v>
      </c>
      <c r="E20" s="23" t="s">
        <v>384</v>
      </c>
      <c r="F20" s="2">
        <v>0</v>
      </c>
      <c r="G20" s="2">
        <v>1000000</v>
      </c>
      <c r="H20" s="2">
        <f t="shared" si="0"/>
        <v>6178000</v>
      </c>
      <c r="I20" s="3"/>
      <c r="J20" s="3" t="s">
        <v>4</v>
      </c>
      <c r="K20" s="3" t="s">
        <v>32</v>
      </c>
    </row>
    <row r="21" spans="1:11" ht="28.5" customHeight="1" x14ac:dyDescent="0.25">
      <c r="A21" s="4">
        <v>45056</v>
      </c>
      <c r="B21" s="4">
        <v>45056</v>
      </c>
      <c r="C21" s="3" t="s">
        <v>32</v>
      </c>
      <c r="D21" s="3" t="s">
        <v>385</v>
      </c>
      <c r="E21" s="23" t="s">
        <v>56</v>
      </c>
      <c r="F21" s="2">
        <v>0</v>
      </c>
      <c r="G21" s="2">
        <v>100000</v>
      </c>
      <c r="H21" s="2">
        <f t="shared" si="0"/>
        <v>6078000</v>
      </c>
      <c r="I21" s="3" t="s">
        <v>115</v>
      </c>
      <c r="J21" s="3" t="s">
        <v>4</v>
      </c>
      <c r="K21" s="3" t="s">
        <v>32</v>
      </c>
    </row>
    <row r="22" spans="1:11" ht="28.5" customHeight="1" x14ac:dyDescent="0.25">
      <c r="A22" s="4">
        <v>45056</v>
      </c>
      <c r="B22" s="4">
        <v>45056</v>
      </c>
      <c r="C22" s="3" t="s">
        <v>32</v>
      </c>
      <c r="D22" s="3" t="s">
        <v>386</v>
      </c>
      <c r="E22" s="23" t="s">
        <v>387</v>
      </c>
      <c r="F22" s="2">
        <v>0</v>
      </c>
      <c r="G22" s="2">
        <v>80000</v>
      </c>
      <c r="H22" s="2">
        <f t="shared" si="0"/>
        <v>5998000</v>
      </c>
      <c r="I22" s="3" t="s">
        <v>32</v>
      </c>
      <c r="J22" s="3" t="s">
        <v>4</v>
      </c>
      <c r="K22" s="3" t="s">
        <v>32</v>
      </c>
    </row>
    <row r="23" spans="1:11" ht="28.5" customHeight="1" x14ac:dyDescent="0.25">
      <c r="A23" s="4">
        <v>45057</v>
      </c>
      <c r="B23" s="4">
        <v>45057</v>
      </c>
      <c r="C23" s="3" t="s">
        <v>388</v>
      </c>
      <c r="D23" s="3" t="s">
        <v>32</v>
      </c>
      <c r="E23" s="23" t="s">
        <v>389</v>
      </c>
      <c r="F23" s="2">
        <v>10000000</v>
      </c>
      <c r="G23" s="2">
        <v>0</v>
      </c>
      <c r="H23" s="2">
        <f t="shared" si="0"/>
        <v>15998000</v>
      </c>
      <c r="I23" s="3" t="s">
        <v>27</v>
      </c>
      <c r="J23" s="3" t="s">
        <v>0</v>
      </c>
      <c r="K23" s="3" t="s">
        <v>32</v>
      </c>
    </row>
    <row r="24" spans="1:11" ht="28.5" customHeight="1" x14ac:dyDescent="0.25">
      <c r="A24" s="4">
        <v>45057</v>
      </c>
      <c r="B24" s="4">
        <v>45057</v>
      </c>
      <c r="C24" s="3" t="s">
        <v>32</v>
      </c>
      <c r="D24" s="3" t="s">
        <v>390</v>
      </c>
      <c r="E24" s="23" t="s">
        <v>391</v>
      </c>
      <c r="F24" s="2">
        <v>0</v>
      </c>
      <c r="G24" s="2">
        <v>1500000</v>
      </c>
      <c r="H24" s="2">
        <f t="shared" si="0"/>
        <v>14498000</v>
      </c>
      <c r="I24" s="3" t="s">
        <v>392</v>
      </c>
      <c r="J24" s="3" t="s">
        <v>4</v>
      </c>
      <c r="K24" s="3" t="s">
        <v>32</v>
      </c>
    </row>
    <row r="25" spans="1:11" ht="28.5" customHeight="1" x14ac:dyDescent="0.25">
      <c r="A25" s="4">
        <v>45057</v>
      </c>
      <c r="B25" s="4">
        <v>45057</v>
      </c>
      <c r="C25" s="3" t="s">
        <v>32</v>
      </c>
      <c r="D25" s="3" t="s">
        <v>393</v>
      </c>
      <c r="E25" s="23" t="s">
        <v>394</v>
      </c>
      <c r="F25" s="2">
        <v>0</v>
      </c>
      <c r="G25" s="2">
        <v>6000000</v>
      </c>
      <c r="H25" s="2">
        <f t="shared" si="0"/>
        <v>8498000</v>
      </c>
      <c r="I25" s="3"/>
      <c r="J25" s="3" t="s">
        <v>4</v>
      </c>
      <c r="K25" s="3" t="s">
        <v>32</v>
      </c>
    </row>
    <row r="26" spans="1:11" ht="28.5" customHeight="1" x14ac:dyDescent="0.25">
      <c r="A26" s="4">
        <v>45058</v>
      </c>
      <c r="B26" s="4">
        <v>45058</v>
      </c>
      <c r="C26" s="3" t="s">
        <v>32</v>
      </c>
      <c r="D26" s="3" t="s">
        <v>395</v>
      </c>
      <c r="E26" s="23" t="s">
        <v>396</v>
      </c>
      <c r="F26" s="2">
        <v>0</v>
      </c>
      <c r="G26" s="2">
        <v>110000</v>
      </c>
      <c r="H26" s="2">
        <f t="shared" si="0"/>
        <v>8388000</v>
      </c>
      <c r="I26" s="3" t="s">
        <v>397</v>
      </c>
      <c r="J26" s="3" t="s">
        <v>4</v>
      </c>
      <c r="K26" s="3" t="s">
        <v>32</v>
      </c>
    </row>
    <row r="27" spans="1:11" ht="28.5" customHeight="1" x14ac:dyDescent="0.25">
      <c r="A27" s="4">
        <v>45059</v>
      </c>
      <c r="B27" s="4">
        <v>45059</v>
      </c>
      <c r="C27" s="3" t="s">
        <v>32</v>
      </c>
      <c r="D27" s="3" t="s">
        <v>398</v>
      </c>
      <c r="E27" s="23" t="s">
        <v>399</v>
      </c>
      <c r="F27" s="2">
        <v>0</v>
      </c>
      <c r="G27" s="2">
        <v>99000</v>
      </c>
      <c r="H27" s="2">
        <f t="shared" si="0"/>
        <v>8289000</v>
      </c>
      <c r="I27" s="3" t="s">
        <v>236</v>
      </c>
      <c r="J27" s="3" t="s">
        <v>4</v>
      </c>
      <c r="K27" s="3" t="s">
        <v>32</v>
      </c>
    </row>
    <row r="28" spans="1:11" ht="28.5" customHeight="1" x14ac:dyDescent="0.25">
      <c r="A28" s="4">
        <v>45059</v>
      </c>
      <c r="B28" s="4">
        <v>45059</v>
      </c>
      <c r="C28" s="3" t="s">
        <v>32</v>
      </c>
      <c r="D28" s="3" t="s">
        <v>400</v>
      </c>
      <c r="E28" s="23" t="s">
        <v>401</v>
      </c>
      <c r="F28" s="2">
        <v>0</v>
      </c>
      <c r="G28" s="2">
        <v>820000</v>
      </c>
      <c r="H28" s="2">
        <f t="shared" si="0"/>
        <v>7469000</v>
      </c>
      <c r="I28" s="3" t="s">
        <v>32</v>
      </c>
      <c r="J28" s="3" t="s">
        <v>4</v>
      </c>
      <c r="K28" s="3" t="s">
        <v>32</v>
      </c>
    </row>
    <row r="29" spans="1:11" ht="28.5" customHeight="1" x14ac:dyDescent="0.25">
      <c r="A29" s="4">
        <v>45061</v>
      </c>
      <c r="B29" s="4">
        <v>45061</v>
      </c>
      <c r="C29" s="3" t="s">
        <v>32</v>
      </c>
      <c r="D29" s="3" t="s">
        <v>402</v>
      </c>
      <c r="E29" s="23" t="s">
        <v>311</v>
      </c>
      <c r="F29" s="2">
        <v>0</v>
      </c>
      <c r="G29" s="2">
        <v>52000</v>
      </c>
      <c r="H29" s="2">
        <f t="shared" si="0"/>
        <v>7417000</v>
      </c>
      <c r="I29" s="3" t="s">
        <v>32</v>
      </c>
      <c r="J29" s="3" t="s">
        <v>4</v>
      </c>
      <c r="K29" s="3" t="s">
        <v>32</v>
      </c>
    </row>
    <row r="30" spans="1:11" ht="28.5" customHeight="1" x14ac:dyDescent="0.25">
      <c r="A30" s="4">
        <v>45062</v>
      </c>
      <c r="B30" s="4">
        <v>45062</v>
      </c>
      <c r="C30" s="3" t="s">
        <v>403</v>
      </c>
      <c r="D30" s="3" t="s">
        <v>32</v>
      </c>
      <c r="E30" s="23" t="s">
        <v>404</v>
      </c>
      <c r="F30" s="2">
        <v>10000000</v>
      </c>
      <c r="G30" s="2">
        <v>0</v>
      </c>
      <c r="H30" s="2">
        <f t="shared" si="0"/>
        <v>17417000</v>
      </c>
      <c r="I30" s="3" t="s">
        <v>27</v>
      </c>
      <c r="J30" s="3" t="s">
        <v>0</v>
      </c>
      <c r="K30" s="3" t="s">
        <v>32</v>
      </c>
    </row>
    <row r="31" spans="1:11" ht="28.5" customHeight="1" x14ac:dyDescent="0.25">
      <c r="A31" s="4">
        <v>45062</v>
      </c>
      <c r="B31" s="4">
        <v>45062</v>
      </c>
      <c r="C31" s="3" t="s">
        <v>32</v>
      </c>
      <c r="D31" s="3" t="s">
        <v>405</v>
      </c>
      <c r="E31" s="23" t="s">
        <v>406</v>
      </c>
      <c r="F31" s="2">
        <v>0</v>
      </c>
      <c r="G31" s="2">
        <v>168000</v>
      </c>
      <c r="H31" s="2">
        <f t="shared" si="0"/>
        <v>17249000</v>
      </c>
      <c r="I31" s="3"/>
      <c r="J31" s="3" t="s">
        <v>4</v>
      </c>
      <c r="K31" s="3" t="s">
        <v>32</v>
      </c>
    </row>
    <row r="32" spans="1:11" ht="28.5" customHeight="1" x14ac:dyDescent="0.25">
      <c r="A32" s="4">
        <v>45062</v>
      </c>
      <c r="B32" s="4">
        <v>45062</v>
      </c>
      <c r="C32" s="3" t="s">
        <v>32</v>
      </c>
      <c r="D32" s="3" t="s">
        <v>407</v>
      </c>
      <c r="E32" s="23" t="s">
        <v>408</v>
      </c>
      <c r="F32" s="2">
        <v>0</v>
      </c>
      <c r="G32" s="2">
        <v>737048</v>
      </c>
      <c r="H32" s="2">
        <f t="shared" si="0"/>
        <v>16511952</v>
      </c>
      <c r="I32" s="3" t="s">
        <v>54</v>
      </c>
      <c r="J32" s="3" t="s">
        <v>4</v>
      </c>
      <c r="K32" s="3" t="s">
        <v>32</v>
      </c>
    </row>
    <row r="33" spans="1:11" ht="28.5" customHeight="1" x14ac:dyDescent="0.25">
      <c r="A33" s="4">
        <v>45062</v>
      </c>
      <c r="B33" s="4">
        <v>45062</v>
      </c>
      <c r="C33" s="3" t="s">
        <v>32</v>
      </c>
      <c r="D33" s="3" t="s">
        <v>409</v>
      </c>
      <c r="E33" s="23" t="s">
        <v>410</v>
      </c>
      <c r="F33" s="2">
        <v>0</v>
      </c>
      <c r="G33" s="2">
        <v>60000</v>
      </c>
      <c r="H33" s="2">
        <f t="shared" si="0"/>
        <v>16451952</v>
      </c>
      <c r="I33" s="3" t="s">
        <v>411</v>
      </c>
      <c r="J33" s="3" t="s">
        <v>4</v>
      </c>
      <c r="K33" s="3" t="s">
        <v>32</v>
      </c>
    </row>
    <row r="34" spans="1:11" ht="28.5" customHeight="1" x14ac:dyDescent="0.25">
      <c r="A34" s="4">
        <v>45062</v>
      </c>
      <c r="B34" s="4">
        <v>45062</v>
      </c>
      <c r="C34" s="3" t="s">
        <v>32</v>
      </c>
      <c r="D34" s="3" t="s">
        <v>412</v>
      </c>
      <c r="E34" s="23" t="s">
        <v>413</v>
      </c>
      <c r="F34" s="2">
        <v>0</v>
      </c>
      <c r="G34" s="2">
        <v>1453000</v>
      </c>
      <c r="H34" s="2">
        <f t="shared" si="0"/>
        <v>14998952</v>
      </c>
      <c r="I34" s="3" t="s">
        <v>362</v>
      </c>
      <c r="J34" s="3" t="s">
        <v>4</v>
      </c>
      <c r="K34" s="3" t="s">
        <v>32</v>
      </c>
    </row>
    <row r="35" spans="1:11" ht="28.5" customHeight="1" x14ac:dyDescent="0.25">
      <c r="A35" s="4">
        <v>45062</v>
      </c>
      <c r="B35" s="4">
        <v>45062</v>
      </c>
      <c r="C35" s="3" t="s">
        <v>32</v>
      </c>
      <c r="D35" s="3" t="s">
        <v>414</v>
      </c>
      <c r="E35" s="23" t="s">
        <v>415</v>
      </c>
      <c r="F35" s="2">
        <v>0</v>
      </c>
      <c r="G35" s="2">
        <v>250000</v>
      </c>
      <c r="H35" s="2">
        <f t="shared" si="0"/>
        <v>14748952</v>
      </c>
      <c r="I35" s="3" t="s">
        <v>411</v>
      </c>
      <c r="J35" s="3" t="s">
        <v>4</v>
      </c>
      <c r="K35" s="3" t="s">
        <v>32</v>
      </c>
    </row>
    <row r="36" spans="1:11" ht="50.25" customHeight="1" x14ac:dyDescent="0.25">
      <c r="A36" s="4">
        <v>45062</v>
      </c>
      <c r="B36" s="4">
        <v>45062</v>
      </c>
      <c r="C36" s="3" t="s">
        <v>32</v>
      </c>
      <c r="D36" s="3" t="s">
        <v>416</v>
      </c>
      <c r="E36" s="23" t="s">
        <v>417</v>
      </c>
      <c r="F36" s="2">
        <v>0</v>
      </c>
      <c r="G36" s="2">
        <v>3360000</v>
      </c>
      <c r="H36" s="2">
        <f t="shared" si="0"/>
        <v>11388952</v>
      </c>
      <c r="I36" s="3" t="s">
        <v>54</v>
      </c>
      <c r="J36" s="3" t="s">
        <v>4</v>
      </c>
      <c r="K36" s="3" t="s">
        <v>32</v>
      </c>
    </row>
    <row r="37" spans="1:11" ht="50.25" customHeight="1" x14ac:dyDescent="0.25">
      <c r="A37" s="4">
        <v>45062</v>
      </c>
      <c r="B37" s="4">
        <v>45062</v>
      </c>
      <c r="C37" s="3" t="s">
        <v>32</v>
      </c>
      <c r="D37" s="3" t="s">
        <v>418</v>
      </c>
      <c r="E37" s="23" t="s">
        <v>419</v>
      </c>
      <c r="F37" s="2">
        <v>0</v>
      </c>
      <c r="G37" s="2">
        <v>3120000</v>
      </c>
      <c r="H37" s="2">
        <f t="shared" si="0"/>
        <v>8268952</v>
      </c>
      <c r="I37" s="3" t="s">
        <v>54</v>
      </c>
      <c r="J37" s="3" t="s">
        <v>4</v>
      </c>
      <c r="K37" s="3" t="s">
        <v>32</v>
      </c>
    </row>
    <row r="38" spans="1:11" ht="28.5" customHeight="1" x14ac:dyDescent="0.25">
      <c r="A38" s="4">
        <v>45064</v>
      </c>
      <c r="B38" s="4">
        <v>45064</v>
      </c>
      <c r="C38" s="3" t="s">
        <v>420</v>
      </c>
      <c r="D38" s="3" t="s">
        <v>32</v>
      </c>
      <c r="E38" s="23" t="s">
        <v>421</v>
      </c>
      <c r="F38" s="2">
        <v>32000000</v>
      </c>
      <c r="G38" s="2">
        <v>0</v>
      </c>
      <c r="H38" s="2">
        <f t="shared" si="0"/>
        <v>40268952</v>
      </c>
      <c r="I38" s="3" t="s">
        <v>27</v>
      </c>
      <c r="J38" s="3" t="s">
        <v>0</v>
      </c>
      <c r="K38" s="3" t="s">
        <v>32</v>
      </c>
    </row>
    <row r="39" spans="1:11" ht="28.5" customHeight="1" x14ac:dyDescent="0.25">
      <c r="A39" s="4">
        <v>45064</v>
      </c>
      <c r="B39" s="4">
        <v>45064</v>
      </c>
      <c r="C39" s="3" t="s">
        <v>32</v>
      </c>
      <c r="D39" s="3" t="s">
        <v>422</v>
      </c>
      <c r="E39" s="23" t="s">
        <v>423</v>
      </c>
      <c r="F39" s="2">
        <v>0</v>
      </c>
      <c r="G39" s="2">
        <v>354000</v>
      </c>
      <c r="H39" s="2">
        <f t="shared" si="0"/>
        <v>39914952</v>
      </c>
      <c r="I39" s="3" t="s">
        <v>424</v>
      </c>
      <c r="J39" s="3" t="s">
        <v>4</v>
      </c>
      <c r="K39" s="3" t="s">
        <v>32</v>
      </c>
    </row>
    <row r="40" spans="1:11" ht="28.5" customHeight="1" x14ac:dyDescent="0.25">
      <c r="A40" s="4">
        <v>45064</v>
      </c>
      <c r="B40" s="4">
        <v>45064</v>
      </c>
      <c r="C40" s="3" t="s">
        <v>32</v>
      </c>
      <c r="D40" s="3" t="s">
        <v>425</v>
      </c>
      <c r="E40" s="23" t="s">
        <v>426</v>
      </c>
      <c r="F40" s="2">
        <v>0</v>
      </c>
      <c r="G40" s="2">
        <v>550000</v>
      </c>
      <c r="H40" s="2">
        <f t="shared" si="0"/>
        <v>39364952</v>
      </c>
      <c r="I40" s="3" t="s">
        <v>427</v>
      </c>
      <c r="J40" s="3" t="s">
        <v>4</v>
      </c>
      <c r="K40" s="3" t="s">
        <v>32</v>
      </c>
    </row>
    <row r="41" spans="1:11" ht="28.5" customHeight="1" x14ac:dyDescent="0.25">
      <c r="A41" s="4">
        <v>45064</v>
      </c>
      <c r="B41" s="4">
        <v>45064</v>
      </c>
      <c r="C41" s="3" t="s">
        <v>32</v>
      </c>
      <c r="D41" s="3" t="s">
        <v>428</v>
      </c>
      <c r="E41" s="23" t="s">
        <v>429</v>
      </c>
      <c r="F41" s="2">
        <v>0</v>
      </c>
      <c r="G41" s="2">
        <v>80000</v>
      </c>
      <c r="H41" s="2">
        <f t="shared" si="0"/>
        <v>39284952</v>
      </c>
      <c r="I41" s="3" t="s">
        <v>236</v>
      </c>
      <c r="J41" s="3" t="s">
        <v>4</v>
      </c>
      <c r="K41" s="3" t="s">
        <v>32</v>
      </c>
    </row>
    <row r="42" spans="1:11" ht="28.5" customHeight="1" x14ac:dyDescent="0.25">
      <c r="A42" s="4">
        <v>45065</v>
      </c>
      <c r="B42" s="4">
        <v>45065</v>
      </c>
      <c r="C42" s="3" t="s">
        <v>32</v>
      </c>
      <c r="D42" s="3" t="s">
        <v>430</v>
      </c>
      <c r="E42" s="23" t="s">
        <v>431</v>
      </c>
      <c r="F42" s="2">
        <v>0</v>
      </c>
      <c r="G42" s="2">
        <v>7470000</v>
      </c>
      <c r="H42" s="2">
        <f t="shared" si="0"/>
        <v>31814952</v>
      </c>
      <c r="I42" s="3" t="s">
        <v>329</v>
      </c>
      <c r="J42" s="3" t="s">
        <v>4</v>
      </c>
      <c r="K42" s="3" t="s">
        <v>32</v>
      </c>
    </row>
    <row r="43" spans="1:11" ht="28.5" customHeight="1" x14ac:dyDescent="0.25">
      <c r="A43" s="4">
        <v>45065</v>
      </c>
      <c r="B43" s="4">
        <v>45065</v>
      </c>
      <c r="C43" s="3" t="s">
        <v>32</v>
      </c>
      <c r="D43" s="3" t="s">
        <v>432</v>
      </c>
      <c r="E43" s="23" t="s">
        <v>433</v>
      </c>
      <c r="F43" s="2">
        <v>0</v>
      </c>
      <c r="G43" s="2">
        <v>550000</v>
      </c>
      <c r="H43" s="2">
        <f t="shared" si="0"/>
        <v>31264952</v>
      </c>
      <c r="I43" s="3"/>
      <c r="J43" s="3" t="s">
        <v>4</v>
      </c>
      <c r="K43" s="3" t="s">
        <v>32</v>
      </c>
    </row>
    <row r="44" spans="1:11" ht="28.5" customHeight="1" x14ac:dyDescent="0.25">
      <c r="A44" s="4">
        <v>45065</v>
      </c>
      <c r="B44" s="4">
        <v>45065</v>
      </c>
      <c r="C44" s="3" t="s">
        <v>32</v>
      </c>
      <c r="D44" s="3" t="s">
        <v>434</v>
      </c>
      <c r="E44" s="23" t="s">
        <v>435</v>
      </c>
      <c r="F44" s="2">
        <v>0</v>
      </c>
      <c r="G44" s="2">
        <v>40000</v>
      </c>
      <c r="H44" s="2">
        <f t="shared" si="0"/>
        <v>31224952</v>
      </c>
      <c r="I44" s="3" t="s">
        <v>236</v>
      </c>
      <c r="J44" s="3" t="s">
        <v>4</v>
      </c>
      <c r="K44" s="3" t="s">
        <v>32</v>
      </c>
    </row>
    <row r="45" spans="1:11" ht="28.5" customHeight="1" x14ac:dyDescent="0.25">
      <c r="A45" s="4">
        <v>45066</v>
      </c>
      <c r="B45" s="4">
        <v>45066</v>
      </c>
      <c r="C45" s="3" t="s">
        <v>32</v>
      </c>
      <c r="D45" s="3" t="s">
        <v>436</v>
      </c>
      <c r="E45" s="23" t="s">
        <v>437</v>
      </c>
      <c r="F45" s="2">
        <v>0</v>
      </c>
      <c r="G45" s="2">
        <v>10014400</v>
      </c>
      <c r="H45" s="2">
        <f t="shared" si="0"/>
        <v>21210552</v>
      </c>
      <c r="I45" s="3"/>
      <c r="J45" s="3" t="s">
        <v>4</v>
      </c>
      <c r="K45" s="3" t="s">
        <v>32</v>
      </c>
    </row>
    <row r="46" spans="1:11" ht="28.5" customHeight="1" x14ac:dyDescent="0.25">
      <c r="A46" s="4">
        <v>45066</v>
      </c>
      <c r="B46" s="4">
        <v>45066</v>
      </c>
      <c r="C46" s="3" t="s">
        <v>32</v>
      </c>
      <c r="D46" s="3" t="s">
        <v>438</v>
      </c>
      <c r="E46" s="23" t="s">
        <v>439</v>
      </c>
      <c r="F46" s="2">
        <v>0</v>
      </c>
      <c r="G46" s="2">
        <v>1963500</v>
      </c>
      <c r="H46" s="2">
        <f t="shared" si="0"/>
        <v>19247052</v>
      </c>
      <c r="I46" s="3"/>
      <c r="J46" s="3" t="s">
        <v>4</v>
      </c>
      <c r="K46" s="3" t="s">
        <v>32</v>
      </c>
    </row>
    <row r="47" spans="1:11" ht="28.5" customHeight="1" x14ac:dyDescent="0.25">
      <c r="A47" s="4">
        <v>45067</v>
      </c>
      <c r="B47" s="4">
        <v>45067</v>
      </c>
      <c r="C47" s="3" t="s">
        <v>440</v>
      </c>
      <c r="D47" s="3" t="s">
        <v>32</v>
      </c>
      <c r="E47" s="23" t="s">
        <v>441</v>
      </c>
      <c r="F47" s="2">
        <v>10000000</v>
      </c>
      <c r="G47" s="2">
        <v>0</v>
      </c>
      <c r="H47" s="2">
        <f t="shared" si="0"/>
        <v>29247052</v>
      </c>
      <c r="I47" s="3" t="s">
        <v>27</v>
      </c>
      <c r="J47" s="3" t="s">
        <v>0</v>
      </c>
      <c r="K47" s="3" t="s">
        <v>32</v>
      </c>
    </row>
    <row r="48" spans="1:11" ht="28.5" customHeight="1" x14ac:dyDescent="0.25">
      <c r="A48" s="4">
        <v>45067</v>
      </c>
      <c r="B48" s="4">
        <v>45067</v>
      </c>
      <c r="C48" s="3" t="s">
        <v>32</v>
      </c>
      <c r="D48" s="3" t="s">
        <v>442</v>
      </c>
      <c r="E48" s="23" t="s">
        <v>443</v>
      </c>
      <c r="F48" s="2">
        <v>0</v>
      </c>
      <c r="G48" s="2">
        <v>7900000</v>
      </c>
      <c r="H48" s="2">
        <f t="shared" si="0"/>
        <v>21347052</v>
      </c>
      <c r="I48" s="3"/>
      <c r="J48" s="3" t="s">
        <v>4</v>
      </c>
      <c r="K48" s="3" t="s">
        <v>32</v>
      </c>
    </row>
    <row r="49" spans="1:11" ht="28.5" customHeight="1" x14ac:dyDescent="0.25">
      <c r="A49" s="4">
        <v>45067</v>
      </c>
      <c r="B49" s="4">
        <v>45067</v>
      </c>
      <c r="C49" s="3" t="s">
        <v>32</v>
      </c>
      <c r="D49" s="3" t="s">
        <v>444</v>
      </c>
      <c r="E49" s="23" t="s">
        <v>445</v>
      </c>
      <c r="F49" s="2">
        <v>0</v>
      </c>
      <c r="G49" s="2">
        <v>3300000</v>
      </c>
      <c r="H49" s="2">
        <f t="shared" si="0"/>
        <v>18047052</v>
      </c>
      <c r="I49" s="3"/>
      <c r="J49" s="3" t="s">
        <v>4</v>
      </c>
      <c r="K49" s="3" t="s">
        <v>32</v>
      </c>
    </row>
    <row r="50" spans="1:11" ht="28.5" customHeight="1" x14ac:dyDescent="0.25">
      <c r="A50" s="4">
        <v>45067</v>
      </c>
      <c r="B50" s="4">
        <v>45067</v>
      </c>
      <c r="C50" s="3" t="s">
        <v>32</v>
      </c>
      <c r="D50" s="3" t="s">
        <v>446</v>
      </c>
      <c r="E50" s="23" t="s">
        <v>447</v>
      </c>
      <c r="F50" s="2">
        <v>0</v>
      </c>
      <c r="G50" s="2">
        <v>5540000</v>
      </c>
      <c r="H50" s="2">
        <f t="shared" si="0"/>
        <v>12507052</v>
      </c>
      <c r="I50" s="3" t="s">
        <v>392</v>
      </c>
      <c r="J50" s="3" t="s">
        <v>4</v>
      </c>
      <c r="K50" s="3" t="s">
        <v>32</v>
      </c>
    </row>
    <row r="51" spans="1:11" ht="28.5" customHeight="1" x14ac:dyDescent="0.25">
      <c r="A51" s="4">
        <v>45068</v>
      </c>
      <c r="B51" s="4">
        <v>45068</v>
      </c>
      <c r="C51" s="3" t="s">
        <v>32</v>
      </c>
      <c r="D51" s="3" t="s">
        <v>448</v>
      </c>
      <c r="E51" s="23" t="s">
        <v>413</v>
      </c>
      <c r="F51" s="2">
        <v>0</v>
      </c>
      <c r="G51" s="2">
        <v>1412600</v>
      </c>
      <c r="H51" s="2">
        <f t="shared" si="0"/>
        <v>11094452</v>
      </c>
      <c r="I51" s="3" t="s">
        <v>362</v>
      </c>
      <c r="J51" s="3" t="s">
        <v>4</v>
      </c>
      <c r="K51" s="3" t="s">
        <v>32</v>
      </c>
    </row>
    <row r="52" spans="1:11" ht="28.5" customHeight="1" x14ac:dyDescent="0.25">
      <c r="A52" s="4">
        <v>45068</v>
      </c>
      <c r="B52" s="4">
        <v>45068</v>
      </c>
      <c r="C52" s="3" t="s">
        <v>32</v>
      </c>
      <c r="D52" s="3" t="s">
        <v>449</v>
      </c>
      <c r="E52" s="23" t="s">
        <v>450</v>
      </c>
      <c r="F52" s="2">
        <v>0</v>
      </c>
      <c r="G52" s="2">
        <v>95000</v>
      </c>
      <c r="H52" s="2">
        <f t="shared" si="0"/>
        <v>10999452</v>
      </c>
      <c r="I52" s="3" t="s">
        <v>329</v>
      </c>
      <c r="J52" s="3" t="s">
        <v>4</v>
      </c>
      <c r="K52" s="3" t="s">
        <v>32</v>
      </c>
    </row>
    <row r="53" spans="1:11" ht="28.5" customHeight="1" x14ac:dyDescent="0.25">
      <c r="A53" s="4">
        <v>45069</v>
      </c>
      <c r="B53" s="4">
        <v>45069</v>
      </c>
      <c r="C53" s="3" t="s">
        <v>32</v>
      </c>
      <c r="D53" s="3" t="s">
        <v>451</v>
      </c>
      <c r="E53" s="23" t="s">
        <v>452</v>
      </c>
      <c r="F53" s="2">
        <v>0</v>
      </c>
      <c r="G53" s="2">
        <v>178476</v>
      </c>
      <c r="H53" s="2">
        <f t="shared" si="0"/>
        <v>10820976</v>
      </c>
      <c r="I53" s="3"/>
      <c r="J53" s="3" t="s">
        <v>4</v>
      </c>
      <c r="K53" s="3" t="s">
        <v>32</v>
      </c>
    </row>
    <row r="54" spans="1:11" ht="28.5" customHeight="1" x14ac:dyDescent="0.25">
      <c r="A54" s="4">
        <v>45069</v>
      </c>
      <c r="B54" s="4">
        <v>45069</v>
      </c>
      <c r="C54" s="3" t="s">
        <v>32</v>
      </c>
      <c r="D54" s="3" t="s">
        <v>453</v>
      </c>
      <c r="E54" s="23" t="s">
        <v>454</v>
      </c>
      <c r="F54" s="2">
        <v>0</v>
      </c>
      <c r="G54" s="2">
        <v>448986</v>
      </c>
      <c r="H54" s="2">
        <f t="shared" si="0"/>
        <v>10371990</v>
      </c>
      <c r="I54" s="3"/>
      <c r="J54" s="3" t="s">
        <v>4</v>
      </c>
      <c r="K54" s="3" t="s">
        <v>32</v>
      </c>
    </row>
    <row r="55" spans="1:11" ht="28.5" customHeight="1" x14ac:dyDescent="0.25">
      <c r="A55" s="4">
        <v>45069</v>
      </c>
      <c r="B55" s="4">
        <v>45069</v>
      </c>
      <c r="C55" s="3" t="s">
        <v>32</v>
      </c>
      <c r="D55" s="3" t="s">
        <v>455</v>
      </c>
      <c r="E55" s="23" t="s">
        <v>456</v>
      </c>
      <c r="F55" s="2">
        <v>0</v>
      </c>
      <c r="G55" s="2">
        <v>330000</v>
      </c>
      <c r="H55" s="2">
        <f t="shared" si="0"/>
        <v>10041990</v>
      </c>
      <c r="I55" s="3" t="s">
        <v>32</v>
      </c>
      <c r="J55" s="3" t="s">
        <v>4</v>
      </c>
      <c r="K55" s="3" t="s">
        <v>32</v>
      </c>
    </row>
    <row r="56" spans="1:11" ht="28.5" customHeight="1" x14ac:dyDescent="0.25">
      <c r="A56" s="4">
        <v>45070</v>
      </c>
      <c r="B56" s="4">
        <v>45070</v>
      </c>
      <c r="C56" s="3" t="s">
        <v>32</v>
      </c>
      <c r="D56" s="3" t="s">
        <v>457</v>
      </c>
      <c r="E56" s="23" t="s">
        <v>56</v>
      </c>
      <c r="F56" s="2">
        <v>0</v>
      </c>
      <c r="G56" s="2">
        <v>100000</v>
      </c>
      <c r="H56" s="2">
        <f t="shared" si="0"/>
        <v>9941990</v>
      </c>
      <c r="I56" s="3" t="s">
        <v>115</v>
      </c>
      <c r="J56" s="3" t="s">
        <v>4</v>
      </c>
      <c r="K56" s="3" t="s">
        <v>32</v>
      </c>
    </row>
    <row r="57" spans="1:11" ht="28.5" customHeight="1" x14ac:dyDescent="0.25">
      <c r="A57" s="4">
        <v>45071</v>
      </c>
      <c r="B57" s="4">
        <v>45071</v>
      </c>
      <c r="C57" s="3" t="s">
        <v>32</v>
      </c>
      <c r="D57" s="3" t="s">
        <v>458</v>
      </c>
      <c r="E57" s="23" t="s">
        <v>459</v>
      </c>
      <c r="F57" s="2">
        <v>0</v>
      </c>
      <c r="G57" s="2">
        <v>990000</v>
      </c>
      <c r="H57" s="2">
        <f t="shared" si="0"/>
        <v>8951990</v>
      </c>
      <c r="I57" s="3" t="s">
        <v>427</v>
      </c>
      <c r="J57" s="3" t="s">
        <v>4</v>
      </c>
      <c r="K57" s="3" t="s">
        <v>32</v>
      </c>
    </row>
    <row r="58" spans="1:11" ht="28.5" customHeight="1" x14ac:dyDescent="0.25">
      <c r="A58" s="4">
        <v>45071</v>
      </c>
      <c r="B58" s="4">
        <v>45071</v>
      </c>
      <c r="C58" s="3" t="s">
        <v>32</v>
      </c>
      <c r="D58" s="3" t="s">
        <v>460</v>
      </c>
      <c r="E58" s="23" t="s">
        <v>461</v>
      </c>
      <c r="F58" s="2">
        <v>0</v>
      </c>
      <c r="G58" s="2">
        <v>130000</v>
      </c>
      <c r="H58" s="2">
        <f t="shared" si="0"/>
        <v>8821990</v>
      </c>
      <c r="I58" s="3"/>
      <c r="J58" s="3" t="s">
        <v>4</v>
      </c>
      <c r="K58" s="3" t="s">
        <v>32</v>
      </c>
    </row>
    <row r="59" spans="1:11" ht="28.5" customHeight="1" x14ac:dyDescent="0.25">
      <c r="A59" s="4">
        <v>45072</v>
      </c>
      <c r="B59" s="4">
        <v>45072</v>
      </c>
      <c r="C59" s="3" t="s">
        <v>32</v>
      </c>
      <c r="D59" s="3" t="s">
        <v>462</v>
      </c>
      <c r="E59" s="23" t="s">
        <v>463</v>
      </c>
      <c r="F59" s="2">
        <v>0</v>
      </c>
      <c r="G59" s="2">
        <v>3587320</v>
      </c>
      <c r="H59" s="2">
        <f t="shared" si="0"/>
        <v>5234670</v>
      </c>
      <c r="I59" s="3"/>
      <c r="J59" s="3" t="s">
        <v>4</v>
      </c>
      <c r="K59" s="3" t="s">
        <v>32</v>
      </c>
    </row>
    <row r="60" spans="1:11" ht="28.5" customHeight="1" x14ac:dyDescent="0.25">
      <c r="A60" s="4">
        <v>45072</v>
      </c>
      <c r="B60" s="4">
        <v>45072</v>
      </c>
      <c r="C60" s="3" t="s">
        <v>32</v>
      </c>
      <c r="D60" s="3" t="s">
        <v>464</v>
      </c>
      <c r="E60" s="23" t="s">
        <v>465</v>
      </c>
      <c r="F60" s="2">
        <v>0</v>
      </c>
      <c r="G60" s="2">
        <v>2250000</v>
      </c>
      <c r="H60" s="2">
        <f t="shared" si="0"/>
        <v>2984670</v>
      </c>
      <c r="I60" s="3"/>
      <c r="J60" s="3" t="s">
        <v>4</v>
      </c>
      <c r="K60" s="3" t="s">
        <v>32</v>
      </c>
    </row>
    <row r="61" spans="1:11" ht="28.5" customHeight="1" x14ac:dyDescent="0.25">
      <c r="A61" s="4">
        <v>45073</v>
      </c>
      <c r="B61" s="4">
        <v>45073</v>
      </c>
      <c r="C61" s="3" t="s">
        <v>32</v>
      </c>
      <c r="D61" s="3" t="s">
        <v>466</v>
      </c>
      <c r="E61" s="23" t="s">
        <v>467</v>
      </c>
      <c r="F61" s="2">
        <v>0</v>
      </c>
      <c r="G61" s="2">
        <v>25000</v>
      </c>
      <c r="H61" s="2">
        <f t="shared" si="0"/>
        <v>2959670</v>
      </c>
      <c r="I61" s="3" t="s">
        <v>352</v>
      </c>
      <c r="J61" s="3" t="s">
        <v>4</v>
      </c>
      <c r="K61" s="3" t="s">
        <v>32</v>
      </c>
    </row>
    <row r="62" spans="1:11" ht="28.5" customHeight="1" x14ac:dyDescent="0.25">
      <c r="A62" s="4">
        <v>45073</v>
      </c>
      <c r="B62" s="4">
        <v>45073</v>
      </c>
      <c r="C62" s="3" t="s">
        <v>32</v>
      </c>
      <c r="D62" s="3" t="s">
        <v>468</v>
      </c>
      <c r="E62" s="23" t="s">
        <v>469</v>
      </c>
      <c r="F62" s="2">
        <v>0</v>
      </c>
      <c r="G62" s="2">
        <v>150000</v>
      </c>
      <c r="H62" s="2">
        <f t="shared" si="0"/>
        <v>2809670</v>
      </c>
      <c r="I62" s="3" t="s">
        <v>470</v>
      </c>
      <c r="J62" s="3" t="s">
        <v>4</v>
      </c>
      <c r="K62" s="3" t="s">
        <v>32</v>
      </c>
    </row>
    <row r="63" spans="1:11" ht="28.5" customHeight="1" x14ac:dyDescent="0.25">
      <c r="A63" s="4">
        <v>45075</v>
      </c>
      <c r="B63" s="4">
        <v>45075</v>
      </c>
      <c r="C63" s="3" t="s">
        <v>32</v>
      </c>
      <c r="D63" s="3" t="s">
        <v>471</v>
      </c>
      <c r="E63" s="23" t="s">
        <v>221</v>
      </c>
      <c r="F63" s="2">
        <v>0</v>
      </c>
      <c r="G63" s="2">
        <v>80000</v>
      </c>
      <c r="H63" s="2">
        <f t="shared" si="0"/>
        <v>2729670</v>
      </c>
      <c r="I63" s="3" t="s">
        <v>472</v>
      </c>
      <c r="J63" s="3" t="s">
        <v>4</v>
      </c>
      <c r="K63" s="3" t="s">
        <v>32</v>
      </c>
    </row>
    <row r="64" spans="1:11" ht="28.5" customHeight="1" x14ac:dyDescent="0.25">
      <c r="A64" s="4">
        <v>45075</v>
      </c>
      <c r="B64" s="4">
        <v>45075</v>
      </c>
      <c r="C64" s="3" t="s">
        <v>32</v>
      </c>
      <c r="D64" s="3" t="s">
        <v>473</v>
      </c>
      <c r="E64" s="23" t="s">
        <v>474</v>
      </c>
      <c r="F64" s="2">
        <v>0</v>
      </c>
      <c r="G64" s="2">
        <v>150000</v>
      </c>
      <c r="H64" s="2">
        <f t="shared" si="0"/>
        <v>2579670</v>
      </c>
      <c r="I64" s="3" t="s">
        <v>32</v>
      </c>
      <c r="J64" s="3" t="s">
        <v>4</v>
      </c>
      <c r="K64" s="3" t="s">
        <v>32</v>
      </c>
    </row>
    <row r="65" spans="1:11" ht="28.5" customHeight="1" x14ac:dyDescent="0.25">
      <c r="A65" s="4">
        <v>45076</v>
      </c>
      <c r="B65" s="4">
        <v>45076</v>
      </c>
      <c r="C65" s="3" t="s">
        <v>475</v>
      </c>
      <c r="D65" s="3" t="s">
        <v>32</v>
      </c>
      <c r="E65" s="23" t="s">
        <v>476</v>
      </c>
      <c r="F65" s="2">
        <v>15000000</v>
      </c>
      <c r="G65" s="2">
        <v>0</v>
      </c>
      <c r="H65" s="2">
        <f t="shared" si="0"/>
        <v>17579670</v>
      </c>
      <c r="I65" s="3" t="s">
        <v>27</v>
      </c>
      <c r="J65" s="3" t="s">
        <v>0</v>
      </c>
      <c r="K65" s="3" t="s">
        <v>32</v>
      </c>
    </row>
    <row r="66" spans="1:11" ht="28.5" customHeight="1" x14ac:dyDescent="0.25">
      <c r="A66" s="4">
        <v>45076</v>
      </c>
      <c r="B66" s="4">
        <v>45076</v>
      </c>
      <c r="C66" s="3" t="s">
        <v>32</v>
      </c>
      <c r="D66" s="3" t="s">
        <v>477</v>
      </c>
      <c r="E66" s="23" t="s">
        <v>413</v>
      </c>
      <c r="F66" s="2">
        <v>0</v>
      </c>
      <c r="G66" s="2">
        <v>1367000</v>
      </c>
      <c r="H66" s="2">
        <f t="shared" si="0"/>
        <v>16212670</v>
      </c>
      <c r="I66" s="3" t="s">
        <v>362</v>
      </c>
      <c r="J66" s="3" t="s">
        <v>4</v>
      </c>
      <c r="K66" s="3" t="s">
        <v>32</v>
      </c>
    </row>
    <row r="67" spans="1:11" ht="28.5" customHeight="1" x14ac:dyDescent="0.25">
      <c r="A67" s="4">
        <v>45076</v>
      </c>
      <c r="B67" s="4">
        <v>45076</v>
      </c>
      <c r="C67" s="3" t="s">
        <v>32</v>
      </c>
      <c r="D67" s="3" t="s">
        <v>478</v>
      </c>
      <c r="E67" s="23" t="s">
        <v>479</v>
      </c>
      <c r="F67" s="2">
        <v>0</v>
      </c>
      <c r="G67" s="2">
        <v>40000</v>
      </c>
      <c r="H67" s="2">
        <f t="shared" si="0"/>
        <v>16172670</v>
      </c>
      <c r="I67" s="3" t="s">
        <v>352</v>
      </c>
      <c r="J67" s="3" t="s">
        <v>4</v>
      </c>
      <c r="K67" s="3" t="s">
        <v>32</v>
      </c>
    </row>
    <row r="68" spans="1:11" ht="28.5" customHeight="1" x14ac:dyDescent="0.25">
      <c r="A68" s="4">
        <v>45076</v>
      </c>
      <c r="B68" s="4">
        <v>45076</v>
      </c>
      <c r="C68" s="3" t="s">
        <v>32</v>
      </c>
      <c r="D68" s="3" t="s">
        <v>480</v>
      </c>
      <c r="E68" s="23" t="s">
        <v>481</v>
      </c>
      <c r="F68" s="2">
        <v>0</v>
      </c>
      <c r="G68" s="2">
        <v>100000</v>
      </c>
      <c r="H68" s="2">
        <f t="shared" si="0"/>
        <v>16072670</v>
      </c>
      <c r="I68" s="3" t="s">
        <v>236</v>
      </c>
      <c r="J68" s="3" t="s">
        <v>4</v>
      </c>
      <c r="K68" s="3" t="s">
        <v>32</v>
      </c>
    </row>
    <row r="69" spans="1:11" ht="28.5" customHeight="1" x14ac:dyDescent="0.25">
      <c r="A69" s="4">
        <v>45077</v>
      </c>
      <c r="B69" s="4">
        <v>45077</v>
      </c>
      <c r="C69" s="3" t="s">
        <v>32</v>
      </c>
      <c r="D69" s="3" t="s">
        <v>482</v>
      </c>
      <c r="E69" s="23" t="s">
        <v>483</v>
      </c>
      <c r="F69" s="2">
        <v>0</v>
      </c>
      <c r="G69" s="2">
        <v>542000</v>
      </c>
      <c r="H69" s="2">
        <f t="shared" si="0"/>
        <v>15530670</v>
      </c>
      <c r="I69" s="3" t="s">
        <v>352</v>
      </c>
      <c r="J69" s="3" t="s">
        <v>4</v>
      </c>
      <c r="K69" s="3" t="s">
        <v>32</v>
      </c>
    </row>
    <row r="70" spans="1:11" ht="28.5" customHeight="1" x14ac:dyDescent="0.25">
      <c r="A70" s="4">
        <v>45077</v>
      </c>
      <c r="B70" s="4">
        <v>45077</v>
      </c>
      <c r="C70" s="3" t="s">
        <v>32</v>
      </c>
      <c r="D70" s="3" t="s">
        <v>484</v>
      </c>
      <c r="E70" s="23" t="s">
        <v>485</v>
      </c>
      <c r="F70" s="2">
        <v>0</v>
      </c>
      <c r="G70" s="2">
        <v>1840000</v>
      </c>
      <c r="H70" s="2">
        <f t="shared" si="0"/>
        <v>13690670</v>
      </c>
      <c r="I70" s="3" t="s">
        <v>486</v>
      </c>
      <c r="J70" s="3" t="s">
        <v>4</v>
      </c>
      <c r="K70" s="3" t="s">
        <v>32</v>
      </c>
    </row>
    <row r="71" spans="1:11" ht="28.5" customHeight="1" x14ac:dyDescent="0.25">
      <c r="A71" s="4">
        <v>45077</v>
      </c>
      <c r="B71" s="4">
        <v>45077</v>
      </c>
      <c r="C71" s="3" t="s">
        <v>32</v>
      </c>
      <c r="D71" s="3" t="s">
        <v>487</v>
      </c>
      <c r="E71" s="23" t="s">
        <v>488</v>
      </c>
      <c r="F71" s="2">
        <v>0</v>
      </c>
      <c r="G71" s="2">
        <v>1501605</v>
      </c>
      <c r="H71" s="2">
        <f t="shared" ref="H71:H73" si="1">H70+F71-G71</f>
        <v>12189065</v>
      </c>
      <c r="I71" s="3" t="s">
        <v>489</v>
      </c>
      <c r="J71" s="3" t="s">
        <v>4</v>
      </c>
      <c r="K71" s="3" t="s">
        <v>32</v>
      </c>
    </row>
    <row r="72" spans="1:11" ht="28.5" customHeight="1" x14ac:dyDescent="0.25">
      <c r="A72" s="4">
        <v>45077</v>
      </c>
      <c r="B72" s="4">
        <v>45077</v>
      </c>
      <c r="C72" s="3" t="s">
        <v>32</v>
      </c>
      <c r="D72" s="3" t="s">
        <v>490</v>
      </c>
      <c r="E72" s="23" t="s">
        <v>491</v>
      </c>
      <c r="F72" s="2">
        <v>0</v>
      </c>
      <c r="G72" s="2">
        <v>2420000</v>
      </c>
      <c r="H72" s="2">
        <f t="shared" si="1"/>
        <v>9769065</v>
      </c>
      <c r="I72" s="3" t="s">
        <v>492</v>
      </c>
      <c r="J72" s="3" t="s">
        <v>4</v>
      </c>
      <c r="K72" s="3" t="s">
        <v>32</v>
      </c>
    </row>
    <row r="73" spans="1:11" ht="28.5" customHeight="1" x14ac:dyDescent="0.25">
      <c r="A73" s="4">
        <v>45077</v>
      </c>
      <c r="B73" s="4">
        <v>45077</v>
      </c>
      <c r="C73" s="3" t="s">
        <v>32</v>
      </c>
      <c r="D73" s="3" t="s">
        <v>493</v>
      </c>
      <c r="E73" s="23" t="s">
        <v>494</v>
      </c>
      <c r="F73" s="2">
        <v>0</v>
      </c>
      <c r="G73" s="2">
        <v>700000</v>
      </c>
      <c r="H73" s="8">
        <f t="shared" si="1"/>
        <v>9069065</v>
      </c>
      <c r="I73" s="3" t="s">
        <v>495</v>
      </c>
      <c r="J73" s="3" t="s">
        <v>4</v>
      </c>
      <c r="K73" s="3" t="s">
        <v>32</v>
      </c>
    </row>
    <row r="74" spans="1:11" s="5" customFormat="1" ht="28.5" customHeight="1" x14ac:dyDescent="0.25">
      <c r="A74" s="7"/>
      <c r="B74" s="1"/>
      <c r="C74"/>
      <c r="D74"/>
      <c r="E74" s="24"/>
      <c r="F74" s="9">
        <f>SUM(F6:F73)</f>
        <v>102000000</v>
      </c>
      <c r="G74" s="9">
        <f>SUM(G6:G73)</f>
        <v>98523051</v>
      </c>
      <c r="I74"/>
      <c r="J74"/>
      <c r="K74"/>
    </row>
  </sheetData>
  <mergeCells count="10">
    <mergeCell ref="A1:K1"/>
    <mergeCell ref="A2:K2"/>
    <mergeCell ref="A3:A4"/>
    <mergeCell ref="B3:B4"/>
    <mergeCell ref="C3:D3"/>
    <mergeCell ref="E3:E4"/>
    <mergeCell ref="F3:H3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55"/>
  <sheetViews>
    <sheetView topLeftCell="A7" zoomScaleNormal="100" workbookViewId="0">
      <selection activeCell="E14" sqref="E14"/>
    </sheetView>
  </sheetViews>
  <sheetFormatPr defaultColWidth="9.140625" defaultRowHeight="15" x14ac:dyDescent="0.25"/>
  <cols>
    <col min="1" max="1" width="12.28515625" style="1" customWidth="1"/>
    <col min="2" max="2" width="12.140625" style="1" customWidth="1"/>
    <col min="3" max="3" width="12.42578125" customWidth="1"/>
    <col min="4" max="4" width="13.140625" customWidth="1"/>
    <col min="5" max="5" width="71.5703125" customWidth="1"/>
    <col min="6" max="6" width="12.7109375" style="5" customWidth="1"/>
    <col min="7" max="7" width="12.85546875" style="5" customWidth="1"/>
    <col min="8" max="8" width="17.140625" style="5" customWidth="1"/>
    <col min="9" max="9" width="64.42578125" customWidth="1"/>
    <col min="10" max="10" width="35.7109375" hidden="1" customWidth="1"/>
    <col min="11" max="11" width="28.5703125" hidden="1" customWidth="1"/>
  </cols>
  <sheetData>
    <row r="1" spans="1:11" ht="18.75" x14ac:dyDescent="0.3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x14ac:dyDescent="0.25">
      <c r="A2" s="51" t="s">
        <v>496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27" customHeight="1" x14ac:dyDescent="0.25">
      <c r="A3" s="44" t="s">
        <v>14</v>
      </c>
      <c r="B3" s="44" t="s">
        <v>1</v>
      </c>
      <c r="C3" s="46" t="s">
        <v>37</v>
      </c>
      <c r="D3" s="47"/>
      <c r="E3" s="48" t="s">
        <v>26</v>
      </c>
      <c r="F3" s="46" t="s">
        <v>40</v>
      </c>
      <c r="G3" s="50"/>
      <c r="H3" s="47"/>
      <c r="I3" s="48" t="s">
        <v>19</v>
      </c>
      <c r="J3" s="48" t="s">
        <v>10</v>
      </c>
      <c r="K3" s="48" t="s">
        <v>2</v>
      </c>
    </row>
    <row r="4" spans="1:11" ht="27" customHeight="1" x14ac:dyDescent="0.25">
      <c r="A4" s="45"/>
      <c r="B4" s="45"/>
      <c r="C4" s="25" t="s">
        <v>30</v>
      </c>
      <c r="D4" s="25" t="s">
        <v>23</v>
      </c>
      <c r="E4" s="49"/>
      <c r="F4" s="6" t="s">
        <v>30</v>
      </c>
      <c r="G4" s="6" t="s">
        <v>23</v>
      </c>
      <c r="H4" s="6" t="s">
        <v>8</v>
      </c>
      <c r="I4" s="49"/>
      <c r="J4" s="49"/>
      <c r="K4" s="49"/>
    </row>
    <row r="5" spans="1:11" ht="27" customHeight="1" x14ac:dyDescent="0.25">
      <c r="A5" s="4"/>
      <c r="B5" s="4"/>
      <c r="C5" s="3" t="s">
        <v>32</v>
      </c>
      <c r="D5" s="3" t="s">
        <v>32</v>
      </c>
      <c r="E5" s="3" t="s">
        <v>13</v>
      </c>
      <c r="F5" s="2">
        <v>0</v>
      </c>
      <c r="G5" s="2">
        <v>0</v>
      </c>
      <c r="H5" s="8">
        <v>9069065</v>
      </c>
      <c r="I5" s="3"/>
      <c r="J5" s="3"/>
      <c r="K5" s="3"/>
    </row>
    <row r="6" spans="1:11" ht="27" customHeight="1" x14ac:dyDescent="0.25">
      <c r="A6" s="4">
        <v>45078</v>
      </c>
      <c r="B6" s="4">
        <v>45078</v>
      </c>
      <c r="C6" s="3" t="s">
        <v>32</v>
      </c>
      <c r="D6" s="3" t="s">
        <v>497</v>
      </c>
      <c r="E6" s="3" t="s">
        <v>498</v>
      </c>
      <c r="F6" s="2">
        <v>0</v>
      </c>
      <c r="G6" s="2">
        <v>48000</v>
      </c>
      <c r="H6" s="2">
        <f>H5+F6-G6</f>
        <v>9021065</v>
      </c>
      <c r="I6" s="3" t="s">
        <v>32</v>
      </c>
      <c r="J6" s="3" t="s">
        <v>4</v>
      </c>
      <c r="K6" s="3" t="s">
        <v>32</v>
      </c>
    </row>
    <row r="7" spans="1:11" ht="27" customHeight="1" x14ac:dyDescent="0.25">
      <c r="A7" s="4">
        <v>45080</v>
      </c>
      <c r="B7" s="4">
        <v>45080</v>
      </c>
      <c r="C7" s="3" t="s">
        <v>32</v>
      </c>
      <c r="D7" s="3" t="s">
        <v>499</v>
      </c>
      <c r="E7" s="3" t="s">
        <v>500</v>
      </c>
      <c r="F7" s="2">
        <v>0</v>
      </c>
      <c r="G7" s="2">
        <v>100000</v>
      </c>
      <c r="H7" s="2">
        <f t="shared" ref="H7:H54" si="0">H6+F7-G7</f>
        <v>8921065</v>
      </c>
      <c r="I7" s="3" t="s">
        <v>115</v>
      </c>
      <c r="J7" s="3" t="s">
        <v>4</v>
      </c>
      <c r="K7" s="3" t="s">
        <v>32</v>
      </c>
    </row>
    <row r="8" spans="1:11" ht="27" customHeight="1" x14ac:dyDescent="0.25">
      <c r="A8" s="4">
        <v>45080</v>
      </c>
      <c r="B8" s="4">
        <v>45080</v>
      </c>
      <c r="C8" s="3" t="s">
        <v>32</v>
      </c>
      <c r="D8" s="3" t="s">
        <v>501</v>
      </c>
      <c r="E8" s="3" t="s">
        <v>502</v>
      </c>
      <c r="F8" s="2">
        <v>0</v>
      </c>
      <c r="G8" s="2">
        <v>8371711</v>
      </c>
      <c r="H8" s="2">
        <f t="shared" si="0"/>
        <v>549354</v>
      </c>
      <c r="I8" s="3"/>
      <c r="J8" s="3" t="s">
        <v>4</v>
      </c>
      <c r="K8" s="3" t="s">
        <v>32</v>
      </c>
    </row>
    <row r="9" spans="1:11" ht="27" customHeight="1" x14ac:dyDescent="0.25">
      <c r="A9" s="4">
        <v>45082</v>
      </c>
      <c r="B9" s="4">
        <v>45082</v>
      </c>
      <c r="C9" s="3" t="s">
        <v>503</v>
      </c>
      <c r="D9" s="3" t="s">
        <v>32</v>
      </c>
      <c r="E9" s="3" t="s">
        <v>504</v>
      </c>
      <c r="F9" s="2">
        <v>15000000</v>
      </c>
      <c r="G9" s="2">
        <v>0</v>
      </c>
      <c r="H9" s="2">
        <f t="shared" si="0"/>
        <v>15549354</v>
      </c>
      <c r="I9" s="3" t="s">
        <v>27</v>
      </c>
      <c r="J9" s="3" t="s">
        <v>0</v>
      </c>
      <c r="K9" s="3" t="s">
        <v>32</v>
      </c>
    </row>
    <row r="10" spans="1:11" ht="27" customHeight="1" x14ac:dyDescent="0.25">
      <c r="A10" s="4">
        <v>45082</v>
      </c>
      <c r="B10" s="4">
        <v>45082</v>
      </c>
      <c r="C10" s="3" t="s">
        <v>32</v>
      </c>
      <c r="D10" s="3" t="s">
        <v>505</v>
      </c>
      <c r="E10" s="3" t="s">
        <v>506</v>
      </c>
      <c r="F10" s="2">
        <v>0</v>
      </c>
      <c r="G10" s="2">
        <v>3955160</v>
      </c>
      <c r="H10" s="2">
        <f t="shared" si="0"/>
        <v>11594194</v>
      </c>
      <c r="I10" s="3"/>
      <c r="J10" s="3" t="s">
        <v>4</v>
      </c>
      <c r="K10" s="3" t="s">
        <v>32</v>
      </c>
    </row>
    <row r="11" spans="1:11" ht="27" customHeight="1" x14ac:dyDescent="0.25">
      <c r="A11" s="4">
        <v>45082</v>
      </c>
      <c r="B11" s="4">
        <v>45082</v>
      </c>
      <c r="C11" s="3" t="s">
        <v>32</v>
      </c>
      <c r="D11" s="3" t="s">
        <v>507</v>
      </c>
      <c r="E11" s="3" t="s">
        <v>508</v>
      </c>
      <c r="F11" s="2">
        <v>0</v>
      </c>
      <c r="G11" s="2">
        <v>1297802</v>
      </c>
      <c r="H11" s="2">
        <f t="shared" si="0"/>
        <v>10296392</v>
      </c>
      <c r="I11" s="3" t="s">
        <v>5</v>
      </c>
      <c r="J11" s="3" t="s">
        <v>4</v>
      </c>
      <c r="K11" s="3" t="s">
        <v>32</v>
      </c>
    </row>
    <row r="12" spans="1:11" ht="27" customHeight="1" x14ac:dyDescent="0.25">
      <c r="A12" s="4">
        <v>45082</v>
      </c>
      <c r="B12" s="4">
        <v>45082</v>
      </c>
      <c r="C12" s="3" t="s">
        <v>32</v>
      </c>
      <c r="D12" s="3" t="s">
        <v>509</v>
      </c>
      <c r="E12" s="3" t="s">
        <v>510</v>
      </c>
      <c r="F12" s="2">
        <v>0</v>
      </c>
      <c r="G12" s="2">
        <v>2626631</v>
      </c>
      <c r="H12" s="2">
        <f t="shared" si="0"/>
        <v>7669761</v>
      </c>
      <c r="I12" s="3"/>
      <c r="J12" s="3" t="s">
        <v>4</v>
      </c>
      <c r="K12" s="3" t="s">
        <v>32</v>
      </c>
    </row>
    <row r="13" spans="1:11" ht="27" customHeight="1" x14ac:dyDescent="0.25">
      <c r="A13" s="4">
        <v>45082</v>
      </c>
      <c r="B13" s="4">
        <v>45082</v>
      </c>
      <c r="C13" s="3" t="s">
        <v>32</v>
      </c>
      <c r="D13" s="3" t="s">
        <v>511</v>
      </c>
      <c r="E13" s="3" t="s">
        <v>512</v>
      </c>
      <c r="F13" s="2">
        <v>0</v>
      </c>
      <c r="G13" s="2">
        <v>80000</v>
      </c>
      <c r="H13" s="2">
        <f t="shared" si="0"/>
        <v>7589761</v>
      </c>
      <c r="I13" s="3" t="s">
        <v>236</v>
      </c>
      <c r="J13" s="3" t="s">
        <v>4</v>
      </c>
      <c r="K13" s="3" t="s">
        <v>32</v>
      </c>
    </row>
    <row r="14" spans="1:11" ht="27" customHeight="1" x14ac:dyDescent="0.25">
      <c r="A14" s="4">
        <v>45083</v>
      </c>
      <c r="B14" s="4">
        <v>45083</v>
      </c>
      <c r="C14" s="3" t="s">
        <v>32</v>
      </c>
      <c r="D14" s="3" t="s">
        <v>513</v>
      </c>
      <c r="E14" s="3" t="s">
        <v>406</v>
      </c>
      <c r="F14" s="2">
        <v>0</v>
      </c>
      <c r="G14" s="2">
        <v>160000</v>
      </c>
      <c r="H14" s="2">
        <f t="shared" si="0"/>
        <v>7429761</v>
      </c>
      <c r="I14" s="3"/>
      <c r="J14" s="3" t="s">
        <v>4</v>
      </c>
      <c r="K14" s="3" t="s">
        <v>32</v>
      </c>
    </row>
    <row r="15" spans="1:11" ht="27" customHeight="1" x14ac:dyDescent="0.25">
      <c r="A15" s="4">
        <v>45084</v>
      </c>
      <c r="B15" s="4">
        <v>45084</v>
      </c>
      <c r="C15" s="3" t="s">
        <v>32</v>
      </c>
      <c r="D15" s="3" t="s">
        <v>514</v>
      </c>
      <c r="E15" s="3" t="s">
        <v>515</v>
      </c>
      <c r="F15" s="2">
        <v>0</v>
      </c>
      <c r="G15" s="2">
        <v>2300000</v>
      </c>
      <c r="H15" s="2">
        <f t="shared" si="0"/>
        <v>5129761</v>
      </c>
      <c r="I15" s="3"/>
      <c r="J15" s="3" t="s">
        <v>4</v>
      </c>
      <c r="K15" s="3" t="s">
        <v>32</v>
      </c>
    </row>
    <row r="16" spans="1:11" ht="27" customHeight="1" x14ac:dyDescent="0.25">
      <c r="A16" s="4">
        <v>45086</v>
      </c>
      <c r="B16" s="4">
        <v>45086</v>
      </c>
      <c r="C16" s="3" t="s">
        <v>32</v>
      </c>
      <c r="D16" s="3" t="s">
        <v>516</v>
      </c>
      <c r="E16" s="3" t="s">
        <v>500</v>
      </c>
      <c r="F16" s="2">
        <v>0</v>
      </c>
      <c r="G16" s="2">
        <v>120000</v>
      </c>
      <c r="H16" s="2">
        <f t="shared" si="0"/>
        <v>5009761</v>
      </c>
      <c r="I16" s="3" t="s">
        <v>115</v>
      </c>
      <c r="J16" s="3" t="s">
        <v>4</v>
      </c>
      <c r="K16" s="3" t="s">
        <v>32</v>
      </c>
    </row>
    <row r="17" spans="1:11" ht="27" customHeight="1" x14ac:dyDescent="0.25">
      <c r="A17" s="4">
        <v>45086</v>
      </c>
      <c r="B17" s="4">
        <v>45086</v>
      </c>
      <c r="C17" s="3" t="s">
        <v>32</v>
      </c>
      <c r="D17" s="3" t="s">
        <v>517</v>
      </c>
      <c r="E17" s="3" t="s">
        <v>518</v>
      </c>
      <c r="F17" s="2">
        <v>0</v>
      </c>
      <c r="G17" s="2">
        <v>250000</v>
      </c>
      <c r="H17" s="2">
        <f t="shared" si="0"/>
        <v>4759761</v>
      </c>
      <c r="I17" s="3" t="s">
        <v>519</v>
      </c>
      <c r="J17" s="3" t="s">
        <v>4</v>
      </c>
      <c r="K17" s="3" t="s">
        <v>32</v>
      </c>
    </row>
    <row r="18" spans="1:11" ht="27" customHeight="1" x14ac:dyDescent="0.25">
      <c r="A18" s="4">
        <v>45086</v>
      </c>
      <c r="B18" s="4">
        <v>45086</v>
      </c>
      <c r="C18" s="3" t="s">
        <v>32</v>
      </c>
      <c r="D18" s="3" t="s">
        <v>520</v>
      </c>
      <c r="E18" s="3" t="s">
        <v>521</v>
      </c>
      <c r="F18" s="2">
        <v>0</v>
      </c>
      <c r="G18" s="2">
        <v>171131</v>
      </c>
      <c r="H18" s="2">
        <f t="shared" si="0"/>
        <v>4588630</v>
      </c>
      <c r="I18" s="3" t="s">
        <v>54</v>
      </c>
      <c r="J18" s="3" t="s">
        <v>4</v>
      </c>
      <c r="K18" s="3" t="s">
        <v>32</v>
      </c>
    </row>
    <row r="19" spans="1:11" ht="27" customHeight="1" x14ac:dyDescent="0.25">
      <c r="A19" s="4">
        <v>45086</v>
      </c>
      <c r="B19" s="4">
        <v>45086</v>
      </c>
      <c r="C19" s="3" t="s">
        <v>32</v>
      </c>
      <c r="D19" s="3" t="s">
        <v>522</v>
      </c>
      <c r="E19" s="3" t="s">
        <v>523</v>
      </c>
      <c r="F19" s="2">
        <v>0</v>
      </c>
      <c r="G19" s="2">
        <v>140000</v>
      </c>
      <c r="H19" s="2">
        <f t="shared" si="0"/>
        <v>4448630</v>
      </c>
      <c r="I19" s="3" t="s">
        <v>236</v>
      </c>
      <c r="J19" s="3" t="s">
        <v>4</v>
      </c>
      <c r="K19" s="3" t="s">
        <v>32</v>
      </c>
    </row>
    <row r="20" spans="1:11" ht="27" customHeight="1" x14ac:dyDescent="0.25">
      <c r="A20" s="4">
        <v>45086</v>
      </c>
      <c r="B20" s="4">
        <v>45086</v>
      </c>
      <c r="C20" s="3" t="s">
        <v>32</v>
      </c>
      <c r="D20" s="3" t="s">
        <v>524</v>
      </c>
      <c r="E20" s="3" t="s">
        <v>525</v>
      </c>
      <c r="F20" s="2">
        <v>0</v>
      </c>
      <c r="G20" s="2">
        <v>120000</v>
      </c>
      <c r="H20" s="2">
        <f t="shared" si="0"/>
        <v>4328630</v>
      </c>
      <c r="I20" s="3" t="s">
        <v>495</v>
      </c>
      <c r="J20" s="3" t="s">
        <v>4</v>
      </c>
      <c r="K20" s="3" t="s">
        <v>32</v>
      </c>
    </row>
    <row r="21" spans="1:11" ht="27" customHeight="1" x14ac:dyDescent="0.25">
      <c r="A21" s="4">
        <v>45089</v>
      </c>
      <c r="B21" s="4">
        <v>45089</v>
      </c>
      <c r="C21" s="3" t="s">
        <v>32</v>
      </c>
      <c r="D21" s="3" t="s">
        <v>526</v>
      </c>
      <c r="E21" s="3" t="s">
        <v>527</v>
      </c>
      <c r="F21" s="2">
        <v>0</v>
      </c>
      <c r="G21" s="2">
        <v>40000</v>
      </c>
      <c r="H21" s="2">
        <f t="shared" si="0"/>
        <v>4288630</v>
      </c>
      <c r="I21" s="3" t="s">
        <v>115</v>
      </c>
      <c r="J21" s="3" t="s">
        <v>4</v>
      </c>
      <c r="K21" s="3" t="s">
        <v>32</v>
      </c>
    </row>
    <row r="22" spans="1:11" ht="27" customHeight="1" x14ac:dyDescent="0.25">
      <c r="A22" s="4">
        <v>45090</v>
      </c>
      <c r="B22" s="4">
        <v>45090</v>
      </c>
      <c r="C22" s="3" t="s">
        <v>528</v>
      </c>
      <c r="D22" s="3" t="s">
        <v>32</v>
      </c>
      <c r="E22" s="3" t="s">
        <v>529</v>
      </c>
      <c r="F22" s="2">
        <v>15000000</v>
      </c>
      <c r="G22" s="2">
        <v>0</v>
      </c>
      <c r="H22" s="2">
        <f t="shared" si="0"/>
        <v>19288630</v>
      </c>
      <c r="I22" s="3" t="s">
        <v>27</v>
      </c>
      <c r="J22" s="3" t="s">
        <v>0</v>
      </c>
      <c r="K22" s="3" t="s">
        <v>32</v>
      </c>
    </row>
    <row r="23" spans="1:11" ht="27" customHeight="1" x14ac:dyDescent="0.25">
      <c r="A23" s="4">
        <v>45090</v>
      </c>
      <c r="B23" s="4">
        <v>45090</v>
      </c>
      <c r="C23" s="3" t="s">
        <v>32</v>
      </c>
      <c r="D23" s="3" t="s">
        <v>530</v>
      </c>
      <c r="E23" s="3" t="s">
        <v>531</v>
      </c>
      <c r="F23" s="2">
        <v>0</v>
      </c>
      <c r="G23" s="2">
        <v>200000</v>
      </c>
      <c r="H23" s="2">
        <f t="shared" si="0"/>
        <v>19088630</v>
      </c>
      <c r="I23" s="3" t="s">
        <v>519</v>
      </c>
      <c r="J23" s="3" t="s">
        <v>4</v>
      </c>
      <c r="K23" s="3" t="s">
        <v>32</v>
      </c>
    </row>
    <row r="24" spans="1:11" ht="27" customHeight="1" x14ac:dyDescent="0.25">
      <c r="A24" s="4">
        <v>45090</v>
      </c>
      <c r="B24" s="4">
        <v>45090</v>
      </c>
      <c r="C24" s="3" t="s">
        <v>32</v>
      </c>
      <c r="D24" s="3" t="s">
        <v>532</v>
      </c>
      <c r="E24" s="3" t="s">
        <v>533</v>
      </c>
      <c r="F24" s="2">
        <v>0</v>
      </c>
      <c r="G24" s="2">
        <v>51000</v>
      </c>
      <c r="H24" s="2">
        <f t="shared" si="0"/>
        <v>19037630</v>
      </c>
      <c r="I24" s="3" t="s">
        <v>470</v>
      </c>
      <c r="J24" s="3" t="s">
        <v>4</v>
      </c>
      <c r="K24" s="3" t="s">
        <v>32</v>
      </c>
    </row>
    <row r="25" spans="1:11" ht="27" customHeight="1" x14ac:dyDescent="0.25">
      <c r="A25" s="4">
        <v>45090</v>
      </c>
      <c r="B25" s="4">
        <v>45090</v>
      </c>
      <c r="C25" s="3" t="s">
        <v>32</v>
      </c>
      <c r="D25" s="3" t="s">
        <v>534</v>
      </c>
      <c r="E25" s="3" t="s">
        <v>535</v>
      </c>
      <c r="F25" s="2">
        <v>0</v>
      </c>
      <c r="G25" s="2">
        <v>4425000</v>
      </c>
      <c r="H25" s="2">
        <f t="shared" si="0"/>
        <v>14612630</v>
      </c>
      <c r="I25" s="3" t="s">
        <v>486</v>
      </c>
      <c r="J25" s="3" t="s">
        <v>4</v>
      </c>
      <c r="K25" s="3" t="s">
        <v>32</v>
      </c>
    </row>
    <row r="26" spans="1:11" ht="27" customHeight="1" x14ac:dyDescent="0.25">
      <c r="A26" s="4">
        <v>45091</v>
      </c>
      <c r="B26" s="4">
        <v>45091</v>
      </c>
      <c r="C26" s="3" t="s">
        <v>32</v>
      </c>
      <c r="D26" s="3" t="s">
        <v>536</v>
      </c>
      <c r="E26" s="3" t="s">
        <v>537</v>
      </c>
      <c r="F26" s="2">
        <v>0</v>
      </c>
      <c r="G26" s="2">
        <v>99000</v>
      </c>
      <c r="H26" s="2">
        <f t="shared" si="0"/>
        <v>14513630</v>
      </c>
      <c r="I26" s="3" t="s">
        <v>49</v>
      </c>
      <c r="J26" s="3" t="s">
        <v>4</v>
      </c>
      <c r="K26" s="3" t="s">
        <v>32</v>
      </c>
    </row>
    <row r="27" spans="1:11" ht="27" customHeight="1" x14ac:dyDescent="0.25">
      <c r="A27" s="4">
        <v>45091</v>
      </c>
      <c r="B27" s="4">
        <v>45091</v>
      </c>
      <c r="C27" s="3" t="s">
        <v>32</v>
      </c>
      <c r="D27" s="3" t="s">
        <v>538</v>
      </c>
      <c r="E27" s="3" t="s">
        <v>539</v>
      </c>
      <c r="F27" s="2">
        <v>0</v>
      </c>
      <c r="G27" s="2">
        <v>500000</v>
      </c>
      <c r="H27" s="2">
        <f t="shared" si="0"/>
        <v>14013630</v>
      </c>
      <c r="I27" s="3" t="s">
        <v>32</v>
      </c>
      <c r="J27" s="3" t="s">
        <v>4</v>
      </c>
      <c r="K27" s="3" t="s">
        <v>32</v>
      </c>
    </row>
    <row r="28" spans="1:11" ht="27" customHeight="1" x14ac:dyDescent="0.25">
      <c r="A28" s="4">
        <v>45092</v>
      </c>
      <c r="B28" s="4">
        <v>45092</v>
      </c>
      <c r="C28" s="3" t="s">
        <v>32</v>
      </c>
      <c r="D28" s="3" t="s">
        <v>540</v>
      </c>
      <c r="E28" s="3" t="s">
        <v>541</v>
      </c>
      <c r="F28" s="2">
        <v>0</v>
      </c>
      <c r="G28" s="2">
        <v>300000</v>
      </c>
      <c r="H28" s="2">
        <f t="shared" si="0"/>
        <v>13713630</v>
      </c>
      <c r="I28" s="3" t="s">
        <v>542</v>
      </c>
      <c r="J28" s="3" t="s">
        <v>4</v>
      </c>
      <c r="K28" s="3" t="s">
        <v>32</v>
      </c>
    </row>
    <row r="29" spans="1:11" ht="27" customHeight="1" x14ac:dyDescent="0.25">
      <c r="A29" s="4">
        <v>45094</v>
      </c>
      <c r="B29" s="4">
        <v>45094</v>
      </c>
      <c r="C29" s="3" t="s">
        <v>32</v>
      </c>
      <c r="D29" s="3" t="s">
        <v>543</v>
      </c>
      <c r="E29" s="3" t="s">
        <v>155</v>
      </c>
      <c r="F29" s="2">
        <v>0</v>
      </c>
      <c r="G29" s="2">
        <v>96000</v>
      </c>
      <c r="H29" s="2">
        <f t="shared" si="0"/>
        <v>13617630</v>
      </c>
      <c r="I29" s="3"/>
      <c r="J29" s="3" t="s">
        <v>4</v>
      </c>
      <c r="K29" s="3" t="s">
        <v>32</v>
      </c>
    </row>
    <row r="30" spans="1:11" ht="27" customHeight="1" x14ac:dyDescent="0.25">
      <c r="A30" s="4">
        <v>45096</v>
      </c>
      <c r="B30" s="4">
        <v>45096</v>
      </c>
      <c r="C30" s="3" t="s">
        <v>32</v>
      </c>
      <c r="D30" s="3" t="s">
        <v>544</v>
      </c>
      <c r="E30" s="3" t="s">
        <v>117</v>
      </c>
      <c r="F30" s="2">
        <v>0</v>
      </c>
      <c r="G30" s="2">
        <v>2816000</v>
      </c>
      <c r="H30" s="2">
        <f t="shared" si="0"/>
        <v>10801630</v>
      </c>
      <c r="I30" s="3" t="s">
        <v>545</v>
      </c>
      <c r="J30" s="3" t="s">
        <v>4</v>
      </c>
      <c r="K30" s="3" t="s">
        <v>32</v>
      </c>
    </row>
    <row r="31" spans="1:11" ht="27" customHeight="1" x14ac:dyDescent="0.25">
      <c r="A31" s="4">
        <v>45096</v>
      </c>
      <c r="B31" s="4">
        <v>45096</v>
      </c>
      <c r="C31" s="3" t="s">
        <v>32</v>
      </c>
      <c r="D31" s="3" t="s">
        <v>546</v>
      </c>
      <c r="E31" s="3" t="s">
        <v>547</v>
      </c>
      <c r="F31" s="2">
        <v>0</v>
      </c>
      <c r="G31" s="2">
        <v>6181200</v>
      </c>
      <c r="H31" s="2">
        <f t="shared" si="0"/>
        <v>4620430</v>
      </c>
      <c r="I31" s="3"/>
      <c r="J31" s="3" t="s">
        <v>4</v>
      </c>
      <c r="K31" s="3" t="s">
        <v>32</v>
      </c>
    </row>
    <row r="32" spans="1:11" ht="27" customHeight="1" x14ac:dyDescent="0.25">
      <c r="A32" s="4">
        <v>45096</v>
      </c>
      <c r="B32" s="4">
        <v>45096</v>
      </c>
      <c r="C32" s="3" t="s">
        <v>32</v>
      </c>
      <c r="D32" s="3" t="s">
        <v>548</v>
      </c>
      <c r="E32" s="3" t="s">
        <v>549</v>
      </c>
      <c r="F32" s="2">
        <v>0</v>
      </c>
      <c r="G32" s="2">
        <v>326000</v>
      </c>
      <c r="H32" s="2">
        <f t="shared" si="0"/>
        <v>4294430</v>
      </c>
      <c r="I32" s="3" t="s">
        <v>236</v>
      </c>
      <c r="J32" s="3" t="s">
        <v>4</v>
      </c>
      <c r="K32" s="3" t="s">
        <v>32</v>
      </c>
    </row>
    <row r="33" spans="1:11" ht="27" customHeight="1" x14ac:dyDescent="0.25">
      <c r="A33" s="4">
        <v>45098</v>
      </c>
      <c r="B33" s="4">
        <v>45098</v>
      </c>
      <c r="C33" s="3" t="s">
        <v>32</v>
      </c>
      <c r="D33" s="3" t="s">
        <v>550</v>
      </c>
      <c r="E33" s="3" t="s">
        <v>551</v>
      </c>
      <c r="F33" s="2">
        <v>0</v>
      </c>
      <c r="G33" s="2">
        <v>925023</v>
      </c>
      <c r="H33" s="2">
        <f t="shared" si="0"/>
        <v>3369407</v>
      </c>
      <c r="I33" s="3"/>
      <c r="J33" s="3" t="s">
        <v>4</v>
      </c>
      <c r="K33" s="3" t="s">
        <v>32</v>
      </c>
    </row>
    <row r="34" spans="1:11" ht="27" customHeight="1" x14ac:dyDescent="0.25">
      <c r="A34" s="4">
        <v>45098</v>
      </c>
      <c r="B34" s="4">
        <v>45098</v>
      </c>
      <c r="C34" s="3" t="s">
        <v>32</v>
      </c>
      <c r="D34" s="3" t="s">
        <v>552</v>
      </c>
      <c r="E34" s="3" t="s">
        <v>553</v>
      </c>
      <c r="F34" s="2">
        <v>0</v>
      </c>
      <c r="G34" s="2">
        <v>2578000</v>
      </c>
      <c r="H34" s="2">
        <f t="shared" si="0"/>
        <v>791407</v>
      </c>
      <c r="I34" s="3" t="s">
        <v>32</v>
      </c>
      <c r="J34" s="3" t="s">
        <v>4</v>
      </c>
      <c r="K34" s="3" t="s">
        <v>32</v>
      </c>
    </row>
    <row r="35" spans="1:11" ht="27" customHeight="1" x14ac:dyDescent="0.25">
      <c r="A35" s="4">
        <v>45099</v>
      </c>
      <c r="B35" s="4">
        <v>45099</v>
      </c>
      <c r="C35" s="3" t="s">
        <v>32</v>
      </c>
      <c r="D35" s="3" t="s">
        <v>554</v>
      </c>
      <c r="E35" s="3" t="s">
        <v>500</v>
      </c>
      <c r="F35" s="2">
        <v>0</v>
      </c>
      <c r="G35" s="2">
        <v>170000</v>
      </c>
      <c r="H35" s="2">
        <f t="shared" si="0"/>
        <v>621407</v>
      </c>
      <c r="I35" s="3" t="s">
        <v>115</v>
      </c>
      <c r="J35" s="3" t="s">
        <v>4</v>
      </c>
      <c r="K35" s="3" t="s">
        <v>32</v>
      </c>
    </row>
    <row r="36" spans="1:11" ht="27" customHeight="1" x14ac:dyDescent="0.25">
      <c r="A36" s="4">
        <v>45101</v>
      </c>
      <c r="B36" s="4">
        <v>45101</v>
      </c>
      <c r="C36" s="3" t="s">
        <v>555</v>
      </c>
      <c r="D36" s="3" t="s">
        <v>32</v>
      </c>
      <c r="E36" s="3" t="s">
        <v>556</v>
      </c>
      <c r="F36" s="2">
        <v>103000</v>
      </c>
      <c r="G36" s="2">
        <v>0</v>
      </c>
      <c r="H36" s="2">
        <f t="shared" si="0"/>
        <v>724407</v>
      </c>
      <c r="I36" s="3" t="s">
        <v>177</v>
      </c>
      <c r="J36" s="3" t="s">
        <v>0</v>
      </c>
      <c r="K36" s="3" t="s">
        <v>32</v>
      </c>
    </row>
    <row r="37" spans="1:11" ht="27" customHeight="1" x14ac:dyDescent="0.25">
      <c r="A37" s="4">
        <v>45103</v>
      </c>
      <c r="B37" s="4">
        <v>45103</v>
      </c>
      <c r="C37" s="3" t="s">
        <v>32</v>
      </c>
      <c r="D37" s="3" t="s">
        <v>557</v>
      </c>
      <c r="E37" s="3" t="s">
        <v>500</v>
      </c>
      <c r="F37" s="2">
        <v>0</v>
      </c>
      <c r="G37" s="2">
        <v>70000</v>
      </c>
      <c r="H37" s="2">
        <f t="shared" si="0"/>
        <v>654407</v>
      </c>
      <c r="I37" s="3" t="s">
        <v>115</v>
      </c>
      <c r="J37" s="3" t="s">
        <v>4</v>
      </c>
      <c r="K37" s="3" t="s">
        <v>32</v>
      </c>
    </row>
    <row r="38" spans="1:11" ht="27" customHeight="1" x14ac:dyDescent="0.25">
      <c r="A38" s="4">
        <v>45103</v>
      </c>
      <c r="B38" s="4">
        <v>45103</v>
      </c>
      <c r="C38" s="3" t="s">
        <v>32</v>
      </c>
      <c r="D38" s="3" t="s">
        <v>558</v>
      </c>
      <c r="E38" s="3" t="s">
        <v>559</v>
      </c>
      <c r="F38" s="2">
        <v>0</v>
      </c>
      <c r="G38" s="2">
        <v>44000</v>
      </c>
      <c r="H38" s="2">
        <f t="shared" si="0"/>
        <v>610407</v>
      </c>
      <c r="I38" s="3"/>
      <c r="J38" s="3" t="s">
        <v>4</v>
      </c>
      <c r="K38" s="3" t="s">
        <v>32</v>
      </c>
    </row>
    <row r="39" spans="1:11" ht="27" customHeight="1" x14ac:dyDescent="0.25">
      <c r="A39" s="4">
        <v>45104</v>
      </c>
      <c r="B39" s="4">
        <v>45104</v>
      </c>
      <c r="C39" s="3" t="s">
        <v>560</v>
      </c>
      <c r="D39" s="3" t="s">
        <v>32</v>
      </c>
      <c r="E39" s="3" t="s">
        <v>561</v>
      </c>
      <c r="F39" s="2">
        <v>15000000</v>
      </c>
      <c r="G39" s="2">
        <v>0</v>
      </c>
      <c r="H39" s="2">
        <f t="shared" si="0"/>
        <v>15610407</v>
      </c>
      <c r="I39" s="3" t="s">
        <v>27</v>
      </c>
      <c r="J39" s="3" t="s">
        <v>0</v>
      </c>
      <c r="K39" s="3" t="s">
        <v>32</v>
      </c>
    </row>
    <row r="40" spans="1:11" ht="27" customHeight="1" x14ac:dyDescent="0.25">
      <c r="A40" s="4">
        <v>45104</v>
      </c>
      <c r="B40" s="4">
        <v>45104</v>
      </c>
      <c r="C40" s="3" t="s">
        <v>32</v>
      </c>
      <c r="D40" s="3" t="s">
        <v>562</v>
      </c>
      <c r="E40" s="3" t="s">
        <v>563</v>
      </c>
      <c r="F40" s="2">
        <v>0</v>
      </c>
      <c r="G40" s="2">
        <v>1700000</v>
      </c>
      <c r="H40" s="2">
        <f t="shared" si="0"/>
        <v>13910407</v>
      </c>
      <c r="I40" s="3" t="s">
        <v>49</v>
      </c>
      <c r="J40" s="3" t="s">
        <v>4</v>
      </c>
      <c r="K40" s="3" t="s">
        <v>32</v>
      </c>
    </row>
    <row r="41" spans="1:11" ht="27" customHeight="1" x14ac:dyDescent="0.25">
      <c r="A41" s="4">
        <v>45104</v>
      </c>
      <c r="B41" s="4">
        <v>45104</v>
      </c>
      <c r="C41" s="3" t="s">
        <v>32</v>
      </c>
      <c r="D41" s="3" t="s">
        <v>564</v>
      </c>
      <c r="E41" s="3" t="s">
        <v>565</v>
      </c>
      <c r="F41" s="2">
        <v>0</v>
      </c>
      <c r="G41" s="2">
        <v>2400000</v>
      </c>
      <c r="H41" s="2">
        <f t="shared" si="0"/>
        <v>11510407</v>
      </c>
      <c r="I41" s="3" t="s">
        <v>566</v>
      </c>
      <c r="J41" s="3" t="s">
        <v>4</v>
      </c>
      <c r="K41" s="3" t="s">
        <v>32</v>
      </c>
    </row>
    <row r="42" spans="1:11" ht="27" customHeight="1" x14ac:dyDescent="0.25">
      <c r="A42" s="4">
        <v>45104</v>
      </c>
      <c r="B42" s="4">
        <v>45104</v>
      </c>
      <c r="C42" s="3" t="s">
        <v>32</v>
      </c>
      <c r="D42" s="3" t="s">
        <v>567</v>
      </c>
      <c r="E42" s="3" t="s">
        <v>568</v>
      </c>
      <c r="F42" s="2">
        <v>0</v>
      </c>
      <c r="G42" s="2">
        <v>3047200</v>
      </c>
      <c r="H42" s="2">
        <f t="shared" si="0"/>
        <v>8463207</v>
      </c>
      <c r="I42" s="3"/>
      <c r="J42" s="3" t="s">
        <v>4</v>
      </c>
      <c r="K42" s="3" t="s">
        <v>32</v>
      </c>
    </row>
    <row r="43" spans="1:11" ht="27" customHeight="1" x14ac:dyDescent="0.25">
      <c r="A43" s="4">
        <v>45105</v>
      </c>
      <c r="B43" s="4">
        <v>45105</v>
      </c>
      <c r="C43" s="3" t="s">
        <v>569</v>
      </c>
      <c r="D43" s="3" t="s">
        <v>32</v>
      </c>
      <c r="E43" s="3" t="s">
        <v>570</v>
      </c>
      <c r="F43" s="2">
        <v>1000000</v>
      </c>
      <c r="G43" s="2">
        <v>0</v>
      </c>
      <c r="H43" s="2">
        <f t="shared" si="0"/>
        <v>9463207</v>
      </c>
      <c r="I43" s="3" t="s">
        <v>329</v>
      </c>
      <c r="J43" s="3" t="s">
        <v>0</v>
      </c>
      <c r="K43" s="3" t="s">
        <v>32</v>
      </c>
    </row>
    <row r="44" spans="1:11" ht="27" customHeight="1" x14ac:dyDescent="0.25">
      <c r="A44" s="4">
        <v>45105</v>
      </c>
      <c r="B44" s="4">
        <v>45105</v>
      </c>
      <c r="C44" s="3" t="s">
        <v>32</v>
      </c>
      <c r="D44" s="3" t="s">
        <v>571</v>
      </c>
      <c r="E44" s="3" t="s">
        <v>500</v>
      </c>
      <c r="F44" s="2">
        <v>0</v>
      </c>
      <c r="G44" s="2">
        <v>110000</v>
      </c>
      <c r="H44" s="2">
        <f t="shared" si="0"/>
        <v>9353207</v>
      </c>
      <c r="I44" s="3" t="s">
        <v>115</v>
      </c>
      <c r="J44" s="3" t="s">
        <v>4</v>
      </c>
      <c r="K44" s="3" t="s">
        <v>32</v>
      </c>
    </row>
    <row r="45" spans="1:11" ht="27" customHeight="1" x14ac:dyDescent="0.25">
      <c r="A45" s="4">
        <v>45105</v>
      </c>
      <c r="B45" s="4">
        <v>45105</v>
      </c>
      <c r="C45" s="3" t="s">
        <v>32</v>
      </c>
      <c r="D45" s="3" t="s">
        <v>572</v>
      </c>
      <c r="E45" s="3" t="s">
        <v>573</v>
      </c>
      <c r="F45" s="2">
        <v>0</v>
      </c>
      <c r="G45" s="2">
        <v>150000</v>
      </c>
      <c r="H45" s="2">
        <f t="shared" si="0"/>
        <v>9203207</v>
      </c>
      <c r="I45" s="3" t="s">
        <v>121</v>
      </c>
      <c r="J45" s="3" t="s">
        <v>4</v>
      </c>
      <c r="K45" s="3" t="s">
        <v>32</v>
      </c>
    </row>
    <row r="46" spans="1:11" ht="27" customHeight="1" x14ac:dyDescent="0.25">
      <c r="A46" s="4">
        <v>45105</v>
      </c>
      <c r="B46" s="4">
        <v>45105</v>
      </c>
      <c r="C46" s="3" t="s">
        <v>32</v>
      </c>
      <c r="D46" s="3" t="s">
        <v>574</v>
      </c>
      <c r="E46" s="3" t="s">
        <v>575</v>
      </c>
      <c r="F46" s="2">
        <v>0</v>
      </c>
      <c r="G46" s="2">
        <v>331000</v>
      </c>
      <c r="H46" s="2">
        <f t="shared" si="0"/>
        <v>8872207</v>
      </c>
      <c r="I46" s="3" t="s">
        <v>352</v>
      </c>
      <c r="J46" s="3" t="s">
        <v>4</v>
      </c>
      <c r="K46" s="3" t="s">
        <v>32</v>
      </c>
    </row>
    <row r="47" spans="1:11" ht="27" customHeight="1" x14ac:dyDescent="0.25">
      <c r="A47" s="4">
        <v>45106</v>
      </c>
      <c r="B47" s="4">
        <v>45106</v>
      </c>
      <c r="C47" s="3" t="s">
        <v>32</v>
      </c>
      <c r="D47" s="3" t="s">
        <v>576</v>
      </c>
      <c r="E47" s="3" t="s">
        <v>577</v>
      </c>
      <c r="F47" s="2">
        <v>0</v>
      </c>
      <c r="G47" s="2">
        <v>1150000</v>
      </c>
      <c r="H47" s="2">
        <f t="shared" si="0"/>
        <v>7722207</v>
      </c>
      <c r="I47" s="3" t="s">
        <v>49</v>
      </c>
      <c r="J47" s="3" t="s">
        <v>4</v>
      </c>
      <c r="K47" s="3" t="s">
        <v>32</v>
      </c>
    </row>
    <row r="48" spans="1:11" ht="27" customHeight="1" x14ac:dyDescent="0.25">
      <c r="A48" s="4">
        <v>45106</v>
      </c>
      <c r="B48" s="4">
        <v>45106</v>
      </c>
      <c r="C48" s="3" t="s">
        <v>32</v>
      </c>
      <c r="D48" s="3" t="s">
        <v>578</v>
      </c>
      <c r="E48" s="3" t="s">
        <v>500</v>
      </c>
      <c r="F48" s="2">
        <v>0</v>
      </c>
      <c r="G48" s="2">
        <v>100000</v>
      </c>
      <c r="H48" s="2">
        <f t="shared" si="0"/>
        <v>7622207</v>
      </c>
      <c r="I48" s="3" t="s">
        <v>115</v>
      </c>
      <c r="J48" s="3" t="s">
        <v>4</v>
      </c>
      <c r="K48" s="3" t="s">
        <v>32</v>
      </c>
    </row>
    <row r="49" spans="1:11" ht="27" customHeight="1" x14ac:dyDescent="0.25">
      <c r="A49" s="4">
        <v>45106</v>
      </c>
      <c r="B49" s="4">
        <v>45106</v>
      </c>
      <c r="C49" s="3" t="s">
        <v>32</v>
      </c>
      <c r="D49" s="3" t="s">
        <v>579</v>
      </c>
      <c r="E49" s="3" t="s">
        <v>580</v>
      </c>
      <c r="F49" s="2">
        <v>0</v>
      </c>
      <c r="G49" s="2">
        <v>60000</v>
      </c>
      <c r="H49" s="2">
        <f t="shared" si="0"/>
        <v>7562207</v>
      </c>
      <c r="I49" s="3" t="s">
        <v>115</v>
      </c>
      <c r="J49" s="3" t="s">
        <v>4</v>
      </c>
      <c r="K49" s="3" t="s">
        <v>32</v>
      </c>
    </row>
    <row r="50" spans="1:11" ht="27" customHeight="1" x14ac:dyDescent="0.25">
      <c r="A50" s="4">
        <v>45106</v>
      </c>
      <c r="B50" s="4">
        <v>45106</v>
      </c>
      <c r="C50" s="3" t="s">
        <v>32</v>
      </c>
      <c r="D50" s="3" t="s">
        <v>581</v>
      </c>
      <c r="E50" s="3" t="s">
        <v>533</v>
      </c>
      <c r="F50" s="2">
        <v>0</v>
      </c>
      <c r="G50" s="2">
        <v>107000</v>
      </c>
      <c r="H50" s="2">
        <f t="shared" si="0"/>
        <v>7455207</v>
      </c>
      <c r="I50" s="3" t="s">
        <v>470</v>
      </c>
      <c r="J50" s="3" t="s">
        <v>4</v>
      </c>
      <c r="K50" s="3" t="s">
        <v>32</v>
      </c>
    </row>
    <row r="51" spans="1:11" ht="27" customHeight="1" x14ac:dyDescent="0.25">
      <c r="A51" s="4">
        <v>45106</v>
      </c>
      <c r="B51" s="4">
        <v>45106</v>
      </c>
      <c r="C51" s="3" t="s">
        <v>32</v>
      </c>
      <c r="D51" s="3" t="s">
        <v>582</v>
      </c>
      <c r="E51" s="3" t="s">
        <v>583</v>
      </c>
      <c r="F51" s="2">
        <v>0</v>
      </c>
      <c r="G51" s="2">
        <v>80000</v>
      </c>
      <c r="H51" s="2">
        <f t="shared" si="0"/>
        <v>7375207</v>
      </c>
      <c r="I51" s="3" t="s">
        <v>470</v>
      </c>
      <c r="J51" s="3" t="s">
        <v>4</v>
      </c>
      <c r="K51" s="3" t="s">
        <v>32</v>
      </c>
    </row>
    <row r="52" spans="1:11" ht="27" customHeight="1" x14ac:dyDescent="0.25">
      <c r="A52" s="4">
        <v>45106</v>
      </c>
      <c r="B52" s="4">
        <v>45106</v>
      </c>
      <c r="C52" s="3" t="s">
        <v>32</v>
      </c>
      <c r="D52" s="3" t="s">
        <v>584</v>
      </c>
      <c r="E52" s="3" t="s">
        <v>585</v>
      </c>
      <c r="F52" s="2">
        <v>0</v>
      </c>
      <c r="G52" s="2">
        <v>360000</v>
      </c>
      <c r="H52" s="2">
        <f t="shared" si="0"/>
        <v>7015207</v>
      </c>
      <c r="I52" s="3" t="s">
        <v>236</v>
      </c>
      <c r="J52" s="3" t="s">
        <v>4</v>
      </c>
      <c r="K52" s="3" t="s">
        <v>32</v>
      </c>
    </row>
    <row r="53" spans="1:11" ht="27" customHeight="1" x14ac:dyDescent="0.25">
      <c r="A53" s="4">
        <v>45107</v>
      </c>
      <c r="B53" s="4">
        <v>45107</v>
      </c>
      <c r="C53" s="3" t="s">
        <v>32</v>
      </c>
      <c r="D53" s="3" t="s">
        <v>586</v>
      </c>
      <c r="E53" s="3" t="s">
        <v>587</v>
      </c>
      <c r="F53" s="2">
        <v>0</v>
      </c>
      <c r="G53" s="2">
        <v>300000</v>
      </c>
      <c r="H53" s="2">
        <f t="shared" si="0"/>
        <v>6715207</v>
      </c>
      <c r="I53" s="3" t="s">
        <v>588</v>
      </c>
      <c r="J53" s="3" t="s">
        <v>4</v>
      </c>
      <c r="K53" s="3" t="s">
        <v>32</v>
      </c>
    </row>
    <row r="54" spans="1:11" ht="27" customHeight="1" x14ac:dyDescent="0.25">
      <c r="A54" s="4">
        <v>45107</v>
      </c>
      <c r="B54" s="4">
        <v>45107</v>
      </c>
      <c r="C54" s="3" t="s">
        <v>32</v>
      </c>
      <c r="D54" s="3" t="s">
        <v>589</v>
      </c>
      <c r="E54" s="3" t="s">
        <v>590</v>
      </c>
      <c r="F54" s="2">
        <v>0</v>
      </c>
      <c r="G54" s="2">
        <v>550000</v>
      </c>
      <c r="H54" s="8">
        <f t="shared" si="0"/>
        <v>6165207</v>
      </c>
      <c r="I54" s="3"/>
      <c r="J54" s="3" t="s">
        <v>4</v>
      </c>
      <c r="K54" s="3" t="s">
        <v>32</v>
      </c>
    </row>
    <row r="55" spans="1:11" x14ac:dyDescent="0.25">
      <c r="A55" s="7"/>
      <c r="F55" s="9">
        <f>SUM(F6:F54)</f>
        <v>46103000</v>
      </c>
      <c r="G55" s="9">
        <f>SUM(G6:G54)</f>
        <v>49006858</v>
      </c>
    </row>
  </sheetData>
  <mergeCells count="10">
    <mergeCell ref="A1:K1"/>
    <mergeCell ref="A2:K2"/>
    <mergeCell ref="A3:A4"/>
    <mergeCell ref="B3:B4"/>
    <mergeCell ref="C3:D3"/>
    <mergeCell ref="E3:E4"/>
    <mergeCell ref="F3:H3"/>
    <mergeCell ref="I3:I4"/>
    <mergeCell ref="J3:J4"/>
    <mergeCell ref="K3:K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51"/>
  <sheetViews>
    <sheetView topLeftCell="A10" zoomScaleNormal="100" workbookViewId="0">
      <selection activeCell="E18" sqref="E18"/>
    </sheetView>
  </sheetViews>
  <sheetFormatPr defaultColWidth="9.140625" defaultRowHeight="15" x14ac:dyDescent="0.25"/>
  <cols>
    <col min="1" max="1" width="13.28515625" style="1" customWidth="1"/>
    <col min="2" max="2" width="13.5703125" style="1" customWidth="1"/>
    <col min="3" max="3" width="11.7109375" customWidth="1"/>
    <col min="4" max="4" width="12.140625" customWidth="1"/>
    <col min="5" max="5" width="70.28515625" customWidth="1"/>
    <col min="6" max="6" width="14.28515625" style="5" customWidth="1"/>
    <col min="7" max="7" width="13.5703125" style="5" customWidth="1"/>
    <col min="8" max="8" width="17.140625" style="5" customWidth="1"/>
    <col min="9" max="9" width="54.5703125" customWidth="1"/>
    <col min="10" max="10" width="35.7109375" hidden="1" customWidth="1"/>
    <col min="11" max="11" width="28.5703125" hidden="1" customWidth="1"/>
  </cols>
  <sheetData>
    <row r="1" spans="1:11" ht="27" customHeight="1" x14ac:dyDescent="0.3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23.25" customHeight="1" x14ac:dyDescent="0.25">
      <c r="A2" s="51" t="s">
        <v>591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25.5" customHeight="1" x14ac:dyDescent="0.25">
      <c r="A3" s="44" t="s">
        <v>14</v>
      </c>
      <c r="B3" s="44" t="s">
        <v>1</v>
      </c>
      <c r="C3" s="46" t="s">
        <v>37</v>
      </c>
      <c r="D3" s="47"/>
      <c r="E3" s="48" t="s">
        <v>26</v>
      </c>
      <c r="F3" s="46" t="s">
        <v>40</v>
      </c>
      <c r="G3" s="50"/>
      <c r="H3" s="47"/>
      <c r="I3" s="48" t="s">
        <v>19</v>
      </c>
      <c r="J3" s="48" t="s">
        <v>10</v>
      </c>
      <c r="K3" s="48" t="s">
        <v>2</v>
      </c>
    </row>
    <row r="4" spans="1:11" ht="25.5" customHeight="1" x14ac:dyDescent="0.25">
      <c r="A4" s="45"/>
      <c r="B4" s="45"/>
      <c r="C4" s="26" t="s">
        <v>30</v>
      </c>
      <c r="D4" s="26" t="s">
        <v>23</v>
      </c>
      <c r="E4" s="49"/>
      <c r="F4" s="6" t="s">
        <v>30</v>
      </c>
      <c r="G4" s="6" t="s">
        <v>23</v>
      </c>
      <c r="H4" s="6" t="s">
        <v>8</v>
      </c>
      <c r="I4" s="49"/>
      <c r="J4" s="49"/>
      <c r="K4" s="49"/>
    </row>
    <row r="5" spans="1:11" ht="25.5" customHeight="1" x14ac:dyDescent="0.25">
      <c r="A5" s="4"/>
      <c r="B5" s="4"/>
      <c r="C5" s="3" t="s">
        <v>32</v>
      </c>
      <c r="D5" s="3" t="s">
        <v>32</v>
      </c>
      <c r="E5" s="3" t="s">
        <v>13</v>
      </c>
      <c r="F5" s="2">
        <v>0</v>
      </c>
      <c r="G5" s="2">
        <v>0</v>
      </c>
      <c r="H5" s="8">
        <v>6165207</v>
      </c>
      <c r="I5" s="3"/>
      <c r="J5" s="3"/>
      <c r="K5" s="3"/>
    </row>
    <row r="6" spans="1:11" ht="25.5" customHeight="1" x14ac:dyDescent="0.25">
      <c r="A6" s="4">
        <v>45108</v>
      </c>
      <c r="B6" s="4">
        <v>45108</v>
      </c>
      <c r="C6" s="3" t="s">
        <v>32</v>
      </c>
      <c r="D6" s="3" t="s">
        <v>592</v>
      </c>
      <c r="E6" s="3" t="s">
        <v>593</v>
      </c>
      <c r="F6" s="2">
        <v>0</v>
      </c>
      <c r="G6" s="2">
        <v>1328000</v>
      </c>
      <c r="H6" s="2">
        <f>H5+F6-G6</f>
        <v>4837207</v>
      </c>
      <c r="I6" s="3"/>
      <c r="J6" s="3" t="s">
        <v>4</v>
      </c>
      <c r="K6" s="3" t="s">
        <v>32</v>
      </c>
    </row>
    <row r="7" spans="1:11" ht="25.5" customHeight="1" x14ac:dyDescent="0.25">
      <c r="A7" s="4">
        <v>45110</v>
      </c>
      <c r="B7" s="4">
        <v>45110</v>
      </c>
      <c r="C7" s="3" t="s">
        <v>594</v>
      </c>
      <c r="D7" s="3" t="s">
        <v>32</v>
      </c>
      <c r="E7" s="3" t="s">
        <v>595</v>
      </c>
      <c r="F7" s="2">
        <v>2400000</v>
      </c>
      <c r="G7" s="2">
        <v>0</v>
      </c>
      <c r="H7" s="2">
        <f t="shared" ref="H7:H49" si="0">H6+F7-G7</f>
        <v>7237207</v>
      </c>
      <c r="I7" s="3" t="s">
        <v>596</v>
      </c>
      <c r="J7" s="3" t="s">
        <v>0</v>
      </c>
      <c r="K7" s="3" t="s">
        <v>32</v>
      </c>
    </row>
    <row r="8" spans="1:11" ht="25.5" customHeight="1" x14ac:dyDescent="0.25">
      <c r="A8" s="4">
        <v>45110</v>
      </c>
      <c r="B8" s="4">
        <v>45110</v>
      </c>
      <c r="C8" s="3" t="s">
        <v>32</v>
      </c>
      <c r="D8" s="3" t="s">
        <v>597</v>
      </c>
      <c r="E8" s="3" t="s">
        <v>598</v>
      </c>
      <c r="F8" s="2">
        <v>0</v>
      </c>
      <c r="G8" s="2">
        <v>2672078</v>
      </c>
      <c r="H8" s="2">
        <f t="shared" si="0"/>
        <v>4565129</v>
      </c>
      <c r="I8" s="3"/>
      <c r="J8" s="3" t="s">
        <v>4</v>
      </c>
      <c r="K8" s="3" t="s">
        <v>32</v>
      </c>
    </row>
    <row r="9" spans="1:11" ht="25.5" customHeight="1" x14ac:dyDescent="0.25">
      <c r="A9" s="4">
        <v>45110</v>
      </c>
      <c r="B9" s="4">
        <v>45110</v>
      </c>
      <c r="C9" s="3" t="s">
        <v>32</v>
      </c>
      <c r="D9" s="3" t="s">
        <v>599</v>
      </c>
      <c r="E9" s="3" t="s">
        <v>600</v>
      </c>
      <c r="F9" s="2">
        <v>0</v>
      </c>
      <c r="G9" s="2">
        <v>44000</v>
      </c>
      <c r="H9" s="2">
        <f t="shared" si="0"/>
        <v>4521129</v>
      </c>
      <c r="I9" s="3" t="s">
        <v>346</v>
      </c>
      <c r="J9" s="3" t="s">
        <v>4</v>
      </c>
      <c r="K9" s="3" t="s">
        <v>32</v>
      </c>
    </row>
    <row r="10" spans="1:11" ht="25.5" customHeight="1" x14ac:dyDescent="0.25">
      <c r="A10" s="4">
        <v>45111</v>
      </c>
      <c r="B10" s="4">
        <v>45111</v>
      </c>
      <c r="C10" s="3" t="s">
        <v>601</v>
      </c>
      <c r="D10" s="3" t="s">
        <v>32</v>
      </c>
      <c r="E10" s="3" t="s">
        <v>602</v>
      </c>
      <c r="F10" s="2">
        <v>15000000</v>
      </c>
      <c r="G10" s="2">
        <v>0</v>
      </c>
      <c r="H10" s="2">
        <f t="shared" si="0"/>
        <v>19521129</v>
      </c>
      <c r="I10" s="3" t="s">
        <v>27</v>
      </c>
      <c r="J10" s="3" t="s">
        <v>0</v>
      </c>
      <c r="K10" s="3" t="s">
        <v>32</v>
      </c>
    </row>
    <row r="11" spans="1:11" ht="25.5" customHeight="1" x14ac:dyDescent="0.25">
      <c r="A11" s="4">
        <v>45111</v>
      </c>
      <c r="B11" s="4">
        <v>45108</v>
      </c>
      <c r="C11" s="3" t="s">
        <v>32</v>
      </c>
      <c r="D11" s="3" t="s">
        <v>603</v>
      </c>
      <c r="E11" s="3" t="s">
        <v>604</v>
      </c>
      <c r="F11" s="2">
        <v>0</v>
      </c>
      <c r="G11" s="2">
        <v>400000</v>
      </c>
      <c r="H11" s="2">
        <f t="shared" si="0"/>
        <v>19121129</v>
      </c>
      <c r="I11" s="3" t="s">
        <v>121</v>
      </c>
      <c r="J11" s="3" t="s">
        <v>4</v>
      </c>
      <c r="K11" s="3" t="s">
        <v>32</v>
      </c>
    </row>
    <row r="12" spans="1:11" ht="25.5" customHeight="1" x14ac:dyDescent="0.25">
      <c r="A12" s="4">
        <v>45111</v>
      </c>
      <c r="B12" s="4">
        <v>45111</v>
      </c>
      <c r="C12" s="3" t="s">
        <v>32</v>
      </c>
      <c r="D12" s="3" t="s">
        <v>605</v>
      </c>
      <c r="E12" s="3" t="s">
        <v>606</v>
      </c>
      <c r="F12" s="2">
        <v>0</v>
      </c>
      <c r="G12" s="2">
        <v>9174967</v>
      </c>
      <c r="H12" s="2">
        <f t="shared" si="0"/>
        <v>9946162</v>
      </c>
      <c r="I12" s="3"/>
      <c r="J12" s="3" t="s">
        <v>4</v>
      </c>
      <c r="K12" s="3" t="s">
        <v>32</v>
      </c>
    </row>
    <row r="13" spans="1:11" ht="25.5" customHeight="1" x14ac:dyDescent="0.25">
      <c r="A13" s="4">
        <v>45111</v>
      </c>
      <c r="B13" s="4">
        <v>45111</v>
      </c>
      <c r="C13" s="3" t="s">
        <v>32</v>
      </c>
      <c r="D13" s="3" t="s">
        <v>607</v>
      </c>
      <c r="E13" s="3" t="s">
        <v>608</v>
      </c>
      <c r="F13" s="2">
        <v>0</v>
      </c>
      <c r="G13" s="2">
        <v>107000</v>
      </c>
      <c r="H13" s="2">
        <f t="shared" si="0"/>
        <v>9839162</v>
      </c>
      <c r="I13" s="3" t="s">
        <v>346</v>
      </c>
      <c r="J13" s="3" t="s">
        <v>4</v>
      </c>
      <c r="K13" s="3" t="s">
        <v>32</v>
      </c>
    </row>
    <row r="14" spans="1:11" ht="25.5" customHeight="1" x14ac:dyDescent="0.25">
      <c r="A14" s="4">
        <v>45111</v>
      </c>
      <c r="B14" s="4">
        <v>45111</v>
      </c>
      <c r="C14" s="3" t="s">
        <v>32</v>
      </c>
      <c r="D14" s="3" t="s">
        <v>609</v>
      </c>
      <c r="E14" s="3" t="s">
        <v>610</v>
      </c>
      <c r="F14" s="2">
        <v>0</v>
      </c>
      <c r="G14" s="2">
        <v>896362</v>
      </c>
      <c r="H14" s="2">
        <f t="shared" si="0"/>
        <v>8942800</v>
      </c>
      <c r="I14" s="3" t="s">
        <v>5</v>
      </c>
      <c r="J14" s="3" t="s">
        <v>4</v>
      </c>
      <c r="K14" s="3" t="s">
        <v>32</v>
      </c>
    </row>
    <row r="15" spans="1:11" ht="25.5" customHeight="1" x14ac:dyDescent="0.25">
      <c r="A15" s="4">
        <v>45111</v>
      </c>
      <c r="B15" s="4">
        <v>45111</v>
      </c>
      <c r="C15" s="3" t="s">
        <v>32</v>
      </c>
      <c r="D15" s="3" t="s">
        <v>611</v>
      </c>
      <c r="E15" s="3" t="s">
        <v>612</v>
      </c>
      <c r="F15" s="2">
        <v>0</v>
      </c>
      <c r="G15" s="2">
        <v>403000</v>
      </c>
      <c r="H15" s="2">
        <f t="shared" si="0"/>
        <v>8539800</v>
      </c>
      <c r="I15" s="3" t="s">
        <v>352</v>
      </c>
      <c r="J15" s="3" t="s">
        <v>4</v>
      </c>
      <c r="K15" s="3" t="s">
        <v>32</v>
      </c>
    </row>
    <row r="16" spans="1:11" ht="25.5" customHeight="1" x14ac:dyDescent="0.25">
      <c r="A16" s="4">
        <v>45111</v>
      </c>
      <c r="B16" s="4">
        <v>45111</v>
      </c>
      <c r="C16" s="3" t="s">
        <v>32</v>
      </c>
      <c r="D16" s="3" t="s">
        <v>613</v>
      </c>
      <c r="E16" s="3" t="s">
        <v>614</v>
      </c>
      <c r="F16" s="2">
        <v>0</v>
      </c>
      <c r="G16" s="2">
        <v>345600</v>
      </c>
      <c r="H16" s="2">
        <f t="shared" si="0"/>
        <v>8194200</v>
      </c>
      <c r="I16" s="3" t="s">
        <v>32</v>
      </c>
      <c r="J16" s="3" t="s">
        <v>4</v>
      </c>
      <c r="K16" s="3" t="s">
        <v>32</v>
      </c>
    </row>
    <row r="17" spans="1:11" ht="25.5" customHeight="1" x14ac:dyDescent="0.25">
      <c r="A17" s="4">
        <v>45112</v>
      </c>
      <c r="B17" s="4">
        <v>45110</v>
      </c>
      <c r="C17" s="3" t="s">
        <v>32</v>
      </c>
      <c r="D17" s="3" t="s">
        <v>615</v>
      </c>
      <c r="E17" s="3" t="s">
        <v>616</v>
      </c>
      <c r="F17" s="2">
        <v>0</v>
      </c>
      <c r="G17" s="2">
        <v>518000</v>
      </c>
      <c r="H17" s="2">
        <f t="shared" si="0"/>
        <v>7676200</v>
      </c>
      <c r="I17" s="3" t="s">
        <v>346</v>
      </c>
      <c r="J17" s="3" t="s">
        <v>4</v>
      </c>
      <c r="K17" s="3" t="s">
        <v>32</v>
      </c>
    </row>
    <row r="18" spans="1:11" ht="25.5" customHeight="1" x14ac:dyDescent="0.25">
      <c r="A18" s="4">
        <v>45112</v>
      </c>
      <c r="B18" s="4">
        <v>45112</v>
      </c>
      <c r="C18" s="3" t="s">
        <v>32</v>
      </c>
      <c r="D18" s="3" t="s">
        <v>617</v>
      </c>
      <c r="E18" s="3" t="s">
        <v>618</v>
      </c>
      <c r="F18" s="2">
        <v>0</v>
      </c>
      <c r="G18" s="2">
        <v>3047200</v>
      </c>
      <c r="H18" s="2">
        <f t="shared" si="0"/>
        <v>4629000</v>
      </c>
      <c r="I18" s="3" t="s">
        <v>619</v>
      </c>
      <c r="J18" s="3" t="s">
        <v>4</v>
      </c>
      <c r="K18" s="3" t="s">
        <v>32</v>
      </c>
    </row>
    <row r="19" spans="1:11" ht="25.5" customHeight="1" x14ac:dyDescent="0.25">
      <c r="A19" s="4">
        <v>45112</v>
      </c>
      <c r="B19" s="4">
        <v>45112</v>
      </c>
      <c r="C19" s="3" t="s">
        <v>32</v>
      </c>
      <c r="D19" s="3" t="s">
        <v>620</v>
      </c>
      <c r="E19" s="3" t="s">
        <v>498</v>
      </c>
      <c r="F19" s="2">
        <v>0</v>
      </c>
      <c r="G19" s="2">
        <v>42000</v>
      </c>
      <c r="H19" s="2">
        <f t="shared" si="0"/>
        <v>4587000</v>
      </c>
      <c r="I19" s="3" t="s">
        <v>32</v>
      </c>
      <c r="J19" s="3" t="s">
        <v>4</v>
      </c>
      <c r="K19" s="3" t="s">
        <v>32</v>
      </c>
    </row>
    <row r="20" spans="1:11" ht="25.5" customHeight="1" x14ac:dyDescent="0.25">
      <c r="A20" s="4">
        <v>45112</v>
      </c>
      <c r="B20" s="4">
        <v>45112</v>
      </c>
      <c r="C20" s="3" t="s">
        <v>32</v>
      </c>
      <c r="D20" s="3" t="s">
        <v>621</v>
      </c>
      <c r="E20" s="3" t="s">
        <v>155</v>
      </c>
      <c r="F20" s="2">
        <v>0</v>
      </c>
      <c r="G20" s="2">
        <v>96000</v>
      </c>
      <c r="H20" s="2">
        <f t="shared" si="0"/>
        <v>4491000</v>
      </c>
      <c r="I20" s="3"/>
      <c r="J20" s="3" t="s">
        <v>4</v>
      </c>
      <c r="K20" s="3" t="s">
        <v>32</v>
      </c>
    </row>
    <row r="21" spans="1:11" ht="25.5" customHeight="1" x14ac:dyDescent="0.25">
      <c r="A21" s="4">
        <v>45113</v>
      </c>
      <c r="B21" s="4">
        <v>45112</v>
      </c>
      <c r="C21" s="3" t="s">
        <v>32</v>
      </c>
      <c r="D21" s="3" t="s">
        <v>622</v>
      </c>
      <c r="E21" s="3" t="s">
        <v>500</v>
      </c>
      <c r="F21" s="2">
        <v>0</v>
      </c>
      <c r="G21" s="2">
        <v>100000</v>
      </c>
      <c r="H21" s="2">
        <f t="shared" si="0"/>
        <v>4391000</v>
      </c>
      <c r="I21" s="3" t="s">
        <v>115</v>
      </c>
      <c r="J21" s="3" t="s">
        <v>4</v>
      </c>
      <c r="K21" s="3" t="s">
        <v>32</v>
      </c>
    </row>
    <row r="22" spans="1:11" ht="25.5" customHeight="1" x14ac:dyDescent="0.25">
      <c r="A22" s="4">
        <v>45114</v>
      </c>
      <c r="B22" s="4">
        <v>45114</v>
      </c>
      <c r="C22" s="3" t="s">
        <v>32</v>
      </c>
      <c r="D22" s="3" t="s">
        <v>623</v>
      </c>
      <c r="E22" s="3" t="s">
        <v>500</v>
      </c>
      <c r="F22" s="2">
        <v>0</v>
      </c>
      <c r="G22" s="2">
        <v>120000</v>
      </c>
      <c r="H22" s="2">
        <f t="shared" si="0"/>
        <v>4271000</v>
      </c>
      <c r="I22" s="3" t="s">
        <v>624</v>
      </c>
      <c r="J22" s="3" t="s">
        <v>4</v>
      </c>
      <c r="K22" s="3" t="s">
        <v>32</v>
      </c>
    </row>
    <row r="23" spans="1:11" ht="25.5" customHeight="1" x14ac:dyDescent="0.25">
      <c r="A23" s="4">
        <v>45114</v>
      </c>
      <c r="B23" s="4">
        <v>45114</v>
      </c>
      <c r="C23" s="3" t="s">
        <v>32</v>
      </c>
      <c r="D23" s="3" t="s">
        <v>625</v>
      </c>
      <c r="E23" s="3" t="s">
        <v>626</v>
      </c>
      <c r="F23" s="2">
        <v>0</v>
      </c>
      <c r="G23" s="2">
        <v>150399</v>
      </c>
      <c r="H23" s="2">
        <f t="shared" si="0"/>
        <v>4120601</v>
      </c>
      <c r="I23" s="3" t="s">
        <v>54</v>
      </c>
      <c r="J23" s="3" t="s">
        <v>4</v>
      </c>
      <c r="K23" s="3" t="s">
        <v>32</v>
      </c>
    </row>
    <row r="24" spans="1:11" ht="25.5" customHeight="1" x14ac:dyDescent="0.25">
      <c r="A24" s="4">
        <v>45118</v>
      </c>
      <c r="B24" s="4">
        <v>45118</v>
      </c>
      <c r="C24" s="3" t="s">
        <v>32</v>
      </c>
      <c r="D24" s="3" t="s">
        <v>627</v>
      </c>
      <c r="E24" s="3" t="s">
        <v>500</v>
      </c>
      <c r="F24" s="2">
        <v>0</v>
      </c>
      <c r="G24" s="2">
        <v>100000</v>
      </c>
      <c r="H24" s="2">
        <f t="shared" si="0"/>
        <v>4020601</v>
      </c>
      <c r="I24" s="3" t="s">
        <v>624</v>
      </c>
      <c r="J24" s="3" t="s">
        <v>4</v>
      </c>
      <c r="K24" s="3" t="s">
        <v>32</v>
      </c>
    </row>
    <row r="25" spans="1:11" ht="25.5" customHeight="1" x14ac:dyDescent="0.25">
      <c r="A25" s="4">
        <v>45118</v>
      </c>
      <c r="B25" s="4">
        <v>45118</v>
      </c>
      <c r="C25" s="3" t="s">
        <v>32</v>
      </c>
      <c r="D25" s="3" t="s">
        <v>628</v>
      </c>
      <c r="E25" s="3" t="s">
        <v>629</v>
      </c>
      <c r="F25" s="2">
        <v>0</v>
      </c>
      <c r="G25" s="2">
        <v>331000</v>
      </c>
      <c r="H25" s="2">
        <f t="shared" si="0"/>
        <v>3689601</v>
      </c>
      <c r="I25" s="3" t="s">
        <v>236</v>
      </c>
      <c r="J25" s="3" t="s">
        <v>4</v>
      </c>
      <c r="K25" s="3" t="s">
        <v>32</v>
      </c>
    </row>
    <row r="26" spans="1:11" ht="25.5" customHeight="1" x14ac:dyDescent="0.25">
      <c r="A26" s="4">
        <v>45119</v>
      </c>
      <c r="B26" s="4">
        <v>45119</v>
      </c>
      <c r="C26" s="3" t="s">
        <v>32</v>
      </c>
      <c r="D26" s="3" t="s">
        <v>630</v>
      </c>
      <c r="E26" s="3" t="s">
        <v>631</v>
      </c>
      <c r="F26" s="2">
        <v>0</v>
      </c>
      <c r="G26" s="2">
        <v>99000</v>
      </c>
      <c r="H26" s="2">
        <f t="shared" si="0"/>
        <v>3590601</v>
      </c>
      <c r="I26" s="3" t="s">
        <v>346</v>
      </c>
      <c r="J26" s="3" t="s">
        <v>4</v>
      </c>
      <c r="K26" s="3" t="s">
        <v>32</v>
      </c>
    </row>
    <row r="27" spans="1:11" ht="25.5" customHeight="1" x14ac:dyDescent="0.25">
      <c r="A27" s="4">
        <v>45121</v>
      </c>
      <c r="B27" s="4">
        <v>45121</v>
      </c>
      <c r="C27" s="3" t="s">
        <v>32</v>
      </c>
      <c r="D27" s="3" t="s">
        <v>632</v>
      </c>
      <c r="E27" s="3" t="s">
        <v>633</v>
      </c>
      <c r="F27" s="2">
        <v>0</v>
      </c>
      <c r="G27" s="2">
        <v>345600</v>
      </c>
      <c r="H27" s="2">
        <f t="shared" si="0"/>
        <v>3245001</v>
      </c>
      <c r="I27" s="3" t="s">
        <v>32</v>
      </c>
      <c r="J27" s="3" t="s">
        <v>4</v>
      </c>
      <c r="K27" s="3" t="s">
        <v>32</v>
      </c>
    </row>
    <row r="28" spans="1:11" ht="25.5" customHeight="1" x14ac:dyDescent="0.25">
      <c r="A28" s="4">
        <v>45122</v>
      </c>
      <c r="B28" s="4">
        <v>45122</v>
      </c>
      <c r="C28" s="3" t="s">
        <v>32</v>
      </c>
      <c r="D28" s="3" t="s">
        <v>634</v>
      </c>
      <c r="E28" s="3" t="s">
        <v>635</v>
      </c>
      <c r="F28" s="2">
        <v>0</v>
      </c>
      <c r="G28" s="2">
        <v>787500</v>
      </c>
      <c r="H28" s="2">
        <f t="shared" si="0"/>
        <v>2457501</v>
      </c>
      <c r="I28" s="3"/>
      <c r="J28" s="3" t="s">
        <v>4</v>
      </c>
      <c r="K28" s="3" t="s">
        <v>32</v>
      </c>
    </row>
    <row r="29" spans="1:11" ht="25.5" customHeight="1" x14ac:dyDescent="0.25">
      <c r="A29" s="4">
        <v>45122</v>
      </c>
      <c r="B29" s="4">
        <v>45122</v>
      </c>
      <c r="C29" s="3" t="s">
        <v>32</v>
      </c>
      <c r="D29" s="3" t="s">
        <v>636</v>
      </c>
      <c r="E29" s="3" t="s">
        <v>533</v>
      </c>
      <c r="F29" s="2">
        <v>0</v>
      </c>
      <c r="G29" s="2">
        <v>51000</v>
      </c>
      <c r="H29" s="2">
        <f t="shared" si="0"/>
        <v>2406501</v>
      </c>
      <c r="I29" s="3" t="s">
        <v>470</v>
      </c>
      <c r="J29" s="3" t="s">
        <v>4</v>
      </c>
      <c r="K29" s="3" t="s">
        <v>32</v>
      </c>
    </row>
    <row r="30" spans="1:11" ht="25.5" customHeight="1" x14ac:dyDescent="0.25">
      <c r="A30" s="4">
        <v>45124</v>
      </c>
      <c r="B30" s="4">
        <v>45124</v>
      </c>
      <c r="C30" s="3" t="s">
        <v>32</v>
      </c>
      <c r="D30" s="3" t="s">
        <v>637</v>
      </c>
      <c r="E30" s="3" t="s">
        <v>638</v>
      </c>
      <c r="F30" s="2">
        <v>0</v>
      </c>
      <c r="G30" s="2">
        <v>114000</v>
      </c>
      <c r="H30" s="2">
        <f t="shared" si="0"/>
        <v>2292501</v>
      </c>
      <c r="I30" s="3" t="s">
        <v>177</v>
      </c>
      <c r="J30" s="3" t="s">
        <v>4</v>
      </c>
      <c r="K30" s="3" t="s">
        <v>32</v>
      </c>
    </row>
    <row r="31" spans="1:11" ht="25.5" customHeight="1" x14ac:dyDescent="0.25">
      <c r="A31" s="4">
        <v>45124</v>
      </c>
      <c r="B31" s="4">
        <v>45124</v>
      </c>
      <c r="C31" s="3" t="s">
        <v>32</v>
      </c>
      <c r="D31" s="3" t="s">
        <v>639</v>
      </c>
      <c r="E31" s="3" t="s">
        <v>640</v>
      </c>
      <c r="F31" s="2">
        <v>0</v>
      </c>
      <c r="G31" s="2">
        <v>44000</v>
      </c>
      <c r="H31" s="2">
        <f t="shared" si="0"/>
        <v>2248501</v>
      </c>
      <c r="I31" s="3"/>
      <c r="J31" s="3" t="s">
        <v>4</v>
      </c>
      <c r="K31" s="3" t="s">
        <v>32</v>
      </c>
    </row>
    <row r="32" spans="1:11" ht="25.5" customHeight="1" x14ac:dyDescent="0.25">
      <c r="A32" s="4">
        <v>45126</v>
      </c>
      <c r="B32" s="4">
        <v>45126</v>
      </c>
      <c r="C32" s="3" t="s">
        <v>32</v>
      </c>
      <c r="D32" s="3" t="s">
        <v>641</v>
      </c>
      <c r="E32" s="3" t="s">
        <v>500</v>
      </c>
      <c r="F32" s="2">
        <v>0</v>
      </c>
      <c r="G32" s="2">
        <v>170000</v>
      </c>
      <c r="H32" s="2">
        <f t="shared" si="0"/>
        <v>2078501</v>
      </c>
      <c r="I32" s="3" t="s">
        <v>57</v>
      </c>
      <c r="J32" s="3" t="s">
        <v>4</v>
      </c>
      <c r="K32" s="3" t="s">
        <v>32</v>
      </c>
    </row>
    <row r="33" spans="1:11" ht="25.5" customHeight="1" x14ac:dyDescent="0.25">
      <c r="A33" s="4">
        <v>45126</v>
      </c>
      <c r="B33" s="4">
        <v>45126</v>
      </c>
      <c r="C33" s="3" t="s">
        <v>32</v>
      </c>
      <c r="D33" s="3" t="s">
        <v>642</v>
      </c>
      <c r="E33" s="3" t="s">
        <v>643</v>
      </c>
      <c r="F33" s="2">
        <v>0</v>
      </c>
      <c r="G33" s="2">
        <v>346000</v>
      </c>
      <c r="H33" s="2">
        <f t="shared" si="0"/>
        <v>1732501</v>
      </c>
      <c r="I33" s="3" t="s">
        <v>236</v>
      </c>
      <c r="J33" s="3" t="s">
        <v>4</v>
      </c>
      <c r="K33" s="3" t="s">
        <v>32</v>
      </c>
    </row>
    <row r="34" spans="1:11" ht="25.5" customHeight="1" x14ac:dyDescent="0.25">
      <c r="A34" s="4">
        <v>45127</v>
      </c>
      <c r="B34" s="4">
        <v>45127</v>
      </c>
      <c r="C34" s="3" t="s">
        <v>32</v>
      </c>
      <c r="D34" s="3" t="s">
        <v>644</v>
      </c>
      <c r="E34" s="3" t="s">
        <v>155</v>
      </c>
      <c r="F34" s="2">
        <v>0</v>
      </c>
      <c r="G34" s="2">
        <v>96000</v>
      </c>
      <c r="H34" s="2">
        <f t="shared" si="0"/>
        <v>1636501</v>
      </c>
      <c r="I34" s="3"/>
      <c r="J34" s="3" t="s">
        <v>4</v>
      </c>
      <c r="K34" s="3" t="s">
        <v>32</v>
      </c>
    </row>
    <row r="35" spans="1:11" ht="25.5" customHeight="1" x14ac:dyDescent="0.25">
      <c r="A35" s="4">
        <v>45128</v>
      </c>
      <c r="B35" s="4">
        <v>45128</v>
      </c>
      <c r="C35" s="3" t="s">
        <v>645</v>
      </c>
      <c r="D35" s="3" t="s">
        <v>32</v>
      </c>
      <c r="E35" s="3" t="s">
        <v>646</v>
      </c>
      <c r="F35" s="2">
        <v>10000000</v>
      </c>
      <c r="G35" s="2">
        <v>0</v>
      </c>
      <c r="H35" s="2">
        <f t="shared" si="0"/>
        <v>11636501</v>
      </c>
      <c r="I35" s="3" t="s">
        <v>27</v>
      </c>
      <c r="J35" s="3" t="s">
        <v>0</v>
      </c>
      <c r="K35" s="3" t="s">
        <v>32</v>
      </c>
    </row>
    <row r="36" spans="1:11" ht="25.5" customHeight="1" x14ac:dyDescent="0.25">
      <c r="A36" s="4">
        <v>45128</v>
      </c>
      <c r="B36" s="4">
        <v>45128</v>
      </c>
      <c r="C36" s="3" t="s">
        <v>32</v>
      </c>
      <c r="D36" s="3" t="s">
        <v>647</v>
      </c>
      <c r="E36" s="3" t="s">
        <v>648</v>
      </c>
      <c r="F36" s="2">
        <v>0</v>
      </c>
      <c r="G36" s="2">
        <v>3258200</v>
      </c>
      <c r="H36" s="2">
        <f t="shared" si="0"/>
        <v>8378301</v>
      </c>
      <c r="I36" s="3"/>
      <c r="J36" s="3" t="s">
        <v>4</v>
      </c>
      <c r="K36" s="3" t="s">
        <v>32</v>
      </c>
    </row>
    <row r="37" spans="1:11" ht="25.5" customHeight="1" x14ac:dyDescent="0.25">
      <c r="A37" s="4">
        <v>45128</v>
      </c>
      <c r="B37" s="4">
        <v>45128</v>
      </c>
      <c r="C37" s="3" t="s">
        <v>32</v>
      </c>
      <c r="D37" s="3" t="s">
        <v>649</v>
      </c>
      <c r="E37" s="3" t="s">
        <v>650</v>
      </c>
      <c r="F37" s="2">
        <v>0</v>
      </c>
      <c r="G37" s="2">
        <v>949090</v>
      </c>
      <c r="H37" s="2">
        <f t="shared" si="0"/>
        <v>7429211</v>
      </c>
      <c r="I37" s="3"/>
      <c r="J37" s="3" t="s">
        <v>4</v>
      </c>
      <c r="K37" s="3" t="s">
        <v>32</v>
      </c>
    </row>
    <row r="38" spans="1:11" ht="25.5" customHeight="1" x14ac:dyDescent="0.25">
      <c r="A38" s="4">
        <v>45128</v>
      </c>
      <c r="B38" s="4">
        <v>45128</v>
      </c>
      <c r="C38" s="3" t="s">
        <v>32</v>
      </c>
      <c r="D38" s="3" t="s">
        <v>651</v>
      </c>
      <c r="E38" s="3" t="s">
        <v>652</v>
      </c>
      <c r="F38" s="2">
        <v>0</v>
      </c>
      <c r="G38" s="2">
        <v>420000</v>
      </c>
      <c r="H38" s="2">
        <f t="shared" si="0"/>
        <v>7009211</v>
      </c>
      <c r="I38" s="3" t="s">
        <v>352</v>
      </c>
      <c r="J38" s="3" t="s">
        <v>4</v>
      </c>
      <c r="K38" s="3" t="s">
        <v>32</v>
      </c>
    </row>
    <row r="39" spans="1:11" ht="25.5" customHeight="1" x14ac:dyDescent="0.25">
      <c r="A39" s="4">
        <v>45129</v>
      </c>
      <c r="B39" s="4">
        <v>45129</v>
      </c>
      <c r="C39" s="3" t="s">
        <v>32</v>
      </c>
      <c r="D39" s="3" t="s">
        <v>653</v>
      </c>
      <c r="E39" s="3" t="s">
        <v>654</v>
      </c>
      <c r="F39" s="2">
        <v>0</v>
      </c>
      <c r="G39" s="2">
        <v>100000</v>
      </c>
      <c r="H39" s="2">
        <f t="shared" si="0"/>
        <v>6909211</v>
      </c>
      <c r="I39" s="3" t="s">
        <v>655</v>
      </c>
      <c r="J39" s="3" t="s">
        <v>4</v>
      </c>
      <c r="K39" s="3" t="s">
        <v>32</v>
      </c>
    </row>
    <row r="40" spans="1:11" ht="25.5" customHeight="1" x14ac:dyDescent="0.25">
      <c r="A40" s="4">
        <v>45129</v>
      </c>
      <c r="B40" s="4">
        <v>45129</v>
      </c>
      <c r="C40" s="3" t="s">
        <v>32</v>
      </c>
      <c r="D40" s="3" t="s">
        <v>656</v>
      </c>
      <c r="E40" s="3" t="s">
        <v>657</v>
      </c>
      <c r="F40" s="2">
        <v>0</v>
      </c>
      <c r="G40" s="2">
        <v>120000</v>
      </c>
      <c r="H40" s="2">
        <f t="shared" si="0"/>
        <v>6789211</v>
      </c>
      <c r="I40" s="3" t="s">
        <v>236</v>
      </c>
      <c r="J40" s="3" t="s">
        <v>4</v>
      </c>
      <c r="K40" s="3" t="s">
        <v>32</v>
      </c>
    </row>
    <row r="41" spans="1:11" ht="25.5" customHeight="1" x14ac:dyDescent="0.25">
      <c r="A41" s="4">
        <v>45129</v>
      </c>
      <c r="B41" s="4">
        <v>45129</v>
      </c>
      <c r="C41" s="3" t="s">
        <v>32</v>
      </c>
      <c r="D41" s="3" t="s">
        <v>658</v>
      </c>
      <c r="E41" s="3" t="s">
        <v>659</v>
      </c>
      <c r="F41" s="2">
        <v>0</v>
      </c>
      <c r="G41" s="2">
        <v>350000</v>
      </c>
      <c r="H41" s="2">
        <f t="shared" si="0"/>
        <v>6439211</v>
      </c>
      <c r="I41" s="3"/>
      <c r="J41" s="3" t="s">
        <v>4</v>
      </c>
      <c r="K41" s="3" t="s">
        <v>32</v>
      </c>
    </row>
    <row r="42" spans="1:11" ht="25.5" customHeight="1" x14ac:dyDescent="0.25">
      <c r="A42" s="4">
        <v>45131</v>
      </c>
      <c r="B42" s="4">
        <v>45129</v>
      </c>
      <c r="C42" s="3" t="s">
        <v>32</v>
      </c>
      <c r="D42" s="3" t="s">
        <v>660</v>
      </c>
      <c r="E42" s="3" t="s">
        <v>661</v>
      </c>
      <c r="F42" s="2">
        <v>0</v>
      </c>
      <c r="G42" s="2">
        <v>50000</v>
      </c>
      <c r="H42" s="2">
        <f t="shared" si="0"/>
        <v>6389211</v>
      </c>
      <c r="I42" s="3" t="s">
        <v>624</v>
      </c>
      <c r="J42" s="3" t="s">
        <v>4</v>
      </c>
      <c r="K42" s="3" t="s">
        <v>32</v>
      </c>
    </row>
    <row r="43" spans="1:11" ht="25.5" customHeight="1" x14ac:dyDescent="0.25">
      <c r="A43" s="4">
        <v>45133</v>
      </c>
      <c r="B43" s="4">
        <v>45133</v>
      </c>
      <c r="C43" s="3" t="s">
        <v>32</v>
      </c>
      <c r="D43" s="3" t="s">
        <v>662</v>
      </c>
      <c r="E43" s="3" t="s">
        <v>663</v>
      </c>
      <c r="F43" s="2">
        <v>0</v>
      </c>
      <c r="G43" s="2">
        <v>100000</v>
      </c>
      <c r="H43" s="2">
        <f t="shared" si="0"/>
        <v>6289211</v>
      </c>
      <c r="I43" s="3" t="s">
        <v>236</v>
      </c>
      <c r="J43" s="3" t="s">
        <v>4</v>
      </c>
      <c r="K43" s="3" t="s">
        <v>32</v>
      </c>
    </row>
    <row r="44" spans="1:11" ht="25.5" customHeight="1" x14ac:dyDescent="0.25">
      <c r="A44" s="4">
        <v>45133</v>
      </c>
      <c r="B44" s="4">
        <v>45133</v>
      </c>
      <c r="C44" s="3" t="s">
        <v>32</v>
      </c>
      <c r="D44" s="3" t="s">
        <v>664</v>
      </c>
      <c r="E44" s="3" t="s">
        <v>665</v>
      </c>
      <c r="F44" s="2">
        <v>0</v>
      </c>
      <c r="G44" s="2">
        <v>100000</v>
      </c>
      <c r="H44" s="2">
        <f t="shared" si="0"/>
        <v>6189211</v>
      </c>
      <c r="I44" s="3" t="s">
        <v>352</v>
      </c>
      <c r="J44" s="3" t="s">
        <v>4</v>
      </c>
      <c r="K44" s="3" t="s">
        <v>32</v>
      </c>
    </row>
    <row r="45" spans="1:11" ht="25.5" customHeight="1" x14ac:dyDescent="0.25">
      <c r="A45" s="4">
        <v>45135</v>
      </c>
      <c r="B45" s="4">
        <v>45135</v>
      </c>
      <c r="C45" s="3" t="s">
        <v>32</v>
      </c>
      <c r="D45" s="3" t="s">
        <v>666</v>
      </c>
      <c r="E45" s="3" t="s">
        <v>423</v>
      </c>
      <c r="F45" s="2">
        <v>0</v>
      </c>
      <c r="G45" s="2">
        <v>2710500</v>
      </c>
      <c r="H45" s="2">
        <f t="shared" si="0"/>
        <v>3478711</v>
      </c>
      <c r="I45" s="3" t="s">
        <v>424</v>
      </c>
      <c r="J45" s="3" t="s">
        <v>4</v>
      </c>
      <c r="K45" s="3" t="s">
        <v>32</v>
      </c>
    </row>
    <row r="46" spans="1:11" ht="25.5" customHeight="1" x14ac:dyDescent="0.25">
      <c r="A46" s="4">
        <v>45135</v>
      </c>
      <c r="B46" s="4">
        <v>45135</v>
      </c>
      <c r="C46" s="3" t="s">
        <v>32</v>
      </c>
      <c r="D46" s="3" t="s">
        <v>667</v>
      </c>
      <c r="E46" s="3" t="s">
        <v>668</v>
      </c>
      <c r="F46" s="2">
        <v>0</v>
      </c>
      <c r="G46" s="2">
        <v>150000</v>
      </c>
      <c r="H46" s="2">
        <f t="shared" si="0"/>
        <v>3328711</v>
      </c>
      <c r="I46" s="3" t="s">
        <v>32</v>
      </c>
      <c r="J46" s="3" t="s">
        <v>4</v>
      </c>
      <c r="K46" s="3" t="s">
        <v>32</v>
      </c>
    </row>
    <row r="47" spans="1:11" ht="25.5" customHeight="1" x14ac:dyDescent="0.25">
      <c r="A47" s="4">
        <v>45136</v>
      </c>
      <c r="B47" s="4">
        <v>45136</v>
      </c>
      <c r="C47" s="3" t="s">
        <v>669</v>
      </c>
      <c r="D47" s="3" t="s">
        <v>32</v>
      </c>
      <c r="E47" s="3" t="s">
        <v>670</v>
      </c>
      <c r="F47" s="2">
        <v>15000000</v>
      </c>
      <c r="G47" s="2">
        <v>0</v>
      </c>
      <c r="H47" s="2">
        <f t="shared" si="0"/>
        <v>18328711</v>
      </c>
      <c r="I47" s="3" t="s">
        <v>27</v>
      </c>
      <c r="J47" s="3" t="s">
        <v>0</v>
      </c>
      <c r="K47" s="3" t="s">
        <v>32</v>
      </c>
    </row>
    <row r="48" spans="1:11" ht="25.5" customHeight="1" x14ac:dyDescent="0.25">
      <c r="A48" s="4">
        <v>45136</v>
      </c>
      <c r="B48" s="4">
        <v>45136</v>
      </c>
      <c r="C48" s="3" t="s">
        <v>32</v>
      </c>
      <c r="D48" s="3" t="s">
        <v>671</v>
      </c>
      <c r="E48" s="3" t="s">
        <v>672</v>
      </c>
      <c r="F48" s="2">
        <v>0</v>
      </c>
      <c r="G48" s="2">
        <v>20000</v>
      </c>
      <c r="H48" s="2">
        <f t="shared" si="0"/>
        <v>18308711</v>
      </c>
      <c r="I48" s="3" t="s">
        <v>673</v>
      </c>
      <c r="J48" s="3" t="s">
        <v>4</v>
      </c>
      <c r="K48" s="3" t="s">
        <v>32</v>
      </c>
    </row>
    <row r="49" spans="1:11" ht="25.5" customHeight="1" x14ac:dyDescent="0.25">
      <c r="A49" s="4">
        <v>45136</v>
      </c>
      <c r="B49" s="4">
        <v>45136</v>
      </c>
      <c r="C49" s="3" t="s">
        <v>32</v>
      </c>
      <c r="D49" s="3" t="s">
        <v>674</v>
      </c>
      <c r="E49" s="3" t="s">
        <v>675</v>
      </c>
      <c r="F49" s="2">
        <v>0</v>
      </c>
      <c r="G49" s="2">
        <v>3772000</v>
      </c>
      <c r="H49" s="2">
        <f t="shared" si="0"/>
        <v>14536711</v>
      </c>
      <c r="I49" s="3"/>
      <c r="J49" s="3" t="s">
        <v>4</v>
      </c>
      <c r="K49" s="3" t="s">
        <v>32</v>
      </c>
    </row>
    <row r="50" spans="1:11" ht="25.5" customHeight="1" x14ac:dyDescent="0.25">
      <c r="A50" s="4">
        <v>45136</v>
      </c>
      <c r="B50" s="4">
        <v>45136</v>
      </c>
      <c r="C50" s="3" t="s">
        <v>32</v>
      </c>
      <c r="D50" s="3" t="s">
        <v>676</v>
      </c>
      <c r="E50" s="3" t="s">
        <v>677</v>
      </c>
      <c r="F50" s="2">
        <v>0</v>
      </c>
      <c r="G50" s="2">
        <v>3403200</v>
      </c>
      <c r="H50" s="8">
        <f>H49+F50-G50</f>
        <v>11133511</v>
      </c>
      <c r="I50" s="3"/>
      <c r="J50" s="3" t="s">
        <v>4</v>
      </c>
      <c r="K50" s="3" t="s">
        <v>32</v>
      </c>
    </row>
    <row r="51" spans="1:11" ht="25.5" customHeight="1" x14ac:dyDescent="0.25">
      <c r="A51" s="7"/>
      <c r="F51" s="9">
        <f>SUM(F6:F50)</f>
        <v>42400000</v>
      </c>
      <c r="G51" s="9">
        <f>SUM(G6:G50)</f>
        <v>37431696</v>
      </c>
    </row>
  </sheetData>
  <mergeCells count="10">
    <mergeCell ref="A1:K1"/>
    <mergeCell ref="A2:K2"/>
    <mergeCell ref="A3:A4"/>
    <mergeCell ref="B3:B4"/>
    <mergeCell ref="C3:D3"/>
    <mergeCell ref="E3:E4"/>
    <mergeCell ref="F3:H3"/>
    <mergeCell ref="I3:I4"/>
    <mergeCell ref="J3:J4"/>
    <mergeCell ref="K3:K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6"/>
  <sheetViews>
    <sheetView topLeftCell="A3" zoomScaleNormal="100" workbookViewId="0">
      <selection activeCell="E11" sqref="E11"/>
    </sheetView>
  </sheetViews>
  <sheetFormatPr defaultColWidth="9.140625" defaultRowHeight="15" x14ac:dyDescent="0.25"/>
  <cols>
    <col min="1" max="1" width="14.28515625" style="1" customWidth="1"/>
    <col min="2" max="2" width="15.28515625" style="1" customWidth="1"/>
    <col min="3" max="3" width="14.28515625" customWidth="1"/>
    <col min="4" max="4" width="14.85546875" customWidth="1"/>
    <col min="5" max="5" width="81.42578125" customWidth="1"/>
    <col min="6" max="6" width="11.85546875" style="5" customWidth="1"/>
    <col min="7" max="7" width="13.28515625" style="5" customWidth="1"/>
    <col min="8" max="8" width="12.5703125" style="5" customWidth="1"/>
    <col min="9" max="9" width="39" customWidth="1"/>
    <col min="10" max="10" width="66" customWidth="1"/>
  </cols>
  <sheetData>
    <row r="1" spans="1:10" ht="18.75" x14ac:dyDescent="0.3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5.5" customHeight="1" x14ac:dyDescent="0.25">
      <c r="A2" s="51" t="s">
        <v>678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5.5" customHeight="1" x14ac:dyDescent="0.25">
      <c r="A3" s="44" t="s">
        <v>14</v>
      </c>
      <c r="B3" s="44" t="s">
        <v>1</v>
      </c>
      <c r="C3" s="46" t="s">
        <v>37</v>
      </c>
      <c r="D3" s="47"/>
      <c r="E3" s="48" t="s">
        <v>26</v>
      </c>
      <c r="F3" s="46" t="s">
        <v>40</v>
      </c>
      <c r="G3" s="50"/>
      <c r="H3" s="47"/>
      <c r="I3" s="48" t="s">
        <v>19</v>
      </c>
      <c r="J3" s="48" t="s">
        <v>2</v>
      </c>
    </row>
    <row r="4" spans="1:10" ht="25.5" customHeight="1" x14ac:dyDescent="0.25">
      <c r="A4" s="45"/>
      <c r="B4" s="45"/>
      <c r="C4" s="27" t="s">
        <v>30</v>
      </c>
      <c r="D4" s="27" t="s">
        <v>23</v>
      </c>
      <c r="E4" s="49"/>
      <c r="F4" s="6" t="s">
        <v>30</v>
      </c>
      <c r="G4" s="6" t="s">
        <v>23</v>
      </c>
      <c r="H4" s="6" t="s">
        <v>8</v>
      </c>
      <c r="I4" s="49"/>
      <c r="J4" s="49"/>
    </row>
    <row r="5" spans="1:10" ht="25.5" customHeight="1" x14ac:dyDescent="0.25">
      <c r="A5" s="4"/>
      <c r="B5" s="4"/>
      <c r="C5" s="3" t="s">
        <v>32</v>
      </c>
      <c r="D5" s="3" t="s">
        <v>32</v>
      </c>
      <c r="E5" s="3" t="s">
        <v>13</v>
      </c>
      <c r="F5" s="2">
        <v>0</v>
      </c>
      <c r="G5" s="2">
        <v>0</v>
      </c>
      <c r="H5" s="8">
        <v>11133511</v>
      </c>
      <c r="I5" s="3"/>
      <c r="J5" s="3"/>
    </row>
    <row r="6" spans="1:10" ht="25.5" customHeight="1" x14ac:dyDescent="0.25">
      <c r="A6" s="4">
        <v>45140</v>
      </c>
      <c r="B6" s="4">
        <v>45140</v>
      </c>
      <c r="C6" s="3" t="s">
        <v>679</v>
      </c>
      <c r="D6" s="3" t="s">
        <v>32</v>
      </c>
      <c r="E6" s="3" t="s">
        <v>680</v>
      </c>
      <c r="F6" s="2">
        <v>10000000</v>
      </c>
      <c r="G6" s="2">
        <v>0</v>
      </c>
      <c r="H6" s="2">
        <f>H5+F6-G6</f>
        <v>21133511</v>
      </c>
      <c r="I6" s="3" t="s">
        <v>27</v>
      </c>
      <c r="J6" s="3" t="s">
        <v>32</v>
      </c>
    </row>
    <row r="7" spans="1:10" ht="25.5" customHeight="1" x14ac:dyDescent="0.25">
      <c r="A7" s="4">
        <v>45140</v>
      </c>
      <c r="B7" s="4">
        <v>45140</v>
      </c>
      <c r="C7" s="3" t="s">
        <v>32</v>
      </c>
      <c r="D7" s="3" t="s">
        <v>681</v>
      </c>
      <c r="E7" s="3" t="s">
        <v>682</v>
      </c>
      <c r="F7" s="2">
        <v>0</v>
      </c>
      <c r="G7" s="2">
        <v>8682540</v>
      </c>
      <c r="H7" s="2">
        <f t="shared" ref="H7:H45" si="0">H6+F7-G7</f>
        <v>12450971</v>
      </c>
      <c r="I7" s="3"/>
      <c r="J7" s="3" t="s">
        <v>32</v>
      </c>
    </row>
    <row r="8" spans="1:10" ht="25.5" customHeight="1" x14ac:dyDescent="0.25">
      <c r="A8" s="4">
        <v>45140</v>
      </c>
      <c r="B8" s="4">
        <v>45140</v>
      </c>
      <c r="C8" s="3" t="s">
        <v>32</v>
      </c>
      <c r="D8" s="3" t="s">
        <v>683</v>
      </c>
      <c r="E8" s="3" t="s">
        <v>684</v>
      </c>
      <c r="F8" s="2">
        <v>0</v>
      </c>
      <c r="G8" s="2">
        <v>4036840</v>
      </c>
      <c r="H8" s="2">
        <f t="shared" si="0"/>
        <v>8414131</v>
      </c>
      <c r="I8" s="3" t="s">
        <v>685</v>
      </c>
      <c r="J8" s="3" t="s">
        <v>32</v>
      </c>
    </row>
    <row r="9" spans="1:10" ht="25.5" customHeight="1" x14ac:dyDescent="0.25">
      <c r="A9" s="4">
        <v>45140</v>
      </c>
      <c r="B9" s="4">
        <v>45140</v>
      </c>
      <c r="C9" s="3" t="s">
        <v>32</v>
      </c>
      <c r="D9" s="3" t="s">
        <v>686</v>
      </c>
      <c r="E9" s="3" t="s">
        <v>687</v>
      </c>
      <c r="F9" s="2">
        <v>0</v>
      </c>
      <c r="G9" s="2">
        <v>2449652</v>
      </c>
      <c r="H9" s="2">
        <f t="shared" si="0"/>
        <v>5964479</v>
      </c>
      <c r="I9" s="3"/>
      <c r="J9" s="3" t="s">
        <v>32</v>
      </c>
    </row>
    <row r="10" spans="1:10" ht="25.5" customHeight="1" x14ac:dyDescent="0.25">
      <c r="A10" s="4">
        <v>45140</v>
      </c>
      <c r="B10" s="4">
        <v>45140</v>
      </c>
      <c r="C10" s="3" t="s">
        <v>32</v>
      </c>
      <c r="D10" s="3" t="s">
        <v>688</v>
      </c>
      <c r="E10" s="3" t="s">
        <v>689</v>
      </c>
      <c r="F10" s="2">
        <v>0</v>
      </c>
      <c r="G10" s="2">
        <v>250000</v>
      </c>
      <c r="H10" s="2">
        <f t="shared" si="0"/>
        <v>5714479</v>
      </c>
      <c r="I10" s="3" t="s">
        <v>177</v>
      </c>
      <c r="J10" s="3" t="s">
        <v>32</v>
      </c>
    </row>
    <row r="11" spans="1:10" ht="25.5" customHeight="1" x14ac:dyDescent="0.25">
      <c r="A11" s="4">
        <v>45141</v>
      </c>
      <c r="B11" s="4">
        <v>45141</v>
      </c>
      <c r="C11" s="3" t="s">
        <v>32</v>
      </c>
      <c r="D11" s="3" t="s">
        <v>690</v>
      </c>
      <c r="E11" s="3" t="s">
        <v>155</v>
      </c>
      <c r="F11" s="2">
        <v>0</v>
      </c>
      <c r="G11" s="2">
        <v>96000</v>
      </c>
      <c r="H11" s="2">
        <f t="shared" si="0"/>
        <v>5618479</v>
      </c>
      <c r="I11" s="3"/>
      <c r="J11" s="3" t="s">
        <v>32</v>
      </c>
    </row>
    <row r="12" spans="1:10" ht="25.5" customHeight="1" x14ac:dyDescent="0.25">
      <c r="A12" s="4">
        <v>45141</v>
      </c>
      <c r="B12" s="4">
        <v>45141</v>
      </c>
      <c r="C12" s="3" t="s">
        <v>32</v>
      </c>
      <c r="D12" s="3" t="s">
        <v>691</v>
      </c>
      <c r="E12" s="3" t="s">
        <v>692</v>
      </c>
      <c r="F12" s="2">
        <v>0</v>
      </c>
      <c r="G12" s="2">
        <v>650000</v>
      </c>
      <c r="H12" s="2">
        <f t="shared" si="0"/>
        <v>4968479</v>
      </c>
      <c r="I12" s="3"/>
      <c r="J12" s="3" t="s">
        <v>32</v>
      </c>
    </row>
    <row r="13" spans="1:10" ht="25.5" customHeight="1" x14ac:dyDescent="0.25">
      <c r="A13" s="4">
        <v>45141</v>
      </c>
      <c r="B13" s="4">
        <v>45141</v>
      </c>
      <c r="C13" s="3" t="s">
        <v>32</v>
      </c>
      <c r="D13" s="3" t="s">
        <v>693</v>
      </c>
      <c r="E13" s="3" t="s">
        <v>694</v>
      </c>
      <c r="F13" s="2">
        <v>0</v>
      </c>
      <c r="G13" s="2">
        <v>2214000</v>
      </c>
      <c r="H13" s="2">
        <f t="shared" si="0"/>
        <v>2754479</v>
      </c>
      <c r="I13" s="3"/>
      <c r="J13" s="3" t="s">
        <v>32</v>
      </c>
    </row>
    <row r="14" spans="1:10" ht="25.5" customHeight="1" x14ac:dyDescent="0.25">
      <c r="A14" s="4">
        <v>45142</v>
      </c>
      <c r="B14" s="4">
        <v>45142</v>
      </c>
      <c r="C14" s="3" t="s">
        <v>32</v>
      </c>
      <c r="D14" s="3" t="s">
        <v>695</v>
      </c>
      <c r="E14" s="3" t="s">
        <v>696</v>
      </c>
      <c r="F14" s="2">
        <v>0</v>
      </c>
      <c r="G14" s="2">
        <v>114076</v>
      </c>
      <c r="H14" s="2">
        <f t="shared" si="0"/>
        <v>2640403</v>
      </c>
      <c r="I14" s="3" t="s">
        <v>54</v>
      </c>
      <c r="J14" s="3" t="s">
        <v>32</v>
      </c>
    </row>
    <row r="15" spans="1:10" ht="25.5" customHeight="1" x14ac:dyDescent="0.25">
      <c r="A15" s="4">
        <v>45143</v>
      </c>
      <c r="B15" s="4">
        <v>45143</v>
      </c>
      <c r="C15" s="3" t="s">
        <v>32</v>
      </c>
      <c r="D15" s="3" t="s">
        <v>697</v>
      </c>
      <c r="E15" s="3" t="s">
        <v>698</v>
      </c>
      <c r="F15" s="2">
        <v>0</v>
      </c>
      <c r="G15" s="2">
        <v>1700000</v>
      </c>
      <c r="H15" s="2">
        <f t="shared" si="0"/>
        <v>940403</v>
      </c>
      <c r="I15" s="3" t="s">
        <v>424</v>
      </c>
      <c r="J15" s="3" t="s">
        <v>32</v>
      </c>
    </row>
    <row r="16" spans="1:10" ht="25.5" customHeight="1" x14ac:dyDescent="0.25">
      <c r="A16" s="4">
        <v>45145</v>
      </c>
      <c r="B16" s="4">
        <v>45145</v>
      </c>
      <c r="C16" s="3" t="s">
        <v>699</v>
      </c>
      <c r="D16" s="3" t="s">
        <v>32</v>
      </c>
      <c r="E16" s="3" t="s">
        <v>700</v>
      </c>
      <c r="F16" s="2">
        <v>10000000</v>
      </c>
      <c r="G16" s="2">
        <v>0</v>
      </c>
      <c r="H16" s="2">
        <f t="shared" si="0"/>
        <v>10940403</v>
      </c>
      <c r="I16" s="3" t="s">
        <v>27</v>
      </c>
      <c r="J16" s="3" t="s">
        <v>32</v>
      </c>
    </row>
    <row r="17" spans="1:10" ht="25.5" customHeight="1" x14ac:dyDescent="0.25">
      <c r="A17" s="4">
        <v>45145</v>
      </c>
      <c r="B17" s="4">
        <v>45145</v>
      </c>
      <c r="C17" s="3" t="s">
        <v>32</v>
      </c>
      <c r="D17" s="3" t="s">
        <v>701</v>
      </c>
      <c r="E17" s="3" t="s">
        <v>500</v>
      </c>
      <c r="F17" s="2">
        <v>0</v>
      </c>
      <c r="G17" s="2">
        <v>110000</v>
      </c>
      <c r="H17" s="2">
        <f t="shared" si="0"/>
        <v>10830403</v>
      </c>
      <c r="I17" s="3" t="s">
        <v>624</v>
      </c>
      <c r="J17" s="3" t="s">
        <v>32</v>
      </c>
    </row>
    <row r="18" spans="1:10" ht="25.5" customHeight="1" x14ac:dyDescent="0.25">
      <c r="A18" s="4">
        <v>45145</v>
      </c>
      <c r="B18" s="4">
        <v>45145</v>
      </c>
      <c r="C18" s="3" t="s">
        <v>32</v>
      </c>
      <c r="D18" s="3" t="s">
        <v>702</v>
      </c>
      <c r="E18" s="3" t="s">
        <v>703</v>
      </c>
      <c r="F18" s="2">
        <v>0</v>
      </c>
      <c r="G18" s="2">
        <v>4310598</v>
      </c>
      <c r="H18" s="2">
        <f t="shared" si="0"/>
        <v>6519805</v>
      </c>
      <c r="I18" s="3" t="s">
        <v>424</v>
      </c>
      <c r="J18" s="3" t="s">
        <v>32</v>
      </c>
    </row>
    <row r="19" spans="1:10" ht="25.5" customHeight="1" x14ac:dyDescent="0.25">
      <c r="A19" s="4">
        <v>45146</v>
      </c>
      <c r="B19" s="4">
        <v>45146</v>
      </c>
      <c r="C19" s="3" t="s">
        <v>32</v>
      </c>
      <c r="D19" s="3" t="s">
        <v>704</v>
      </c>
      <c r="E19" s="3" t="s">
        <v>705</v>
      </c>
      <c r="F19" s="2">
        <v>0</v>
      </c>
      <c r="G19" s="2">
        <v>799138</v>
      </c>
      <c r="H19" s="2">
        <f t="shared" si="0"/>
        <v>5720667</v>
      </c>
      <c r="I19" s="3" t="s">
        <v>5</v>
      </c>
      <c r="J19" s="3" t="s">
        <v>32</v>
      </c>
    </row>
    <row r="20" spans="1:10" ht="25.5" customHeight="1" x14ac:dyDescent="0.25">
      <c r="A20" s="4">
        <v>45146</v>
      </c>
      <c r="B20" s="4">
        <v>45146</v>
      </c>
      <c r="C20" s="3" t="s">
        <v>32</v>
      </c>
      <c r="D20" s="3" t="s">
        <v>706</v>
      </c>
      <c r="E20" s="3" t="s">
        <v>707</v>
      </c>
      <c r="F20" s="2">
        <v>0</v>
      </c>
      <c r="G20" s="2">
        <v>350000</v>
      </c>
      <c r="H20" s="2">
        <f t="shared" si="0"/>
        <v>5370667</v>
      </c>
      <c r="I20" s="3"/>
      <c r="J20" s="3" t="s">
        <v>32</v>
      </c>
    </row>
    <row r="21" spans="1:10" ht="25.5" customHeight="1" x14ac:dyDescent="0.25">
      <c r="A21" s="4">
        <v>45147</v>
      </c>
      <c r="B21" s="4">
        <v>45147</v>
      </c>
      <c r="C21" s="3" t="s">
        <v>32</v>
      </c>
      <c r="D21" s="3" t="s">
        <v>708</v>
      </c>
      <c r="E21" s="3" t="s">
        <v>709</v>
      </c>
      <c r="F21" s="2">
        <v>0</v>
      </c>
      <c r="G21" s="2">
        <v>646000</v>
      </c>
      <c r="H21" s="2">
        <f t="shared" si="0"/>
        <v>4724667</v>
      </c>
      <c r="I21" s="3" t="s">
        <v>236</v>
      </c>
      <c r="J21" s="3" t="s">
        <v>32</v>
      </c>
    </row>
    <row r="22" spans="1:10" ht="25.5" customHeight="1" x14ac:dyDescent="0.25">
      <c r="A22" s="4">
        <v>45147</v>
      </c>
      <c r="B22" s="4">
        <v>45147</v>
      </c>
      <c r="C22" s="3" t="s">
        <v>32</v>
      </c>
      <c r="D22" s="3" t="s">
        <v>710</v>
      </c>
      <c r="E22" s="3" t="s">
        <v>711</v>
      </c>
      <c r="F22" s="2">
        <v>0</v>
      </c>
      <c r="G22" s="2">
        <v>3566000</v>
      </c>
      <c r="H22" s="2">
        <f t="shared" si="0"/>
        <v>1158667</v>
      </c>
      <c r="I22" s="3"/>
      <c r="J22" s="3" t="s">
        <v>32</v>
      </c>
    </row>
    <row r="23" spans="1:10" ht="25.5" customHeight="1" x14ac:dyDescent="0.25">
      <c r="A23" s="4">
        <v>45149</v>
      </c>
      <c r="B23" s="4">
        <v>45149</v>
      </c>
      <c r="C23" s="3" t="s">
        <v>712</v>
      </c>
      <c r="D23" s="3" t="s">
        <v>32</v>
      </c>
      <c r="E23" s="3" t="s">
        <v>713</v>
      </c>
      <c r="F23" s="2">
        <v>15000000</v>
      </c>
      <c r="G23" s="2">
        <v>0</v>
      </c>
      <c r="H23" s="2">
        <f t="shared" si="0"/>
        <v>16158667</v>
      </c>
      <c r="I23" s="3" t="s">
        <v>27</v>
      </c>
      <c r="J23" s="3" t="s">
        <v>32</v>
      </c>
    </row>
    <row r="24" spans="1:10" s="28" customFormat="1" ht="25.5" customHeight="1" x14ac:dyDescent="0.25">
      <c r="A24" s="4">
        <v>45149</v>
      </c>
      <c r="B24" s="4">
        <v>45149</v>
      </c>
      <c r="C24" s="3" t="s">
        <v>32</v>
      </c>
      <c r="D24" s="3" t="s">
        <v>714</v>
      </c>
      <c r="E24" s="3" t="s">
        <v>715</v>
      </c>
      <c r="F24" s="2">
        <v>0</v>
      </c>
      <c r="G24" s="2">
        <v>8000000</v>
      </c>
      <c r="H24" s="2">
        <f t="shared" si="0"/>
        <v>8158667</v>
      </c>
      <c r="I24" s="3" t="s">
        <v>716</v>
      </c>
      <c r="J24" s="29" t="s">
        <v>757</v>
      </c>
    </row>
    <row r="25" spans="1:10" ht="25.5" customHeight="1" x14ac:dyDescent="0.25">
      <c r="A25" s="4">
        <v>45149</v>
      </c>
      <c r="B25" s="4">
        <v>45149</v>
      </c>
      <c r="C25" s="3" t="s">
        <v>32</v>
      </c>
      <c r="D25" s="3" t="s">
        <v>717</v>
      </c>
      <c r="E25" s="3" t="s">
        <v>718</v>
      </c>
      <c r="F25" s="2">
        <v>0</v>
      </c>
      <c r="G25" s="2">
        <v>3476300</v>
      </c>
      <c r="H25" s="2">
        <f t="shared" si="0"/>
        <v>4682367</v>
      </c>
      <c r="I25" s="3"/>
      <c r="J25" s="3"/>
    </row>
    <row r="26" spans="1:10" ht="25.5" customHeight="1" x14ac:dyDescent="0.25">
      <c r="A26" s="4">
        <v>45152</v>
      </c>
      <c r="B26" s="4">
        <v>45152</v>
      </c>
      <c r="C26" s="3" t="s">
        <v>32</v>
      </c>
      <c r="D26" s="3" t="s">
        <v>719</v>
      </c>
      <c r="E26" s="3" t="s">
        <v>500</v>
      </c>
      <c r="F26" s="2">
        <v>0</v>
      </c>
      <c r="G26" s="2">
        <v>120000</v>
      </c>
      <c r="H26" s="2">
        <f t="shared" si="0"/>
        <v>4562367</v>
      </c>
      <c r="I26" s="3" t="s">
        <v>624</v>
      </c>
      <c r="J26" s="3" t="s">
        <v>32</v>
      </c>
    </row>
    <row r="27" spans="1:10" ht="25.5" customHeight="1" x14ac:dyDescent="0.25">
      <c r="A27" s="4">
        <v>45152</v>
      </c>
      <c r="B27" s="4">
        <v>45152</v>
      </c>
      <c r="C27" s="3" t="s">
        <v>32</v>
      </c>
      <c r="D27" s="3" t="s">
        <v>720</v>
      </c>
      <c r="E27" s="3" t="s">
        <v>155</v>
      </c>
      <c r="F27" s="2">
        <v>0</v>
      </c>
      <c r="G27" s="2">
        <v>96000</v>
      </c>
      <c r="H27" s="2">
        <f t="shared" si="0"/>
        <v>4466367</v>
      </c>
      <c r="I27" s="3"/>
      <c r="J27" s="3" t="s">
        <v>32</v>
      </c>
    </row>
    <row r="28" spans="1:10" ht="25.5" customHeight="1" x14ac:dyDescent="0.25">
      <c r="A28" s="4">
        <v>45153</v>
      </c>
      <c r="B28" s="4">
        <v>45153</v>
      </c>
      <c r="C28" s="3" t="s">
        <v>32</v>
      </c>
      <c r="D28" s="3" t="s">
        <v>721</v>
      </c>
      <c r="E28" s="3" t="s">
        <v>722</v>
      </c>
      <c r="F28" s="2">
        <v>0</v>
      </c>
      <c r="G28" s="2">
        <v>589000</v>
      </c>
      <c r="H28" s="2">
        <f t="shared" si="0"/>
        <v>3877367</v>
      </c>
      <c r="I28" s="3" t="s">
        <v>723</v>
      </c>
      <c r="J28" s="3" t="s">
        <v>32</v>
      </c>
    </row>
    <row r="29" spans="1:10" ht="25.5" customHeight="1" x14ac:dyDescent="0.25">
      <c r="A29" s="4">
        <v>45153</v>
      </c>
      <c r="B29" s="4">
        <v>45153</v>
      </c>
      <c r="C29" s="3" t="s">
        <v>32</v>
      </c>
      <c r="D29" s="3" t="s">
        <v>724</v>
      </c>
      <c r="E29" s="3" t="s">
        <v>725</v>
      </c>
      <c r="F29" s="2">
        <v>0</v>
      </c>
      <c r="G29" s="2">
        <v>185000</v>
      </c>
      <c r="H29" s="2">
        <f t="shared" si="0"/>
        <v>3692367</v>
      </c>
      <c r="I29" s="3" t="s">
        <v>76</v>
      </c>
      <c r="J29" s="3" t="s">
        <v>32</v>
      </c>
    </row>
    <row r="30" spans="1:10" ht="25.5" customHeight="1" x14ac:dyDescent="0.25">
      <c r="A30" s="4">
        <v>45153</v>
      </c>
      <c r="B30" s="4">
        <v>45153</v>
      </c>
      <c r="C30" s="3" t="s">
        <v>32</v>
      </c>
      <c r="D30" s="3" t="s">
        <v>726</v>
      </c>
      <c r="E30" s="3" t="s">
        <v>727</v>
      </c>
      <c r="F30" s="2">
        <v>0</v>
      </c>
      <c r="G30" s="2">
        <v>2091000</v>
      </c>
      <c r="H30" s="2">
        <f t="shared" si="0"/>
        <v>1601367</v>
      </c>
      <c r="I30" s="3"/>
      <c r="J30" s="3" t="s">
        <v>32</v>
      </c>
    </row>
    <row r="31" spans="1:10" ht="25.5" customHeight="1" x14ac:dyDescent="0.25">
      <c r="A31" s="4">
        <v>45154</v>
      </c>
      <c r="B31" s="4">
        <v>45154</v>
      </c>
      <c r="C31" s="3" t="s">
        <v>32</v>
      </c>
      <c r="D31" s="3" t="s">
        <v>728</v>
      </c>
      <c r="E31" s="3" t="s">
        <v>729</v>
      </c>
      <c r="F31" s="2">
        <v>0</v>
      </c>
      <c r="G31" s="2">
        <v>348000</v>
      </c>
      <c r="H31" s="2">
        <f t="shared" si="0"/>
        <v>1253367</v>
      </c>
      <c r="I31" s="3" t="s">
        <v>236</v>
      </c>
      <c r="J31" s="3" t="s">
        <v>32</v>
      </c>
    </row>
    <row r="32" spans="1:10" ht="25.5" customHeight="1" x14ac:dyDescent="0.25">
      <c r="A32" s="4">
        <v>45155</v>
      </c>
      <c r="B32" s="4">
        <v>45155</v>
      </c>
      <c r="C32" s="3" t="s">
        <v>730</v>
      </c>
      <c r="D32" s="3" t="s">
        <v>32</v>
      </c>
      <c r="E32" s="3" t="s">
        <v>731</v>
      </c>
      <c r="F32" s="2">
        <v>20000000</v>
      </c>
      <c r="G32" s="2">
        <v>0</v>
      </c>
      <c r="H32" s="2">
        <f t="shared" si="0"/>
        <v>21253367</v>
      </c>
      <c r="I32" s="3" t="s">
        <v>27</v>
      </c>
      <c r="J32" s="3" t="s">
        <v>32</v>
      </c>
    </row>
    <row r="33" spans="1:10" ht="25.5" customHeight="1" x14ac:dyDescent="0.25">
      <c r="A33" s="4">
        <v>45155</v>
      </c>
      <c r="B33" s="4">
        <v>45155</v>
      </c>
      <c r="C33" s="3" t="s">
        <v>32</v>
      </c>
      <c r="D33" s="3" t="s">
        <v>732</v>
      </c>
      <c r="E33" s="3" t="s">
        <v>733</v>
      </c>
      <c r="F33" s="2">
        <v>0</v>
      </c>
      <c r="G33" s="2">
        <v>99000</v>
      </c>
      <c r="H33" s="2">
        <f t="shared" si="0"/>
        <v>21154367</v>
      </c>
      <c r="I33" s="3" t="s">
        <v>71</v>
      </c>
      <c r="J33" s="3" t="s">
        <v>32</v>
      </c>
    </row>
    <row r="34" spans="1:10" ht="25.5" customHeight="1" x14ac:dyDescent="0.25">
      <c r="A34" s="4">
        <v>45155</v>
      </c>
      <c r="B34" s="4">
        <v>45155</v>
      </c>
      <c r="C34" s="3" t="s">
        <v>32</v>
      </c>
      <c r="D34" s="3" t="s">
        <v>734</v>
      </c>
      <c r="E34" s="3" t="s">
        <v>500</v>
      </c>
      <c r="F34" s="2">
        <v>0</v>
      </c>
      <c r="G34" s="2">
        <v>100000</v>
      </c>
      <c r="H34" s="2">
        <f t="shared" si="0"/>
        <v>21054367</v>
      </c>
      <c r="I34" s="3" t="s">
        <v>115</v>
      </c>
      <c r="J34" s="3" t="s">
        <v>32</v>
      </c>
    </row>
    <row r="35" spans="1:10" ht="25.5" customHeight="1" x14ac:dyDescent="0.25">
      <c r="A35" s="4">
        <v>45155</v>
      </c>
      <c r="B35" s="4">
        <v>45155</v>
      </c>
      <c r="C35" s="3" t="s">
        <v>32</v>
      </c>
      <c r="D35" s="3" t="s">
        <v>735</v>
      </c>
      <c r="E35" s="3" t="s">
        <v>736</v>
      </c>
      <c r="F35" s="2">
        <v>0</v>
      </c>
      <c r="G35" s="2">
        <v>5500000</v>
      </c>
      <c r="H35" s="2">
        <f t="shared" si="0"/>
        <v>15554367</v>
      </c>
      <c r="I35" s="3" t="s">
        <v>737</v>
      </c>
      <c r="J35" s="3" t="s">
        <v>32</v>
      </c>
    </row>
    <row r="36" spans="1:10" ht="25.5" customHeight="1" x14ac:dyDescent="0.25">
      <c r="A36" s="4">
        <v>45155</v>
      </c>
      <c r="B36" s="4">
        <v>45155</v>
      </c>
      <c r="C36" s="3" t="s">
        <v>32</v>
      </c>
      <c r="D36" s="3" t="s">
        <v>738</v>
      </c>
      <c r="E36" s="3" t="s">
        <v>739</v>
      </c>
      <c r="F36" s="2">
        <v>0</v>
      </c>
      <c r="G36" s="2">
        <v>2880000</v>
      </c>
      <c r="H36" s="2">
        <f t="shared" si="0"/>
        <v>12674367</v>
      </c>
      <c r="I36" s="3" t="s">
        <v>740</v>
      </c>
      <c r="J36" s="3" t="s">
        <v>32</v>
      </c>
    </row>
    <row r="37" spans="1:10" ht="25.5" customHeight="1" x14ac:dyDescent="0.25">
      <c r="A37" s="4">
        <v>45160</v>
      </c>
      <c r="B37" s="4">
        <v>45160</v>
      </c>
      <c r="C37" s="3" t="s">
        <v>32</v>
      </c>
      <c r="D37" s="3" t="s">
        <v>741</v>
      </c>
      <c r="E37" s="3" t="s">
        <v>742</v>
      </c>
      <c r="F37" s="2">
        <v>0</v>
      </c>
      <c r="G37" s="2">
        <v>1003021</v>
      </c>
      <c r="H37" s="2">
        <f t="shared" si="0"/>
        <v>11671346</v>
      </c>
      <c r="I37" s="3"/>
      <c r="J37" s="3" t="s">
        <v>32</v>
      </c>
    </row>
    <row r="38" spans="1:10" ht="25.5" customHeight="1" x14ac:dyDescent="0.25">
      <c r="A38" s="4">
        <v>45160</v>
      </c>
      <c r="B38" s="4">
        <v>45160</v>
      </c>
      <c r="C38" s="3" t="s">
        <v>32</v>
      </c>
      <c r="D38" s="3" t="s">
        <v>743</v>
      </c>
      <c r="E38" s="3" t="s">
        <v>744</v>
      </c>
      <c r="F38" s="2">
        <v>0</v>
      </c>
      <c r="G38" s="2">
        <v>380000</v>
      </c>
      <c r="H38" s="2">
        <f t="shared" si="0"/>
        <v>11291346</v>
      </c>
      <c r="I38" s="3" t="s">
        <v>236</v>
      </c>
      <c r="J38" s="3" t="s">
        <v>32</v>
      </c>
    </row>
    <row r="39" spans="1:10" ht="25.5" customHeight="1" x14ac:dyDescent="0.25">
      <c r="A39" s="4">
        <v>45163</v>
      </c>
      <c r="B39" s="4">
        <v>45163</v>
      </c>
      <c r="C39" s="3" t="s">
        <v>32</v>
      </c>
      <c r="D39" s="3" t="s">
        <v>745</v>
      </c>
      <c r="E39" s="3" t="s">
        <v>746</v>
      </c>
      <c r="F39" s="2">
        <v>0</v>
      </c>
      <c r="G39" s="2">
        <v>300000</v>
      </c>
      <c r="H39" s="2">
        <f t="shared" si="0"/>
        <v>10991346</v>
      </c>
      <c r="I39" s="3"/>
      <c r="J39" s="3" t="s">
        <v>32</v>
      </c>
    </row>
    <row r="40" spans="1:10" ht="25.5" customHeight="1" x14ac:dyDescent="0.25">
      <c r="A40" s="4">
        <v>45164</v>
      </c>
      <c r="B40" s="4">
        <v>45163</v>
      </c>
      <c r="C40" s="3" t="s">
        <v>32</v>
      </c>
      <c r="D40" s="3" t="s">
        <v>747</v>
      </c>
      <c r="E40" s="3" t="s">
        <v>500</v>
      </c>
      <c r="F40" s="2">
        <v>0</v>
      </c>
      <c r="G40" s="2">
        <v>120000</v>
      </c>
      <c r="H40" s="2">
        <f t="shared" si="0"/>
        <v>10871346</v>
      </c>
      <c r="I40" s="3" t="s">
        <v>115</v>
      </c>
      <c r="J40" s="3" t="s">
        <v>32</v>
      </c>
    </row>
    <row r="41" spans="1:10" ht="25.5" customHeight="1" x14ac:dyDescent="0.25">
      <c r="A41" s="4">
        <v>45164</v>
      </c>
      <c r="B41" s="4">
        <v>45164</v>
      </c>
      <c r="C41" s="3" t="s">
        <v>32</v>
      </c>
      <c r="D41" s="3" t="s">
        <v>748</v>
      </c>
      <c r="E41" s="3" t="s">
        <v>749</v>
      </c>
      <c r="F41" s="2">
        <v>0</v>
      </c>
      <c r="G41" s="2">
        <v>550000</v>
      </c>
      <c r="H41" s="2">
        <f t="shared" si="0"/>
        <v>10321346</v>
      </c>
      <c r="I41" s="3" t="s">
        <v>427</v>
      </c>
      <c r="J41" s="3" t="s">
        <v>32</v>
      </c>
    </row>
    <row r="42" spans="1:10" ht="25.5" customHeight="1" x14ac:dyDescent="0.25">
      <c r="A42" s="4">
        <v>45166</v>
      </c>
      <c r="B42" s="4">
        <v>45166</v>
      </c>
      <c r="C42" s="3" t="s">
        <v>32</v>
      </c>
      <c r="D42" s="3" t="s">
        <v>750</v>
      </c>
      <c r="E42" s="3" t="s">
        <v>155</v>
      </c>
      <c r="F42" s="2">
        <v>0</v>
      </c>
      <c r="G42" s="2">
        <v>96000</v>
      </c>
      <c r="H42" s="2">
        <f t="shared" si="0"/>
        <v>10225346</v>
      </c>
      <c r="I42" s="3"/>
      <c r="J42" s="3" t="s">
        <v>32</v>
      </c>
    </row>
    <row r="43" spans="1:10" ht="25.5" customHeight="1" x14ac:dyDescent="0.25">
      <c r="A43" s="4">
        <v>45166</v>
      </c>
      <c r="B43" s="4">
        <v>45166</v>
      </c>
      <c r="C43" s="3" t="s">
        <v>32</v>
      </c>
      <c r="D43" s="3" t="s">
        <v>751</v>
      </c>
      <c r="E43" s="3" t="s">
        <v>752</v>
      </c>
      <c r="F43" s="2">
        <v>0</v>
      </c>
      <c r="G43" s="2">
        <v>131000</v>
      </c>
      <c r="H43" s="2">
        <f t="shared" si="0"/>
        <v>10094346</v>
      </c>
      <c r="I43" s="3" t="s">
        <v>424</v>
      </c>
      <c r="J43" s="3" t="s">
        <v>32</v>
      </c>
    </row>
    <row r="44" spans="1:10" ht="25.5" customHeight="1" x14ac:dyDescent="0.25">
      <c r="A44" s="4">
        <v>45166</v>
      </c>
      <c r="B44" s="4">
        <v>45166</v>
      </c>
      <c r="C44" s="3" t="s">
        <v>32</v>
      </c>
      <c r="D44" s="3" t="s">
        <v>753</v>
      </c>
      <c r="E44" s="3" t="s">
        <v>754</v>
      </c>
      <c r="F44" s="2">
        <v>0</v>
      </c>
      <c r="G44" s="2">
        <v>1140000</v>
      </c>
      <c r="H44" s="2">
        <f t="shared" si="0"/>
        <v>8954346</v>
      </c>
      <c r="I44" s="3"/>
      <c r="J44" s="3" t="s">
        <v>32</v>
      </c>
    </row>
    <row r="45" spans="1:10" ht="25.5" customHeight="1" x14ac:dyDescent="0.25">
      <c r="A45" s="4">
        <v>45169</v>
      </c>
      <c r="B45" s="4">
        <v>45169</v>
      </c>
      <c r="C45" s="3" t="s">
        <v>32</v>
      </c>
      <c r="D45" s="3" t="s">
        <v>755</v>
      </c>
      <c r="E45" s="3" t="s">
        <v>756</v>
      </c>
      <c r="F45" s="2">
        <v>0</v>
      </c>
      <c r="G45" s="2">
        <v>586000</v>
      </c>
      <c r="H45" s="8">
        <f t="shared" si="0"/>
        <v>8368346</v>
      </c>
      <c r="I45" s="3" t="s">
        <v>236</v>
      </c>
      <c r="J45" s="3" t="s">
        <v>32</v>
      </c>
    </row>
    <row r="46" spans="1:10" x14ac:dyDescent="0.25">
      <c r="A46" s="7"/>
      <c r="F46" s="19">
        <f>SUM(F6:F45)</f>
        <v>55000000</v>
      </c>
      <c r="G46" s="19">
        <f>SUM(G6:G45)</f>
        <v>57765165</v>
      </c>
    </row>
  </sheetData>
  <mergeCells count="9">
    <mergeCell ref="A1:J1"/>
    <mergeCell ref="A2:J2"/>
    <mergeCell ref="A3:A4"/>
    <mergeCell ref="B3:B4"/>
    <mergeCell ref="C3:D3"/>
    <mergeCell ref="E3:E4"/>
    <mergeCell ref="F3:H3"/>
    <mergeCell ref="I3:I4"/>
    <mergeCell ref="J3:J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9"/>
  <sheetViews>
    <sheetView topLeftCell="A11" zoomScaleNormal="100" workbookViewId="0">
      <selection activeCell="E18" sqref="E18"/>
    </sheetView>
  </sheetViews>
  <sheetFormatPr defaultColWidth="9.140625" defaultRowHeight="15" x14ac:dyDescent="0.25"/>
  <cols>
    <col min="1" max="1" width="14.28515625" style="1" customWidth="1"/>
    <col min="2" max="2" width="15.28515625" style="1" customWidth="1"/>
    <col min="3" max="3" width="11.7109375" customWidth="1"/>
    <col min="4" max="4" width="12.28515625" customWidth="1"/>
    <col min="5" max="5" width="86.85546875" customWidth="1"/>
    <col min="6" max="6" width="14.5703125" style="5" customWidth="1"/>
    <col min="7" max="7" width="13" style="5" customWidth="1"/>
    <col min="8" max="8" width="19" style="5" customWidth="1"/>
    <col min="9" max="9" width="59.7109375" customWidth="1"/>
    <col min="10" max="10" width="19.140625" customWidth="1"/>
  </cols>
  <sheetData>
    <row r="1" spans="1:10" ht="30" customHeight="1" x14ac:dyDescent="0.25">
      <c r="A1" s="52" t="s">
        <v>16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32.25" customHeight="1" x14ac:dyDescent="0.25">
      <c r="A2" s="43" t="s">
        <v>758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1.75" customHeight="1" x14ac:dyDescent="0.25">
      <c r="A3" s="44" t="s">
        <v>14</v>
      </c>
      <c r="B3" s="44" t="s">
        <v>1</v>
      </c>
      <c r="C3" s="46" t="s">
        <v>37</v>
      </c>
      <c r="D3" s="47"/>
      <c r="E3" s="48" t="s">
        <v>26</v>
      </c>
      <c r="F3" s="46" t="s">
        <v>40</v>
      </c>
      <c r="G3" s="50"/>
      <c r="H3" s="47"/>
      <c r="I3" s="48" t="s">
        <v>19</v>
      </c>
      <c r="J3" s="48" t="s">
        <v>10</v>
      </c>
    </row>
    <row r="4" spans="1:10" ht="21.75" customHeight="1" x14ac:dyDescent="0.25">
      <c r="A4" s="45"/>
      <c r="B4" s="45"/>
      <c r="C4" s="30" t="s">
        <v>30</v>
      </c>
      <c r="D4" s="30" t="s">
        <v>23</v>
      </c>
      <c r="E4" s="49"/>
      <c r="F4" s="6" t="s">
        <v>30</v>
      </c>
      <c r="G4" s="6" t="s">
        <v>23</v>
      </c>
      <c r="H4" s="6" t="s">
        <v>8</v>
      </c>
      <c r="I4" s="49"/>
      <c r="J4" s="49"/>
    </row>
    <row r="5" spans="1:10" ht="27.75" customHeight="1" x14ac:dyDescent="0.25">
      <c r="A5" s="4"/>
      <c r="B5" s="4"/>
      <c r="C5" s="3" t="s">
        <v>32</v>
      </c>
      <c r="D5" s="3" t="s">
        <v>32</v>
      </c>
      <c r="E5" s="3" t="s">
        <v>13</v>
      </c>
      <c r="F5" s="2">
        <v>0</v>
      </c>
      <c r="G5" s="2">
        <v>0</v>
      </c>
      <c r="H5" s="8">
        <v>8368346</v>
      </c>
      <c r="I5" s="3"/>
      <c r="J5" s="3"/>
    </row>
    <row r="6" spans="1:10" ht="27.75" customHeight="1" x14ac:dyDescent="0.25">
      <c r="A6" s="4">
        <v>45170</v>
      </c>
      <c r="B6" s="4">
        <v>45170</v>
      </c>
      <c r="C6" s="3" t="s">
        <v>759</v>
      </c>
      <c r="D6" s="3" t="s">
        <v>32</v>
      </c>
      <c r="E6" s="3" t="s">
        <v>760</v>
      </c>
      <c r="F6" s="2">
        <v>5950000</v>
      </c>
      <c r="G6" s="2">
        <v>0</v>
      </c>
      <c r="H6" s="2">
        <f>H5+F6-G6</f>
        <v>14318346</v>
      </c>
      <c r="I6" s="3" t="s">
        <v>32</v>
      </c>
      <c r="J6" s="3" t="s">
        <v>0</v>
      </c>
    </row>
    <row r="7" spans="1:10" ht="27.75" customHeight="1" x14ac:dyDescent="0.25">
      <c r="A7" s="4">
        <v>45170</v>
      </c>
      <c r="B7" s="4">
        <v>45170</v>
      </c>
      <c r="C7" s="3" t="s">
        <v>32</v>
      </c>
      <c r="D7" s="3" t="s">
        <v>761</v>
      </c>
      <c r="E7" s="3" t="s">
        <v>500</v>
      </c>
      <c r="F7" s="2">
        <v>0</v>
      </c>
      <c r="G7" s="2">
        <v>100000</v>
      </c>
      <c r="H7" s="2">
        <f t="shared" ref="H7:H36" si="0">H6+F7-G7</f>
        <v>14218346</v>
      </c>
      <c r="I7" s="3" t="s">
        <v>624</v>
      </c>
      <c r="J7" s="3" t="s">
        <v>4</v>
      </c>
    </row>
    <row r="8" spans="1:10" ht="27.75" customHeight="1" x14ac:dyDescent="0.25">
      <c r="A8" s="4">
        <v>45174</v>
      </c>
      <c r="B8" s="4">
        <v>45174</v>
      </c>
      <c r="C8" s="3" t="s">
        <v>762</v>
      </c>
      <c r="D8" s="3" t="s">
        <v>32</v>
      </c>
      <c r="E8" s="3" t="s">
        <v>763</v>
      </c>
      <c r="F8" s="2">
        <v>15000000</v>
      </c>
      <c r="G8" s="2">
        <v>0</v>
      </c>
      <c r="H8" s="2">
        <f t="shared" si="0"/>
        <v>29218346</v>
      </c>
      <c r="I8" s="3" t="s">
        <v>27</v>
      </c>
      <c r="J8" s="3" t="s">
        <v>0</v>
      </c>
    </row>
    <row r="9" spans="1:10" ht="27.75" customHeight="1" x14ac:dyDescent="0.25">
      <c r="A9" s="4">
        <v>45174</v>
      </c>
      <c r="B9" s="4">
        <v>45174</v>
      </c>
      <c r="C9" s="3" t="s">
        <v>32</v>
      </c>
      <c r="D9" s="3" t="s">
        <v>764</v>
      </c>
      <c r="E9" s="3" t="s">
        <v>765</v>
      </c>
      <c r="F9" s="2">
        <v>0</v>
      </c>
      <c r="G9" s="2">
        <v>12964290</v>
      </c>
      <c r="H9" s="2">
        <f t="shared" si="0"/>
        <v>16254056</v>
      </c>
      <c r="I9" s="3"/>
      <c r="J9" s="3" t="s">
        <v>4</v>
      </c>
    </row>
    <row r="10" spans="1:10" ht="27.75" customHeight="1" x14ac:dyDescent="0.25">
      <c r="A10" s="4">
        <v>45175</v>
      </c>
      <c r="B10" s="4">
        <v>45175</v>
      </c>
      <c r="C10" s="3" t="s">
        <v>32</v>
      </c>
      <c r="D10" s="3" t="s">
        <v>766</v>
      </c>
      <c r="E10" s="3" t="s">
        <v>767</v>
      </c>
      <c r="F10" s="2">
        <v>0</v>
      </c>
      <c r="G10" s="2">
        <v>931896</v>
      </c>
      <c r="H10" s="2">
        <f t="shared" si="0"/>
        <v>15322160</v>
      </c>
      <c r="I10" s="3" t="s">
        <v>5</v>
      </c>
      <c r="J10" s="3" t="s">
        <v>4</v>
      </c>
    </row>
    <row r="11" spans="1:10" ht="27.75" customHeight="1" x14ac:dyDescent="0.25">
      <c r="A11" s="4">
        <v>45175</v>
      </c>
      <c r="B11" s="4">
        <v>45175</v>
      </c>
      <c r="C11" s="3" t="s">
        <v>32</v>
      </c>
      <c r="D11" s="3" t="s">
        <v>768</v>
      </c>
      <c r="E11" s="3" t="s">
        <v>769</v>
      </c>
      <c r="F11" s="2">
        <v>0</v>
      </c>
      <c r="G11" s="2">
        <v>220000</v>
      </c>
      <c r="H11" s="2">
        <f t="shared" si="0"/>
        <v>15102160</v>
      </c>
      <c r="I11" s="3" t="s">
        <v>236</v>
      </c>
      <c r="J11" s="3" t="s">
        <v>4</v>
      </c>
    </row>
    <row r="12" spans="1:10" ht="27.75" customHeight="1" x14ac:dyDescent="0.25">
      <c r="A12" s="4">
        <v>45176</v>
      </c>
      <c r="B12" s="4">
        <v>45176</v>
      </c>
      <c r="C12" s="3" t="s">
        <v>32</v>
      </c>
      <c r="D12" s="3" t="s">
        <v>770</v>
      </c>
      <c r="E12" s="3" t="s">
        <v>771</v>
      </c>
      <c r="F12" s="2">
        <v>0</v>
      </c>
      <c r="G12" s="2">
        <v>200987</v>
      </c>
      <c r="H12" s="2">
        <f t="shared" si="0"/>
        <v>14901173</v>
      </c>
      <c r="I12" s="3" t="s">
        <v>54</v>
      </c>
      <c r="J12" s="3" t="s">
        <v>4</v>
      </c>
    </row>
    <row r="13" spans="1:10" ht="27.75" customHeight="1" x14ac:dyDescent="0.25">
      <c r="A13" s="4">
        <v>45176</v>
      </c>
      <c r="B13" s="4">
        <v>45176</v>
      </c>
      <c r="C13" s="3" t="s">
        <v>32</v>
      </c>
      <c r="D13" s="3" t="s">
        <v>772</v>
      </c>
      <c r="E13" s="3" t="s">
        <v>773</v>
      </c>
      <c r="F13" s="2">
        <v>0</v>
      </c>
      <c r="G13" s="2">
        <v>3227100</v>
      </c>
      <c r="H13" s="2">
        <f t="shared" si="0"/>
        <v>11674073</v>
      </c>
      <c r="I13" s="3"/>
      <c r="J13" s="3" t="s">
        <v>4</v>
      </c>
    </row>
    <row r="14" spans="1:10" ht="27.75" customHeight="1" x14ac:dyDescent="0.25">
      <c r="A14" s="4">
        <v>45176</v>
      </c>
      <c r="B14" s="4">
        <v>45176</v>
      </c>
      <c r="C14" s="3" t="s">
        <v>32</v>
      </c>
      <c r="D14" s="3" t="s">
        <v>774</v>
      </c>
      <c r="E14" s="3" t="s">
        <v>775</v>
      </c>
      <c r="F14" s="2">
        <v>0</v>
      </c>
      <c r="G14" s="2">
        <v>1000000</v>
      </c>
      <c r="H14" s="2">
        <f t="shared" si="0"/>
        <v>10674073</v>
      </c>
      <c r="I14" s="3"/>
      <c r="J14" s="3" t="s">
        <v>4</v>
      </c>
    </row>
    <row r="15" spans="1:10" ht="27.75" customHeight="1" x14ac:dyDescent="0.25">
      <c r="A15" s="4">
        <v>45177</v>
      </c>
      <c r="B15" s="4">
        <v>45177</v>
      </c>
      <c r="C15" s="3" t="s">
        <v>776</v>
      </c>
      <c r="D15" s="3" t="s">
        <v>32</v>
      </c>
      <c r="E15" s="3" t="s">
        <v>777</v>
      </c>
      <c r="F15" s="2">
        <v>40000000</v>
      </c>
      <c r="G15" s="2">
        <v>0</v>
      </c>
      <c r="H15" s="2">
        <f t="shared" si="0"/>
        <v>50674073</v>
      </c>
      <c r="I15" s="3" t="s">
        <v>27</v>
      </c>
      <c r="J15" s="3" t="s">
        <v>0</v>
      </c>
    </row>
    <row r="16" spans="1:10" ht="27.75" customHeight="1" x14ac:dyDescent="0.25">
      <c r="A16" s="4">
        <v>45177</v>
      </c>
      <c r="B16" s="4">
        <v>45177</v>
      </c>
      <c r="C16" s="3" t="s">
        <v>32</v>
      </c>
      <c r="D16" s="3" t="s">
        <v>778</v>
      </c>
      <c r="E16" s="3" t="s">
        <v>779</v>
      </c>
      <c r="F16" s="2">
        <v>0</v>
      </c>
      <c r="G16" s="2">
        <v>34651250</v>
      </c>
      <c r="H16" s="2">
        <f t="shared" si="0"/>
        <v>16022823</v>
      </c>
      <c r="I16" s="3"/>
      <c r="J16" s="3" t="s">
        <v>4</v>
      </c>
    </row>
    <row r="17" spans="1:10" ht="27.75" customHeight="1" x14ac:dyDescent="0.25">
      <c r="A17" s="4">
        <v>45178</v>
      </c>
      <c r="B17" s="4">
        <v>45178</v>
      </c>
      <c r="C17" s="3" t="s">
        <v>32</v>
      </c>
      <c r="D17" s="3" t="s">
        <v>780</v>
      </c>
      <c r="E17" s="3" t="s">
        <v>781</v>
      </c>
      <c r="F17" s="2">
        <v>0</v>
      </c>
      <c r="G17" s="2">
        <v>1681501</v>
      </c>
      <c r="H17" s="2">
        <f t="shared" si="0"/>
        <v>14341322</v>
      </c>
      <c r="I17" s="3" t="s">
        <v>782</v>
      </c>
      <c r="J17" s="3" t="s">
        <v>4</v>
      </c>
    </row>
    <row r="18" spans="1:10" ht="27.75" customHeight="1" x14ac:dyDescent="0.25">
      <c r="A18" s="4">
        <v>45180</v>
      </c>
      <c r="B18" s="4">
        <v>45180</v>
      </c>
      <c r="C18" s="3" t="s">
        <v>32</v>
      </c>
      <c r="D18" s="3" t="s">
        <v>783</v>
      </c>
      <c r="E18" s="3" t="s">
        <v>155</v>
      </c>
      <c r="F18" s="2">
        <v>0</v>
      </c>
      <c r="G18" s="2">
        <v>96000</v>
      </c>
      <c r="H18" s="2">
        <f t="shared" si="0"/>
        <v>14245322</v>
      </c>
      <c r="I18" s="3"/>
      <c r="J18" s="3" t="s">
        <v>4</v>
      </c>
    </row>
    <row r="19" spans="1:10" ht="27.75" customHeight="1" x14ac:dyDescent="0.25">
      <c r="A19" s="4">
        <v>45182</v>
      </c>
      <c r="B19" s="4">
        <v>45182</v>
      </c>
      <c r="C19" s="3" t="s">
        <v>32</v>
      </c>
      <c r="D19" s="3" t="s">
        <v>784</v>
      </c>
      <c r="E19" s="3" t="s">
        <v>785</v>
      </c>
      <c r="F19" s="2">
        <v>0</v>
      </c>
      <c r="G19" s="2">
        <v>1320000</v>
      </c>
      <c r="H19" s="2">
        <f t="shared" si="0"/>
        <v>12925322</v>
      </c>
      <c r="I19" s="3" t="s">
        <v>427</v>
      </c>
      <c r="J19" s="3" t="s">
        <v>4</v>
      </c>
    </row>
    <row r="20" spans="1:10" ht="27.75" customHeight="1" x14ac:dyDescent="0.25">
      <c r="A20" s="4">
        <v>45182</v>
      </c>
      <c r="B20" s="4">
        <v>45182</v>
      </c>
      <c r="C20" s="3" t="s">
        <v>32</v>
      </c>
      <c r="D20" s="3" t="s">
        <v>786</v>
      </c>
      <c r="E20" s="3" t="s">
        <v>787</v>
      </c>
      <c r="F20" s="2">
        <v>0</v>
      </c>
      <c r="G20" s="2">
        <v>100000</v>
      </c>
      <c r="H20" s="2">
        <f t="shared" si="0"/>
        <v>12825322</v>
      </c>
      <c r="I20" s="3" t="s">
        <v>177</v>
      </c>
      <c r="J20" s="3" t="s">
        <v>4</v>
      </c>
    </row>
    <row r="21" spans="1:10" ht="27.75" customHeight="1" x14ac:dyDescent="0.25">
      <c r="A21" s="4">
        <v>45182</v>
      </c>
      <c r="B21" s="4">
        <v>45182</v>
      </c>
      <c r="C21" s="3" t="s">
        <v>32</v>
      </c>
      <c r="D21" s="3" t="s">
        <v>788</v>
      </c>
      <c r="E21" s="3" t="s">
        <v>789</v>
      </c>
      <c r="F21" s="2">
        <v>0</v>
      </c>
      <c r="G21" s="2">
        <v>383000</v>
      </c>
      <c r="H21" s="2">
        <f t="shared" si="0"/>
        <v>12442322</v>
      </c>
      <c r="I21" s="3" t="s">
        <v>236</v>
      </c>
      <c r="J21" s="3" t="s">
        <v>4</v>
      </c>
    </row>
    <row r="22" spans="1:10" ht="27.75" customHeight="1" x14ac:dyDescent="0.25">
      <c r="A22" s="4">
        <v>45184</v>
      </c>
      <c r="B22" s="4">
        <v>45184</v>
      </c>
      <c r="C22" s="3" t="s">
        <v>32</v>
      </c>
      <c r="D22" s="3" t="s">
        <v>790</v>
      </c>
      <c r="E22" s="3" t="s">
        <v>791</v>
      </c>
      <c r="F22" s="2">
        <v>0</v>
      </c>
      <c r="G22" s="2">
        <v>100000</v>
      </c>
      <c r="H22" s="2">
        <f t="shared" si="0"/>
        <v>12342322</v>
      </c>
      <c r="I22" s="3" t="s">
        <v>792</v>
      </c>
      <c r="J22" s="3" t="s">
        <v>4</v>
      </c>
    </row>
    <row r="23" spans="1:10" ht="27.75" customHeight="1" x14ac:dyDescent="0.25">
      <c r="A23" s="4">
        <v>45184</v>
      </c>
      <c r="B23" s="4">
        <v>45184</v>
      </c>
      <c r="C23" s="3" t="s">
        <v>32</v>
      </c>
      <c r="D23" s="3" t="s">
        <v>793</v>
      </c>
      <c r="E23" s="3" t="s">
        <v>794</v>
      </c>
      <c r="F23" s="2">
        <v>0</v>
      </c>
      <c r="G23" s="2">
        <v>400000</v>
      </c>
      <c r="H23" s="2">
        <f t="shared" si="0"/>
        <v>11942322</v>
      </c>
      <c r="I23" s="3"/>
      <c r="J23" s="3" t="s">
        <v>4</v>
      </c>
    </row>
    <row r="24" spans="1:10" ht="27.75" customHeight="1" x14ac:dyDescent="0.25">
      <c r="A24" s="4">
        <v>45185</v>
      </c>
      <c r="B24" s="4">
        <v>45185</v>
      </c>
      <c r="C24" s="3" t="s">
        <v>32</v>
      </c>
      <c r="D24" s="3" t="s">
        <v>795</v>
      </c>
      <c r="E24" s="3" t="s">
        <v>500</v>
      </c>
      <c r="F24" s="2">
        <v>0</v>
      </c>
      <c r="G24" s="2">
        <v>90000</v>
      </c>
      <c r="H24" s="2">
        <f t="shared" si="0"/>
        <v>11852322</v>
      </c>
      <c r="I24" s="3" t="s">
        <v>624</v>
      </c>
      <c r="J24" s="3" t="s">
        <v>4</v>
      </c>
    </row>
    <row r="25" spans="1:10" ht="27.75" customHeight="1" x14ac:dyDescent="0.25">
      <c r="A25" s="4">
        <v>45189</v>
      </c>
      <c r="B25" s="4">
        <v>45189</v>
      </c>
      <c r="C25" s="3" t="s">
        <v>32</v>
      </c>
      <c r="D25" s="3" t="s">
        <v>796</v>
      </c>
      <c r="E25" s="3" t="s">
        <v>797</v>
      </c>
      <c r="F25" s="2">
        <v>0</v>
      </c>
      <c r="G25" s="2">
        <v>1083919</v>
      </c>
      <c r="H25" s="2">
        <f t="shared" si="0"/>
        <v>10768403</v>
      </c>
      <c r="I25" s="3"/>
      <c r="J25" s="3" t="s">
        <v>4</v>
      </c>
    </row>
    <row r="26" spans="1:10" ht="27.75" customHeight="1" x14ac:dyDescent="0.25">
      <c r="A26" s="4">
        <v>45189</v>
      </c>
      <c r="B26" s="4">
        <v>45189</v>
      </c>
      <c r="C26" s="3" t="s">
        <v>32</v>
      </c>
      <c r="D26" s="3" t="s">
        <v>798</v>
      </c>
      <c r="E26" s="3" t="s">
        <v>799</v>
      </c>
      <c r="F26" s="2">
        <v>0</v>
      </c>
      <c r="G26" s="2">
        <v>200000</v>
      </c>
      <c r="H26" s="2">
        <f t="shared" si="0"/>
        <v>10568403</v>
      </c>
      <c r="I26" s="3" t="s">
        <v>236</v>
      </c>
      <c r="J26" s="3" t="s">
        <v>4</v>
      </c>
    </row>
    <row r="27" spans="1:10" ht="27.75" customHeight="1" x14ac:dyDescent="0.25">
      <c r="A27" s="4">
        <v>45189</v>
      </c>
      <c r="B27" s="4">
        <v>45189</v>
      </c>
      <c r="C27" s="3" t="s">
        <v>32</v>
      </c>
      <c r="D27" s="3" t="s">
        <v>800</v>
      </c>
      <c r="E27" s="3" t="s">
        <v>801</v>
      </c>
      <c r="F27" s="2">
        <v>0</v>
      </c>
      <c r="G27" s="2">
        <v>1720000</v>
      </c>
      <c r="H27" s="2">
        <f t="shared" si="0"/>
        <v>8848403</v>
      </c>
      <c r="I27" s="3" t="s">
        <v>782</v>
      </c>
      <c r="J27" s="3" t="s">
        <v>4</v>
      </c>
    </row>
    <row r="28" spans="1:10" ht="27.75" customHeight="1" x14ac:dyDescent="0.25">
      <c r="A28" s="4">
        <v>45190</v>
      </c>
      <c r="B28" s="4">
        <v>45190</v>
      </c>
      <c r="C28" s="3" t="s">
        <v>32</v>
      </c>
      <c r="D28" s="3" t="s">
        <v>802</v>
      </c>
      <c r="E28" s="3" t="s">
        <v>803</v>
      </c>
      <c r="F28" s="2">
        <v>0</v>
      </c>
      <c r="G28" s="2">
        <v>92000</v>
      </c>
      <c r="H28" s="2">
        <f t="shared" si="0"/>
        <v>8756403</v>
      </c>
      <c r="I28" s="3" t="s">
        <v>792</v>
      </c>
      <c r="J28" s="3" t="s">
        <v>4</v>
      </c>
    </row>
    <row r="29" spans="1:10" ht="27.75" customHeight="1" x14ac:dyDescent="0.25">
      <c r="A29" s="4">
        <v>45191</v>
      </c>
      <c r="B29" s="4">
        <v>45191</v>
      </c>
      <c r="C29" s="3" t="s">
        <v>32</v>
      </c>
      <c r="D29" s="3" t="s">
        <v>804</v>
      </c>
      <c r="E29" s="3" t="s">
        <v>155</v>
      </c>
      <c r="F29" s="2">
        <v>0</v>
      </c>
      <c r="G29" s="2">
        <v>96000</v>
      </c>
      <c r="H29" s="2">
        <f t="shared" si="0"/>
        <v>8660403</v>
      </c>
      <c r="I29" s="3"/>
      <c r="J29" s="3" t="s">
        <v>4</v>
      </c>
    </row>
    <row r="30" spans="1:10" ht="27.75" customHeight="1" x14ac:dyDescent="0.25">
      <c r="A30" s="4">
        <v>45194</v>
      </c>
      <c r="B30" s="4">
        <v>45194</v>
      </c>
      <c r="C30" s="3" t="s">
        <v>32</v>
      </c>
      <c r="D30" s="3" t="s">
        <v>805</v>
      </c>
      <c r="E30" s="3" t="s">
        <v>500</v>
      </c>
      <c r="F30" s="2">
        <v>0</v>
      </c>
      <c r="G30" s="2">
        <v>100000</v>
      </c>
      <c r="H30" s="2">
        <f t="shared" si="0"/>
        <v>8560403</v>
      </c>
      <c r="I30" s="3" t="s">
        <v>624</v>
      </c>
      <c r="J30" s="3" t="s">
        <v>4</v>
      </c>
    </row>
    <row r="31" spans="1:10" ht="27.75" customHeight="1" x14ac:dyDescent="0.25">
      <c r="A31" s="4">
        <v>45195</v>
      </c>
      <c r="B31" s="4">
        <v>45195</v>
      </c>
      <c r="C31" s="3" t="s">
        <v>32</v>
      </c>
      <c r="D31" s="3" t="s">
        <v>806</v>
      </c>
      <c r="E31" s="3" t="s">
        <v>807</v>
      </c>
      <c r="F31" s="2">
        <v>0</v>
      </c>
      <c r="G31" s="2">
        <v>1273043</v>
      </c>
      <c r="H31" s="2">
        <f t="shared" si="0"/>
        <v>7287360</v>
      </c>
      <c r="I31" s="3"/>
      <c r="J31" s="3" t="s">
        <v>4</v>
      </c>
    </row>
    <row r="32" spans="1:10" ht="27.75" customHeight="1" x14ac:dyDescent="0.25">
      <c r="A32" s="4">
        <v>45195</v>
      </c>
      <c r="B32" s="4">
        <v>45195</v>
      </c>
      <c r="C32" s="3" t="s">
        <v>32</v>
      </c>
      <c r="D32" s="3" t="s">
        <v>808</v>
      </c>
      <c r="E32" s="3" t="s">
        <v>809</v>
      </c>
      <c r="F32" s="2">
        <v>0</v>
      </c>
      <c r="G32" s="2">
        <v>64000</v>
      </c>
      <c r="H32" s="2">
        <f t="shared" si="0"/>
        <v>7223360</v>
      </c>
      <c r="I32" s="3" t="s">
        <v>792</v>
      </c>
      <c r="J32" s="3" t="s">
        <v>4</v>
      </c>
    </row>
    <row r="33" spans="1:10" ht="27.75" customHeight="1" x14ac:dyDescent="0.25">
      <c r="A33" s="4">
        <v>45196</v>
      </c>
      <c r="B33" s="4">
        <v>45196</v>
      </c>
      <c r="C33" s="3" t="s">
        <v>810</v>
      </c>
      <c r="D33" s="3" t="s">
        <v>32</v>
      </c>
      <c r="E33" s="3" t="s">
        <v>811</v>
      </c>
      <c r="F33" s="2">
        <v>15000000</v>
      </c>
      <c r="G33" s="2">
        <v>0</v>
      </c>
      <c r="H33" s="2">
        <f t="shared" si="0"/>
        <v>22223360</v>
      </c>
      <c r="I33" s="3" t="s">
        <v>27</v>
      </c>
      <c r="J33" s="3" t="s">
        <v>0</v>
      </c>
    </row>
    <row r="34" spans="1:10" ht="27.75" customHeight="1" x14ac:dyDescent="0.25">
      <c r="A34" s="4">
        <v>45196</v>
      </c>
      <c r="B34" s="4">
        <v>45196</v>
      </c>
      <c r="C34" s="3" t="s">
        <v>32</v>
      </c>
      <c r="D34" s="3" t="s">
        <v>812</v>
      </c>
      <c r="E34" s="3" t="s">
        <v>813</v>
      </c>
      <c r="F34" s="2">
        <v>0</v>
      </c>
      <c r="G34" s="2">
        <v>264000</v>
      </c>
      <c r="H34" s="2">
        <f t="shared" si="0"/>
        <v>21959360</v>
      </c>
      <c r="I34" s="3" t="s">
        <v>236</v>
      </c>
      <c r="J34" s="3" t="s">
        <v>4</v>
      </c>
    </row>
    <row r="35" spans="1:10" ht="27.75" customHeight="1" x14ac:dyDescent="0.25">
      <c r="A35" s="4">
        <v>45196</v>
      </c>
      <c r="B35" s="4">
        <v>45196</v>
      </c>
      <c r="C35" s="3" t="s">
        <v>32</v>
      </c>
      <c r="D35" s="3" t="s">
        <v>814</v>
      </c>
      <c r="E35" s="3" t="s">
        <v>815</v>
      </c>
      <c r="F35" s="2">
        <v>0</v>
      </c>
      <c r="G35" s="2">
        <v>7350000</v>
      </c>
      <c r="H35" s="2">
        <f t="shared" si="0"/>
        <v>14609360</v>
      </c>
      <c r="I35" s="3"/>
      <c r="J35" s="3" t="s">
        <v>4</v>
      </c>
    </row>
    <row r="36" spans="1:10" ht="27.75" customHeight="1" x14ac:dyDescent="0.25">
      <c r="A36" s="4">
        <v>45197</v>
      </c>
      <c r="B36" s="4">
        <v>45197</v>
      </c>
      <c r="C36" s="3" t="s">
        <v>32</v>
      </c>
      <c r="D36" s="3" t="s">
        <v>816</v>
      </c>
      <c r="E36" s="3" t="s">
        <v>817</v>
      </c>
      <c r="F36" s="2">
        <v>0</v>
      </c>
      <c r="G36" s="2">
        <v>4592000</v>
      </c>
      <c r="H36" s="8">
        <f t="shared" si="0"/>
        <v>10017360</v>
      </c>
      <c r="I36" s="3"/>
      <c r="J36" s="3" t="s">
        <v>4</v>
      </c>
    </row>
    <row r="37" spans="1:10" ht="27" customHeight="1" x14ac:dyDescent="0.25">
      <c r="A37" s="7"/>
      <c r="F37" s="9">
        <f>SUM(F6:F36)</f>
        <v>75950000</v>
      </c>
      <c r="G37" s="9">
        <f>SUM(G6:G36)</f>
        <v>74300986</v>
      </c>
    </row>
    <row r="55" spans="7:7" x14ac:dyDescent="0.25">
      <c r="G55" s="32"/>
    </row>
    <row r="56" spans="7:7" x14ac:dyDescent="0.25">
      <c r="G56" s="33"/>
    </row>
    <row r="57" spans="7:7" x14ac:dyDescent="0.25">
      <c r="G57" s="33"/>
    </row>
    <row r="58" spans="7:7" x14ac:dyDescent="0.25">
      <c r="G58" s="33"/>
    </row>
    <row r="59" spans="7:7" x14ac:dyDescent="0.25">
      <c r="G59" s="32"/>
    </row>
  </sheetData>
  <mergeCells count="9">
    <mergeCell ref="A1:J1"/>
    <mergeCell ref="A2:J2"/>
    <mergeCell ref="A3:A4"/>
    <mergeCell ref="B3:B4"/>
    <mergeCell ref="C3:D3"/>
    <mergeCell ref="E3:E4"/>
    <mergeCell ref="F3:H3"/>
    <mergeCell ref="I3:I4"/>
    <mergeCell ref="J3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THÁNG 1</vt:lpstr>
      <vt:lpstr>THÁNG 2</vt:lpstr>
      <vt:lpstr>THÁNG 3</vt:lpstr>
      <vt:lpstr>THÁNG 4</vt:lpstr>
      <vt:lpstr>THÁNG 5</vt:lpstr>
      <vt:lpstr>THÁNG 6</vt:lpstr>
      <vt:lpstr>THÁNG 7</vt:lpstr>
      <vt:lpstr>THÁNG 8</vt:lpstr>
      <vt:lpstr>THÁNG 9</vt:lpstr>
      <vt:lpstr>THÁNG 10</vt:lpstr>
      <vt:lpstr>THÁNG 11</vt:lpstr>
      <vt:lpstr>THÁNG 12</vt:lpstr>
      <vt:lpstr>NM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2023-01-07T09:53:02Z</dcterms:created>
  <dcterms:modified xsi:type="dcterms:W3CDTF">2024-10-30T01:19:36Z</dcterms:modified>
</cp:coreProperties>
</file>