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78" i="1" l="1"/>
  <c r="F78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</calcChain>
</file>

<file path=xl/sharedStrings.xml><?xml version="1.0" encoding="utf-8"?>
<sst xmlns="http://schemas.openxmlformats.org/spreadsheetml/2006/main" count="291" uniqueCount="182">
  <si>
    <t>Tiền hàng mẫu của chị Thơm</t>
  </si>
  <si>
    <t>PC2212/0030</t>
  </si>
  <si>
    <t>Thanh toán tiền đặt hoa cho chị Thơm theo HD 1882</t>
  </si>
  <si>
    <t>PC2211/0011</t>
  </si>
  <si>
    <t>PC2211/0010</t>
  </si>
  <si>
    <t>CÔNG TY CP CẤP NƯỚC TÂN HÒA (chuyển khoản)</t>
  </si>
  <si>
    <t>Nguyễn Thị Thanh Thúy ( chuyển khoản)</t>
  </si>
  <si>
    <t>PC2212/0008</t>
  </si>
  <si>
    <t>Thanh toán tiền thay 6 hộp mực(3 hộp PKT, 3 hộp PKD)</t>
  </si>
  <si>
    <t>Nguyễn Thị Thanh Thúy (chuyển khoản)</t>
  </si>
  <si>
    <t>PC2211/0004</t>
  </si>
  <si>
    <t>Ngày chứng từ</t>
  </si>
  <si>
    <t>Tiền điện T10/2022 VP cũ 207/25/10 PE14000068590</t>
  </si>
  <si>
    <t>Nguyễn Bảo Thạch (chuyển khoản)</t>
  </si>
  <si>
    <t>PC2211/0014</t>
  </si>
  <si>
    <t>Quý 4 năm 2022</t>
  </si>
  <si>
    <t>PC2212/0005</t>
  </si>
  <si>
    <t>PC2212/0025</t>
  </si>
  <si>
    <t>Thanh toán  0908211147 + 12 tháng zoom</t>
  </si>
  <si>
    <t>Nạp 3 hộp mực phòng kinh doanh+ 2 hộp phòng kế toán</t>
  </si>
  <si>
    <t>PC2211/0012</t>
  </si>
  <si>
    <t>PC2211/0016</t>
  </si>
  <si>
    <t>Trương Văn Lâm (chuyển khoàn-31010001981480- NH BIDV CN TPHCM)</t>
  </si>
  <si>
    <t>PC2211/0003</t>
  </si>
  <si>
    <t>Thanh toán 3 bình nước uống (phòng KT)</t>
  </si>
  <si>
    <t>Anh Ngọc chuyển Nhi nhập quỹ TM tháng 11.2022 ( lần 4)</t>
  </si>
  <si>
    <t>Hoàng Đức Thanh GH (chuyển khoản)</t>
  </si>
  <si>
    <t>Thanh toán tiền gửi nhà xe 1 thùng xốp</t>
  </si>
  <si>
    <t>Thanh toán tiền mua 1 bàn và 2 ghế xếp inox</t>
  </si>
  <si>
    <t>Thanh toán tiền mua bàn phím máy tính (1 cái)</t>
  </si>
  <si>
    <t>PC2211/0035</t>
  </si>
  <si>
    <t>Book vé máy bay cho chị Thơm-anh Ngọc ngày 8/11/2022: TPHCM-Hà Nội</t>
  </si>
  <si>
    <t>Trương Văn Lâm (chuyển khoàn)</t>
  </si>
  <si>
    <t>PC2211/0034</t>
  </si>
  <si>
    <t>Tồn</t>
  </si>
  <si>
    <t>Trịnh Quốc Vương STK: 19022131346012 Chi nhánh : Tây Hà Nội, Vũ Thị Hải Yến STK: 22010002295647 CN: Thăng Long</t>
  </si>
  <si>
    <t>Thanh toán tiền mua cafe gói</t>
  </si>
  <si>
    <t>Nguyễn Thị Thanh Thúy</t>
  </si>
  <si>
    <t>Anh Ngọc chuyển Nhi nhập quỹ TM tháng 11.2022 ( lần 2)</t>
  </si>
  <si>
    <t>Thanh toán cước vận chuyển tháng 11.2022 cho cty HTC theo HD 1702</t>
  </si>
  <si>
    <t>PC2212/0004</t>
  </si>
  <si>
    <t>Thanh toán tiền VPP cho cty Gia Hân theo HD 3529 và 3530</t>
  </si>
  <si>
    <t>PC2211/0021</t>
  </si>
  <si>
    <t>PC2211/0022</t>
  </si>
  <si>
    <t>PC2211/0030</t>
  </si>
  <si>
    <t>PC2211/0037</t>
  </si>
  <si>
    <t>Nguyễn Bảo Thạch</t>
  </si>
  <si>
    <t>Anh Ngọc chuyển Nhi nhập quỹ TM tháng 12.2022 ( lần 3)</t>
  </si>
  <si>
    <t>Số dư đầu kỳ</t>
  </si>
  <si>
    <t>(chuyển khoản)</t>
  </si>
  <si>
    <t>Ngày ghi sổ</t>
  </si>
  <si>
    <t>PT2212/0018</t>
  </si>
  <si>
    <t>A Đản (chuyển khoản)</t>
  </si>
  <si>
    <t>PC2212/0031</t>
  </si>
  <si>
    <t>PC2211/0017</t>
  </si>
  <si>
    <t>Cty Ngọc Thơm thanh toán dịch vụ Kim Oanh</t>
  </si>
  <si>
    <t>PC2211/0015</t>
  </si>
  <si>
    <t>Thanh toán tiền VPP cho cty Gia Hân theo HD 2656 ngày 20/9/2022, HD 3127 ngày 24/10/2022 (đã thanh toán 932.684 đ),</t>
  </si>
  <si>
    <t>Mua 5 đôi dép đi trong nhà</t>
  </si>
  <si>
    <t>Thanh toán tiền điện thoại 0917823679 (C. Thơm)</t>
  </si>
  <si>
    <t>Anh Thanh GH</t>
  </si>
  <si>
    <t>PC2212/0034</t>
  </si>
  <si>
    <t>PC2212/0036</t>
  </si>
  <si>
    <t>PC2212/0037</t>
  </si>
  <si>
    <t>PC2212/0006</t>
  </si>
  <si>
    <t>PC2212/0003</t>
  </si>
  <si>
    <t>Mua 10 dụng cụ cắt băng keo+ cước HTV tháng 11/2022</t>
  </si>
  <si>
    <t>Anh Thanh GH (chuyển khoản)</t>
  </si>
  <si>
    <t>SỔ QUỸ TIỀN MẶT</t>
  </si>
  <si>
    <t>Thanh toán tiền rác T12/2022</t>
  </si>
  <si>
    <t>Anh Ngọc chuyển Nhi nhập quỹ TM tháng 11.2022 ( lần 1)</t>
  </si>
  <si>
    <t>PC2211/0031</t>
  </si>
  <si>
    <t>PC2211/0029</t>
  </si>
  <si>
    <t>PT2211/0030</t>
  </si>
  <si>
    <t>PC2212/0028</t>
  </si>
  <si>
    <t>Anh Ngọc chuyển Nhi nhập quỹ TM tháng 12.2022 ( lần 2)</t>
  </si>
  <si>
    <t>Book vé máy bay cho chị Thơm ngày 23/11/2022:  TPHCM-Hà Nội</t>
  </si>
  <si>
    <t>PC2211/0020</t>
  </si>
  <si>
    <t>PC2212/0035</t>
  </si>
  <si>
    <t>PC2211/0008</t>
  </si>
  <si>
    <t>Tiền điện T11/2022 VP mới 207/25/3 PE14000068612</t>
  </si>
  <si>
    <t>Anh Ngọc chuyển Nhi nhập quỹ TM tháng 11.2022 ( lần 5)</t>
  </si>
  <si>
    <t>Thanh toán tiền nước T10/2022 VP mới (Mã KH: 13081511692)</t>
  </si>
  <si>
    <t>Sửa máy in phòng kinh doanh</t>
  </si>
  <si>
    <t>Người nhận/Người nộp</t>
  </si>
  <si>
    <t>Nguyễn Thị Bạch Tuyết (chuyển khoản, TK 0977577004, Ngân hàng MB quân đội)</t>
  </si>
  <si>
    <t>CÔNG TY TNHH KHOA HỌC TSL (chuyển khoản)</t>
  </si>
  <si>
    <t>Thanh toán 3 bình nước uống (phòng KD)</t>
  </si>
  <si>
    <t>Thanh toán tiền cho Cty Quảng cáo thương hiệu theo HD 228</t>
  </si>
  <si>
    <t>Thanh toán tiền gửi nhà xe</t>
  </si>
  <si>
    <t>PC2212/0021</t>
  </si>
  <si>
    <t>Anh Ngọc chuyển Nhi nhập quỹ TM tháng 11.2022 ( lần 6)</t>
  </si>
  <si>
    <t>Trần Kỳ Tâm (chuyển khoản)</t>
  </si>
  <si>
    <t>Thay 2 hộp mực mới 500k; bơm 5 hộp mực (3 PKD, 2 PKT) 250k</t>
  </si>
  <si>
    <t>Thanh toán tiền phí thử mẫu gà hun cỏ xạ hương</t>
  </si>
  <si>
    <t>Book vé máy bay cho chị Thơm ngày 4/11/2022:  Hà Nội-TPHCM</t>
  </si>
  <si>
    <t>PC2211/0023</t>
  </si>
  <si>
    <t>Mua chân cắm thu ốc bàn thờ thần tài</t>
  </si>
  <si>
    <t>Book vé máy bay cho chị Thơm ngày 9/11/2022:  Hà Nội-TPHCM</t>
  </si>
  <si>
    <t>PT2212/0009</t>
  </si>
  <si>
    <t>Anh Ngọc chuyển Nhi nhập quỹ TM tháng 12.2022 ( lần 1)</t>
  </si>
  <si>
    <t>Chi</t>
  </si>
  <si>
    <t>Phí giao thùng xốp thịt gà cho chị Phương Đà Lạt</t>
  </si>
  <si>
    <t>Book vé máy bay cho chị Thơm ngày 28/12/2022:  TPHCM-Hà Nội</t>
  </si>
  <si>
    <t>Thanh toán tiền vận chuyển hàng cho chị Hạnh</t>
  </si>
  <si>
    <t>PC2211/0036</t>
  </si>
  <si>
    <t>Trương Công Trí (chuyển khoản)</t>
  </si>
  <si>
    <t>PT2211/0010</t>
  </si>
  <si>
    <t>Thanh toán tiền đặt hoa cho chị Thơm</t>
  </si>
  <si>
    <t>Thanh toán nước uống (3 bình phòng KT+1 bình phòng KD)</t>
  </si>
  <si>
    <t>PC2211/0018</t>
  </si>
  <si>
    <t>PC2211/0019</t>
  </si>
  <si>
    <t>PT2212/0028</t>
  </si>
  <si>
    <t>Book vé máy bay cho anh Ngọc ngày 9/11/2022:  Hà Nội-TPHCM</t>
  </si>
  <si>
    <t>Dương Việt Hoàng</t>
  </si>
  <si>
    <t>Diễn giải</t>
  </si>
  <si>
    <t>Ứng tiền marketing chụp hình sản phẩm mới</t>
  </si>
  <si>
    <t>PC2211/0013</t>
  </si>
  <si>
    <t>Đặng Xuân Ngọc</t>
  </si>
  <si>
    <t>Thanh toán tiền phúc kiểm lotte Bình Dương</t>
  </si>
  <si>
    <t>Thanh toán tiền điện thoại T11.2022. 0917823679 (C.Thơm) 655k; 0918424325 (A.Ngọc) 239k</t>
  </si>
  <si>
    <t>Từ Hiếu Thịnh</t>
  </si>
  <si>
    <t>Thanh toán tiền gửi nhà xe 2 thùng xốp</t>
  </si>
  <si>
    <t>Thanh toán ĐT bàn, Net tháng 11.2022-HD 57820965, 57837572, 57857100, 57806483</t>
  </si>
  <si>
    <t>PC2212/0013</t>
  </si>
  <si>
    <t>PC2212/0009</t>
  </si>
  <si>
    <t>PC2212/0017</t>
  </si>
  <si>
    <t>PT2211/0018</t>
  </si>
  <si>
    <t>Tiền điện T10/2022 VP mới 207/25/3 PE14000068612</t>
  </si>
  <si>
    <t>Thanh toán tiền bánh kem+quà SN cho A Hoàng</t>
  </si>
  <si>
    <t>PC2211/0026</t>
  </si>
  <si>
    <t>Nguyễn Quốc Minh (chuyển khoản)</t>
  </si>
  <si>
    <t>Thanh toán tiền nước sinh hoạt T11/2022 VP mới (Mã KH: 13081511692)</t>
  </si>
  <si>
    <t>PC2211/0025</t>
  </si>
  <si>
    <t>Trần Kỳ Tâm</t>
  </si>
  <si>
    <t>PC2211/0006</t>
  </si>
  <si>
    <t>PC2212/0033</t>
  </si>
  <si>
    <t>Thu</t>
  </si>
  <si>
    <t>Nguyễn Thị Bạch Tuyết</t>
  </si>
  <si>
    <t>PC2211/0032</t>
  </si>
  <si>
    <t>Thanh toán tiền mua 2 ghế xoay GX2006</t>
  </si>
  <si>
    <t>Thanh toán tiền rác tháng 11</t>
  </si>
  <si>
    <t>Book vé máy bay cho anh Ngọc ngày 29/11/2022:  TPHCM-Hà Nội</t>
  </si>
  <si>
    <t>PC2212/0027</t>
  </si>
  <si>
    <t>Thanh toán tiền thay 5 hộp mực và sửa máy</t>
  </si>
  <si>
    <t>PC2212/0022</t>
  </si>
  <si>
    <t/>
  </si>
  <si>
    <t>PC2211/0002</t>
  </si>
  <si>
    <t>PC2212/0029</t>
  </si>
  <si>
    <t>PC2211/0040</t>
  </si>
  <si>
    <t>PC2212/0016</t>
  </si>
  <si>
    <t>PC2212/0014</t>
  </si>
  <si>
    <t>VIETNAMAIRLINES (chuyển khoản)</t>
  </si>
  <si>
    <t>PC2211/0007</t>
  </si>
  <si>
    <t>PC2211/0028</t>
  </si>
  <si>
    <t>PC2211/0033</t>
  </si>
  <si>
    <t>PC2212/0032</t>
  </si>
  <si>
    <t>PT2211/0001</t>
  </si>
  <si>
    <t>Số hiệu chứng từ</t>
  </si>
  <si>
    <t>Anh Ngọc chuyển Nhi nhập quỹ TM tháng 11.2022 ( lần 3)</t>
  </si>
  <si>
    <t>Tiền điện T11/2022 VP cũ 207/25/10 PE14000068590</t>
  </si>
  <si>
    <t>PT2211/0014</t>
  </si>
  <si>
    <t>Book vé máy bay cho anh Ngọc ngày 30/11/2022: Hà Nội-TPHCM</t>
  </si>
  <si>
    <t>Thanh toán tiền PG làm sampling (23-25/12) 990k+ 3 bình nước uống (PKD) 60k</t>
  </si>
  <si>
    <t>PC2212/0001</t>
  </si>
  <si>
    <t>Thanh toán tiền mua bảng từ trắng</t>
  </si>
  <si>
    <t>Thanh toán ĐT bàn, Net tháng 10.2022-HD 37747064, 37768370, 37760652, 37747064</t>
  </si>
  <si>
    <t>Thanh toán 4 bình nước uống (phòng KD)</t>
  </si>
  <si>
    <t>Phí giao thùng xốp thịt cho chị Phương Đà Lạt</t>
  </si>
  <si>
    <t>PC2212/0024</t>
  </si>
  <si>
    <t>PC2212/0019</t>
  </si>
  <si>
    <t>PC2212/0026</t>
  </si>
  <si>
    <t>Thay mực máy in Ricoh5210</t>
  </si>
  <si>
    <t>PC2211/0009</t>
  </si>
  <si>
    <t>Trần Cao Hoàng Tâm</t>
  </si>
  <si>
    <t>CÔNG TY CP CÔNG NGHỆ GIÁO DỤC THÔNG MINH (chuyển khoản)</t>
  </si>
  <si>
    <t>Thanh toán tiền điện thoại 0918424325 (A Ngọc)</t>
  </si>
  <si>
    <t>PC2212/0010</t>
  </si>
  <si>
    <t>PT2211/0002</t>
  </si>
  <si>
    <t>Số tiền</t>
  </si>
  <si>
    <t>Thanh toán tiền mua 3 cây bút lông viết bảng</t>
  </si>
  <si>
    <t>Thái Quang Hải (chuyển khoản)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</si>
</sst>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9"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38" fontId="4" fillId="0" borderId="4" xfId="0" applyNumberFormat="1" applyFont="1" applyBorder="1" applyAlignment="1">
      <alignment horizontal="right" vertical="center"/>
    </xf>
    <xf numFmtId="38" fontId="0" fillId="0" borderId="0" xfId="0" applyNumberFormat="1"/>
    <xf numFmtId="38" fontId="4" fillId="3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3" borderId="4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8"/>
  <sheetViews>
    <sheetView tabSelected="1" topLeftCell="A61" zoomScaleNormal="100" workbookViewId="0">
      <selection activeCell="E77" sqref="E77"/>
    </sheetView>
  </sheetViews>
  <sheetFormatPr defaultColWidth="9.140625" defaultRowHeight="15" x14ac:dyDescent="0.25"/>
  <cols>
    <col min="1" max="1" width="14.28515625" style="6" customWidth="1"/>
    <col min="2" max="2" width="15.28515625" style="6" customWidth="1"/>
    <col min="3" max="3" width="14.28515625" customWidth="1"/>
    <col min="4" max="4" width="14.85546875" customWidth="1"/>
    <col min="5" max="5" width="64.42578125" customWidth="1"/>
    <col min="6" max="8" width="17.140625" style="3" customWidth="1"/>
    <col min="9" max="9" width="55.28515625" customWidth="1"/>
  </cols>
  <sheetData>
    <row r="1" spans="1:9" ht="18.75" x14ac:dyDescent="0.3">
      <c r="A1" s="10" t="s">
        <v>68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1" t="s">
        <v>15</v>
      </c>
      <c r="B2" s="11"/>
      <c r="C2" s="11"/>
      <c r="D2" s="11"/>
      <c r="E2" s="11"/>
      <c r="F2" s="11"/>
      <c r="G2" s="11"/>
      <c r="H2" s="11"/>
      <c r="I2" s="11"/>
    </row>
    <row r="3" spans="1:9" ht="16.5" customHeight="1" x14ac:dyDescent="0.25">
      <c r="A3" s="12" t="s">
        <v>50</v>
      </c>
      <c r="B3" s="12" t="s">
        <v>11</v>
      </c>
      <c r="C3" s="14" t="s">
        <v>158</v>
      </c>
      <c r="D3" s="15"/>
      <c r="E3" s="16" t="s">
        <v>115</v>
      </c>
      <c r="F3" s="14" t="s">
        <v>179</v>
      </c>
      <c r="G3" s="18"/>
      <c r="H3" s="15"/>
      <c r="I3" s="16" t="s">
        <v>84</v>
      </c>
    </row>
    <row r="4" spans="1:9" ht="15" customHeight="1" x14ac:dyDescent="0.25">
      <c r="A4" s="13"/>
      <c r="B4" s="13"/>
      <c r="C4" s="8" t="s">
        <v>137</v>
      </c>
      <c r="D4" s="8" t="s">
        <v>101</v>
      </c>
      <c r="E4" s="17"/>
      <c r="F4" s="1" t="s">
        <v>137</v>
      </c>
      <c r="G4" s="1" t="s">
        <v>101</v>
      </c>
      <c r="H4" s="1" t="s">
        <v>34</v>
      </c>
      <c r="I4" s="17"/>
    </row>
    <row r="5" spans="1:9" x14ac:dyDescent="0.25">
      <c r="A5" s="5"/>
      <c r="B5" s="5"/>
      <c r="C5" s="9" t="s">
        <v>146</v>
      </c>
      <c r="D5" s="9" t="s">
        <v>146</v>
      </c>
      <c r="E5" s="9" t="s">
        <v>48</v>
      </c>
      <c r="F5" s="2">
        <v>0</v>
      </c>
      <c r="G5" s="2">
        <v>0</v>
      </c>
      <c r="H5" s="2">
        <v>0</v>
      </c>
      <c r="I5" s="9"/>
    </row>
    <row r="6" spans="1:9" ht="24.75" customHeight="1" x14ac:dyDescent="0.25">
      <c r="A6" s="5">
        <v>44868</v>
      </c>
      <c r="B6" s="5">
        <v>44868</v>
      </c>
      <c r="C6" s="9" t="s">
        <v>157</v>
      </c>
      <c r="D6" s="9" t="s">
        <v>146</v>
      </c>
      <c r="E6" s="9" t="s">
        <v>70</v>
      </c>
      <c r="F6" s="2">
        <v>10000000</v>
      </c>
      <c r="G6" s="2">
        <v>0</v>
      </c>
      <c r="H6" s="2">
        <f>H5+F6-G6</f>
        <v>10000000</v>
      </c>
      <c r="I6" s="9" t="s">
        <v>118</v>
      </c>
    </row>
    <row r="7" spans="1:9" ht="24.75" customHeight="1" x14ac:dyDescent="0.25">
      <c r="A7" s="5">
        <v>44868</v>
      </c>
      <c r="B7" s="5">
        <v>44868</v>
      </c>
      <c r="C7" s="9" t="s">
        <v>146</v>
      </c>
      <c r="D7" s="9" t="s">
        <v>147</v>
      </c>
      <c r="E7" s="9" t="s">
        <v>95</v>
      </c>
      <c r="F7" s="2">
        <v>0</v>
      </c>
      <c r="G7" s="2">
        <v>2092000</v>
      </c>
      <c r="H7" s="2">
        <f t="shared" ref="H7:H70" si="0">H6+F7-G7</f>
        <v>7908000</v>
      </c>
      <c r="I7" s="9"/>
    </row>
    <row r="8" spans="1:9" ht="24.75" customHeight="1" x14ac:dyDescent="0.25">
      <c r="A8" s="5">
        <v>44872</v>
      </c>
      <c r="B8" s="5">
        <v>44872</v>
      </c>
      <c r="C8" s="9" t="s">
        <v>178</v>
      </c>
      <c r="D8" s="9" t="s">
        <v>146</v>
      </c>
      <c r="E8" s="9" t="s">
        <v>38</v>
      </c>
      <c r="F8" s="2">
        <v>10000000</v>
      </c>
      <c r="G8" s="2">
        <v>0</v>
      </c>
      <c r="H8" s="2">
        <f t="shared" si="0"/>
        <v>17908000</v>
      </c>
      <c r="I8" s="9" t="s">
        <v>118</v>
      </c>
    </row>
    <row r="9" spans="1:9" ht="24.75" customHeight="1" x14ac:dyDescent="0.25">
      <c r="A9" s="5">
        <v>44872</v>
      </c>
      <c r="B9" s="5">
        <v>44872</v>
      </c>
      <c r="C9" s="9" t="s">
        <v>146</v>
      </c>
      <c r="D9" s="9" t="s">
        <v>10</v>
      </c>
      <c r="E9" s="9" t="s">
        <v>97</v>
      </c>
      <c r="F9" s="2">
        <v>0</v>
      </c>
      <c r="G9" s="2">
        <v>67000</v>
      </c>
      <c r="H9" s="2">
        <f t="shared" si="0"/>
        <v>17841000</v>
      </c>
      <c r="I9" s="9" t="s">
        <v>134</v>
      </c>
    </row>
    <row r="10" spans="1:9" ht="24.75" customHeight="1" x14ac:dyDescent="0.25">
      <c r="A10" s="5">
        <v>44877</v>
      </c>
      <c r="B10" s="5">
        <v>44872</v>
      </c>
      <c r="C10" s="9" t="s">
        <v>146</v>
      </c>
      <c r="D10" s="9" t="s">
        <v>135</v>
      </c>
      <c r="E10" s="9" t="s">
        <v>31</v>
      </c>
      <c r="F10" s="2">
        <v>0</v>
      </c>
      <c r="G10" s="2">
        <v>4594000</v>
      </c>
      <c r="H10" s="2">
        <f t="shared" si="0"/>
        <v>13247000</v>
      </c>
      <c r="I10" s="9" t="s">
        <v>152</v>
      </c>
    </row>
    <row r="11" spans="1:9" ht="24.75" customHeight="1" x14ac:dyDescent="0.25">
      <c r="A11" s="5">
        <v>44877</v>
      </c>
      <c r="B11" s="5">
        <v>44872</v>
      </c>
      <c r="C11" s="9" t="s">
        <v>146</v>
      </c>
      <c r="D11" s="9" t="s">
        <v>153</v>
      </c>
      <c r="E11" s="9" t="s">
        <v>113</v>
      </c>
      <c r="F11" s="2">
        <v>0</v>
      </c>
      <c r="G11" s="2">
        <v>2092000</v>
      </c>
      <c r="H11" s="2">
        <f t="shared" si="0"/>
        <v>11155000</v>
      </c>
      <c r="I11" s="9" t="s">
        <v>152</v>
      </c>
    </row>
    <row r="12" spans="1:9" ht="24.75" customHeight="1" x14ac:dyDescent="0.25">
      <c r="A12" s="5">
        <v>44877</v>
      </c>
      <c r="B12" s="5">
        <v>44872</v>
      </c>
      <c r="C12" s="9" t="s">
        <v>146</v>
      </c>
      <c r="D12" s="9" t="s">
        <v>79</v>
      </c>
      <c r="E12" s="9" t="s">
        <v>58</v>
      </c>
      <c r="F12" s="2">
        <v>0</v>
      </c>
      <c r="G12" s="2">
        <v>159600</v>
      </c>
      <c r="H12" s="2">
        <f t="shared" si="0"/>
        <v>10995400</v>
      </c>
      <c r="I12" s="9" t="s">
        <v>6</v>
      </c>
    </row>
    <row r="13" spans="1:9" ht="24.75" customHeight="1" x14ac:dyDescent="0.25">
      <c r="A13" s="5">
        <v>44877</v>
      </c>
      <c r="B13" s="5">
        <v>44874</v>
      </c>
      <c r="C13" s="9" t="s">
        <v>146</v>
      </c>
      <c r="D13" s="9" t="s">
        <v>173</v>
      </c>
      <c r="E13" s="9" t="s">
        <v>166</v>
      </c>
      <c r="F13" s="2">
        <v>0</v>
      </c>
      <c r="G13" s="2">
        <v>585376</v>
      </c>
      <c r="H13" s="2">
        <f t="shared" si="0"/>
        <v>10410024</v>
      </c>
      <c r="I13" s="9" t="s">
        <v>138</v>
      </c>
    </row>
    <row r="14" spans="1:9" ht="24.75" customHeight="1" x14ac:dyDescent="0.25">
      <c r="A14" s="5">
        <v>44877</v>
      </c>
      <c r="B14" s="5">
        <v>44874</v>
      </c>
      <c r="C14" s="9" t="s">
        <v>146</v>
      </c>
      <c r="D14" s="9" t="s">
        <v>4</v>
      </c>
      <c r="E14" s="9" t="s">
        <v>98</v>
      </c>
      <c r="F14" s="2">
        <v>0</v>
      </c>
      <c r="G14" s="2">
        <v>2535000</v>
      </c>
      <c r="H14" s="2">
        <f t="shared" si="0"/>
        <v>7875024</v>
      </c>
      <c r="I14" s="9" t="s">
        <v>152</v>
      </c>
    </row>
    <row r="15" spans="1:9" ht="24.75" customHeight="1" x14ac:dyDescent="0.25">
      <c r="A15" s="5">
        <v>44877</v>
      </c>
      <c r="B15" s="5">
        <v>44876</v>
      </c>
      <c r="C15" s="9" t="s">
        <v>146</v>
      </c>
      <c r="D15" s="9" t="s">
        <v>3</v>
      </c>
      <c r="E15" s="9" t="s">
        <v>144</v>
      </c>
      <c r="F15" s="2">
        <v>0</v>
      </c>
      <c r="G15" s="2">
        <v>450000</v>
      </c>
      <c r="H15" s="2">
        <f t="shared" si="0"/>
        <v>7425024</v>
      </c>
      <c r="I15" s="9" t="s">
        <v>106</v>
      </c>
    </row>
    <row r="16" spans="1:9" ht="24.75" customHeight="1" x14ac:dyDescent="0.25">
      <c r="A16" s="5">
        <v>44877</v>
      </c>
      <c r="B16" s="5">
        <v>44877</v>
      </c>
      <c r="C16" s="9" t="s">
        <v>146</v>
      </c>
      <c r="D16" s="9" t="s">
        <v>20</v>
      </c>
      <c r="E16" s="9" t="s">
        <v>102</v>
      </c>
      <c r="F16" s="2">
        <v>0</v>
      </c>
      <c r="G16" s="2">
        <v>66000</v>
      </c>
      <c r="H16" s="2">
        <f t="shared" si="0"/>
        <v>7359024</v>
      </c>
      <c r="I16" s="9" t="s">
        <v>121</v>
      </c>
    </row>
    <row r="17" spans="1:9" ht="24.75" customHeight="1" x14ac:dyDescent="0.25">
      <c r="A17" s="5">
        <v>44877</v>
      </c>
      <c r="B17" s="5">
        <v>44877</v>
      </c>
      <c r="C17" s="9" t="s">
        <v>146</v>
      </c>
      <c r="D17" s="9" t="s">
        <v>117</v>
      </c>
      <c r="E17" s="9" t="s">
        <v>18</v>
      </c>
      <c r="F17" s="2">
        <v>0</v>
      </c>
      <c r="G17" s="2">
        <v>840000</v>
      </c>
      <c r="H17" s="2">
        <f t="shared" si="0"/>
        <v>6519024</v>
      </c>
      <c r="I17" s="9" t="s">
        <v>175</v>
      </c>
    </row>
    <row r="18" spans="1:9" ht="24.75" customHeight="1" x14ac:dyDescent="0.25">
      <c r="A18" s="5">
        <v>44879</v>
      </c>
      <c r="B18" s="5">
        <v>44870</v>
      </c>
      <c r="C18" s="9" t="s">
        <v>146</v>
      </c>
      <c r="D18" s="9" t="s">
        <v>23</v>
      </c>
      <c r="E18" s="9" t="s">
        <v>0</v>
      </c>
      <c r="F18" s="2">
        <v>0</v>
      </c>
      <c r="G18" s="2">
        <v>142000</v>
      </c>
      <c r="H18" s="2">
        <f t="shared" si="0"/>
        <v>6377024</v>
      </c>
      <c r="I18" s="9" t="s">
        <v>46</v>
      </c>
    </row>
    <row r="19" spans="1:9" ht="24.75" customHeight="1" x14ac:dyDescent="0.25">
      <c r="A19" s="5">
        <v>44880</v>
      </c>
      <c r="B19" s="5">
        <v>44880</v>
      </c>
      <c r="C19" s="9" t="s">
        <v>146</v>
      </c>
      <c r="D19" s="9" t="s">
        <v>14</v>
      </c>
      <c r="E19" s="9" t="s">
        <v>87</v>
      </c>
      <c r="F19" s="2">
        <v>0</v>
      </c>
      <c r="G19" s="2">
        <v>60000</v>
      </c>
      <c r="H19" s="2">
        <f t="shared" si="0"/>
        <v>6317024</v>
      </c>
      <c r="I19" s="9" t="s">
        <v>114</v>
      </c>
    </row>
    <row r="20" spans="1:9" ht="24.75" customHeight="1" x14ac:dyDescent="0.25">
      <c r="A20" s="5">
        <v>44882</v>
      </c>
      <c r="B20" s="5">
        <v>44882</v>
      </c>
      <c r="C20" s="9" t="s">
        <v>146</v>
      </c>
      <c r="D20" s="9" t="s">
        <v>56</v>
      </c>
      <c r="E20" s="9" t="s">
        <v>176</v>
      </c>
      <c r="F20" s="2">
        <v>0</v>
      </c>
      <c r="G20" s="2">
        <v>340259</v>
      </c>
      <c r="H20" s="2">
        <f t="shared" si="0"/>
        <v>5976765</v>
      </c>
      <c r="I20" s="9" t="s">
        <v>32</v>
      </c>
    </row>
    <row r="21" spans="1:9" ht="24.75" customHeight="1" x14ac:dyDescent="0.25">
      <c r="A21" s="5">
        <v>44882</v>
      </c>
      <c r="B21" s="5">
        <v>44882</v>
      </c>
      <c r="C21" s="9" t="s">
        <v>146</v>
      </c>
      <c r="D21" s="9" t="s">
        <v>21</v>
      </c>
      <c r="E21" s="9" t="s">
        <v>59</v>
      </c>
      <c r="F21" s="2">
        <v>0</v>
      </c>
      <c r="G21" s="2">
        <v>731909</v>
      </c>
      <c r="H21" s="2">
        <f t="shared" si="0"/>
        <v>5244856</v>
      </c>
      <c r="I21" s="9" t="s">
        <v>32</v>
      </c>
    </row>
    <row r="22" spans="1:9" ht="24.75" customHeight="1" x14ac:dyDescent="0.25">
      <c r="A22" s="5">
        <v>44882</v>
      </c>
      <c r="B22" s="5">
        <v>44882</v>
      </c>
      <c r="C22" s="9" t="s">
        <v>146</v>
      </c>
      <c r="D22" s="9" t="s">
        <v>54</v>
      </c>
      <c r="E22" s="9" t="s">
        <v>36</v>
      </c>
      <c r="F22" s="2">
        <v>0</v>
      </c>
      <c r="G22" s="2">
        <v>62000</v>
      </c>
      <c r="H22" s="2">
        <f t="shared" si="0"/>
        <v>5182856</v>
      </c>
      <c r="I22" s="9" t="s">
        <v>37</v>
      </c>
    </row>
    <row r="23" spans="1:9" ht="24.75" customHeight="1" x14ac:dyDescent="0.25">
      <c r="A23" s="5">
        <v>44883</v>
      </c>
      <c r="B23" s="5">
        <v>44883</v>
      </c>
      <c r="C23" s="9" t="s">
        <v>107</v>
      </c>
      <c r="D23" s="9" t="s">
        <v>146</v>
      </c>
      <c r="E23" s="9" t="s">
        <v>159</v>
      </c>
      <c r="F23" s="2">
        <v>10000000</v>
      </c>
      <c r="G23" s="2">
        <v>0</v>
      </c>
      <c r="H23" s="2">
        <f t="shared" si="0"/>
        <v>15182856</v>
      </c>
      <c r="I23" s="9" t="s">
        <v>118</v>
      </c>
    </row>
    <row r="24" spans="1:9" ht="24.75" customHeight="1" x14ac:dyDescent="0.25">
      <c r="A24" s="5">
        <v>44883</v>
      </c>
      <c r="B24" s="5">
        <v>44883</v>
      </c>
      <c r="C24" s="9" t="s">
        <v>146</v>
      </c>
      <c r="D24" s="9" t="s">
        <v>110</v>
      </c>
      <c r="E24" s="9" t="s">
        <v>76</v>
      </c>
      <c r="F24" s="2">
        <v>0</v>
      </c>
      <c r="G24" s="2">
        <v>4778000</v>
      </c>
      <c r="H24" s="2">
        <f t="shared" si="0"/>
        <v>10404856</v>
      </c>
      <c r="I24" s="9" t="s">
        <v>152</v>
      </c>
    </row>
    <row r="25" spans="1:9" ht="24.75" customHeight="1" x14ac:dyDescent="0.25">
      <c r="A25" s="5">
        <v>44883</v>
      </c>
      <c r="B25" s="5">
        <v>44883</v>
      </c>
      <c r="C25" s="9" t="s">
        <v>146</v>
      </c>
      <c r="D25" s="9" t="s">
        <v>111</v>
      </c>
      <c r="E25" s="9" t="s">
        <v>82</v>
      </c>
      <c r="F25" s="2">
        <v>0</v>
      </c>
      <c r="G25" s="2">
        <v>710353</v>
      </c>
      <c r="H25" s="2">
        <f t="shared" si="0"/>
        <v>9694503</v>
      </c>
      <c r="I25" s="9" t="s">
        <v>5</v>
      </c>
    </row>
    <row r="26" spans="1:9" ht="24.75" customHeight="1" x14ac:dyDescent="0.25">
      <c r="A26" s="5">
        <v>44883</v>
      </c>
      <c r="B26" s="5">
        <v>44883</v>
      </c>
      <c r="C26" s="9" t="s">
        <v>146</v>
      </c>
      <c r="D26" s="9" t="s">
        <v>77</v>
      </c>
      <c r="E26" s="9" t="s">
        <v>94</v>
      </c>
      <c r="F26" s="2">
        <v>0</v>
      </c>
      <c r="G26" s="2">
        <v>262500</v>
      </c>
      <c r="H26" s="2">
        <f t="shared" si="0"/>
        <v>9432003</v>
      </c>
      <c r="I26" s="9" t="s">
        <v>86</v>
      </c>
    </row>
    <row r="27" spans="1:9" ht="24.75" customHeight="1" x14ac:dyDescent="0.25">
      <c r="A27" s="5">
        <v>44884</v>
      </c>
      <c r="B27" s="5">
        <v>44884</v>
      </c>
      <c r="C27" s="9" t="s">
        <v>146</v>
      </c>
      <c r="D27" s="9" t="s">
        <v>42</v>
      </c>
      <c r="E27" s="9" t="s">
        <v>12</v>
      </c>
      <c r="F27" s="2">
        <v>0</v>
      </c>
      <c r="G27" s="2">
        <v>5196504</v>
      </c>
      <c r="H27" s="2">
        <f t="shared" si="0"/>
        <v>4235499</v>
      </c>
      <c r="I27" s="9"/>
    </row>
    <row r="28" spans="1:9" ht="24.75" customHeight="1" x14ac:dyDescent="0.25">
      <c r="A28" s="5">
        <v>44886</v>
      </c>
      <c r="B28" s="5">
        <v>44886</v>
      </c>
      <c r="C28" s="9" t="s">
        <v>161</v>
      </c>
      <c r="D28" s="9" t="s">
        <v>146</v>
      </c>
      <c r="E28" s="9" t="s">
        <v>25</v>
      </c>
      <c r="F28" s="2">
        <v>10000000</v>
      </c>
      <c r="G28" s="2">
        <v>0</v>
      </c>
      <c r="H28" s="2">
        <f t="shared" si="0"/>
        <v>14235499</v>
      </c>
      <c r="I28" s="9" t="s">
        <v>118</v>
      </c>
    </row>
    <row r="29" spans="1:9" ht="24.75" customHeight="1" x14ac:dyDescent="0.25">
      <c r="A29" s="5">
        <v>44886</v>
      </c>
      <c r="B29" s="5">
        <v>44886</v>
      </c>
      <c r="C29" s="9" t="s">
        <v>146</v>
      </c>
      <c r="D29" s="9" t="s">
        <v>43</v>
      </c>
      <c r="E29" s="9" t="s">
        <v>128</v>
      </c>
      <c r="F29" s="2">
        <v>0</v>
      </c>
      <c r="G29" s="2">
        <v>2124909</v>
      </c>
      <c r="H29" s="2">
        <f t="shared" si="0"/>
        <v>12110590</v>
      </c>
      <c r="I29" s="9"/>
    </row>
    <row r="30" spans="1:9" ht="24.75" customHeight="1" x14ac:dyDescent="0.25">
      <c r="A30" s="5">
        <v>44886</v>
      </c>
      <c r="B30" s="5">
        <v>44886</v>
      </c>
      <c r="C30" s="9" t="s">
        <v>146</v>
      </c>
      <c r="D30" s="9" t="s">
        <v>96</v>
      </c>
      <c r="E30" s="9" t="s">
        <v>89</v>
      </c>
      <c r="F30" s="2">
        <v>0</v>
      </c>
      <c r="G30" s="2">
        <v>150000</v>
      </c>
      <c r="H30" s="2">
        <f t="shared" si="0"/>
        <v>11960590</v>
      </c>
      <c r="I30" s="9" t="s">
        <v>146</v>
      </c>
    </row>
    <row r="31" spans="1:9" ht="24.75" customHeight="1" x14ac:dyDescent="0.25">
      <c r="A31" s="5">
        <v>44887</v>
      </c>
      <c r="B31" s="5">
        <v>44887</v>
      </c>
      <c r="C31" s="9" t="s">
        <v>146</v>
      </c>
      <c r="D31" s="9" t="s">
        <v>133</v>
      </c>
      <c r="E31" s="9" t="s">
        <v>55</v>
      </c>
      <c r="F31" s="2">
        <v>0</v>
      </c>
      <c r="G31" s="2">
        <v>2660000</v>
      </c>
      <c r="H31" s="2">
        <f t="shared" si="0"/>
        <v>9300590</v>
      </c>
      <c r="I31" s="9"/>
    </row>
    <row r="32" spans="1:9" ht="24.75" customHeight="1" x14ac:dyDescent="0.25">
      <c r="A32" s="5">
        <v>44887</v>
      </c>
      <c r="B32" s="5">
        <v>44887</v>
      </c>
      <c r="C32" s="9" t="s">
        <v>146</v>
      </c>
      <c r="D32" s="9" t="s">
        <v>130</v>
      </c>
      <c r="E32" s="9" t="s">
        <v>57</v>
      </c>
      <c r="F32" s="2">
        <v>0</v>
      </c>
      <c r="G32" s="2">
        <v>10462504</v>
      </c>
      <c r="H32" s="2">
        <f t="shared" si="0"/>
        <v>-1161914</v>
      </c>
      <c r="I32" s="9"/>
    </row>
    <row r="33" spans="1:9" ht="24.75" customHeight="1" x14ac:dyDescent="0.25">
      <c r="A33" s="5">
        <v>44888</v>
      </c>
      <c r="B33" s="5">
        <v>44888</v>
      </c>
      <c r="C33" s="9" t="s">
        <v>127</v>
      </c>
      <c r="D33" s="9" t="s">
        <v>146</v>
      </c>
      <c r="E33" s="9" t="s">
        <v>81</v>
      </c>
      <c r="F33" s="2">
        <v>10000000</v>
      </c>
      <c r="G33" s="2">
        <v>0</v>
      </c>
      <c r="H33" s="2">
        <f t="shared" si="0"/>
        <v>8838086</v>
      </c>
      <c r="I33" s="9" t="s">
        <v>118</v>
      </c>
    </row>
    <row r="34" spans="1:9" ht="24.75" customHeight="1" x14ac:dyDescent="0.25">
      <c r="A34" s="5">
        <v>44888</v>
      </c>
      <c r="B34" s="5">
        <v>44888</v>
      </c>
      <c r="C34" s="9" t="s">
        <v>146</v>
      </c>
      <c r="D34" s="9" t="s">
        <v>154</v>
      </c>
      <c r="E34" s="9" t="s">
        <v>27</v>
      </c>
      <c r="F34" s="2">
        <v>0</v>
      </c>
      <c r="G34" s="2">
        <v>130000</v>
      </c>
      <c r="H34" s="2">
        <f t="shared" si="0"/>
        <v>8708086</v>
      </c>
      <c r="I34" s="9" t="s">
        <v>60</v>
      </c>
    </row>
    <row r="35" spans="1:9" ht="24.75" customHeight="1" x14ac:dyDescent="0.25">
      <c r="A35" s="5">
        <v>44889</v>
      </c>
      <c r="B35" s="5">
        <v>44889</v>
      </c>
      <c r="C35" s="9" t="s">
        <v>146</v>
      </c>
      <c r="D35" s="9" t="s">
        <v>72</v>
      </c>
      <c r="E35" s="9" t="s">
        <v>180</v>
      </c>
      <c r="F35" s="2">
        <v>0</v>
      </c>
      <c r="G35" s="2">
        <v>32000</v>
      </c>
      <c r="H35" s="2">
        <f t="shared" si="0"/>
        <v>8676086</v>
      </c>
      <c r="I35" s="9" t="s">
        <v>37</v>
      </c>
    </row>
    <row r="36" spans="1:9" ht="24.75" customHeight="1" x14ac:dyDescent="0.25">
      <c r="A36" s="5">
        <v>44890</v>
      </c>
      <c r="B36" s="5">
        <v>44890</v>
      </c>
      <c r="C36" s="9" t="s">
        <v>146</v>
      </c>
      <c r="D36" s="9" t="s">
        <v>44</v>
      </c>
      <c r="E36" s="9" t="s">
        <v>29</v>
      </c>
      <c r="F36" s="2">
        <v>0</v>
      </c>
      <c r="G36" s="2">
        <v>165000</v>
      </c>
      <c r="H36" s="2">
        <f t="shared" si="0"/>
        <v>8511086</v>
      </c>
      <c r="I36" s="9" t="s">
        <v>181</v>
      </c>
    </row>
    <row r="37" spans="1:9" ht="24.75" customHeight="1" x14ac:dyDescent="0.25">
      <c r="A37" s="5">
        <v>44891</v>
      </c>
      <c r="B37" s="5">
        <v>44891</v>
      </c>
      <c r="C37" s="9" t="s">
        <v>146</v>
      </c>
      <c r="D37" s="9" t="s">
        <v>71</v>
      </c>
      <c r="E37" s="9" t="s">
        <v>8</v>
      </c>
      <c r="F37" s="2">
        <v>0</v>
      </c>
      <c r="G37" s="2">
        <v>300000</v>
      </c>
      <c r="H37" s="2">
        <f t="shared" si="0"/>
        <v>8211086</v>
      </c>
      <c r="I37" s="9" t="s">
        <v>106</v>
      </c>
    </row>
    <row r="38" spans="1:9" ht="24.75" customHeight="1" x14ac:dyDescent="0.25">
      <c r="A38" s="5">
        <v>44891</v>
      </c>
      <c r="B38" s="5">
        <v>44891</v>
      </c>
      <c r="C38" s="9" t="s">
        <v>146</v>
      </c>
      <c r="D38" s="9" t="s">
        <v>139</v>
      </c>
      <c r="E38" s="9" t="s">
        <v>142</v>
      </c>
      <c r="F38" s="2">
        <v>0</v>
      </c>
      <c r="G38" s="2">
        <v>3334000</v>
      </c>
      <c r="H38" s="2">
        <f t="shared" si="0"/>
        <v>4877086</v>
      </c>
      <c r="I38" s="9" t="s">
        <v>152</v>
      </c>
    </row>
    <row r="39" spans="1:9" ht="24.75" customHeight="1" x14ac:dyDescent="0.25">
      <c r="A39" s="5">
        <v>44894</v>
      </c>
      <c r="B39" s="5">
        <v>44894</v>
      </c>
      <c r="C39" s="9" t="s">
        <v>73</v>
      </c>
      <c r="D39" s="9" t="s">
        <v>146</v>
      </c>
      <c r="E39" s="9" t="s">
        <v>91</v>
      </c>
      <c r="F39" s="2">
        <v>10000000</v>
      </c>
      <c r="G39" s="2">
        <v>0</v>
      </c>
      <c r="H39" s="2">
        <f t="shared" si="0"/>
        <v>14877086</v>
      </c>
      <c r="I39" s="9" t="s">
        <v>118</v>
      </c>
    </row>
    <row r="40" spans="1:9" ht="24.75" customHeight="1" x14ac:dyDescent="0.25">
      <c r="A40" s="5">
        <v>44894</v>
      </c>
      <c r="B40" s="5">
        <v>44894</v>
      </c>
      <c r="C40" s="9" t="s">
        <v>146</v>
      </c>
      <c r="D40" s="9" t="s">
        <v>155</v>
      </c>
      <c r="E40" s="9" t="s">
        <v>109</v>
      </c>
      <c r="F40" s="2">
        <v>0</v>
      </c>
      <c r="G40" s="2">
        <v>115000</v>
      </c>
      <c r="H40" s="2">
        <f t="shared" si="0"/>
        <v>14762086</v>
      </c>
      <c r="I40" s="9" t="s">
        <v>146</v>
      </c>
    </row>
    <row r="41" spans="1:9" ht="24.75" customHeight="1" x14ac:dyDescent="0.25">
      <c r="A41" s="5">
        <v>44894</v>
      </c>
      <c r="B41" s="5">
        <v>44894</v>
      </c>
      <c r="C41" s="9" t="s">
        <v>146</v>
      </c>
      <c r="D41" s="9" t="s">
        <v>33</v>
      </c>
      <c r="E41" s="9" t="s">
        <v>27</v>
      </c>
      <c r="F41" s="2">
        <v>0</v>
      </c>
      <c r="G41" s="2">
        <v>100000</v>
      </c>
      <c r="H41" s="2">
        <f t="shared" si="0"/>
        <v>14662086</v>
      </c>
      <c r="I41" s="9" t="s">
        <v>131</v>
      </c>
    </row>
    <row r="42" spans="1:9" ht="24.75" customHeight="1" x14ac:dyDescent="0.25">
      <c r="A42" s="5">
        <v>44894</v>
      </c>
      <c r="B42" s="5">
        <v>44894</v>
      </c>
      <c r="C42" s="9" t="s">
        <v>146</v>
      </c>
      <c r="D42" s="9" t="s">
        <v>30</v>
      </c>
      <c r="E42" s="9" t="s">
        <v>168</v>
      </c>
      <c r="F42" s="2">
        <v>0</v>
      </c>
      <c r="G42" s="2">
        <v>76000</v>
      </c>
      <c r="H42" s="2">
        <f t="shared" si="0"/>
        <v>14586086</v>
      </c>
      <c r="I42" s="9" t="s">
        <v>131</v>
      </c>
    </row>
    <row r="43" spans="1:9" ht="24.75" customHeight="1" x14ac:dyDescent="0.25">
      <c r="A43" s="5">
        <v>44894</v>
      </c>
      <c r="B43" s="5">
        <v>44894</v>
      </c>
      <c r="C43" s="9" t="s">
        <v>146</v>
      </c>
      <c r="D43" s="9" t="s">
        <v>105</v>
      </c>
      <c r="E43" s="9" t="s">
        <v>162</v>
      </c>
      <c r="F43" s="2">
        <v>0</v>
      </c>
      <c r="G43" s="2">
        <v>2297000</v>
      </c>
      <c r="H43" s="2">
        <f t="shared" si="0"/>
        <v>12289086</v>
      </c>
      <c r="I43" s="9" t="s">
        <v>152</v>
      </c>
    </row>
    <row r="44" spans="1:9" ht="24.75" customHeight="1" x14ac:dyDescent="0.25">
      <c r="A44" s="5">
        <v>44895</v>
      </c>
      <c r="B44" s="5">
        <v>44895</v>
      </c>
      <c r="C44" s="9" t="s">
        <v>146</v>
      </c>
      <c r="D44" s="9" t="s">
        <v>45</v>
      </c>
      <c r="E44" s="9" t="s">
        <v>2</v>
      </c>
      <c r="F44" s="2">
        <v>0</v>
      </c>
      <c r="G44" s="2">
        <v>1836000</v>
      </c>
      <c r="H44" s="2">
        <f t="shared" si="0"/>
        <v>10453086</v>
      </c>
      <c r="I44" s="9" t="s">
        <v>146</v>
      </c>
    </row>
    <row r="45" spans="1:9" ht="24.75" customHeight="1" x14ac:dyDescent="0.25">
      <c r="A45" s="5">
        <v>44896</v>
      </c>
      <c r="B45" s="5">
        <v>44896</v>
      </c>
      <c r="C45" s="9" t="s">
        <v>146</v>
      </c>
      <c r="D45" s="9" t="s">
        <v>149</v>
      </c>
      <c r="E45" s="9" t="s">
        <v>129</v>
      </c>
      <c r="F45" s="2">
        <v>0</v>
      </c>
      <c r="G45" s="2">
        <v>770000</v>
      </c>
      <c r="H45" s="2">
        <f t="shared" si="0"/>
        <v>9683086</v>
      </c>
      <c r="I45" s="9" t="s">
        <v>146</v>
      </c>
    </row>
    <row r="46" spans="1:9" ht="24.75" customHeight="1" x14ac:dyDescent="0.25">
      <c r="A46" s="5">
        <v>44896</v>
      </c>
      <c r="B46" s="5">
        <v>44896</v>
      </c>
      <c r="C46" s="9" t="s">
        <v>146</v>
      </c>
      <c r="D46" s="9" t="s">
        <v>65</v>
      </c>
      <c r="E46" s="9" t="s">
        <v>108</v>
      </c>
      <c r="F46" s="2">
        <v>0</v>
      </c>
      <c r="G46" s="2">
        <v>600000</v>
      </c>
      <c r="H46" s="2">
        <f t="shared" si="0"/>
        <v>9083086</v>
      </c>
      <c r="I46" s="9" t="s">
        <v>146</v>
      </c>
    </row>
    <row r="47" spans="1:9" ht="24.75" customHeight="1" x14ac:dyDescent="0.25">
      <c r="A47" s="5">
        <v>44898</v>
      </c>
      <c r="B47" s="5">
        <v>44896</v>
      </c>
      <c r="C47" s="9" t="s">
        <v>146</v>
      </c>
      <c r="D47" s="9" t="s">
        <v>164</v>
      </c>
      <c r="E47" s="9" t="s">
        <v>141</v>
      </c>
      <c r="F47" s="2">
        <v>0</v>
      </c>
      <c r="G47" s="2">
        <v>80000</v>
      </c>
      <c r="H47" s="2">
        <f t="shared" si="0"/>
        <v>9003086</v>
      </c>
      <c r="I47" s="9" t="s">
        <v>46</v>
      </c>
    </row>
    <row r="48" spans="1:9" ht="24.75" customHeight="1" x14ac:dyDescent="0.25">
      <c r="A48" s="5">
        <v>44898</v>
      </c>
      <c r="B48" s="5">
        <v>44897</v>
      </c>
      <c r="C48" s="9" t="s">
        <v>146</v>
      </c>
      <c r="D48" s="9" t="s">
        <v>40</v>
      </c>
      <c r="E48" s="9" t="s">
        <v>165</v>
      </c>
      <c r="F48" s="2">
        <v>0</v>
      </c>
      <c r="G48" s="2">
        <v>498740</v>
      </c>
      <c r="H48" s="2">
        <f t="shared" si="0"/>
        <v>8504346</v>
      </c>
      <c r="I48" s="9" t="s">
        <v>9</v>
      </c>
    </row>
    <row r="49" spans="1:9" ht="24.75" customHeight="1" x14ac:dyDescent="0.25">
      <c r="A49" s="5">
        <v>44898</v>
      </c>
      <c r="B49" s="5">
        <v>44898</v>
      </c>
      <c r="C49" s="9" t="s">
        <v>146</v>
      </c>
      <c r="D49" s="9" t="s">
        <v>16</v>
      </c>
      <c r="E49" s="9" t="s">
        <v>28</v>
      </c>
      <c r="F49" s="2">
        <v>0</v>
      </c>
      <c r="G49" s="2">
        <v>748000</v>
      </c>
      <c r="H49" s="2">
        <f t="shared" si="0"/>
        <v>7756346</v>
      </c>
      <c r="I49" s="9" t="s">
        <v>49</v>
      </c>
    </row>
    <row r="50" spans="1:9" ht="24.75" customHeight="1" x14ac:dyDescent="0.25">
      <c r="A50" s="5">
        <v>44902</v>
      </c>
      <c r="B50" s="5">
        <v>44900</v>
      </c>
      <c r="C50" s="9" t="s">
        <v>146</v>
      </c>
      <c r="D50" s="9" t="s">
        <v>7</v>
      </c>
      <c r="E50" s="9" t="s">
        <v>88</v>
      </c>
      <c r="F50" s="2">
        <v>0</v>
      </c>
      <c r="G50" s="2">
        <v>334800</v>
      </c>
      <c r="H50" s="2">
        <f t="shared" si="0"/>
        <v>7421546</v>
      </c>
      <c r="I50" s="9" t="s">
        <v>92</v>
      </c>
    </row>
    <row r="51" spans="1:9" ht="24.75" customHeight="1" x14ac:dyDescent="0.25">
      <c r="A51" s="5">
        <v>44902</v>
      </c>
      <c r="B51" s="5">
        <v>44900</v>
      </c>
      <c r="C51" s="9" t="s">
        <v>146</v>
      </c>
      <c r="D51" s="9" t="s">
        <v>125</v>
      </c>
      <c r="E51" s="9" t="s">
        <v>41</v>
      </c>
      <c r="F51" s="2">
        <v>0</v>
      </c>
      <c r="G51" s="2">
        <v>2692200</v>
      </c>
      <c r="H51" s="2">
        <f t="shared" si="0"/>
        <v>4729346</v>
      </c>
      <c r="I51" s="9"/>
    </row>
    <row r="52" spans="1:9" ht="24.75" customHeight="1" x14ac:dyDescent="0.25">
      <c r="A52" s="5">
        <v>44902</v>
      </c>
      <c r="B52" s="5">
        <v>44901</v>
      </c>
      <c r="C52" s="9" t="s">
        <v>146</v>
      </c>
      <c r="D52" s="9" t="s">
        <v>177</v>
      </c>
      <c r="E52" s="9" t="s">
        <v>116</v>
      </c>
      <c r="F52" s="2">
        <v>0</v>
      </c>
      <c r="G52" s="2">
        <v>500000</v>
      </c>
      <c r="H52" s="2">
        <f t="shared" si="0"/>
        <v>4229346</v>
      </c>
      <c r="I52" s="9" t="s">
        <v>92</v>
      </c>
    </row>
    <row r="53" spans="1:9" ht="24.75" customHeight="1" x14ac:dyDescent="0.25">
      <c r="A53" s="5">
        <v>44905</v>
      </c>
      <c r="B53" s="5">
        <v>44905</v>
      </c>
      <c r="C53" s="9" t="s">
        <v>99</v>
      </c>
      <c r="D53" s="9" t="s">
        <v>146</v>
      </c>
      <c r="E53" s="9" t="s">
        <v>100</v>
      </c>
      <c r="F53" s="2">
        <v>10000000</v>
      </c>
      <c r="G53" s="2">
        <v>0</v>
      </c>
      <c r="H53" s="2">
        <f t="shared" si="0"/>
        <v>14229346</v>
      </c>
      <c r="I53" s="9" t="s">
        <v>118</v>
      </c>
    </row>
    <row r="54" spans="1:9" ht="24.75" customHeight="1" x14ac:dyDescent="0.25">
      <c r="A54" s="5">
        <v>44905</v>
      </c>
      <c r="B54" s="5">
        <v>44900</v>
      </c>
      <c r="C54" s="9" t="s">
        <v>146</v>
      </c>
      <c r="D54" s="9" t="s">
        <v>64</v>
      </c>
      <c r="E54" s="9" t="s">
        <v>167</v>
      </c>
      <c r="F54" s="2">
        <v>0</v>
      </c>
      <c r="G54" s="2">
        <v>80000</v>
      </c>
      <c r="H54" s="2">
        <f t="shared" si="0"/>
        <v>14149346</v>
      </c>
      <c r="I54" s="9" t="s">
        <v>46</v>
      </c>
    </row>
    <row r="55" spans="1:9" ht="24.75" customHeight="1" x14ac:dyDescent="0.25">
      <c r="A55" s="5">
        <v>44905</v>
      </c>
      <c r="B55" s="5">
        <v>44905</v>
      </c>
      <c r="C55" s="9" t="s">
        <v>146</v>
      </c>
      <c r="D55" s="9" t="s">
        <v>124</v>
      </c>
      <c r="E55" s="9" t="s">
        <v>108</v>
      </c>
      <c r="F55" s="2">
        <v>0</v>
      </c>
      <c r="G55" s="2">
        <v>1100000</v>
      </c>
      <c r="H55" s="2">
        <f t="shared" si="0"/>
        <v>13049346</v>
      </c>
      <c r="I55" s="9" t="s">
        <v>146</v>
      </c>
    </row>
    <row r="56" spans="1:9" ht="24.75" customHeight="1" x14ac:dyDescent="0.25">
      <c r="A56" s="5">
        <v>44905</v>
      </c>
      <c r="B56" s="5">
        <v>44905</v>
      </c>
      <c r="C56" s="9" t="s">
        <v>146</v>
      </c>
      <c r="D56" s="9" t="s">
        <v>151</v>
      </c>
      <c r="E56" s="9" t="s">
        <v>122</v>
      </c>
      <c r="F56" s="2">
        <v>0</v>
      </c>
      <c r="G56" s="2">
        <v>200000</v>
      </c>
      <c r="H56" s="2">
        <f t="shared" si="0"/>
        <v>12849346</v>
      </c>
      <c r="I56" s="9" t="s">
        <v>67</v>
      </c>
    </row>
    <row r="57" spans="1:9" ht="24.75" customHeight="1" x14ac:dyDescent="0.25">
      <c r="A57" s="5">
        <v>44909</v>
      </c>
      <c r="B57" s="5">
        <v>44908</v>
      </c>
      <c r="C57" s="9" t="s">
        <v>146</v>
      </c>
      <c r="D57" s="9" t="s">
        <v>126</v>
      </c>
      <c r="E57" s="9" t="s">
        <v>19</v>
      </c>
      <c r="F57" s="2">
        <v>0</v>
      </c>
      <c r="G57" s="2">
        <v>400000</v>
      </c>
      <c r="H57" s="2">
        <f t="shared" si="0"/>
        <v>12449346</v>
      </c>
      <c r="I57" s="9"/>
    </row>
    <row r="58" spans="1:9" ht="24.75" customHeight="1" x14ac:dyDescent="0.25">
      <c r="A58" s="5">
        <v>44910</v>
      </c>
      <c r="B58" s="5">
        <v>44907</v>
      </c>
      <c r="C58" s="9" t="s">
        <v>146</v>
      </c>
      <c r="D58" s="9" t="s">
        <v>150</v>
      </c>
      <c r="E58" s="9" t="s">
        <v>132</v>
      </c>
      <c r="F58" s="2">
        <v>0</v>
      </c>
      <c r="G58" s="2">
        <v>891062</v>
      </c>
      <c r="H58" s="2">
        <f t="shared" si="0"/>
        <v>11558284</v>
      </c>
      <c r="I58" s="9" t="s">
        <v>5</v>
      </c>
    </row>
    <row r="59" spans="1:9" ht="24.75" customHeight="1" x14ac:dyDescent="0.25">
      <c r="A59" s="5">
        <v>44910</v>
      </c>
      <c r="B59" s="5">
        <v>44910</v>
      </c>
      <c r="C59" s="9" t="s">
        <v>146</v>
      </c>
      <c r="D59" s="9" t="s">
        <v>170</v>
      </c>
      <c r="E59" s="9" t="s">
        <v>120</v>
      </c>
      <c r="F59" s="2">
        <v>0</v>
      </c>
      <c r="G59" s="2">
        <v>894657</v>
      </c>
      <c r="H59" s="2">
        <f t="shared" si="0"/>
        <v>10663627</v>
      </c>
      <c r="I59" s="9" t="s">
        <v>22</v>
      </c>
    </row>
    <row r="60" spans="1:9" ht="24.75" customHeight="1" x14ac:dyDescent="0.25">
      <c r="A60" s="5">
        <v>44912</v>
      </c>
      <c r="B60" s="5">
        <v>44911</v>
      </c>
      <c r="C60" s="9" t="s">
        <v>146</v>
      </c>
      <c r="D60" s="9" t="s">
        <v>90</v>
      </c>
      <c r="E60" s="9" t="s">
        <v>123</v>
      </c>
      <c r="F60" s="2">
        <v>0</v>
      </c>
      <c r="G60" s="2">
        <v>541792</v>
      </c>
      <c r="H60" s="2">
        <f t="shared" si="0"/>
        <v>10121835</v>
      </c>
      <c r="I60" s="9" t="s">
        <v>85</v>
      </c>
    </row>
    <row r="61" spans="1:9" ht="24.75" customHeight="1" x14ac:dyDescent="0.25">
      <c r="A61" s="5">
        <v>44914</v>
      </c>
      <c r="B61" s="5">
        <v>44914</v>
      </c>
      <c r="C61" s="9" t="s">
        <v>146</v>
      </c>
      <c r="D61" s="9" t="s">
        <v>145</v>
      </c>
      <c r="E61" s="9" t="s">
        <v>24</v>
      </c>
      <c r="F61" s="2">
        <v>0</v>
      </c>
      <c r="G61" s="2">
        <v>90000</v>
      </c>
      <c r="H61" s="2">
        <f t="shared" si="0"/>
        <v>10031835</v>
      </c>
      <c r="I61" s="9" t="s">
        <v>146</v>
      </c>
    </row>
    <row r="62" spans="1:9" ht="24.75" customHeight="1" x14ac:dyDescent="0.25">
      <c r="A62" s="5">
        <v>44915</v>
      </c>
      <c r="B62" s="5">
        <v>44915</v>
      </c>
      <c r="C62" s="9" t="s">
        <v>51</v>
      </c>
      <c r="D62" s="9" t="s">
        <v>146</v>
      </c>
      <c r="E62" s="9" t="s">
        <v>75</v>
      </c>
      <c r="F62" s="2">
        <v>10000000</v>
      </c>
      <c r="G62" s="2">
        <v>0</v>
      </c>
      <c r="H62" s="2">
        <f t="shared" si="0"/>
        <v>20031835</v>
      </c>
      <c r="I62" s="9" t="s">
        <v>118</v>
      </c>
    </row>
    <row r="63" spans="1:9" ht="24.75" customHeight="1" x14ac:dyDescent="0.25">
      <c r="A63" s="5">
        <v>44915</v>
      </c>
      <c r="B63" s="5">
        <v>44915</v>
      </c>
      <c r="C63" s="9" t="s">
        <v>146</v>
      </c>
      <c r="D63" s="9" t="s">
        <v>169</v>
      </c>
      <c r="E63" s="9" t="s">
        <v>80</v>
      </c>
      <c r="F63" s="2">
        <v>0</v>
      </c>
      <c r="G63" s="2">
        <v>2231442</v>
      </c>
      <c r="H63" s="2">
        <f t="shared" si="0"/>
        <v>17800393</v>
      </c>
      <c r="I63" s="9"/>
    </row>
    <row r="64" spans="1:9" ht="24.75" customHeight="1" x14ac:dyDescent="0.25">
      <c r="A64" s="5">
        <v>44915</v>
      </c>
      <c r="B64" s="5">
        <v>44915</v>
      </c>
      <c r="C64" s="9" t="s">
        <v>146</v>
      </c>
      <c r="D64" s="9" t="s">
        <v>17</v>
      </c>
      <c r="E64" s="9" t="s">
        <v>160</v>
      </c>
      <c r="F64" s="2">
        <v>0</v>
      </c>
      <c r="G64" s="2">
        <v>6759513</v>
      </c>
      <c r="H64" s="2">
        <f t="shared" si="0"/>
        <v>11040880</v>
      </c>
      <c r="I64" s="9"/>
    </row>
    <row r="65" spans="1:9" ht="24.75" customHeight="1" x14ac:dyDescent="0.25">
      <c r="A65" s="5">
        <v>44916</v>
      </c>
      <c r="B65" s="5">
        <v>44916</v>
      </c>
      <c r="C65" s="9" t="s">
        <v>146</v>
      </c>
      <c r="D65" s="9" t="s">
        <v>143</v>
      </c>
      <c r="E65" s="9" t="s">
        <v>119</v>
      </c>
      <c r="F65" s="2">
        <v>0</v>
      </c>
      <c r="G65" s="2">
        <v>30000</v>
      </c>
      <c r="H65" s="2">
        <f t="shared" si="0"/>
        <v>11010880</v>
      </c>
      <c r="I65" s="9" t="s">
        <v>174</v>
      </c>
    </row>
    <row r="66" spans="1:9" ht="24.75" customHeight="1" x14ac:dyDescent="0.25">
      <c r="A66" s="5">
        <v>44916</v>
      </c>
      <c r="B66" s="5">
        <v>44916</v>
      </c>
      <c r="C66" s="9" t="s">
        <v>146</v>
      </c>
      <c r="D66" s="9" t="s">
        <v>74</v>
      </c>
      <c r="E66" s="9" t="s">
        <v>104</v>
      </c>
      <c r="F66" s="2">
        <v>0</v>
      </c>
      <c r="G66" s="2">
        <v>107000</v>
      </c>
      <c r="H66" s="2">
        <f t="shared" si="0"/>
        <v>10903880</v>
      </c>
      <c r="I66" s="9" t="s">
        <v>52</v>
      </c>
    </row>
    <row r="67" spans="1:9" ht="24.75" customHeight="1" x14ac:dyDescent="0.25">
      <c r="A67" s="5">
        <v>44919</v>
      </c>
      <c r="B67" s="5">
        <v>44916</v>
      </c>
      <c r="C67" s="9" t="s">
        <v>146</v>
      </c>
      <c r="D67" s="9" t="s">
        <v>148</v>
      </c>
      <c r="E67" s="9" t="s">
        <v>39</v>
      </c>
      <c r="F67" s="2">
        <v>0</v>
      </c>
      <c r="G67" s="2">
        <v>2414246</v>
      </c>
      <c r="H67" s="2">
        <f t="shared" si="0"/>
        <v>8489634</v>
      </c>
      <c r="I67" s="9"/>
    </row>
    <row r="68" spans="1:9" ht="24.75" customHeight="1" x14ac:dyDescent="0.25">
      <c r="A68" s="5">
        <v>44919</v>
      </c>
      <c r="B68" s="5">
        <v>44918</v>
      </c>
      <c r="C68" s="9" t="s">
        <v>146</v>
      </c>
      <c r="D68" s="9" t="s">
        <v>1</v>
      </c>
      <c r="E68" s="9" t="s">
        <v>93</v>
      </c>
      <c r="F68" s="2">
        <v>0</v>
      </c>
      <c r="G68" s="2">
        <v>750000</v>
      </c>
      <c r="H68" s="2">
        <f t="shared" si="0"/>
        <v>7739634</v>
      </c>
      <c r="I68" s="9"/>
    </row>
    <row r="69" spans="1:9" ht="24.75" customHeight="1" x14ac:dyDescent="0.25">
      <c r="A69" s="5">
        <v>44919</v>
      </c>
      <c r="B69" s="5">
        <v>44918</v>
      </c>
      <c r="C69" s="9" t="s">
        <v>146</v>
      </c>
      <c r="D69" s="9" t="s">
        <v>53</v>
      </c>
      <c r="E69" s="9" t="s">
        <v>172</v>
      </c>
      <c r="F69" s="2">
        <v>0</v>
      </c>
      <c r="G69" s="2">
        <v>400000</v>
      </c>
      <c r="H69" s="2">
        <f t="shared" si="0"/>
        <v>7339634</v>
      </c>
      <c r="I69" s="9"/>
    </row>
    <row r="70" spans="1:9" ht="24.75" customHeight="1" x14ac:dyDescent="0.25">
      <c r="A70" s="5">
        <v>44919</v>
      </c>
      <c r="B70" s="5">
        <v>44919</v>
      </c>
      <c r="C70" s="9" t="s">
        <v>146</v>
      </c>
      <c r="D70" s="9" t="s">
        <v>156</v>
      </c>
      <c r="E70" s="9" t="s">
        <v>122</v>
      </c>
      <c r="F70" s="2">
        <v>0</v>
      </c>
      <c r="G70" s="2">
        <v>150000</v>
      </c>
      <c r="H70" s="2">
        <f t="shared" si="0"/>
        <v>7189634</v>
      </c>
      <c r="I70" s="9" t="s">
        <v>26</v>
      </c>
    </row>
    <row r="71" spans="1:9" ht="24.75" customHeight="1" x14ac:dyDescent="0.25">
      <c r="A71" s="5">
        <v>44921</v>
      </c>
      <c r="B71" s="5">
        <v>44921</v>
      </c>
      <c r="C71" s="9" t="s">
        <v>112</v>
      </c>
      <c r="D71" s="9" t="s">
        <v>146</v>
      </c>
      <c r="E71" s="9" t="s">
        <v>47</v>
      </c>
      <c r="F71" s="2">
        <v>10000000</v>
      </c>
      <c r="G71" s="2">
        <v>0</v>
      </c>
      <c r="H71" s="2">
        <f t="shared" ref="H71:H77" si="1">H70+F71-G71</f>
        <v>17189634</v>
      </c>
      <c r="I71" s="9" t="s">
        <v>118</v>
      </c>
    </row>
    <row r="72" spans="1:9" ht="24.75" customHeight="1" x14ac:dyDescent="0.25">
      <c r="A72" s="5">
        <v>44921</v>
      </c>
      <c r="B72" s="5">
        <v>44921</v>
      </c>
      <c r="C72" s="9" t="s">
        <v>146</v>
      </c>
      <c r="D72" s="9" t="s">
        <v>136</v>
      </c>
      <c r="E72" s="9" t="s">
        <v>140</v>
      </c>
      <c r="F72" s="2">
        <v>0</v>
      </c>
      <c r="G72" s="2">
        <v>2138400</v>
      </c>
      <c r="H72" s="2">
        <f t="shared" si="1"/>
        <v>15051234</v>
      </c>
      <c r="I72" s="9" t="s">
        <v>35</v>
      </c>
    </row>
    <row r="73" spans="1:9" ht="24.75" customHeight="1" x14ac:dyDescent="0.25">
      <c r="A73" s="5">
        <v>44921</v>
      </c>
      <c r="B73" s="5">
        <v>44921</v>
      </c>
      <c r="C73" s="9" t="s">
        <v>146</v>
      </c>
      <c r="D73" s="9" t="s">
        <v>61</v>
      </c>
      <c r="E73" s="9" t="s">
        <v>103</v>
      </c>
      <c r="F73" s="2">
        <v>0</v>
      </c>
      <c r="G73" s="2">
        <v>2514000</v>
      </c>
      <c r="H73" s="2">
        <f t="shared" si="1"/>
        <v>12537234</v>
      </c>
      <c r="I73" s="9" t="s">
        <v>146</v>
      </c>
    </row>
    <row r="74" spans="1:9" ht="24.75" customHeight="1" x14ac:dyDescent="0.25">
      <c r="A74" s="5">
        <v>44922</v>
      </c>
      <c r="B74" s="5">
        <v>44916</v>
      </c>
      <c r="C74" s="9" t="s">
        <v>146</v>
      </c>
      <c r="D74" s="9" t="s">
        <v>171</v>
      </c>
      <c r="E74" s="9" t="s">
        <v>66</v>
      </c>
      <c r="F74" s="2">
        <v>0</v>
      </c>
      <c r="G74" s="2">
        <v>370000</v>
      </c>
      <c r="H74" s="2">
        <f t="shared" si="1"/>
        <v>12167234</v>
      </c>
      <c r="I74" s="9" t="s">
        <v>13</v>
      </c>
    </row>
    <row r="75" spans="1:9" ht="24.75" customHeight="1" x14ac:dyDescent="0.25">
      <c r="A75" s="5">
        <v>44922</v>
      </c>
      <c r="B75" s="5">
        <v>44922</v>
      </c>
      <c r="C75" s="9" t="s">
        <v>146</v>
      </c>
      <c r="D75" s="9" t="s">
        <v>78</v>
      </c>
      <c r="E75" s="9" t="s">
        <v>83</v>
      </c>
      <c r="F75" s="2">
        <v>0</v>
      </c>
      <c r="G75" s="2">
        <v>200000</v>
      </c>
      <c r="H75" s="2">
        <f t="shared" si="1"/>
        <v>11967234</v>
      </c>
      <c r="I75" s="9"/>
    </row>
    <row r="76" spans="1:9" ht="24.75" customHeight="1" x14ac:dyDescent="0.25">
      <c r="A76" s="5">
        <v>44922</v>
      </c>
      <c r="B76" s="5">
        <v>44922</v>
      </c>
      <c r="C76" s="9" t="s">
        <v>146</v>
      </c>
      <c r="D76" s="9" t="s">
        <v>62</v>
      </c>
      <c r="E76" s="9" t="s">
        <v>163</v>
      </c>
      <c r="F76" s="2">
        <v>0</v>
      </c>
      <c r="G76" s="2">
        <v>1050000</v>
      </c>
      <c r="H76" s="2">
        <f t="shared" si="1"/>
        <v>10917234</v>
      </c>
      <c r="I76" s="9" t="s">
        <v>13</v>
      </c>
    </row>
    <row r="77" spans="1:9" ht="24.75" customHeight="1" x14ac:dyDescent="0.25">
      <c r="A77" s="5">
        <v>44925</v>
      </c>
      <c r="B77" s="5">
        <v>44923</v>
      </c>
      <c r="C77" s="9" t="s">
        <v>146</v>
      </c>
      <c r="D77" s="9" t="s">
        <v>63</v>
      </c>
      <c r="E77" s="9" t="s">
        <v>69</v>
      </c>
      <c r="F77" s="2">
        <v>0</v>
      </c>
      <c r="G77" s="2">
        <v>80000</v>
      </c>
      <c r="H77" s="2">
        <f t="shared" si="1"/>
        <v>10837234</v>
      </c>
      <c r="I77" s="9" t="s">
        <v>13</v>
      </c>
    </row>
    <row r="78" spans="1:9" x14ac:dyDescent="0.25">
      <c r="A78" s="7"/>
      <c r="F78" s="4">
        <f>SUM(F6:F77)</f>
        <v>90000000</v>
      </c>
      <c r="G78" s="4">
        <f>SUM(G6:G77)</f>
        <v>79162766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2023-05-03T03:24:13Z</dcterms:created>
  <dcterms:modified xsi:type="dcterms:W3CDTF">2023-05-03T03:29:20Z</dcterms:modified>
</cp:coreProperties>
</file>