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9.K&amp;K\"/>
    </mc:Choice>
  </mc:AlternateContent>
  <bookViews>
    <workbookView xWindow="1005" yWindow="1005" windowWidth="15000" windowHeight="10005"/>
  </bookViews>
  <sheets>
    <sheet name="Công nợ" sheetId="3" r:id="rId1"/>
    <sheet name="T5" sheetId="5" r:id="rId2"/>
    <sheet name="T3" sheetId="4" r:id="rId3"/>
  </sheets>
  <calcPr calcId="162913"/>
</workbook>
</file>

<file path=xl/calcChain.xml><?xml version="1.0" encoding="utf-8"?>
<calcChain xmlns="http://schemas.openxmlformats.org/spreadsheetml/2006/main">
  <c r="H4" i="5" l="1"/>
  <c r="H4" i="4" l="1"/>
  <c r="D16" i="3" l="1"/>
  <c r="F29" i="3" l="1"/>
  <c r="E19" i="3"/>
  <c r="F30" i="3" l="1"/>
  <c r="E16" i="3"/>
</calcChain>
</file>

<file path=xl/sharedStrings.xml><?xml version="1.0" encoding="utf-8"?>
<sst xmlns="http://schemas.openxmlformats.org/spreadsheetml/2006/main" count="66" uniqueCount="52">
  <si>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</si>
  <si>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</si>
  <si>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</si>
  <si>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</si>
  <si>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</si>
  <si>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</si>
  <si>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Tổng bán hàng</t>
  </si>
  <si>
    <t>Tổng hàng trả</t>
  </si>
  <si>
    <t>Thanh toán tháng 5</t>
  </si>
  <si>
    <t>Thanh toán tháng 6</t>
  </si>
  <si>
    <t>Thanh toán tháng 10</t>
  </si>
  <si>
    <t>Tổng đã thanh toán</t>
  </si>
  <si>
    <t xml:space="preserve">Dư nợ phải thu 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</si>
  <si>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</si>
  <si>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</si>
  <si>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</si>
  <si>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</si>
  <si>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</si>
  <si>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</si>
  <si>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</si>
  <si>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</si>
  <si>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</si>
  <si>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</si>
  <si>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</si>
  <si>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</si>
  <si>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Hàng trả tháng 3</t>
  </si>
  <si>
    <t>Thanh toán tháng 7</t>
  </si>
  <si>
    <t>Thanh toán tháng 8</t>
  </si>
  <si>
    <t>Thanh toán tháng 9</t>
  </si>
  <si>
    <t>Thanh toán tháng 11</t>
  </si>
  <si>
    <t>BẢNG KÊ HÓA ĐƠN, CHỨNG TỪ HÀNG HÓA, DỊCH VỤ BÁN RA (MẪU QUẢN TRỊ)</t>
  </si>
  <si>
    <t>Tháng 3 năm 2024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</si>
  <si>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</si>
  <si>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</si>
  <si>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</si>
  <si>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</si>
  <si>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</si>
  <si>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</si>
  <si>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</si>
  <si>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</si>
  <si>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00012237</t>
  </si>
  <si>
    <t>1C24TNN</t>
  </si>
  <si>
    <t>LAN THU MART ( ANH ĐỨC) ,  ĐƠN THỨ 12, THANH TOÁN ĐƠN 11, CK 4%</t>
  </si>
  <si>
    <t>CÔNG TY TNHH ĐẦU TƯ K&amp;K</t>
  </si>
  <si>
    <t>0107738872</t>
  </si>
  <si>
    <t>Tổng thanh toán</t>
  </si>
  <si>
    <t>Thanh toán 26/03</t>
  </si>
  <si>
    <t>16/05/2024</t>
  </si>
  <si>
    <t>00023267</t>
  </si>
  <si>
    <t>Thanh toán 03/06</t>
  </si>
  <si>
    <t>THEO DÕI CÔNG NỢ / K&amp;K (LAN THU MART)</t>
  </si>
  <si>
    <t>Tháng 5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</si>
</sst>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dd/mm/yyyy"/>
  </numFmts>
  <fonts count="1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3">
    <xf numFmtId="0" fontId="0" fillId="0" borderId="0" xfId="0"/>
    <xf numFmtId="38" fontId="1" fillId="0" borderId="1" xfId="0" applyNumberFormat="1" applyFont="1" applyBorder="1" applyAlignment="1">
      <alignment horizontal="right" vertical="center"/>
    </xf>
    <xf numFmtId="0" fontId="3" fillId="0" borderId="0" xfId="1" applyFont="1"/>
    <xf numFmtId="0" fontId="2" fillId="0" borderId="0" xfId="1"/>
    <xf numFmtId="0" fontId="3" fillId="0" borderId="0" xfId="1" applyFont="1" applyAlignment="1">
      <alignment horizontal="center" vertical="center"/>
    </xf>
    <xf numFmtId="14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65" fontId="5" fillId="2" borderId="2" xfId="2" applyNumberFormat="1" applyFont="1" applyFill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5" fontId="5" fillId="0" borderId="2" xfId="2" applyNumberFormat="1" applyFont="1" applyFill="1" applyBorder="1" applyAlignment="1">
      <alignment horizontal="right" vertical="center" wrapText="1"/>
    </xf>
    <xf numFmtId="14" fontId="3" fillId="0" borderId="2" xfId="1" applyNumberFormat="1" applyFont="1" applyBorder="1" applyAlignment="1">
      <alignment horizontal="center"/>
    </xf>
    <xf numFmtId="165" fontId="3" fillId="0" borderId="2" xfId="2" applyNumberFormat="1" applyFont="1" applyBorder="1" applyAlignment="1">
      <alignment horizontal="right"/>
    </xf>
    <xf numFmtId="166" fontId="3" fillId="0" borderId="2" xfId="2" applyNumberFormat="1" applyFont="1" applyBorder="1" applyAlignment="1">
      <alignment horizontal="center"/>
    </xf>
    <xf numFmtId="166" fontId="3" fillId="0" borderId="2" xfId="2" applyNumberFormat="1" applyFont="1" applyBorder="1"/>
    <xf numFmtId="14" fontId="3" fillId="0" borderId="3" xfId="1" applyNumberFormat="1" applyFont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165" fontId="5" fillId="2" borderId="2" xfId="2" applyNumberFormat="1" applyFont="1" applyFill="1" applyBorder="1" applyAlignment="1">
      <alignment horizontal="center"/>
    </xf>
    <xf numFmtId="166" fontId="5" fillId="2" borderId="2" xfId="2" applyNumberFormat="1" applyFont="1" applyFill="1" applyBorder="1" applyAlignment="1">
      <alignment horizontal="center"/>
    </xf>
    <xf numFmtId="0" fontId="3" fillId="0" borderId="4" xfId="1" applyFont="1" applyBorder="1" applyAlignment="1">
      <alignment horizontal="left"/>
    </xf>
    <xf numFmtId="165" fontId="6" fillId="3" borderId="5" xfId="2" applyNumberFormat="1" applyFont="1" applyFill="1" applyBorder="1" applyAlignment="1">
      <alignment horizontal="center"/>
    </xf>
    <xf numFmtId="166" fontId="5" fillId="2" borderId="2" xfId="2" applyNumberFormat="1" applyFont="1" applyFill="1" applyBorder="1"/>
    <xf numFmtId="165" fontId="7" fillId="2" borderId="2" xfId="2" applyNumberFormat="1" applyFont="1" applyFill="1" applyBorder="1" applyAlignment="1">
      <alignment horizontal="center" vertical="center"/>
    </xf>
    <xf numFmtId="166" fontId="5" fillId="2" borderId="2" xfId="1" applyNumberFormat="1" applyFont="1" applyFill="1" applyBorder="1"/>
    <xf numFmtId="0" fontId="3" fillId="0" borderId="2" xfId="1" applyFont="1" applyBorder="1" applyAlignment="1">
      <alignment horizontal="center" vertical="center" wrapText="1"/>
    </xf>
    <xf numFmtId="165" fontId="3" fillId="0" borderId="2" xfId="2" applyNumberFormat="1" applyFont="1" applyFill="1" applyBorder="1" applyAlignment="1">
      <alignment horizontal="right" vertical="center" wrapText="1"/>
    </xf>
    <xf numFmtId="166" fontId="5" fillId="2" borderId="2" xfId="3" applyNumberFormat="1" applyFont="1" applyFill="1" applyBorder="1" applyAlignment="1">
      <alignment horizontal="center" vertical="center" wrapText="1"/>
    </xf>
    <xf numFmtId="166" fontId="5" fillId="0" borderId="2" xfId="3" applyNumberFormat="1" applyFont="1" applyBorder="1" applyAlignment="1">
      <alignment horizontal="center" vertical="center" wrapText="1"/>
    </xf>
    <xf numFmtId="166" fontId="3" fillId="0" borderId="2" xfId="3" applyNumberFormat="1" applyFont="1" applyBorder="1"/>
    <xf numFmtId="166" fontId="5" fillId="2" borderId="2" xfId="3" applyNumberFormat="1" applyFont="1" applyFill="1" applyBorder="1"/>
    <xf numFmtId="166" fontId="3" fillId="0" borderId="4" xfId="3" applyNumberFormat="1" applyFont="1" applyBorder="1" applyAlignment="1">
      <alignment horizontal="left"/>
    </xf>
    <xf numFmtId="166" fontId="8" fillId="4" borderId="2" xfId="3" applyNumberFormat="1" applyFont="1" applyFill="1" applyBorder="1"/>
    <xf numFmtId="166" fontId="2" fillId="0" borderId="0" xfId="3" applyNumberFormat="1" applyFont="1"/>
    <xf numFmtId="167" fontId="13" fillId="5" borderId="7" xfId="0" applyNumberFormat="1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38" fontId="13" fillId="5" borderId="8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38" fontId="1" fillId="6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7" fontId="1" fillId="6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38" fontId="10" fillId="0" borderId="0" xfId="0" applyNumberFormat="1" applyFont="1"/>
    <xf numFmtId="38" fontId="14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horizontal="left" vertical="center"/>
    </xf>
    <xf numFmtId="14" fontId="4" fillId="0" borderId="0" xfId="1" applyNumberFormat="1" applyFont="1" applyAlignment="1">
      <alignment horizontal="center"/>
    </xf>
    <xf numFmtId="14" fontId="5" fillId="2" borderId="3" xfId="1" applyNumberFormat="1" applyFont="1" applyFill="1" applyBorder="1" applyAlignment="1">
      <alignment horizontal="center"/>
    </xf>
    <xf numFmtId="14" fontId="5" fillId="2" borderId="4" xfId="1" applyNumberFormat="1" applyFont="1" applyFill="1" applyBorder="1" applyAlignment="1">
      <alignment horizontal="center"/>
    </xf>
    <xf numFmtId="14" fontId="8" fillId="4" borderId="3" xfId="1" quotePrefix="1" applyNumberFormat="1" applyFont="1" applyFill="1" applyBorder="1" applyAlignment="1">
      <alignment horizontal="center" vertical="center"/>
    </xf>
    <xf numFmtId="14" fontId="8" fillId="4" borderId="6" xfId="1" quotePrefix="1" applyNumberFormat="1" applyFont="1" applyFill="1" applyBorder="1" applyAlignment="1">
      <alignment horizontal="center" vertical="center"/>
    </xf>
    <xf numFmtId="14" fontId="8" fillId="4" borderId="4" xfId="1" quotePrefix="1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B2" sqref="B2"/>
    </sheetView>
  </sheetViews>
  <sheetFormatPr defaultRowHeight="15" x14ac:dyDescent="0.25"/>
  <cols>
    <col min="1" max="1" width="9.140625" style="3"/>
    <col min="2" max="2" width="19.28515625" style="3" customWidth="1"/>
    <col min="3" max="3" width="24.42578125" style="3" customWidth="1"/>
    <col min="4" max="5" width="19.28515625" style="3" customWidth="1"/>
    <col min="6" max="6" width="19.28515625" style="32" customWidth="1"/>
    <col min="7" max="7" width="11.5703125" style="3" bestFit="1" customWidth="1"/>
    <col min="8" max="16384" width="9.140625" style="3"/>
  </cols>
  <sheetData>
    <row r="1" spans="1:6" ht="33" customHeight="1" x14ac:dyDescent="0.3">
      <c r="A1" s="2"/>
      <c r="B1" s="45" t="s">
        <v>50</v>
      </c>
      <c r="C1" s="45"/>
      <c r="D1" s="45"/>
      <c r="E1" s="45"/>
      <c r="F1" s="45"/>
    </row>
    <row r="2" spans="1:6" ht="31.5" x14ac:dyDescent="0.25">
      <c r="A2" s="4"/>
      <c r="B2" s="5" t="s">
        <v>0</v>
      </c>
      <c r="C2" s="6" t="s">
        <v>1</v>
      </c>
      <c r="D2" s="7" t="s">
        <v>2</v>
      </c>
      <c r="E2" s="6" t="s">
        <v>3</v>
      </c>
      <c r="F2" s="26" t="s">
        <v>4</v>
      </c>
    </row>
    <row r="3" spans="1:6" ht="15.75" x14ac:dyDescent="0.25">
      <c r="A3" s="4"/>
      <c r="B3" s="8"/>
      <c r="C3" s="9" t="s">
        <v>5</v>
      </c>
      <c r="D3" s="10">
        <v>652566</v>
      </c>
      <c r="E3" s="9"/>
      <c r="F3" s="27"/>
    </row>
    <row r="4" spans="1:6" ht="15.75" x14ac:dyDescent="0.25">
      <c r="A4" s="4"/>
      <c r="B4" s="8"/>
      <c r="C4" s="24" t="s">
        <v>13</v>
      </c>
      <c r="D4" s="25">
        <v>0</v>
      </c>
      <c r="E4" s="9"/>
      <c r="F4" s="27"/>
    </row>
    <row r="5" spans="1:6" ht="15.75" x14ac:dyDescent="0.25">
      <c r="A5" s="4"/>
      <c r="B5" s="8"/>
      <c r="C5" s="24" t="s">
        <v>14</v>
      </c>
      <c r="D5" s="25">
        <v>0</v>
      </c>
      <c r="E5" s="9"/>
      <c r="F5" s="27"/>
    </row>
    <row r="6" spans="1:6" ht="15.75" x14ac:dyDescent="0.25">
      <c r="A6" s="4"/>
      <c r="B6" s="8"/>
      <c r="C6" s="24" t="s">
        <v>15</v>
      </c>
      <c r="D6" s="25">
        <v>726101</v>
      </c>
      <c r="E6" s="9"/>
      <c r="F6" s="27"/>
    </row>
    <row r="7" spans="1:6" ht="15.75" x14ac:dyDescent="0.25">
      <c r="A7" s="4"/>
      <c r="B7" s="8"/>
      <c r="C7" s="24" t="s">
        <v>16</v>
      </c>
      <c r="D7" s="25"/>
      <c r="E7" s="9"/>
      <c r="F7" s="27"/>
    </row>
    <row r="8" spans="1:6" ht="15.75" x14ac:dyDescent="0.25">
      <c r="A8" s="4"/>
      <c r="B8" s="8"/>
      <c r="C8" s="24" t="s">
        <v>17</v>
      </c>
      <c r="D8" s="25">
        <v>1175729</v>
      </c>
      <c r="E8" s="9"/>
      <c r="F8" s="27"/>
    </row>
    <row r="9" spans="1:6" ht="15.75" x14ac:dyDescent="0.25">
      <c r="A9" s="4"/>
      <c r="B9" s="8"/>
      <c r="C9" s="24" t="s">
        <v>18</v>
      </c>
      <c r="D9" s="25">
        <v>0</v>
      </c>
      <c r="E9" s="9"/>
      <c r="F9" s="27"/>
    </row>
    <row r="10" spans="1:6" ht="15.75" x14ac:dyDescent="0.25">
      <c r="A10" s="4"/>
      <c r="B10" s="8"/>
      <c r="C10" s="24" t="s">
        <v>19</v>
      </c>
      <c r="D10" s="25">
        <v>0</v>
      </c>
      <c r="E10" s="9"/>
      <c r="F10" s="27"/>
    </row>
    <row r="11" spans="1:6" ht="15.75" hidden="1" x14ac:dyDescent="0.25">
      <c r="A11" s="4"/>
      <c r="B11" s="8"/>
      <c r="C11" s="24" t="s">
        <v>20</v>
      </c>
      <c r="D11" s="25"/>
      <c r="E11" s="9"/>
      <c r="F11" s="27"/>
    </row>
    <row r="12" spans="1:6" ht="15.75" hidden="1" x14ac:dyDescent="0.25">
      <c r="A12" s="2"/>
      <c r="B12" s="11"/>
      <c r="C12" s="24" t="s">
        <v>21</v>
      </c>
      <c r="D12" s="12"/>
      <c r="E12" s="13"/>
      <c r="F12" s="28"/>
    </row>
    <row r="13" spans="1:6" ht="15.75" hidden="1" x14ac:dyDescent="0.25">
      <c r="A13" s="2"/>
      <c r="B13" s="15"/>
      <c r="C13" s="24" t="s">
        <v>22</v>
      </c>
      <c r="D13" s="16"/>
      <c r="E13" s="14"/>
      <c r="F13" s="28"/>
    </row>
    <row r="14" spans="1:6" ht="15.75" hidden="1" x14ac:dyDescent="0.25">
      <c r="A14" s="2"/>
      <c r="B14" s="15"/>
      <c r="C14" s="24" t="s">
        <v>23</v>
      </c>
      <c r="D14" s="14"/>
      <c r="E14" s="14"/>
      <c r="F14" s="28"/>
    </row>
    <row r="15" spans="1:6" ht="15.75" hidden="1" x14ac:dyDescent="0.25">
      <c r="A15" s="2"/>
      <c r="B15" s="15"/>
      <c r="C15" s="24" t="s">
        <v>24</v>
      </c>
      <c r="D15" s="14"/>
      <c r="E15" s="14"/>
      <c r="F15" s="28"/>
    </row>
    <row r="16" spans="1:6" ht="15.75" x14ac:dyDescent="0.25">
      <c r="A16" s="2"/>
      <c r="B16" s="46" t="s">
        <v>6</v>
      </c>
      <c r="C16" s="47"/>
      <c r="D16" s="17">
        <f>SUM(D4:D15)</f>
        <v>1901830</v>
      </c>
      <c r="E16" s="18">
        <f>+SUM(E12:E13)</f>
        <v>0</v>
      </c>
      <c r="F16" s="29"/>
    </row>
    <row r="17" spans="1:7" ht="15.75" x14ac:dyDescent="0.25">
      <c r="A17" s="2"/>
      <c r="B17" s="11"/>
      <c r="C17" s="19" t="s">
        <v>25</v>
      </c>
      <c r="D17" s="20"/>
      <c r="E17" s="13"/>
      <c r="F17" s="28"/>
      <c r="G17" s="32"/>
    </row>
    <row r="18" spans="1:7" ht="15.75" x14ac:dyDescent="0.25">
      <c r="A18" s="2"/>
      <c r="B18" s="11"/>
      <c r="C18" s="19"/>
      <c r="D18" s="16"/>
      <c r="E18" s="14">
        <v>0</v>
      </c>
      <c r="F18" s="28"/>
    </row>
    <row r="19" spans="1:7" ht="15.75" x14ac:dyDescent="0.25">
      <c r="A19" s="2"/>
      <c r="B19" s="46" t="s">
        <v>7</v>
      </c>
      <c r="C19" s="47"/>
      <c r="D19" s="17"/>
      <c r="E19" s="21">
        <f>SUM(E17:E18)</f>
        <v>0</v>
      </c>
      <c r="F19" s="29"/>
    </row>
    <row r="20" spans="1:7" ht="15.75" x14ac:dyDescent="0.25">
      <c r="A20" s="2"/>
      <c r="B20" s="19"/>
      <c r="C20" s="19" t="s">
        <v>46</v>
      </c>
      <c r="D20" s="19"/>
      <c r="E20" s="19"/>
      <c r="F20" s="30">
        <v>652566</v>
      </c>
    </row>
    <row r="21" spans="1:7" ht="15.75" x14ac:dyDescent="0.25">
      <c r="A21" s="2"/>
      <c r="B21" s="19"/>
      <c r="C21" s="19" t="s">
        <v>49</v>
      </c>
      <c r="D21" s="19"/>
      <c r="E21" s="19"/>
      <c r="F21" s="25">
        <v>726101</v>
      </c>
    </row>
    <row r="22" spans="1:7" ht="15.75" hidden="1" x14ac:dyDescent="0.25">
      <c r="A22" s="2"/>
      <c r="B22" s="19"/>
      <c r="C22" s="19" t="s">
        <v>8</v>
      </c>
      <c r="D22" s="19"/>
      <c r="E22" s="19"/>
      <c r="F22" s="30"/>
    </row>
    <row r="23" spans="1:7" ht="15.75" hidden="1" x14ac:dyDescent="0.25">
      <c r="A23" s="2"/>
      <c r="B23" s="19"/>
      <c r="C23" s="19" t="s">
        <v>9</v>
      </c>
      <c r="D23" s="19"/>
      <c r="E23" s="19"/>
      <c r="F23" s="30"/>
    </row>
    <row r="24" spans="1:7" ht="15.75" hidden="1" x14ac:dyDescent="0.25">
      <c r="A24" s="2"/>
      <c r="B24" s="19"/>
      <c r="C24" s="19" t="s">
        <v>26</v>
      </c>
      <c r="D24" s="19"/>
      <c r="E24" s="19"/>
      <c r="F24" s="30"/>
    </row>
    <row r="25" spans="1:7" ht="15.75" hidden="1" x14ac:dyDescent="0.25">
      <c r="A25" s="2"/>
      <c r="B25" s="19"/>
      <c r="C25" s="19" t="s">
        <v>27</v>
      </c>
      <c r="D25" s="19"/>
      <c r="E25" s="19"/>
      <c r="F25" s="30"/>
    </row>
    <row r="26" spans="1:7" ht="15.75" hidden="1" x14ac:dyDescent="0.25">
      <c r="A26" s="2"/>
      <c r="B26" s="19"/>
      <c r="C26" s="19" t="s">
        <v>28</v>
      </c>
      <c r="D26" s="19"/>
      <c r="E26" s="19"/>
      <c r="F26" s="30"/>
    </row>
    <row r="27" spans="1:7" ht="15.75" hidden="1" x14ac:dyDescent="0.25">
      <c r="A27" s="2"/>
      <c r="B27" s="19"/>
      <c r="C27" s="19" t="s">
        <v>10</v>
      </c>
      <c r="D27" s="19"/>
      <c r="E27" s="19"/>
      <c r="F27" s="30"/>
    </row>
    <row r="28" spans="1:7" ht="15.75" hidden="1" x14ac:dyDescent="0.25">
      <c r="A28" s="2"/>
      <c r="B28" s="19"/>
      <c r="C28" s="19" t="s">
        <v>29</v>
      </c>
      <c r="D28" s="19"/>
      <c r="E28" s="19"/>
      <c r="F28" s="30"/>
    </row>
    <row r="29" spans="1:7" ht="15.75" x14ac:dyDescent="0.25">
      <c r="A29" s="2"/>
      <c r="B29" s="46" t="s">
        <v>11</v>
      </c>
      <c r="C29" s="47"/>
      <c r="D29" s="22"/>
      <c r="E29" s="23"/>
      <c r="F29" s="29">
        <f>SUM(F20:F28)</f>
        <v>1378667</v>
      </c>
    </row>
    <row r="30" spans="1:7" ht="25.5" customHeight="1" x14ac:dyDescent="0.25">
      <c r="A30" s="2"/>
      <c r="B30" s="48" t="s">
        <v>12</v>
      </c>
      <c r="C30" s="49"/>
      <c r="D30" s="49"/>
      <c r="E30" s="50"/>
      <c r="F30" s="31">
        <f>+D3+D16-E19-F29</f>
        <v>1175729</v>
      </c>
    </row>
  </sheetData>
  <mergeCells count="5">
    <mergeCell ref="B1:F1"/>
    <mergeCell ref="B16:C16"/>
    <mergeCell ref="B19:C19"/>
    <mergeCell ref="B29:C29"/>
    <mergeCell ref="B30:E30"/>
  </mergeCells>
  <conditionalFormatting sqref="B3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A3" sqref="A3"/>
    </sheetView>
  </sheetViews>
  <sheetFormatPr defaultColWidth="9.140625" defaultRowHeight="15" outlineLevelRow="1" x14ac:dyDescent="0.25"/>
  <cols>
    <col min="1" max="1" width="1.42578125" customWidth="1"/>
    <col min="2" max="2" width="14.28515625" style="36" customWidth="1"/>
    <col min="3" max="4" width="11.42578125" customWidth="1"/>
    <col min="5" max="5" width="57.140625" customWidth="1"/>
    <col min="6" max="6" width="17.140625" style="41" customWidth="1"/>
    <col min="7" max="7" width="15.7109375" style="41" customWidth="1"/>
    <col min="8" max="8" width="11.42578125" customWidth="1"/>
    <col min="9" max="9" width="34.7109375" customWidth="1"/>
    <col min="10" max="10" width="16.42578125" customWidth="1"/>
  </cols>
  <sheetData>
    <row r="1" spans="1:10" ht="28.5" customHeight="1" x14ac:dyDescent="0.3">
      <c r="A1" s="51" t="s">
        <v>30</v>
      </c>
      <c r="B1" s="51"/>
      <c r="C1" s="51"/>
      <c r="D1" s="51"/>
      <c r="E1" s="51"/>
      <c r="F1" s="51"/>
      <c r="G1" s="51"/>
      <c r="H1" s="51"/>
      <c r="I1" s="51"/>
    </row>
    <row r="2" spans="1:10" ht="28.5" customHeight="1" x14ac:dyDescent="0.25">
      <c r="A2" s="52" t="s">
        <v>51</v>
      </c>
      <c r="B2" s="52"/>
      <c r="C2" s="52"/>
      <c r="D2" s="52"/>
      <c r="E2" s="52"/>
      <c r="F2" s="52"/>
      <c r="G2" s="52"/>
      <c r="H2" s="52"/>
      <c r="I2" s="52"/>
    </row>
    <row r="3" spans="1:10" ht="24.75" customHeight="1" x14ac:dyDescent="0.25">
      <c r="B3" s="33" t="s">
        <v>32</v>
      </c>
      <c r="C3" s="34" t="s">
        <v>33</v>
      </c>
      <c r="D3" s="34" t="s">
        <v>34</v>
      </c>
      <c r="E3" s="34" t="s">
        <v>35</v>
      </c>
      <c r="F3" s="35" t="s">
        <v>36</v>
      </c>
      <c r="G3" s="35" t="s">
        <v>37</v>
      </c>
      <c r="H3" s="34" t="s">
        <v>45</v>
      </c>
      <c r="I3" s="34" t="s">
        <v>38</v>
      </c>
      <c r="J3" s="34" t="s">
        <v>39</v>
      </c>
    </row>
    <row r="4" spans="1:10" ht="30.75" customHeight="1" outlineLevel="1" x14ac:dyDescent="0.25">
      <c r="B4" s="38" t="s">
        <v>47</v>
      </c>
      <c r="C4" s="44" t="s">
        <v>48</v>
      </c>
      <c r="D4" s="39" t="s">
        <v>41</v>
      </c>
      <c r="E4" s="39" t="s">
        <v>42</v>
      </c>
      <c r="F4" s="1">
        <v>1088638</v>
      </c>
      <c r="G4" s="1">
        <v>87091</v>
      </c>
      <c r="H4" s="43">
        <f>F4+G4</f>
        <v>1175729</v>
      </c>
      <c r="I4" s="39" t="s">
        <v>43</v>
      </c>
      <c r="J4" s="39" t="s">
        <v>44</v>
      </c>
    </row>
    <row r="5" spans="1:10" x14ac:dyDescent="0.25">
      <c r="B5" s="40"/>
      <c r="F5" s="37"/>
      <c r="G5" s="37"/>
    </row>
    <row r="11" spans="1:10" x14ac:dyDescent="0.25">
      <c r="F11" s="42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I15" sqref="I15"/>
    </sheetView>
  </sheetViews>
  <sheetFormatPr defaultColWidth="9.140625" defaultRowHeight="15" outlineLevelRow="1" x14ac:dyDescent="0.25"/>
  <cols>
    <col min="1" max="1" width="1.42578125" customWidth="1"/>
    <col min="2" max="2" width="14.28515625" style="36" customWidth="1"/>
    <col min="3" max="4" width="11.42578125" customWidth="1"/>
    <col min="5" max="5" width="57.140625" customWidth="1"/>
    <col min="6" max="6" width="17.140625" style="41" customWidth="1"/>
    <col min="7" max="7" width="15.7109375" style="41" customWidth="1"/>
    <col min="8" max="8" width="11.42578125" customWidth="1"/>
    <col min="9" max="9" width="34.7109375" customWidth="1"/>
    <col min="10" max="10" width="16.42578125" customWidth="1"/>
  </cols>
  <sheetData>
    <row r="1" spans="1:10" ht="28.5" customHeight="1" x14ac:dyDescent="0.3">
      <c r="A1" s="51" t="s">
        <v>30</v>
      </c>
      <c r="B1" s="51"/>
      <c r="C1" s="51"/>
      <c r="D1" s="51"/>
      <c r="E1" s="51"/>
      <c r="F1" s="51"/>
      <c r="G1" s="51"/>
      <c r="H1" s="51"/>
      <c r="I1" s="51"/>
    </row>
    <row r="2" spans="1:10" ht="28.5" customHeight="1" x14ac:dyDescent="0.25">
      <c r="A2" s="52" t="s">
        <v>31</v>
      </c>
      <c r="B2" s="52"/>
      <c r="C2" s="52"/>
      <c r="D2" s="52"/>
      <c r="E2" s="52"/>
      <c r="F2" s="52"/>
      <c r="G2" s="52"/>
      <c r="H2" s="52"/>
      <c r="I2" s="52"/>
    </row>
    <row r="3" spans="1:10" ht="24.75" customHeight="1" x14ac:dyDescent="0.25">
      <c r="B3" s="33" t="s">
        <v>32</v>
      </c>
      <c r="C3" s="34" t="s">
        <v>33</v>
      </c>
      <c r="D3" s="34" t="s">
        <v>34</v>
      </c>
      <c r="E3" s="34" t="s">
        <v>35</v>
      </c>
      <c r="F3" s="35" t="s">
        <v>36</v>
      </c>
      <c r="G3" s="35" t="s">
        <v>37</v>
      </c>
      <c r="H3" s="34" t="s">
        <v>45</v>
      </c>
      <c r="I3" s="34" t="s">
        <v>38</v>
      </c>
      <c r="J3" s="34" t="s">
        <v>39</v>
      </c>
    </row>
    <row r="4" spans="1:10" ht="30.75" customHeight="1" outlineLevel="1" x14ac:dyDescent="0.25">
      <c r="B4" s="38">
        <v>45366</v>
      </c>
      <c r="C4" s="39" t="s">
        <v>40</v>
      </c>
      <c r="D4" s="39" t="s">
        <v>41</v>
      </c>
      <c r="E4" s="39" t="s">
        <v>42</v>
      </c>
      <c r="F4" s="1">
        <v>672316</v>
      </c>
      <c r="G4" s="1">
        <v>53785</v>
      </c>
      <c r="H4" s="43">
        <f>F4+G4</f>
        <v>726101</v>
      </c>
      <c r="I4" s="39" t="s">
        <v>43</v>
      </c>
      <c r="J4" s="39" t="s">
        <v>44</v>
      </c>
    </row>
    <row r="5" spans="1:10" x14ac:dyDescent="0.25">
      <c r="B5" s="40"/>
      <c r="F5" s="37"/>
      <c r="G5" s="37"/>
    </row>
    <row r="11" spans="1:10" x14ac:dyDescent="0.25">
      <c r="F11" s="42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T5</vt:lpstr>
      <vt:lpstr>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2024-01-13T02:57:13Z</dcterms:created>
  <dcterms:modified xsi:type="dcterms:W3CDTF">2025-03-08T09:40:08Z</dcterms:modified>
</cp:coreProperties>
</file>