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công nợ\7.jmart quốc tế\2026\"/>
    </mc:Choice>
  </mc:AlternateContent>
  <bookViews>
    <workbookView xWindow="0" yWindow="0" windowWidth="24000" windowHeight="9210"/>
  </bookViews>
  <sheets>
    <sheet name="Công nợ" sheetId="1" r:id="rId1"/>
    <sheet name="T4" sheetId="17" r:id="rId2"/>
    <sheet name="T3" sheetId="16" r:id="rId3"/>
    <sheet name="T2" sheetId="15" r:id="rId4"/>
    <sheet name="T1" sheetId="14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7" l="1"/>
  <c r="H4" i="16" l="1"/>
  <c r="H4" i="15" l="1"/>
  <c r="H4" i="14" l="1"/>
  <c r="D31" i="1" l="1"/>
  <c r="C24" i="1" l="1"/>
  <c r="E24" i="1"/>
  <c r="F40" i="1"/>
  <c r="F41" i="1" l="1"/>
  <c r="D24" i="1" l="1"/>
</calcChain>
</file>

<file path=xl/sharedStrings.xml><?xml version="1.0" encoding="utf-8"?>
<sst xmlns="http://schemas.openxmlformats.org/spreadsheetml/2006/main" count="91" uniqueCount="53">
  <si>
    <t>THEO DÕI CÔNG NỢ / CTY JMART</t>
  </si>
  <si>
    <t>Ngày tháng</t>
  </si>
  <si>
    <t>Nội dung</t>
  </si>
  <si>
    <t>Số tiền bán hàng</t>
  </si>
  <si>
    <t>Số tiền hàng trả</t>
  </si>
  <si>
    <t>Giảm trừ</t>
  </si>
  <si>
    <t>Sô tiền khách đã thanh toán</t>
  </si>
  <si>
    <t>Số dư đầu kỳ</t>
  </si>
  <si>
    <t>Bảng kê hóa đơn tháng 1</t>
  </si>
  <si>
    <t>Tổng bán hàng</t>
  </si>
  <si>
    <t>Tổng hàng trả</t>
  </si>
  <si>
    <t>Tổng đã thanh toán</t>
  </si>
  <si>
    <t xml:space="preserve">Dư nợ phải thu </t>
  </si>
  <si>
    <t>Ngày hóa đơn</t>
  </si>
  <si>
    <t>Số hóa đơn</t>
  </si>
  <si>
    <t>Ký hiệu HĐ</t>
  </si>
  <si>
    <t>Diễn giải</t>
  </si>
  <si>
    <t>Doanh số bán chưa có thuế GTGT</t>
  </si>
  <si>
    <t>Thuế GTGT</t>
  </si>
  <si>
    <t>Tên người mua</t>
  </si>
  <si>
    <t>Mã số thuế người mua</t>
  </si>
  <si>
    <t>Công Ty Cổ Phần Thương Mại Dịch Vụ JM Quốc Tế</t>
  </si>
  <si>
    <t>0315558937</t>
  </si>
  <si>
    <t>Tổng thanh toán</t>
  </si>
  <si>
    <t>Hàng trả T1</t>
  </si>
  <si>
    <t xml:space="preserve">BẢNG KÊ HÓA ĐƠN, CHỨNG TỪ HÀNG HÓA, DỊCH VỤ BÁN RA </t>
  </si>
  <si>
    <t>Hàng trả T6</t>
  </si>
  <si>
    <t>Hàng trả T10</t>
  </si>
  <si>
    <t>Hàng trả T11</t>
  </si>
  <si>
    <t>Hàng trả T12</t>
  </si>
  <si>
    <t>Tháng 01 năm 2026</t>
  </si>
  <si>
    <t>00000577</t>
  </si>
  <si>
    <t>1C26TTN</t>
  </si>
  <si>
    <t>DH01003082</t>
  </si>
  <si>
    <t>Thanh toán công nợ T6 + 8 + 10</t>
  </si>
  <si>
    <t>Hỗ trợ chiết khấu trưng bày, Hỗ trợ thưởng doanh thu T12/2025</t>
  </si>
  <si>
    <t>HĐ 45 (15/01)</t>
  </si>
  <si>
    <t>Tháng 02 năm 2026</t>
  </si>
  <si>
    <t>00010600</t>
  </si>
  <si>
    <t>DH01004657</t>
  </si>
  <si>
    <t>BẢNG KÊ HÓA ĐƠN, CHỨNG TỪ HÀNG HÓA, DỊCH VỤ BÁN RA</t>
  </si>
  <si>
    <t>Bảng kê hóa đơn tháng 2</t>
  </si>
  <si>
    <t>Thanh toán công nợ T12</t>
  </si>
  <si>
    <t>CÁC KHOẢN HỖ TRỢ T1.2026</t>
  </si>
  <si>
    <t>HĐ 287(27/02)</t>
  </si>
  <si>
    <t>Tháng 3 năm 2026</t>
  </si>
  <si>
    <t>00022727</t>
  </si>
  <si>
    <t>DH01006236</t>
  </si>
  <si>
    <t>Bảng kê hóa đơn tháng 3</t>
  </si>
  <si>
    <t>Tháng 4 năm 2026</t>
  </si>
  <si>
    <t>00028224</t>
  </si>
  <si>
    <t>DH01007239</t>
  </si>
  <si>
    <t>Bảng kê hóa đơn tháng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</si>
</sst>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2"/>
      <color rgb="FFFF0000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Times New Roman"/>
      <family val="1"/>
    </font>
    <font>
      <b/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51">
    <xf numFmtId="0" fontId="0" fillId="0" borderId="0" xfId="0"/>
    <xf numFmtId="14" fontId="4" fillId="2" borderId="1" xfId="2" applyNumberFormat="1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14" fontId="4" fillId="3" borderId="1" xfId="2" applyNumberFormat="1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center" vertical="center" wrapText="1"/>
    </xf>
    <xf numFmtId="165" fontId="4" fillId="3" borderId="1" xfId="3" applyNumberFormat="1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left"/>
    </xf>
    <xf numFmtId="38" fontId="5" fillId="3" borderId="1" xfId="2" applyNumberFormat="1" applyFont="1" applyFill="1" applyBorder="1" applyAlignment="1">
      <alignment horizontal="right" vertical="center" wrapText="1"/>
    </xf>
    <xf numFmtId="14" fontId="5" fillId="0" borderId="1" xfId="2" applyNumberFormat="1" applyFont="1" applyBorder="1" applyAlignment="1">
      <alignment horizontal="center"/>
    </xf>
    <xf numFmtId="0" fontId="5" fillId="0" borderId="1" xfId="2" applyFont="1" applyBorder="1" applyAlignment="1">
      <alignment horizontal="left"/>
    </xf>
    <xf numFmtId="165" fontId="5" fillId="0" borderId="1" xfId="3" applyNumberFormat="1" applyFont="1" applyBorder="1" applyAlignment="1">
      <alignment horizontal="center"/>
    </xf>
    <xf numFmtId="165" fontId="5" fillId="0" borderId="1" xfId="3" applyNumberFormat="1" applyFont="1" applyBorder="1"/>
    <xf numFmtId="165" fontId="0" fillId="0" borderId="0" xfId="0" applyNumberFormat="1"/>
    <xf numFmtId="38" fontId="0" fillId="0" borderId="0" xfId="0" applyNumberFormat="1"/>
    <xf numFmtId="165" fontId="6" fillId="0" borderId="1" xfId="3" applyNumberFormat="1" applyFont="1" applyBorder="1" applyAlignment="1">
      <alignment horizontal="left" vertical="center"/>
    </xf>
    <xf numFmtId="0" fontId="5" fillId="0" borderId="1" xfId="2" applyFont="1" applyBorder="1"/>
    <xf numFmtId="14" fontId="5" fillId="0" borderId="2" xfId="2" applyNumberFormat="1" applyFont="1" applyBorder="1" applyAlignment="1">
      <alignment horizontal="center"/>
    </xf>
    <xf numFmtId="165" fontId="4" fillId="2" borderId="1" xfId="3" applyNumberFormat="1" applyFont="1" applyFill="1" applyBorder="1" applyAlignment="1">
      <alignment horizontal="center"/>
    </xf>
    <xf numFmtId="0" fontId="4" fillId="2" borderId="1" xfId="2" applyFont="1" applyFill="1" applyBorder="1"/>
    <xf numFmtId="0" fontId="7" fillId="0" borderId="1" xfId="2" applyFont="1" applyBorder="1" applyAlignment="1">
      <alignment horizontal="left" vertical="center"/>
    </xf>
    <xf numFmtId="165" fontId="8" fillId="2" borderId="1" xfId="3" applyNumberFormat="1" applyFont="1" applyFill="1" applyBorder="1" applyAlignment="1">
      <alignment horizontal="center" vertical="center"/>
    </xf>
    <xf numFmtId="165" fontId="8" fillId="2" borderId="1" xfId="3" applyNumberFormat="1" applyFont="1" applyFill="1" applyBorder="1" applyAlignment="1">
      <alignment horizontal="left" vertical="center"/>
    </xf>
    <xf numFmtId="165" fontId="4" fillId="2" borderId="1" xfId="2" applyNumberFormat="1" applyFont="1" applyFill="1" applyBorder="1"/>
    <xf numFmtId="165" fontId="9" fillId="4" borderId="1" xfId="2" applyNumberFormat="1" applyFont="1" applyFill="1" applyBorder="1"/>
    <xf numFmtId="14" fontId="0" fillId="0" borderId="0" xfId="0" applyNumberFormat="1" applyAlignment="1">
      <alignment horizontal="center"/>
    </xf>
    <xf numFmtId="14" fontId="12" fillId="5" borderId="5" xfId="0" applyNumberFormat="1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38" fontId="12" fillId="5" borderId="6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14" fontId="13" fillId="0" borderId="7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left" vertical="center"/>
    </xf>
    <xf numFmtId="38" fontId="13" fillId="0" borderId="7" xfId="0" applyNumberFormat="1" applyFont="1" applyBorder="1" applyAlignment="1">
      <alignment horizontal="right" vertical="center"/>
    </xf>
    <xf numFmtId="165" fontId="5" fillId="0" borderId="1" xfId="3" applyNumberFormat="1" applyFont="1" applyFill="1" applyBorder="1"/>
    <xf numFmtId="165" fontId="5" fillId="0" borderId="1" xfId="1" applyNumberFormat="1" applyFont="1" applyBorder="1" applyAlignment="1">
      <alignment wrapText="1"/>
    </xf>
    <xf numFmtId="14" fontId="14" fillId="0" borderId="2" xfId="2" applyNumberFormat="1" applyFont="1" applyBorder="1" applyAlignment="1">
      <alignment horizontal="center"/>
    </xf>
    <xf numFmtId="165" fontId="15" fillId="0" borderId="1" xfId="1" applyNumberFormat="1" applyFont="1" applyBorder="1" applyAlignment="1">
      <alignment wrapText="1"/>
    </xf>
    <xf numFmtId="165" fontId="14" fillId="0" borderId="1" xfId="3" applyNumberFormat="1" applyFont="1" applyBorder="1" applyAlignment="1">
      <alignment horizontal="left" vertical="center"/>
    </xf>
    <xf numFmtId="165" fontId="16" fillId="0" borderId="1" xfId="1" applyNumberFormat="1" applyFont="1" applyBorder="1" applyAlignment="1">
      <alignment wrapText="1"/>
    </xf>
    <xf numFmtId="165" fontId="5" fillId="0" borderId="1" xfId="3" applyNumberFormat="1" applyFont="1" applyBorder="1" applyAlignment="1">
      <alignment horizontal="left" vertical="center"/>
    </xf>
    <xf numFmtId="165" fontId="6" fillId="0" borderId="1" xfId="3" applyNumberFormat="1" applyFont="1" applyBorder="1"/>
    <xf numFmtId="14" fontId="5" fillId="0" borderId="2" xfId="2" applyNumberFormat="1" applyFont="1" applyBorder="1" applyAlignment="1">
      <alignment horizontal="center" wrapText="1"/>
    </xf>
    <xf numFmtId="0" fontId="5" fillId="0" borderId="1" xfId="2" applyFont="1" applyBorder="1" applyAlignment="1">
      <alignment horizontal="left" wrapText="1"/>
    </xf>
    <xf numFmtId="38" fontId="17" fillId="0" borderId="7" xfId="0" applyNumberFormat="1" applyFont="1" applyBorder="1" applyAlignment="1">
      <alignment horizontal="right" vertical="center"/>
    </xf>
    <xf numFmtId="14" fontId="3" fillId="0" borderId="0" xfId="2" applyNumberFormat="1" applyFont="1" applyAlignment="1">
      <alignment horizontal="center" vertical="center"/>
    </xf>
    <xf numFmtId="14" fontId="4" fillId="2" borderId="2" xfId="2" applyNumberFormat="1" applyFont="1" applyFill="1" applyBorder="1" applyAlignment="1">
      <alignment horizontal="center"/>
    </xf>
    <xf numFmtId="14" fontId="4" fillId="2" borderId="3" xfId="2" applyNumberFormat="1" applyFont="1" applyFill="1" applyBorder="1" applyAlignment="1">
      <alignment horizontal="center"/>
    </xf>
    <xf numFmtId="14" fontId="9" fillId="4" borderId="2" xfId="2" quotePrefix="1" applyNumberFormat="1" applyFont="1" applyFill="1" applyBorder="1" applyAlignment="1">
      <alignment horizontal="center" vertical="center"/>
    </xf>
    <xf numFmtId="14" fontId="9" fillId="4" borderId="4" xfId="2" quotePrefix="1" applyNumberFormat="1" applyFont="1" applyFill="1" applyBorder="1" applyAlignment="1">
      <alignment horizontal="center" vertical="center"/>
    </xf>
    <xf numFmtId="14" fontId="9" fillId="4" borderId="3" xfId="2" quotePrefix="1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abSelected="1" workbookViewId="0">
      <selection activeCell="A10" sqref="A10:XFD23"/>
    </sheetView>
  </sheetViews>
  <sheetFormatPr defaultRowHeight="15" x14ac:dyDescent="0.25"/>
  <cols>
    <col min="1" max="1" width="16.28515625" style="24" customWidth="1"/>
    <col min="2" max="2" width="33.85546875" customWidth="1"/>
    <col min="3" max="3" width="19.5703125" customWidth="1"/>
    <col min="4" max="4" width="19.28515625" customWidth="1"/>
    <col min="5" max="5" width="18.7109375" customWidth="1"/>
    <col min="6" max="6" width="18.42578125" customWidth="1"/>
    <col min="7" max="7" width="14.140625" customWidth="1"/>
    <col min="8" max="8" width="11.5703125" bestFit="1" customWidth="1"/>
    <col min="9" max="9" width="16.42578125" customWidth="1"/>
    <col min="10" max="10" width="13.28515625" customWidth="1"/>
  </cols>
  <sheetData>
    <row r="1" spans="1:8" ht="30.75" customHeight="1" x14ac:dyDescent="0.25">
      <c r="A1" s="43" t="s">
        <v>0</v>
      </c>
      <c r="B1" s="43"/>
      <c r="C1" s="43"/>
      <c r="D1" s="43"/>
      <c r="E1" s="43"/>
      <c r="F1" s="43"/>
    </row>
    <row r="2" spans="1:8" ht="31.5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8" ht="27" customHeight="1" x14ac:dyDescent="0.25">
      <c r="A3" s="3"/>
      <c r="B3" s="4" t="s">
        <v>7</v>
      </c>
      <c r="C3" s="5">
        <v>13525932</v>
      </c>
      <c r="D3" s="4"/>
      <c r="E3" s="4"/>
      <c r="F3" s="4"/>
    </row>
    <row r="4" spans="1:8" ht="22.5" customHeight="1" x14ac:dyDescent="0.25">
      <c r="A4" s="3"/>
      <c r="B4" s="6" t="s">
        <v>8</v>
      </c>
      <c r="C4" s="7">
        <v>2631425</v>
      </c>
      <c r="D4" s="4"/>
      <c r="E4" s="4"/>
      <c r="F4" s="4"/>
      <c r="G4" s="13"/>
    </row>
    <row r="5" spans="1:8" ht="35.25" customHeight="1" x14ac:dyDescent="0.25">
      <c r="A5" s="8" t="s">
        <v>36</v>
      </c>
      <c r="B5" s="41" t="s">
        <v>35</v>
      </c>
      <c r="C5" s="10"/>
      <c r="D5" s="10"/>
      <c r="E5" s="11">
        <v>1176</v>
      </c>
      <c r="F5" s="11"/>
      <c r="G5" s="12"/>
      <c r="H5" s="12"/>
    </row>
    <row r="6" spans="1:8" ht="24" customHeight="1" x14ac:dyDescent="0.25">
      <c r="A6" s="8"/>
      <c r="B6" s="6" t="s">
        <v>41</v>
      </c>
      <c r="C6" s="10">
        <v>4427838</v>
      </c>
      <c r="D6" s="10"/>
      <c r="E6" s="11"/>
      <c r="F6" s="11"/>
      <c r="G6" s="12"/>
      <c r="H6" s="12"/>
    </row>
    <row r="7" spans="1:8" ht="26.25" customHeight="1" x14ac:dyDescent="0.25">
      <c r="A7" s="8" t="s">
        <v>44</v>
      </c>
      <c r="B7" s="9" t="s">
        <v>43</v>
      </c>
      <c r="C7" s="10"/>
      <c r="D7" s="10"/>
      <c r="E7" s="11">
        <v>52628</v>
      </c>
      <c r="F7" s="11"/>
      <c r="G7" s="12"/>
      <c r="H7" s="13"/>
    </row>
    <row r="8" spans="1:8" ht="23.25" customHeight="1" x14ac:dyDescent="0.25">
      <c r="A8" s="8"/>
      <c r="B8" s="6" t="s">
        <v>48</v>
      </c>
      <c r="C8" s="10">
        <v>2105142</v>
      </c>
      <c r="D8" s="10"/>
      <c r="E8" s="11"/>
      <c r="F8" s="11"/>
      <c r="G8" s="12"/>
      <c r="H8" s="12"/>
    </row>
    <row r="9" spans="1:8" ht="25.5" customHeight="1" x14ac:dyDescent="0.25">
      <c r="A9" s="8"/>
      <c r="B9" s="6" t="s">
        <v>52</v>
      </c>
      <c r="C9" s="10">
        <v>1425535</v>
      </c>
      <c r="D9" s="10"/>
      <c r="E9" s="11"/>
      <c r="F9" s="11"/>
      <c r="G9" s="12"/>
      <c r="H9" s="12"/>
    </row>
    <row r="10" spans="1:8" ht="25.5" hidden="1" customHeight="1" x14ac:dyDescent="0.25">
      <c r="A10" s="8"/>
      <c r="B10" s="9"/>
      <c r="C10" s="10"/>
      <c r="D10" s="10"/>
      <c r="E10" s="11"/>
      <c r="F10" s="11"/>
      <c r="G10" s="12"/>
    </row>
    <row r="11" spans="1:8" ht="24.75" hidden="1" customHeight="1" x14ac:dyDescent="0.25">
      <c r="A11" s="8"/>
      <c r="B11" s="6"/>
      <c r="C11" s="10"/>
      <c r="D11" s="14"/>
      <c r="E11" s="11"/>
      <c r="F11" s="15"/>
      <c r="G11" s="12"/>
      <c r="H11" s="12"/>
    </row>
    <row r="12" spans="1:8" ht="23.25" hidden="1" customHeight="1" x14ac:dyDescent="0.25">
      <c r="A12" s="16"/>
      <c r="B12" s="9"/>
      <c r="C12" s="10"/>
      <c r="D12" s="14"/>
      <c r="E12" s="10"/>
      <c r="F12" s="15"/>
      <c r="G12" s="12"/>
      <c r="H12" s="12"/>
    </row>
    <row r="13" spans="1:8" ht="24" hidden="1" customHeight="1" x14ac:dyDescent="0.25">
      <c r="A13" s="16"/>
      <c r="B13" s="6"/>
      <c r="C13" s="33"/>
      <c r="D13" s="14"/>
      <c r="E13" s="10"/>
      <c r="F13" s="15"/>
    </row>
    <row r="14" spans="1:8" ht="24" hidden="1" customHeight="1" x14ac:dyDescent="0.25">
      <c r="B14" s="9"/>
      <c r="C14" s="33"/>
      <c r="D14" s="14"/>
      <c r="E14" s="10"/>
      <c r="F14" s="15"/>
      <c r="G14" s="12"/>
      <c r="H14" s="12"/>
    </row>
    <row r="15" spans="1:8" ht="24" hidden="1" customHeight="1" x14ac:dyDescent="0.25">
      <c r="A15" s="34"/>
      <c r="B15" s="9"/>
      <c r="C15" s="35"/>
      <c r="D15" s="36"/>
      <c r="E15" s="10"/>
      <c r="F15" s="15"/>
      <c r="G15" s="12"/>
      <c r="H15" s="12"/>
    </row>
    <row r="16" spans="1:8" ht="24" hidden="1" customHeight="1" x14ac:dyDescent="0.25">
      <c r="A16" s="34"/>
      <c r="B16" s="9"/>
      <c r="C16" s="37"/>
      <c r="D16" s="38"/>
      <c r="E16" s="10"/>
      <c r="F16" s="15"/>
      <c r="G16" s="12"/>
      <c r="H16" s="12"/>
    </row>
    <row r="17" spans="1:8" ht="27" hidden="1" customHeight="1" x14ac:dyDescent="0.25">
      <c r="A17" s="16"/>
      <c r="B17" s="6"/>
      <c r="C17" s="10"/>
      <c r="D17" s="14"/>
      <c r="E17" s="10"/>
      <c r="F17" s="15"/>
      <c r="H17" s="12"/>
    </row>
    <row r="18" spans="1:8" ht="27" hidden="1" customHeight="1" x14ac:dyDescent="0.25">
      <c r="A18" s="16"/>
      <c r="B18" s="6"/>
      <c r="C18" s="10"/>
      <c r="D18" s="14"/>
      <c r="E18" s="10"/>
      <c r="F18" s="15"/>
      <c r="H18" s="12"/>
    </row>
    <row r="19" spans="1:8" ht="27" hidden="1" customHeight="1" x14ac:dyDescent="0.25">
      <c r="A19" s="16"/>
      <c r="B19" s="6"/>
      <c r="C19" s="10"/>
      <c r="D19" s="14"/>
      <c r="E19" s="10"/>
      <c r="F19" s="15"/>
      <c r="H19" s="12"/>
    </row>
    <row r="20" spans="1:8" ht="27" hidden="1" customHeight="1" x14ac:dyDescent="0.25">
      <c r="A20" s="16"/>
      <c r="B20" s="6"/>
      <c r="C20" s="10"/>
      <c r="D20" s="14"/>
      <c r="E20" s="10"/>
      <c r="F20" s="15"/>
      <c r="H20" s="12"/>
    </row>
    <row r="21" spans="1:8" ht="27" hidden="1" customHeight="1" x14ac:dyDescent="0.25">
      <c r="A21" s="16"/>
      <c r="B21" s="6"/>
      <c r="C21" s="10"/>
      <c r="D21" s="14"/>
      <c r="E21" s="10"/>
      <c r="F21" s="15"/>
      <c r="H21" s="12"/>
    </row>
    <row r="22" spans="1:8" ht="27" hidden="1" customHeight="1" x14ac:dyDescent="0.25">
      <c r="A22" s="40"/>
      <c r="B22" s="9"/>
      <c r="C22" s="10"/>
      <c r="D22" s="14"/>
      <c r="E22" s="10"/>
      <c r="F22" s="15"/>
      <c r="H22" s="12"/>
    </row>
    <row r="23" spans="1:8" ht="24" hidden="1" customHeight="1" x14ac:dyDescent="0.25">
      <c r="A23" s="40"/>
      <c r="B23" s="6"/>
      <c r="C23" s="10"/>
      <c r="D23" s="14"/>
      <c r="E23" s="10"/>
      <c r="F23" s="15"/>
      <c r="H23" s="12"/>
    </row>
    <row r="24" spans="1:8" ht="21" customHeight="1" x14ac:dyDescent="0.25">
      <c r="A24" s="44" t="s">
        <v>9</v>
      </c>
      <c r="B24" s="45"/>
      <c r="C24" s="17">
        <f>+SUM(C4:C23)</f>
        <v>10589940</v>
      </c>
      <c r="D24" s="17">
        <f t="shared" ref="D24" si="0">+SUM(D4:D18)</f>
        <v>0</v>
      </c>
      <c r="E24" s="17">
        <f>+SUM(E4:E23)</f>
        <v>53804</v>
      </c>
      <c r="F24" s="18"/>
      <c r="G24" s="12"/>
      <c r="H24" s="12"/>
    </row>
    <row r="25" spans="1:8" ht="21" customHeight="1" x14ac:dyDescent="0.25">
      <c r="A25" s="8"/>
      <c r="B25" s="19" t="s">
        <v>24</v>
      </c>
      <c r="C25" s="15"/>
      <c r="D25" s="11"/>
      <c r="E25" s="11"/>
      <c r="F25" s="15"/>
      <c r="G25" s="12"/>
      <c r="H25" s="12"/>
    </row>
    <row r="26" spans="1:8" ht="21" customHeight="1" x14ac:dyDescent="0.25">
      <c r="A26" s="16"/>
      <c r="B26" s="19"/>
      <c r="C26" s="15"/>
      <c r="D26" s="32"/>
      <c r="E26" s="11"/>
      <c r="F26" s="15"/>
      <c r="G26" s="12"/>
      <c r="H26" s="12"/>
    </row>
    <row r="27" spans="1:8" ht="21" hidden="1" customHeight="1" x14ac:dyDescent="0.25">
      <c r="A27" s="16"/>
      <c r="B27" s="19" t="s">
        <v>26</v>
      </c>
      <c r="C27" s="15"/>
      <c r="D27" s="32"/>
      <c r="E27" s="11"/>
      <c r="F27" s="15"/>
      <c r="G27" s="12"/>
      <c r="H27" s="12"/>
    </row>
    <row r="28" spans="1:8" ht="21" hidden="1" customHeight="1" x14ac:dyDescent="0.25">
      <c r="A28" s="16"/>
      <c r="B28" s="19" t="s">
        <v>27</v>
      </c>
      <c r="C28" s="15"/>
      <c r="D28" s="32"/>
      <c r="E28" s="11"/>
      <c r="F28" s="15"/>
      <c r="G28" s="12"/>
      <c r="H28" s="12"/>
    </row>
    <row r="29" spans="1:8" ht="21" hidden="1" customHeight="1" x14ac:dyDescent="0.25">
      <c r="A29" s="16"/>
      <c r="B29" s="19" t="s">
        <v>28</v>
      </c>
      <c r="C29" s="15"/>
      <c r="D29" s="32"/>
      <c r="E29" s="11"/>
      <c r="F29" s="15"/>
      <c r="G29" s="12"/>
      <c r="H29" s="12"/>
    </row>
    <row r="30" spans="1:8" ht="21" hidden="1" customHeight="1" x14ac:dyDescent="0.25">
      <c r="A30" s="16"/>
      <c r="B30" s="19" t="s">
        <v>29</v>
      </c>
      <c r="C30" s="15"/>
      <c r="D30" s="32"/>
      <c r="E30" s="11"/>
      <c r="F30" s="15"/>
      <c r="G30" s="12"/>
      <c r="H30" s="12"/>
    </row>
    <row r="31" spans="1:8" ht="20.25" customHeight="1" x14ac:dyDescent="0.25">
      <c r="A31" s="44" t="s">
        <v>10</v>
      </c>
      <c r="B31" s="45"/>
      <c r="C31" s="17"/>
      <c r="D31" s="17">
        <f>+SUM(D25:D30)</f>
        <v>0</v>
      </c>
      <c r="E31" s="17">
        <v>0</v>
      </c>
      <c r="F31" s="18"/>
      <c r="H31" s="12"/>
    </row>
    <row r="32" spans="1:8" ht="25.5" customHeight="1" x14ac:dyDescent="0.25">
      <c r="A32" s="16">
        <v>46036</v>
      </c>
      <c r="B32" s="9" t="s">
        <v>34</v>
      </c>
      <c r="C32" s="10"/>
      <c r="D32" s="10"/>
      <c r="E32" s="11"/>
      <c r="F32" s="11">
        <v>8149091</v>
      </c>
    </row>
    <row r="33" spans="1:10" ht="27" customHeight="1" x14ac:dyDescent="0.25">
      <c r="A33" s="16">
        <v>46079</v>
      </c>
      <c r="B33" s="9" t="s">
        <v>42</v>
      </c>
      <c r="C33" s="10"/>
      <c r="D33" s="10"/>
      <c r="E33" s="11"/>
      <c r="F33" s="11">
        <v>57600</v>
      </c>
      <c r="G33" s="12"/>
    </row>
    <row r="34" spans="1:10" ht="24" hidden="1" customHeight="1" x14ac:dyDescent="0.25">
      <c r="A34" s="16"/>
      <c r="B34" s="9"/>
      <c r="C34" s="10"/>
      <c r="D34" s="10"/>
      <c r="E34" s="11"/>
      <c r="F34" s="11"/>
    </row>
    <row r="35" spans="1:10" ht="24.75" hidden="1" customHeight="1" x14ac:dyDescent="0.25">
      <c r="A35" s="16"/>
      <c r="B35" s="9"/>
      <c r="C35" s="10"/>
      <c r="D35" s="10"/>
      <c r="E35" s="11"/>
      <c r="F35" s="11"/>
      <c r="H35" s="12"/>
    </row>
    <row r="36" spans="1:10" ht="24" hidden="1" customHeight="1" x14ac:dyDescent="0.25">
      <c r="A36" s="16"/>
      <c r="B36" s="9"/>
      <c r="C36" s="10"/>
      <c r="D36" s="10"/>
      <c r="E36" s="11"/>
      <c r="F36" s="11"/>
    </row>
    <row r="37" spans="1:10" ht="24" hidden="1" customHeight="1" x14ac:dyDescent="0.25">
      <c r="A37" s="16"/>
      <c r="B37" s="9"/>
      <c r="C37" s="10"/>
      <c r="D37" s="10"/>
      <c r="E37" s="11"/>
      <c r="F37" s="11"/>
    </row>
    <row r="38" spans="1:10" ht="24" hidden="1" customHeight="1" x14ac:dyDescent="0.25">
      <c r="A38" s="16"/>
      <c r="B38" s="9"/>
      <c r="C38" s="10"/>
      <c r="D38" s="10"/>
      <c r="E38" s="11"/>
      <c r="F38" s="11"/>
      <c r="I38" s="12"/>
      <c r="J38" s="12"/>
    </row>
    <row r="39" spans="1:10" ht="24" hidden="1" customHeight="1" x14ac:dyDescent="0.25">
      <c r="A39" s="16"/>
      <c r="B39" s="9"/>
      <c r="C39" s="10"/>
      <c r="D39" s="10"/>
      <c r="E39" s="11"/>
      <c r="F39" s="39"/>
    </row>
    <row r="40" spans="1:10" ht="19.5" customHeight="1" x14ac:dyDescent="0.25">
      <c r="A40" s="44" t="s">
        <v>11</v>
      </c>
      <c r="B40" s="45"/>
      <c r="C40" s="20"/>
      <c r="D40" s="21"/>
      <c r="E40" s="18"/>
      <c r="F40" s="22">
        <f>+SUM(F32:F39)</f>
        <v>8206691</v>
      </c>
      <c r="G40" s="12"/>
    </row>
    <row r="41" spans="1:10" ht="22.5" customHeight="1" x14ac:dyDescent="0.25">
      <c r="A41" s="46" t="s">
        <v>12</v>
      </c>
      <c r="B41" s="47"/>
      <c r="C41" s="47"/>
      <c r="D41" s="47"/>
      <c r="E41" s="48"/>
      <c r="F41" s="23">
        <f>+C3+C24-E24-D31-F40</f>
        <v>15855377</v>
      </c>
    </row>
    <row r="43" spans="1:10" x14ac:dyDescent="0.25">
      <c r="F43" s="12"/>
    </row>
    <row r="44" spans="1:10" x14ac:dyDescent="0.25">
      <c r="C44" s="12"/>
    </row>
  </sheetData>
  <mergeCells count="5">
    <mergeCell ref="A1:F1"/>
    <mergeCell ref="A24:B24"/>
    <mergeCell ref="A31:B31"/>
    <mergeCell ref="A40:B40"/>
    <mergeCell ref="A41:E4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"/>
  <sheetViews>
    <sheetView zoomScaleNormal="100" workbookViewId="0">
      <selection activeCell="H4" sqref="H4"/>
    </sheetView>
  </sheetViews>
  <sheetFormatPr defaultColWidth="9.140625" defaultRowHeight="15" outlineLevelRow="1" x14ac:dyDescent="0.25"/>
  <cols>
    <col min="1" max="1" width="1.42578125" customWidth="1"/>
    <col min="2" max="2" width="14.28515625" style="28" customWidth="1"/>
    <col min="3" max="4" width="14.28515625" customWidth="1"/>
    <col min="5" max="5" width="24" customWidth="1"/>
    <col min="6" max="6" width="21.42578125" style="13" customWidth="1"/>
    <col min="7" max="8" width="14.28515625" style="13" customWidth="1"/>
    <col min="9" max="9" width="38.42578125" customWidth="1"/>
    <col min="10" max="10" width="21.42578125" customWidth="1"/>
  </cols>
  <sheetData>
    <row r="1" spans="1:10" ht="25.5" customHeight="1" x14ac:dyDescent="0.3">
      <c r="A1" s="49" t="s">
        <v>25</v>
      </c>
      <c r="B1" s="49"/>
      <c r="C1" s="49"/>
      <c r="D1" s="49"/>
      <c r="E1" s="49"/>
      <c r="F1" s="49"/>
      <c r="G1" s="49"/>
      <c r="H1" s="49"/>
      <c r="I1" s="49"/>
    </row>
    <row r="2" spans="1:10" ht="25.5" customHeight="1" x14ac:dyDescent="0.25">
      <c r="A2" s="50" t="s">
        <v>49</v>
      </c>
      <c r="B2" s="50"/>
      <c r="C2" s="50"/>
      <c r="D2" s="50"/>
      <c r="E2" s="50"/>
      <c r="F2" s="50"/>
      <c r="G2" s="50"/>
      <c r="H2" s="50"/>
      <c r="I2" s="50"/>
    </row>
    <row r="3" spans="1:10" ht="36" customHeight="1" x14ac:dyDescent="0.25">
      <c r="B3" s="25" t="s">
        <v>13</v>
      </c>
      <c r="C3" s="26" t="s">
        <v>14</v>
      </c>
      <c r="D3" s="26" t="s">
        <v>15</v>
      </c>
      <c r="E3" s="26" t="s">
        <v>16</v>
      </c>
      <c r="F3" s="27" t="s">
        <v>17</v>
      </c>
      <c r="G3" s="27" t="s">
        <v>18</v>
      </c>
      <c r="H3" s="27" t="s">
        <v>23</v>
      </c>
      <c r="I3" s="26" t="s">
        <v>19</v>
      </c>
      <c r="J3" s="26" t="s">
        <v>20</v>
      </c>
    </row>
    <row r="4" spans="1:10" ht="36" customHeight="1" outlineLevel="1" x14ac:dyDescent="0.25">
      <c r="B4" s="29">
        <v>46130</v>
      </c>
      <c r="C4" s="30" t="s">
        <v>50</v>
      </c>
      <c r="D4" s="30" t="s">
        <v>32</v>
      </c>
      <c r="E4" s="30" t="s">
        <v>51</v>
      </c>
      <c r="F4" s="31">
        <v>1319940</v>
      </c>
      <c r="G4" s="31">
        <v>105595</v>
      </c>
      <c r="H4" s="42">
        <f>F4+G4</f>
        <v>1425535</v>
      </c>
      <c r="I4" s="30" t="s">
        <v>21</v>
      </c>
      <c r="J4" s="30" t="s">
        <v>22</v>
      </c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"/>
  <sheetViews>
    <sheetView zoomScaleNormal="100" workbookViewId="0">
      <selection activeCell="H4" sqref="H4"/>
    </sheetView>
  </sheetViews>
  <sheetFormatPr defaultColWidth="9.140625" defaultRowHeight="15" outlineLevelRow="1" x14ac:dyDescent="0.25"/>
  <cols>
    <col min="1" max="1" width="1.42578125" customWidth="1"/>
    <col min="2" max="2" width="14.28515625" style="28" customWidth="1"/>
    <col min="3" max="4" width="14.28515625" customWidth="1"/>
    <col min="5" max="5" width="17.140625" customWidth="1"/>
    <col min="6" max="6" width="21.42578125" style="13" customWidth="1"/>
    <col min="7" max="8" width="14.28515625" style="13" customWidth="1"/>
    <col min="9" max="9" width="25.7109375" customWidth="1"/>
    <col min="10" max="10" width="21.42578125" customWidth="1"/>
  </cols>
  <sheetData>
    <row r="1" spans="1:10" ht="25.5" customHeight="1" x14ac:dyDescent="0.3">
      <c r="A1" s="49" t="s">
        <v>40</v>
      </c>
      <c r="B1" s="49"/>
      <c r="C1" s="49"/>
      <c r="D1" s="49"/>
      <c r="E1" s="49"/>
      <c r="F1" s="49"/>
      <c r="G1" s="49"/>
      <c r="H1" s="49"/>
      <c r="I1" s="49"/>
    </row>
    <row r="2" spans="1:10" ht="25.5" customHeight="1" x14ac:dyDescent="0.25">
      <c r="A2" s="50" t="s">
        <v>45</v>
      </c>
      <c r="B2" s="50"/>
      <c r="C2" s="50"/>
      <c r="D2" s="50"/>
      <c r="E2" s="50"/>
      <c r="F2" s="50"/>
      <c r="G2" s="50"/>
      <c r="H2" s="50"/>
      <c r="I2" s="50"/>
    </row>
    <row r="3" spans="1:10" ht="37.5" customHeight="1" x14ac:dyDescent="0.25">
      <c r="B3" s="25" t="s">
        <v>13</v>
      </c>
      <c r="C3" s="26" t="s">
        <v>14</v>
      </c>
      <c r="D3" s="26" t="s">
        <v>15</v>
      </c>
      <c r="E3" s="26" t="s">
        <v>16</v>
      </c>
      <c r="F3" s="27" t="s">
        <v>17</v>
      </c>
      <c r="G3" s="27" t="s">
        <v>18</v>
      </c>
      <c r="H3" s="27" t="s">
        <v>23</v>
      </c>
      <c r="I3" s="26" t="s">
        <v>19</v>
      </c>
      <c r="J3" s="26" t="s">
        <v>20</v>
      </c>
    </row>
    <row r="4" spans="1:10" ht="37.5" customHeight="1" outlineLevel="1" x14ac:dyDescent="0.25">
      <c r="B4" s="29">
        <v>46106</v>
      </c>
      <c r="C4" s="30" t="s">
        <v>46</v>
      </c>
      <c r="D4" s="30" t="s">
        <v>32</v>
      </c>
      <c r="E4" s="30" t="s">
        <v>47</v>
      </c>
      <c r="F4" s="31">
        <v>1949206</v>
      </c>
      <c r="G4" s="31">
        <v>155936</v>
      </c>
      <c r="H4" s="42">
        <f>F4+G4</f>
        <v>2105142</v>
      </c>
      <c r="I4" s="30" t="s">
        <v>21</v>
      </c>
      <c r="J4" s="30" t="s">
        <v>22</v>
      </c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"/>
  <sheetViews>
    <sheetView zoomScaleNormal="100" workbookViewId="0">
      <selection activeCell="H4" sqref="H4"/>
    </sheetView>
  </sheetViews>
  <sheetFormatPr defaultColWidth="9.140625" defaultRowHeight="15" outlineLevelRow="1" x14ac:dyDescent="0.25"/>
  <cols>
    <col min="1" max="1" width="1.42578125" customWidth="1"/>
    <col min="2" max="2" width="14.28515625" style="28" customWidth="1"/>
    <col min="3" max="4" width="14.28515625" customWidth="1"/>
    <col min="5" max="5" width="20.85546875" customWidth="1"/>
    <col min="6" max="6" width="21.42578125" style="13" customWidth="1"/>
    <col min="7" max="8" width="14.28515625" style="13" customWidth="1"/>
    <col min="9" max="9" width="25.7109375" customWidth="1"/>
    <col min="10" max="10" width="21.42578125" customWidth="1"/>
  </cols>
  <sheetData>
    <row r="1" spans="1:10" ht="35.25" customHeight="1" x14ac:dyDescent="0.3">
      <c r="A1" s="49" t="s">
        <v>40</v>
      </c>
      <c r="B1" s="49"/>
      <c r="C1" s="49"/>
      <c r="D1" s="49"/>
      <c r="E1" s="49"/>
      <c r="F1" s="49"/>
      <c r="G1" s="49"/>
      <c r="H1" s="49"/>
      <c r="I1" s="49"/>
    </row>
    <row r="2" spans="1:10" ht="35.25" customHeight="1" x14ac:dyDescent="0.25">
      <c r="A2" s="50" t="s">
        <v>37</v>
      </c>
      <c r="B2" s="50"/>
      <c r="C2" s="50"/>
      <c r="D2" s="50"/>
      <c r="E2" s="50"/>
      <c r="F2" s="50"/>
      <c r="G2" s="50"/>
      <c r="H2" s="50"/>
      <c r="I2" s="50"/>
    </row>
    <row r="3" spans="1:10" ht="35.25" customHeight="1" x14ac:dyDescent="0.25">
      <c r="B3" s="25" t="s">
        <v>13</v>
      </c>
      <c r="C3" s="26" t="s">
        <v>14</v>
      </c>
      <c r="D3" s="26" t="s">
        <v>15</v>
      </c>
      <c r="E3" s="26" t="s">
        <v>16</v>
      </c>
      <c r="F3" s="27" t="s">
        <v>17</v>
      </c>
      <c r="G3" s="27" t="s">
        <v>18</v>
      </c>
      <c r="H3" s="27" t="s">
        <v>23</v>
      </c>
      <c r="I3" s="26" t="s">
        <v>19</v>
      </c>
      <c r="J3" s="26" t="s">
        <v>20</v>
      </c>
    </row>
    <row r="4" spans="1:10" ht="35.25" customHeight="1" outlineLevel="1" x14ac:dyDescent="0.25">
      <c r="B4" s="29">
        <v>46063</v>
      </c>
      <c r="C4" s="30" t="s">
        <v>38</v>
      </c>
      <c r="D4" s="30" t="s">
        <v>32</v>
      </c>
      <c r="E4" s="30" t="s">
        <v>39</v>
      </c>
      <c r="F4" s="31">
        <v>4099850</v>
      </c>
      <c r="G4" s="31">
        <v>327988</v>
      </c>
      <c r="H4" s="31">
        <f>F4+G4</f>
        <v>4427838</v>
      </c>
      <c r="I4" s="30" t="s">
        <v>21</v>
      </c>
      <c r="J4" s="30" t="s">
        <v>22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"/>
  <sheetViews>
    <sheetView zoomScaleNormal="100" workbookViewId="0">
      <selection activeCell="H4" sqref="H4"/>
    </sheetView>
  </sheetViews>
  <sheetFormatPr defaultColWidth="9.140625" defaultRowHeight="15" outlineLevelRow="1" x14ac:dyDescent="0.25"/>
  <cols>
    <col min="1" max="1" width="1.42578125" customWidth="1"/>
    <col min="2" max="2" width="14.28515625" style="28" customWidth="1"/>
    <col min="3" max="4" width="14.28515625" customWidth="1"/>
    <col min="5" max="5" width="20.7109375" customWidth="1"/>
    <col min="6" max="6" width="21.42578125" style="13" customWidth="1"/>
    <col min="7" max="8" width="14.28515625" style="13" customWidth="1"/>
    <col min="9" max="9" width="25.7109375" customWidth="1"/>
    <col min="10" max="10" width="21.42578125" customWidth="1"/>
  </cols>
  <sheetData>
    <row r="1" spans="1:10" ht="33.75" customHeight="1" x14ac:dyDescent="0.3">
      <c r="A1" s="49" t="s">
        <v>25</v>
      </c>
      <c r="B1" s="49"/>
      <c r="C1" s="49"/>
      <c r="D1" s="49"/>
      <c r="E1" s="49"/>
      <c r="F1" s="49"/>
      <c r="G1" s="49"/>
      <c r="H1" s="49"/>
      <c r="I1" s="49"/>
    </row>
    <row r="2" spans="1:10" ht="33.75" customHeight="1" x14ac:dyDescent="0.25">
      <c r="A2" s="50" t="s">
        <v>30</v>
      </c>
      <c r="B2" s="50"/>
      <c r="C2" s="50"/>
      <c r="D2" s="50"/>
      <c r="E2" s="50"/>
      <c r="F2" s="50"/>
      <c r="G2" s="50"/>
      <c r="H2" s="50"/>
      <c r="I2" s="50"/>
    </row>
    <row r="3" spans="1:10" ht="33.75" customHeight="1" x14ac:dyDescent="0.25">
      <c r="B3" s="25" t="s">
        <v>13</v>
      </c>
      <c r="C3" s="26" t="s">
        <v>14</v>
      </c>
      <c r="D3" s="26" t="s">
        <v>15</v>
      </c>
      <c r="E3" s="26" t="s">
        <v>16</v>
      </c>
      <c r="F3" s="27" t="s">
        <v>17</v>
      </c>
      <c r="G3" s="27" t="s">
        <v>18</v>
      </c>
      <c r="H3" s="27" t="s">
        <v>23</v>
      </c>
      <c r="I3" s="26" t="s">
        <v>19</v>
      </c>
      <c r="J3" s="26" t="s">
        <v>20</v>
      </c>
    </row>
    <row r="4" spans="1:10" ht="33.75" customHeight="1" outlineLevel="1" x14ac:dyDescent="0.25">
      <c r="B4" s="29">
        <v>46028</v>
      </c>
      <c r="C4" s="30" t="s">
        <v>31</v>
      </c>
      <c r="D4" s="30" t="s">
        <v>32</v>
      </c>
      <c r="E4" s="30" t="s">
        <v>33</v>
      </c>
      <c r="F4" s="31">
        <v>2436505</v>
      </c>
      <c r="G4" s="31">
        <v>194920</v>
      </c>
      <c r="H4" s="31">
        <f>F4+G4</f>
        <v>2631425</v>
      </c>
      <c r="I4" s="30" t="s">
        <v>21</v>
      </c>
      <c r="J4" s="30" t="s">
        <v>22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Công nợ</vt:lpstr>
      <vt:lpstr>T4</vt:lpstr>
      <vt:lpstr>T3</vt:lpstr>
      <vt:lpstr>T2</vt:lpstr>
      <vt:lpstr>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2025-02-22T04:36:51Z</dcterms:created>
  <dcterms:modified xsi:type="dcterms:W3CDTF">2026-05-08T03:27:49Z</dcterms:modified>
</cp:coreProperties>
</file>