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6.LOCAL\"/>
    </mc:Choice>
  </mc:AlternateContent>
  <bookViews>
    <workbookView xWindow="0" yWindow="0" windowWidth="24000" windowHeight="9210"/>
  </bookViews>
  <sheets>
    <sheet name="Công nợ" sheetId="1" r:id="rId1"/>
    <sheet name="T12" sheetId="5" r:id="rId2"/>
    <sheet name="T5" sheetId="4" r:id="rId3"/>
    <sheet name="T2" sheetId="3" r:id="rId4"/>
    <sheet name="T1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5" l="1"/>
  <c r="H6" i="5"/>
  <c r="F6" i="5"/>
  <c r="H5" i="5"/>
  <c r="H4" i="5" l="1"/>
  <c r="H4" i="4" l="1"/>
  <c r="H4" i="3" l="1"/>
  <c r="H4" i="2" l="1"/>
  <c r="F26" i="1"/>
  <c r="E22" i="1"/>
  <c r="E16" i="1"/>
  <c r="D16" i="1"/>
  <c r="F27" i="1" l="1"/>
</calcChain>
</file>

<file path=xl/comments1.xml><?xml version="1.0" encoding="utf-8"?>
<comments xmlns="http://schemas.openxmlformats.org/spreadsheetml/2006/main">
  <authors>
    <author>Admin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Cấn trừ vào đợt tt  T12
</t>
        </r>
      </text>
    </comment>
  </commentList>
</comments>
</file>

<file path=xl/sharedStrings.xml><?xml version="1.0" encoding="utf-8"?>
<sst xmlns="http://schemas.openxmlformats.org/spreadsheetml/2006/main" count="93" uniqueCount="52">
  <si>
    <t>THEO DÕI CÔNG NỢ / LOCAL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</si>
  <si>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</si>
  <si>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</si>
  <si>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</si>
  <si>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</si>
  <si>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</si>
  <si>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</si>
  <si>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Tháng 1</t>
  </si>
  <si>
    <t>Tháng 2</t>
  </si>
  <si>
    <t>Tháng 5</t>
  </si>
  <si>
    <t>Tháng 8</t>
  </si>
  <si>
    <t>Tháng 9</t>
  </si>
  <si>
    <t>Tháng 10</t>
  </si>
  <si>
    <t>Tháng 11</t>
  </si>
  <si>
    <t>Tháng 12</t>
  </si>
  <si>
    <t>Tổng bán hàng</t>
  </si>
  <si>
    <t xml:space="preserve"> </t>
  </si>
  <si>
    <t>Tổng hàng trả</t>
  </si>
  <si>
    <t>Tổng đã thanh toán</t>
  </si>
  <si>
    <t xml:space="preserve">Dư nợ phải thu </t>
  </si>
  <si>
    <t>Tháng 01 năm 2025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</si>
  <si>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</si>
  <si>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</si>
  <si>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</si>
  <si>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</si>
  <si>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</si>
  <si>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</si>
  <si>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</si>
  <si>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</si>
  <si>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00001447</t>
  </si>
  <si>
    <t>1C25TNN</t>
  </si>
  <si>
    <t>Bán hàng CÔNG TY TNHH LOCALMART theo hóa đơn 00001447</t>
  </si>
  <si>
    <t>CÔNG TY TNHH LOCALMART</t>
  </si>
  <si>
    <t>0107826670</t>
  </si>
  <si>
    <t xml:space="preserve">BẢNG KÊ HÓA ĐƠN, CHỨNG TỪ HÀNG HÓA, DỊCH VỤ BÁN RA </t>
  </si>
  <si>
    <t>Tổng thanh toán</t>
  </si>
  <si>
    <t>Tháng 02 năm 2025</t>
  </si>
  <si>
    <t>00008705</t>
  </si>
  <si>
    <t>Bán hàng CÔNG TY TNHH LOCALMART theo hóa đơn 00008705</t>
  </si>
  <si>
    <t>BẢNG KÊ HÓA ĐƠN, CHỨNG TỪ HÀNG HÓA, DỊCH VỤ BÁN RA</t>
  </si>
  <si>
    <t>Thanh toán công nợ T1+2</t>
  </si>
  <si>
    <t>Tháng 5 năm 2025</t>
  </si>
  <si>
    <t/>
  </si>
  <si>
    <t>Hàng Trả - CÔNG TY TNHH LOCALMART - LOCALMART</t>
  </si>
  <si>
    <t>BẢNG KÊ HÓA ĐƠN, CHỨNG TỪ HÀNG TRẢ</t>
  </si>
  <si>
    <t>Hàng trả</t>
  </si>
  <si>
    <t>Thanh toán hết công nợ 2024</t>
  </si>
  <si>
    <t>Tháng 12 năm 2025</t>
  </si>
  <si>
    <t>00082060</t>
  </si>
  <si>
    <t>Bán hàng CÔNG TY TNHH LOCALMART theo hóa đơn 00082060</t>
  </si>
  <si>
    <t>00089140</t>
  </si>
  <si>
    <t>Bán hàng CÔNG TY TNHH LOCALMART theo hóa đơn 00089140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</si>
</sst>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8"/>
      <color rgb="FF000000"/>
      <name val="Microsoft Sans Serif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9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right" vertical="center" wrapText="1"/>
    </xf>
    <xf numFmtId="14" fontId="2" fillId="0" borderId="1" xfId="1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right"/>
    </xf>
    <xf numFmtId="166" fontId="2" fillId="0" borderId="1" xfId="2" applyNumberFormat="1" applyFont="1" applyBorder="1" applyAlignment="1">
      <alignment horizontal="center"/>
    </xf>
    <xf numFmtId="166" fontId="2" fillId="0" borderId="1" xfId="2" applyNumberFormat="1" applyFont="1" applyBorder="1"/>
    <xf numFmtId="14" fontId="2" fillId="0" borderId="2" xfId="1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" xfId="1" applyFont="1" applyBorder="1"/>
    <xf numFmtId="165" fontId="4" fillId="2" borderId="1" xfId="2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>
      <alignment horizontal="center"/>
    </xf>
    <xf numFmtId="0" fontId="4" fillId="2" borderId="1" xfId="1" applyFont="1" applyFill="1" applyBorder="1"/>
    <xf numFmtId="0" fontId="2" fillId="0" borderId="3" xfId="1" applyFont="1" applyBorder="1" applyAlignment="1">
      <alignment horizontal="left"/>
    </xf>
    <xf numFmtId="165" fontId="5" fillId="3" borderId="4" xfId="2" applyNumberFormat="1" applyFont="1" applyFill="1" applyBorder="1" applyAlignment="1">
      <alignment horizontal="center"/>
    </xf>
    <xf numFmtId="38" fontId="6" fillId="0" borderId="5" xfId="0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/>
    </xf>
    <xf numFmtId="166" fontId="4" fillId="2" borderId="1" xfId="2" applyNumberFormat="1" applyFont="1" applyFill="1" applyBorder="1"/>
    <xf numFmtId="0" fontId="2" fillId="0" borderId="3" xfId="1" applyFont="1" applyBorder="1" applyAlignment="1">
      <alignment horizontal="left" wrapText="1"/>
    </xf>
    <xf numFmtId="165" fontId="7" fillId="2" borderId="1" xfId="2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/>
    <xf numFmtId="166" fontId="8" fillId="4" borderId="1" xfId="1" applyNumberFormat="1" applyFont="1" applyFill="1" applyBorder="1"/>
    <xf numFmtId="14" fontId="6" fillId="5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38" fontId="6" fillId="5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38" fontId="0" fillId="0" borderId="0" xfId="0" applyNumberFormat="1"/>
    <xf numFmtId="38" fontId="12" fillId="0" borderId="5" xfId="0" applyNumberFormat="1" applyFont="1" applyBorder="1" applyAlignment="1">
      <alignment horizontal="right" vertical="center"/>
    </xf>
    <xf numFmtId="38" fontId="15" fillId="0" borderId="0" xfId="0" applyNumberFormat="1" applyFont="1"/>
    <xf numFmtId="14" fontId="3" fillId="0" borderId="0" xfId="1" applyNumberFormat="1" applyFont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/>
    </xf>
    <xf numFmtId="14" fontId="4" fillId="2" borderId="3" xfId="1" applyNumberFormat="1" applyFont="1" applyFill="1" applyBorder="1" applyAlignment="1">
      <alignment horizontal="center"/>
    </xf>
    <xf numFmtId="14" fontId="8" fillId="4" borderId="2" xfId="1" quotePrefix="1" applyNumberFormat="1" applyFont="1" applyFill="1" applyBorder="1" applyAlignment="1">
      <alignment horizontal="center" vertical="center"/>
    </xf>
    <xf numFmtId="14" fontId="8" fillId="4" borderId="6" xfId="1" quotePrefix="1" applyNumberFormat="1" applyFont="1" applyFill="1" applyBorder="1" applyAlignment="1">
      <alignment horizontal="center" vertical="center"/>
    </xf>
    <xf numFmtId="14" fontId="8" fillId="4" borderId="3" xfId="1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K25" sqref="K25"/>
    </sheetView>
  </sheetViews>
  <sheetFormatPr defaultRowHeight="15" x14ac:dyDescent="0.25"/>
  <cols>
    <col min="1" max="1" width="9.140625" style="2"/>
    <col min="2" max="2" width="19.28515625" style="2" customWidth="1"/>
    <col min="3" max="3" width="24.42578125" style="2" customWidth="1"/>
    <col min="4" max="6" width="19.28515625" style="2" customWidth="1"/>
    <col min="7" max="16384" width="9.140625" style="2"/>
  </cols>
  <sheetData>
    <row r="1" spans="1:6" ht="33" customHeight="1" x14ac:dyDescent="0.25">
      <c r="A1" s="1"/>
      <c r="B1" s="41" t="s">
        <v>0</v>
      </c>
      <c r="C1" s="41"/>
      <c r="D1" s="41"/>
      <c r="E1" s="41"/>
      <c r="F1" s="41"/>
    </row>
    <row r="2" spans="1:6" ht="31.5" x14ac:dyDescent="0.25">
      <c r="A2" s="3"/>
      <c r="B2" s="4" t="s">
        <v>1</v>
      </c>
      <c r="C2" s="5" t="s">
        <v>2</v>
      </c>
      <c r="D2" s="6" t="s">
        <v>3</v>
      </c>
      <c r="E2" s="5" t="s">
        <v>4</v>
      </c>
      <c r="F2" s="5" t="s">
        <v>5</v>
      </c>
    </row>
    <row r="3" spans="1:6" ht="30.75" customHeight="1" x14ac:dyDescent="0.25">
      <c r="A3" s="3"/>
      <c r="B3" s="7"/>
      <c r="C3" s="8" t="s">
        <v>6</v>
      </c>
      <c r="D3" s="9">
        <v>8329389</v>
      </c>
      <c r="E3" s="8"/>
      <c r="F3" s="8"/>
    </row>
    <row r="4" spans="1:6" ht="23.25" customHeight="1" x14ac:dyDescent="0.25">
      <c r="A4" s="3"/>
      <c r="B4" s="7"/>
      <c r="C4" s="10" t="s">
        <v>7</v>
      </c>
      <c r="D4" s="11">
        <v>6908458</v>
      </c>
      <c r="E4" s="8"/>
      <c r="F4" s="8"/>
    </row>
    <row r="5" spans="1:6" ht="23.25" customHeight="1" x14ac:dyDescent="0.25">
      <c r="A5" s="3"/>
      <c r="B5" s="7"/>
      <c r="C5" s="10" t="s">
        <v>8</v>
      </c>
      <c r="D5" s="11">
        <v>1778857</v>
      </c>
      <c r="E5" s="8"/>
      <c r="F5" s="8"/>
    </row>
    <row r="6" spans="1:6" ht="23.25" customHeight="1" x14ac:dyDescent="0.25">
      <c r="A6" s="3"/>
      <c r="B6" s="7"/>
      <c r="C6" s="10" t="s">
        <v>14</v>
      </c>
      <c r="D6" s="11">
        <v>3845723</v>
      </c>
      <c r="E6" s="8"/>
      <c r="F6" s="8"/>
    </row>
    <row r="7" spans="1:6" ht="23.25" hidden="1" customHeight="1" x14ac:dyDescent="0.25">
      <c r="A7" s="3"/>
      <c r="B7" s="7"/>
      <c r="C7" s="10"/>
      <c r="D7" s="11"/>
      <c r="E7" s="8"/>
      <c r="F7" s="8"/>
    </row>
    <row r="8" spans="1:6" ht="23.25" hidden="1" customHeight="1" x14ac:dyDescent="0.25">
      <c r="A8" s="3"/>
      <c r="B8" s="7"/>
      <c r="C8" s="10"/>
      <c r="D8" s="11"/>
      <c r="E8" s="8"/>
      <c r="F8" s="8"/>
    </row>
    <row r="9" spans="1:6" ht="23.25" hidden="1" customHeight="1" x14ac:dyDescent="0.25">
      <c r="A9" s="3"/>
      <c r="B9" s="7"/>
      <c r="C9" s="10"/>
      <c r="D9" s="11"/>
      <c r="E9" s="8"/>
      <c r="F9" s="8"/>
    </row>
    <row r="10" spans="1:6" ht="23.25" hidden="1" customHeight="1" x14ac:dyDescent="0.25">
      <c r="A10" s="3"/>
      <c r="B10" s="7"/>
      <c r="C10" s="10"/>
      <c r="D10" s="11"/>
      <c r="E10" s="8"/>
      <c r="F10" s="8"/>
    </row>
    <row r="11" spans="1:6" ht="23.25" hidden="1" customHeight="1" x14ac:dyDescent="0.25">
      <c r="A11" s="3"/>
      <c r="B11" s="7"/>
      <c r="C11" s="10" t="s">
        <v>10</v>
      </c>
      <c r="D11" s="11"/>
      <c r="E11" s="8"/>
      <c r="F11" s="8"/>
    </row>
    <row r="12" spans="1:6" ht="23.25" hidden="1" customHeight="1" x14ac:dyDescent="0.25">
      <c r="A12" s="1"/>
      <c r="B12" s="12"/>
      <c r="C12" s="10" t="s">
        <v>11</v>
      </c>
      <c r="D12" s="13"/>
      <c r="E12" s="14"/>
      <c r="F12" s="15"/>
    </row>
    <row r="13" spans="1:6" ht="23.25" hidden="1" customHeight="1" x14ac:dyDescent="0.25">
      <c r="A13" s="1"/>
      <c r="B13" s="16"/>
      <c r="C13" s="10" t="s">
        <v>12</v>
      </c>
      <c r="D13" s="17"/>
      <c r="E13" s="15"/>
      <c r="F13" s="18"/>
    </row>
    <row r="14" spans="1:6" ht="23.25" hidden="1" customHeight="1" x14ac:dyDescent="0.25">
      <c r="A14" s="1"/>
      <c r="B14" s="16"/>
      <c r="C14" s="10" t="s">
        <v>13</v>
      </c>
      <c r="D14" s="15"/>
      <c r="E14" s="15"/>
      <c r="F14" s="18"/>
    </row>
    <row r="15" spans="1:6" ht="23.25" hidden="1" customHeight="1" x14ac:dyDescent="0.25">
      <c r="A15" s="1"/>
      <c r="B15" s="16"/>
      <c r="C15" s="10" t="s">
        <v>14</v>
      </c>
      <c r="D15" s="15"/>
      <c r="E15" s="15"/>
      <c r="F15" s="18"/>
    </row>
    <row r="16" spans="1:6" ht="15.75" x14ac:dyDescent="0.25">
      <c r="A16" s="1"/>
      <c r="B16" s="42" t="s">
        <v>15</v>
      </c>
      <c r="C16" s="43"/>
      <c r="D16" s="19">
        <f>SUM(D4:D15)</f>
        <v>12533038</v>
      </c>
      <c r="E16" s="20">
        <f>+SUM(E12:E13)</f>
        <v>0</v>
      </c>
      <c r="F16" s="21"/>
    </row>
    <row r="17" spans="1:10" ht="24.75" customHeight="1" x14ac:dyDescent="0.25">
      <c r="A17" s="1"/>
      <c r="B17" s="12" t="s">
        <v>9</v>
      </c>
      <c r="C17" s="22" t="s">
        <v>45</v>
      </c>
      <c r="D17" s="23"/>
      <c r="E17" s="14">
        <v>1191117</v>
      </c>
      <c r="F17" s="18"/>
    </row>
    <row r="18" spans="1:10" ht="24.75" hidden="1" customHeight="1" x14ac:dyDescent="0.25">
      <c r="A18" s="1"/>
      <c r="B18" s="12"/>
      <c r="C18" s="22"/>
      <c r="D18" s="17"/>
      <c r="E18" s="15"/>
      <c r="F18" s="18"/>
      <c r="I18" s="24"/>
    </row>
    <row r="19" spans="1:10" ht="24.75" hidden="1" customHeight="1" x14ac:dyDescent="0.25">
      <c r="A19" s="1"/>
      <c r="B19" s="16"/>
      <c r="C19" s="25"/>
      <c r="D19" s="17"/>
      <c r="E19" s="15"/>
      <c r="F19" s="18"/>
      <c r="J19" s="2" t="s">
        <v>16</v>
      </c>
    </row>
    <row r="20" spans="1:10" ht="24.75" hidden="1" customHeight="1" x14ac:dyDescent="0.25">
      <c r="A20" s="1"/>
      <c r="B20" s="16"/>
      <c r="C20" s="25"/>
      <c r="D20" s="17"/>
      <c r="E20" s="15"/>
      <c r="F20" s="18"/>
    </row>
    <row r="21" spans="1:10" ht="24.75" hidden="1" customHeight="1" x14ac:dyDescent="0.25">
      <c r="A21" s="1"/>
      <c r="B21" s="16"/>
      <c r="C21" s="25"/>
      <c r="D21" s="17"/>
      <c r="E21" s="15"/>
      <c r="F21" s="18"/>
    </row>
    <row r="22" spans="1:10" ht="24.75" customHeight="1" x14ac:dyDescent="0.25">
      <c r="A22" s="1"/>
      <c r="B22" s="42" t="s">
        <v>17</v>
      </c>
      <c r="C22" s="43"/>
      <c r="D22" s="19"/>
      <c r="E22" s="26">
        <f>SUM(E17:E21)</f>
        <v>1191117</v>
      </c>
      <c r="F22" s="21"/>
    </row>
    <row r="23" spans="1:10" ht="24" customHeight="1" x14ac:dyDescent="0.25">
      <c r="A23" s="1"/>
      <c r="B23" s="12">
        <v>45813</v>
      </c>
      <c r="C23" s="27" t="s">
        <v>40</v>
      </c>
      <c r="D23" s="17"/>
      <c r="E23" s="14"/>
      <c r="F23" s="15">
        <v>8687315</v>
      </c>
    </row>
    <row r="24" spans="1:10" ht="30.75" customHeight="1" x14ac:dyDescent="0.25">
      <c r="A24" s="1"/>
      <c r="B24" s="12">
        <v>45995</v>
      </c>
      <c r="C24" s="27" t="s">
        <v>46</v>
      </c>
      <c r="D24" s="17"/>
      <c r="E24" s="14"/>
      <c r="F24" s="15">
        <v>7138272</v>
      </c>
    </row>
    <row r="25" spans="1:10" ht="24.75" customHeight="1" x14ac:dyDescent="0.25">
      <c r="A25" s="1"/>
      <c r="B25" s="12"/>
      <c r="C25" s="22"/>
      <c r="D25" s="17"/>
      <c r="E25" s="14"/>
      <c r="F25" s="15"/>
    </row>
    <row r="26" spans="1:10" ht="29.25" customHeight="1" x14ac:dyDescent="0.25">
      <c r="A26" s="1"/>
      <c r="B26" s="42" t="s">
        <v>18</v>
      </c>
      <c r="C26" s="43"/>
      <c r="D26" s="28"/>
      <c r="E26" s="29"/>
      <c r="F26" s="29">
        <f>SUM(F23:F25)</f>
        <v>15825587</v>
      </c>
    </row>
    <row r="27" spans="1:10" ht="25.5" customHeight="1" x14ac:dyDescent="0.25">
      <c r="A27" s="1"/>
      <c r="B27" s="44" t="s">
        <v>19</v>
      </c>
      <c r="C27" s="45"/>
      <c r="D27" s="45"/>
      <c r="E27" s="46"/>
      <c r="F27" s="30">
        <f>+D3+D16-E22-F26</f>
        <v>3845723</v>
      </c>
    </row>
  </sheetData>
  <mergeCells count="5">
    <mergeCell ref="B1:F1"/>
    <mergeCell ref="B16:C16"/>
    <mergeCell ref="B22:C22"/>
    <mergeCell ref="B26:C26"/>
    <mergeCell ref="B27:E27"/>
  </mergeCells>
  <conditionalFormatting sqref="B27">
    <cfRule type="duplicateValues" dxfId="0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50.140625" customWidth="1"/>
    <col min="6" max="6" width="17.140625" style="38" customWidth="1"/>
    <col min="7" max="7" width="15.7109375" style="38" customWidth="1"/>
    <col min="8" max="8" width="11.42578125" customWidth="1"/>
    <col min="9" max="9" width="29.42578125" customWidth="1"/>
    <col min="10" max="10" width="16.42578125" customWidth="1"/>
  </cols>
  <sheetData>
    <row r="1" spans="1:10" ht="33" customHeight="1" x14ac:dyDescent="0.3">
      <c r="A1" s="47" t="s">
        <v>39</v>
      </c>
      <c r="B1" s="47"/>
      <c r="C1" s="47"/>
      <c r="D1" s="47"/>
      <c r="E1" s="47"/>
      <c r="F1" s="47"/>
      <c r="G1" s="47"/>
      <c r="H1" s="47"/>
      <c r="I1" s="47"/>
    </row>
    <row r="2" spans="1:10" ht="33" customHeight="1" x14ac:dyDescent="0.25">
      <c r="A2" s="48" t="s">
        <v>47</v>
      </c>
      <c r="B2" s="48"/>
      <c r="C2" s="48"/>
      <c r="D2" s="48"/>
      <c r="E2" s="48"/>
      <c r="F2" s="48"/>
      <c r="G2" s="48"/>
      <c r="H2" s="48"/>
      <c r="I2" s="48"/>
    </row>
    <row r="3" spans="1:10" ht="33" customHeight="1" x14ac:dyDescent="0.25">
      <c r="B3" s="31" t="s">
        <v>21</v>
      </c>
      <c r="C3" s="32" t="s">
        <v>22</v>
      </c>
      <c r="D3" s="32" t="s">
        <v>23</v>
      </c>
      <c r="E3" s="32" t="s">
        <v>24</v>
      </c>
      <c r="F3" s="33" t="s">
        <v>25</v>
      </c>
      <c r="G3" s="33" t="s">
        <v>26</v>
      </c>
      <c r="H3" s="32" t="s">
        <v>35</v>
      </c>
      <c r="I3" s="32" t="s">
        <v>27</v>
      </c>
      <c r="J3" s="32" t="s">
        <v>28</v>
      </c>
    </row>
    <row r="4" spans="1:10" ht="33" customHeight="1" outlineLevel="1" x14ac:dyDescent="0.25">
      <c r="B4" s="35">
        <v>45996</v>
      </c>
      <c r="C4" s="36" t="s">
        <v>48</v>
      </c>
      <c r="D4" s="36" t="s">
        <v>30</v>
      </c>
      <c r="E4" s="36" t="s">
        <v>49</v>
      </c>
      <c r="F4" s="37">
        <v>1116803</v>
      </c>
      <c r="G4" s="37">
        <v>89344</v>
      </c>
      <c r="H4" s="37">
        <f>F4+G4</f>
        <v>1206147</v>
      </c>
      <c r="I4" s="36" t="s">
        <v>32</v>
      </c>
      <c r="J4" s="36" t="s">
        <v>33</v>
      </c>
    </row>
    <row r="5" spans="1:10" ht="21" customHeight="1" x14ac:dyDescent="0.25">
      <c r="B5" s="35">
        <v>46021</v>
      </c>
      <c r="C5" s="36" t="s">
        <v>50</v>
      </c>
      <c r="D5" s="36" t="s">
        <v>30</v>
      </c>
      <c r="E5" s="36" t="s">
        <v>51</v>
      </c>
      <c r="F5" s="37">
        <v>2444052</v>
      </c>
      <c r="G5" s="37">
        <v>195524</v>
      </c>
      <c r="H5" s="37">
        <f>F5+G5</f>
        <v>2639576</v>
      </c>
      <c r="I5" s="36" t="s">
        <v>32</v>
      </c>
      <c r="J5" s="36" t="s">
        <v>33</v>
      </c>
    </row>
    <row r="6" spans="1:10" ht="21" customHeight="1" x14ac:dyDescent="0.25">
      <c r="F6" s="40">
        <f>F4+F5</f>
        <v>3560855</v>
      </c>
      <c r="G6" s="40">
        <f t="shared" ref="G6:H6" si="0">G4+G5</f>
        <v>284868</v>
      </c>
      <c r="H6" s="40">
        <f t="shared" si="0"/>
        <v>3845723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45.85546875" customWidth="1"/>
    <col min="6" max="6" width="17.140625" style="38" customWidth="1"/>
    <col min="7" max="8" width="15.7109375" style="38" customWidth="1"/>
    <col min="9" max="9" width="28.85546875" customWidth="1"/>
    <col min="10" max="10" width="15.42578125" customWidth="1"/>
  </cols>
  <sheetData>
    <row r="1" spans="1:10" ht="26.25" customHeight="1" x14ac:dyDescent="0.3">
      <c r="A1" s="47" t="s">
        <v>44</v>
      </c>
      <c r="B1" s="47"/>
      <c r="C1" s="47"/>
      <c r="D1" s="47"/>
      <c r="E1" s="47"/>
      <c r="F1" s="47"/>
      <c r="G1" s="47"/>
      <c r="H1" s="47"/>
      <c r="I1" s="47"/>
    </row>
    <row r="2" spans="1:10" ht="26.25" customHeight="1" x14ac:dyDescent="0.25">
      <c r="A2" s="48" t="s">
        <v>41</v>
      </c>
      <c r="B2" s="48"/>
      <c r="C2" s="48"/>
      <c r="D2" s="48"/>
      <c r="E2" s="48"/>
      <c r="F2" s="48"/>
      <c r="G2" s="48"/>
      <c r="H2" s="48"/>
      <c r="I2" s="48"/>
    </row>
    <row r="3" spans="1:10" ht="37.5" customHeight="1" x14ac:dyDescent="0.25">
      <c r="B3" s="31" t="s">
        <v>21</v>
      </c>
      <c r="C3" s="32" t="s">
        <v>22</v>
      </c>
      <c r="D3" s="32" t="s">
        <v>23</v>
      </c>
      <c r="E3" s="32" t="s">
        <v>24</v>
      </c>
      <c r="F3" s="33" t="s">
        <v>25</v>
      </c>
      <c r="G3" s="33" t="s">
        <v>26</v>
      </c>
      <c r="H3" s="33" t="s">
        <v>35</v>
      </c>
      <c r="I3" s="32" t="s">
        <v>27</v>
      </c>
      <c r="J3" s="32" t="s">
        <v>28</v>
      </c>
    </row>
    <row r="4" spans="1:10" ht="37.5" customHeight="1" outlineLevel="1" x14ac:dyDescent="0.25">
      <c r="B4" s="35">
        <v>45808</v>
      </c>
      <c r="C4" s="36" t="s">
        <v>42</v>
      </c>
      <c r="D4" s="36" t="s">
        <v>42</v>
      </c>
      <c r="E4" s="36" t="s">
        <v>43</v>
      </c>
      <c r="F4" s="37">
        <v>-1102886</v>
      </c>
      <c r="G4" s="37">
        <v>-88231</v>
      </c>
      <c r="H4" s="37">
        <f>F4+G4</f>
        <v>-1191117</v>
      </c>
      <c r="I4" s="36" t="s">
        <v>32</v>
      </c>
      <c r="J4" s="36" t="s">
        <v>33</v>
      </c>
    </row>
    <row r="5" spans="1:10" ht="37.5" customHeight="1" x14ac:dyDescent="0.25"/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48.5703125" customWidth="1"/>
    <col min="6" max="6" width="13.5703125" style="38" customWidth="1"/>
    <col min="7" max="7" width="15.7109375" style="38" customWidth="1"/>
    <col min="8" max="8" width="13.85546875" customWidth="1"/>
    <col min="9" max="9" width="30" customWidth="1"/>
    <col min="10" max="10" width="14.28515625" customWidth="1"/>
  </cols>
  <sheetData>
    <row r="1" spans="1:10" ht="33.75" customHeight="1" x14ac:dyDescent="0.25">
      <c r="A1" s="49" t="s">
        <v>39</v>
      </c>
      <c r="B1" s="49"/>
      <c r="C1" s="49"/>
      <c r="D1" s="49"/>
      <c r="E1" s="49"/>
      <c r="F1" s="49"/>
      <c r="G1" s="49"/>
      <c r="H1" s="49"/>
      <c r="I1" s="49"/>
    </row>
    <row r="2" spans="1:10" ht="33.75" customHeight="1" x14ac:dyDescent="0.25">
      <c r="A2" s="50" t="s">
        <v>36</v>
      </c>
      <c r="B2" s="50"/>
      <c r="C2" s="50"/>
      <c r="D2" s="50"/>
      <c r="E2" s="50"/>
      <c r="F2" s="50"/>
      <c r="G2" s="50"/>
      <c r="H2" s="50"/>
      <c r="I2" s="50"/>
    </row>
    <row r="3" spans="1:10" ht="33.75" customHeight="1" x14ac:dyDescent="0.25">
      <c r="B3" s="31" t="s">
        <v>21</v>
      </c>
      <c r="C3" s="32" t="s">
        <v>22</v>
      </c>
      <c r="D3" s="32" t="s">
        <v>23</v>
      </c>
      <c r="E3" s="32" t="s">
        <v>24</v>
      </c>
      <c r="F3" s="33" t="s">
        <v>25</v>
      </c>
      <c r="G3" s="33" t="s">
        <v>26</v>
      </c>
      <c r="H3" s="32" t="s">
        <v>35</v>
      </c>
      <c r="I3" s="32" t="s">
        <v>27</v>
      </c>
      <c r="J3" s="32" t="s">
        <v>28</v>
      </c>
    </row>
    <row r="4" spans="1:10" ht="33.75" customHeight="1" outlineLevel="1" x14ac:dyDescent="0.25">
      <c r="B4" s="35">
        <v>45698</v>
      </c>
      <c r="C4" s="36" t="s">
        <v>37</v>
      </c>
      <c r="D4" s="36" t="s">
        <v>30</v>
      </c>
      <c r="E4" s="36" t="s">
        <v>38</v>
      </c>
      <c r="F4" s="37">
        <v>1647090</v>
      </c>
      <c r="G4" s="37">
        <v>131767</v>
      </c>
      <c r="H4" s="39">
        <f>F4+G4</f>
        <v>1778857</v>
      </c>
      <c r="I4" s="36" t="s">
        <v>32</v>
      </c>
      <c r="J4" s="36" t="s">
        <v>33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47" customWidth="1"/>
    <col min="6" max="6" width="14.140625" style="38" customWidth="1"/>
    <col min="7" max="7" width="13" style="38" customWidth="1"/>
    <col min="8" max="8" width="11.42578125" customWidth="1"/>
    <col min="9" max="9" width="30.5703125" customWidth="1"/>
    <col min="10" max="10" width="16.85546875" customWidth="1"/>
  </cols>
  <sheetData>
    <row r="1" spans="1:10" ht="22.5" customHeight="1" x14ac:dyDescent="0.3">
      <c r="A1" s="47" t="s">
        <v>34</v>
      </c>
      <c r="B1" s="47"/>
      <c r="C1" s="47"/>
      <c r="D1" s="47"/>
      <c r="E1" s="47"/>
      <c r="F1" s="47"/>
      <c r="G1" s="47"/>
      <c r="H1" s="47"/>
      <c r="I1" s="47"/>
    </row>
    <row r="2" spans="1:10" ht="22.5" customHeight="1" x14ac:dyDescent="0.25">
      <c r="A2" s="48" t="s">
        <v>20</v>
      </c>
      <c r="B2" s="48"/>
      <c r="C2" s="48"/>
      <c r="D2" s="48"/>
      <c r="E2" s="48"/>
      <c r="F2" s="48"/>
      <c r="G2" s="48"/>
      <c r="H2" s="48"/>
      <c r="I2" s="48"/>
    </row>
    <row r="3" spans="1:10" ht="29.25" customHeight="1" x14ac:dyDescent="0.25">
      <c r="B3" s="31" t="s">
        <v>21</v>
      </c>
      <c r="C3" s="32" t="s">
        <v>22</v>
      </c>
      <c r="D3" s="32" t="s">
        <v>23</v>
      </c>
      <c r="E3" s="32" t="s">
        <v>24</v>
      </c>
      <c r="F3" s="33" t="s">
        <v>25</v>
      </c>
      <c r="G3" s="33" t="s">
        <v>26</v>
      </c>
      <c r="H3" s="32" t="s">
        <v>35</v>
      </c>
      <c r="I3" s="32" t="s">
        <v>27</v>
      </c>
      <c r="J3" s="32" t="s">
        <v>28</v>
      </c>
    </row>
    <row r="4" spans="1:10" ht="38.25" customHeight="1" outlineLevel="1" x14ac:dyDescent="0.25">
      <c r="B4" s="35">
        <v>45661</v>
      </c>
      <c r="C4" s="36" t="s">
        <v>29</v>
      </c>
      <c r="D4" s="36" t="s">
        <v>30</v>
      </c>
      <c r="E4" s="36" t="s">
        <v>31</v>
      </c>
      <c r="F4" s="37">
        <v>6396720</v>
      </c>
      <c r="G4" s="37">
        <v>511738</v>
      </c>
      <c r="H4" s="37">
        <f>F4+G4</f>
        <v>6908458</v>
      </c>
      <c r="I4" s="36" t="s">
        <v>32</v>
      </c>
      <c r="J4" s="36" t="s">
        <v>33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T12</vt:lpstr>
      <vt:lpstr>T5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2025-02-22T04:50:29Z</dcterms:created>
  <dcterms:modified xsi:type="dcterms:W3CDTF">2026-05-04T01:48:30Z</dcterms:modified>
</cp:coreProperties>
</file>