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6.LOCAL\"/>
    </mc:Choice>
  </mc:AlternateContent>
  <bookViews>
    <workbookView xWindow="1005" yWindow="1005" windowWidth="15000" windowHeight="10005"/>
  </bookViews>
  <sheets>
    <sheet name="Công nợ" sheetId="3" r:id="rId1"/>
    <sheet name="T1-T12" sheetId="4" r:id="rId2"/>
  </sheets>
  <calcPr calcId="162913"/>
</workbook>
</file>

<file path=xl/calcChain.xml><?xml version="1.0" encoding="utf-8"?>
<calcChain xmlns="http://schemas.openxmlformats.org/spreadsheetml/2006/main">
  <c r="F24" i="3" l="1"/>
  <c r="F23" i="3"/>
  <c r="E19" i="3"/>
  <c r="H4" i="4"/>
  <c r="D16" i="3"/>
  <c r="H6" i="4"/>
  <c r="H7" i="4"/>
  <c r="H8" i="4"/>
  <c r="H9" i="4"/>
  <c r="H10" i="4"/>
  <c r="H11" i="4"/>
  <c r="H12" i="4"/>
  <c r="H13" i="4"/>
  <c r="H5" i="4"/>
  <c r="E16" i="3" l="1"/>
</calcChain>
</file>

<file path=xl/sharedStrings.xml><?xml version="1.0" encoding="utf-8"?>
<sst xmlns="http://schemas.openxmlformats.org/spreadsheetml/2006/main" count="88" uniqueCount="61">
  <si>
    <t>Số hóa đơn</t>
  </si>
  <si>
    <t>00073160</t>
  </si>
  <si>
    <t>Ngày hóa đơn</t>
  </si>
  <si>
    <t>Mã số thuế người mua</t>
  </si>
  <si>
    <t>Doanh số bán chưa có thuế GTGT</t>
  </si>
  <si>
    <t>0107826670</t>
  </si>
  <si>
    <t>1C23TNN</t>
  </si>
  <si>
    <t>Tên người mua</t>
  </si>
  <si>
    <t>Diễn giải</t>
  </si>
  <si>
    <t>Bán hàng CÔNG TY TNHH LOCALMART theo hóa đơn 00073160</t>
  </si>
  <si>
    <t>Thuế GTGT</t>
  </si>
  <si>
    <t>BẢNG KÊ HÓA ĐƠN, CHỨNG TỪ HÀNG HÓA, DỊCH VỤ BÁN RA (MẪU QUẢN TRỊ)</t>
  </si>
  <si>
    <t>CÔNG TY TNHH LOCALMART</t>
  </si>
  <si>
    <t>Ký hiệu HĐ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</si>
  <si>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</si>
  <si>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</si>
  <si>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</si>
  <si>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</si>
  <si>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</si>
  <si>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</si>
  <si>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</si>
  <si>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</si>
  <si>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Thanh toán tháng 5</t>
  </si>
  <si>
    <t>Thanh toán tháng 6</t>
  </si>
  <si>
    <t>Thanh toán tháng 10</t>
  </si>
  <si>
    <t>Tổng đã thanh toán</t>
  </si>
  <si>
    <t xml:space="preserve">Dư nợ phải thu </t>
  </si>
  <si>
    <t>THEO DÕI CÔNG NỢ / LOCAL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</si>
  <si>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</si>
  <si>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</si>
  <si>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</si>
  <si>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</si>
  <si>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</si>
  <si>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</si>
  <si>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</si>
  <si>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</si>
  <si>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</si>
  <si>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</si>
  <si>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</si>
  <si>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</si>
  <si>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Từ ngày 01/01/2023 đến ngày 30/12/2023</t>
  </si>
  <si>
    <t/>
  </si>
  <si>
    <t>Hàng trả - Local Mart Phù Đổng, Gia Lâm</t>
  </si>
  <si>
    <t>00001593</t>
  </si>
  <si>
    <t>Bán hàng CÔNG TY TNHH LOCALMART theo hóa đơn 00001593</t>
  </si>
  <si>
    <t>00002875</t>
  </si>
  <si>
    <t>Bán hàng CÔNG TY TNHH LOCALMART theo hóa đơn 00002875</t>
  </si>
  <si>
    <t>00015688</t>
  </si>
  <si>
    <t>Bán hàng CÔNG TY TNHH LOCALMART theo hóa đơn 00015688</t>
  </si>
  <si>
    <t>00025363</t>
  </si>
  <si>
    <t>Bán hàng CÔNG TY TNHH LOCALMART theo hóa đơn 00025363</t>
  </si>
  <si>
    <t>00034286</t>
  </si>
  <si>
    <t>Bán hàng CÔNG TY TNHH LOCALMART theo hóa đơn 00034286</t>
  </si>
  <si>
    <t>00045302</t>
  </si>
  <si>
    <t>Bán hàng CÔNG TY TNHH LOCALMART theo hóa đơn 00045302</t>
  </si>
  <si>
    <t>00051552</t>
  </si>
  <si>
    <t>Bán hàng CÔNG TY TNHH LOCALMART theo hóa đơn 00051552</t>
  </si>
  <si>
    <t>00063641</t>
  </si>
  <si>
    <t>Bán hàng CÔNG TY TNHH LOCALMART theo hóa đơn 00063641</t>
  </si>
  <si>
    <t>Tổng thanh toán</t>
  </si>
  <si>
    <t>Hàng trả tháng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</si>
</sst>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5" fontId="5" fillId="0" borderId="0" applyFont="0" applyFill="0" applyBorder="0" applyAlignment="0" applyProtection="0"/>
  </cellStyleXfs>
  <cellXfs count="48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164" fontId="3" fillId="3" borderId="2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0" fontId="6" fillId="0" borderId="0" xfId="1" applyFont="1"/>
    <xf numFmtId="0" fontId="5" fillId="0" borderId="0" xfId="1"/>
    <xf numFmtId="0" fontId="6" fillId="0" borderId="0" xfId="1" applyFont="1" applyAlignment="1">
      <alignment horizontal="center" vertical="center"/>
    </xf>
    <xf numFmtId="1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166" fontId="8" fillId="4" borderId="4" xfId="2" applyNumberFormat="1" applyFont="1" applyFill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6" fontId="8" fillId="0" borderId="4" xfId="2" applyNumberFormat="1" applyFont="1" applyFill="1" applyBorder="1" applyAlignment="1">
      <alignment horizontal="right" vertical="center" wrapText="1"/>
    </xf>
    <xf numFmtId="14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left"/>
    </xf>
    <xf numFmtId="166" fontId="6" fillId="0" borderId="4" xfId="2" applyNumberFormat="1" applyFont="1" applyBorder="1" applyAlignment="1">
      <alignment horizontal="right"/>
    </xf>
    <xf numFmtId="167" fontId="6" fillId="0" borderId="4" xfId="2" applyNumberFormat="1" applyFont="1" applyBorder="1" applyAlignment="1">
      <alignment horizontal="center"/>
    </xf>
    <xf numFmtId="167" fontId="6" fillId="0" borderId="4" xfId="2" applyNumberFormat="1" applyFont="1" applyBorder="1"/>
    <xf numFmtId="14" fontId="6" fillId="0" borderId="5" xfId="1" applyNumberFormat="1" applyFont="1" applyBorder="1" applyAlignment="1">
      <alignment horizontal="center"/>
    </xf>
    <xf numFmtId="166" fontId="6" fillId="0" borderId="4" xfId="2" applyNumberFormat="1" applyFont="1" applyBorder="1" applyAlignment="1">
      <alignment horizontal="center"/>
    </xf>
    <xf numFmtId="0" fontId="6" fillId="0" borderId="4" xfId="1" applyFont="1" applyBorder="1"/>
    <xf numFmtId="166" fontId="8" fillId="4" borderId="4" xfId="2" applyNumberFormat="1" applyFont="1" applyFill="1" applyBorder="1" applyAlignment="1">
      <alignment horizontal="center"/>
    </xf>
    <xf numFmtId="167" fontId="8" fillId="4" borderId="4" xfId="2" applyNumberFormat="1" applyFont="1" applyFill="1" applyBorder="1" applyAlignment="1">
      <alignment horizontal="center"/>
    </xf>
    <xf numFmtId="0" fontId="8" fillId="4" borderId="4" xfId="1" applyFont="1" applyFill="1" applyBorder="1"/>
    <xf numFmtId="0" fontId="6" fillId="0" borderId="6" xfId="1" applyFont="1" applyBorder="1" applyAlignment="1">
      <alignment horizontal="left"/>
    </xf>
    <xf numFmtId="166" fontId="9" fillId="5" borderId="7" xfId="2" applyNumberFormat="1" applyFont="1" applyFill="1" applyBorder="1" applyAlignment="1">
      <alignment horizontal="center"/>
    </xf>
    <xf numFmtId="167" fontId="8" fillId="4" borderId="4" xfId="2" applyNumberFormat="1" applyFont="1" applyFill="1" applyBorder="1"/>
    <xf numFmtId="166" fontId="10" fillId="4" borderId="4" xfId="2" applyNumberFormat="1" applyFont="1" applyFill="1" applyBorder="1" applyAlignment="1">
      <alignment horizontal="center" vertical="center"/>
    </xf>
    <xf numFmtId="167" fontId="8" fillId="4" borderId="4" xfId="1" applyNumberFormat="1" applyFont="1" applyFill="1" applyBorder="1"/>
    <xf numFmtId="167" fontId="11" fillId="6" borderId="4" xfId="1" applyNumberFormat="1" applyFont="1" applyFill="1" applyBorder="1"/>
    <xf numFmtId="0" fontId="6" fillId="0" borderId="4" xfId="1" applyFont="1" applyBorder="1" applyAlignment="1">
      <alignment horizontal="center" vertical="center" wrapText="1"/>
    </xf>
    <xf numFmtId="166" fontId="6" fillId="0" borderId="4" xfId="2" applyNumberFormat="1" applyFont="1" applyFill="1" applyBorder="1" applyAlignment="1">
      <alignment horizontal="right" vertical="center" wrapText="1"/>
    </xf>
    <xf numFmtId="14" fontId="7" fillId="0" borderId="0" xfId="1" applyNumberFormat="1" applyFont="1" applyAlignment="1">
      <alignment horizontal="center"/>
    </xf>
    <xf numFmtId="14" fontId="8" fillId="4" borderId="5" xfId="1" applyNumberFormat="1" applyFont="1" applyFill="1" applyBorder="1" applyAlignment="1">
      <alignment horizontal="center"/>
    </xf>
    <xf numFmtId="14" fontId="8" fillId="4" borderId="6" xfId="1" applyNumberFormat="1" applyFont="1" applyFill="1" applyBorder="1" applyAlignment="1">
      <alignment horizontal="center"/>
    </xf>
    <xf numFmtId="14" fontId="11" fillId="6" borderId="5" xfId="1" quotePrefix="1" applyNumberFormat="1" applyFont="1" applyFill="1" applyBorder="1" applyAlignment="1">
      <alignment horizontal="center" vertical="center"/>
    </xf>
    <xf numFmtId="14" fontId="11" fillId="6" borderId="8" xfId="1" quotePrefix="1" applyNumberFormat="1" applyFont="1" applyFill="1" applyBorder="1" applyAlignment="1">
      <alignment horizontal="center" vertical="center"/>
    </xf>
    <xf numFmtId="14" fontId="11" fillId="6" borderId="6" xfId="1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6" fontId="5" fillId="0" borderId="0" xfId="1" applyNumberFormat="1"/>
  </cellXfs>
  <cellStyles count="3"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B1" workbookViewId="0">
      <selection activeCell="H15" sqref="H15"/>
    </sheetView>
  </sheetViews>
  <sheetFormatPr defaultRowHeight="15" x14ac:dyDescent="0.25"/>
  <cols>
    <col min="1" max="1" width="9.140625" style="12"/>
    <col min="2" max="2" width="19.28515625" style="12" customWidth="1"/>
    <col min="3" max="3" width="24.42578125" style="12" customWidth="1"/>
    <col min="4" max="6" width="19.28515625" style="12" customWidth="1"/>
    <col min="7" max="7" width="9.140625" style="12"/>
    <col min="8" max="8" width="10.5703125" style="12" bestFit="1" customWidth="1"/>
    <col min="9" max="16384" width="9.140625" style="12"/>
  </cols>
  <sheetData>
    <row r="1" spans="1:8" ht="33" customHeight="1" x14ac:dyDescent="0.3">
      <c r="A1" s="11"/>
      <c r="B1" s="39" t="s">
        <v>27</v>
      </c>
      <c r="C1" s="39"/>
      <c r="D1" s="39"/>
      <c r="E1" s="39"/>
      <c r="F1" s="39"/>
    </row>
    <row r="2" spans="1:8" ht="31.5" x14ac:dyDescent="0.25">
      <c r="A2" s="13"/>
      <c r="B2" s="14" t="s">
        <v>14</v>
      </c>
      <c r="C2" s="15" t="s">
        <v>15</v>
      </c>
      <c r="D2" s="16" t="s">
        <v>16</v>
      </c>
      <c r="E2" s="15" t="s">
        <v>17</v>
      </c>
      <c r="F2" s="15" t="s">
        <v>18</v>
      </c>
    </row>
    <row r="3" spans="1:8" ht="15.75" x14ac:dyDescent="0.25">
      <c r="A3" s="13"/>
      <c r="B3" s="17"/>
      <c r="C3" s="18" t="s">
        <v>19</v>
      </c>
      <c r="D3" s="19">
        <v>16560202</v>
      </c>
      <c r="E3" s="18"/>
      <c r="F3" s="18"/>
    </row>
    <row r="4" spans="1:8" ht="15.75" x14ac:dyDescent="0.25">
      <c r="A4" s="13"/>
      <c r="B4" s="17"/>
      <c r="C4" s="37" t="s">
        <v>28</v>
      </c>
      <c r="D4" s="38">
        <v>7468142</v>
      </c>
      <c r="E4" s="18"/>
      <c r="F4" s="18"/>
    </row>
    <row r="5" spans="1:8" ht="15.75" x14ac:dyDescent="0.25">
      <c r="A5" s="13"/>
      <c r="B5" s="17"/>
      <c r="C5" s="37" t="s">
        <v>29</v>
      </c>
      <c r="D5" s="38">
        <v>3044069</v>
      </c>
      <c r="E5" s="18"/>
      <c r="F5" s="18"/>
    </row>
    <row r="6" spans="1:8" ht="15.75" x14ac:dyDescent="0.25">
      <c r="A6" s="13"/>
      <c r="B6" s="17"/>
      <c r="C6" s="37" t="s">
        <v>30</v>
      </c>
      <c r="D6" s="38">
        <v>2029379</v>
      </c>
      <c r="E6" s="18"/>
      <c r="F6" s="18"/>
    </row>
    <row r="7" spans="1:8" ht="15.75" x14ac:dyDescent="0.25">
      <c r="A7" s="13"/>
      <c r="B7" s="17"/>
      <c r="C7" s="37" t="s">
        <v>31</v>
      </c>
      <c r="D7" s="38">
        <v>0</v>
      </c>
      <c r="E7" s="18"/>
      <c r="F7" s="18"/>
    </row>
    <row r="8" spans="1:8" ht="15.75" x14ac:dyDescent="0.25">
      <c r="A8" s="13"/>
      <c r="B8" s="17"/>
      <c r="C8" s="37" t="s">
        <v>32</v>
      </c>
      <c r="D8" s="38">
        <v>2273707</v>
      </c>
      <c r="E8" s="18"/>
      <c r="F8" s="18"/>
    </row>
    <row r="9" spans="1:8" ht="15.75" x14ac:dyDescent="0.25">
      <c r="A9" s="13"/>
      <c r="B9" s="17"/>
      <c r="C9" s="37" t="s">
        <v>33</v>
      </c>
      <c r="D9" s="38">
        <v>3275305</v>
      </c>
      <c r="E9" s="18"/>
      <c r="F9" s="18"/>
    </row>
    <row r="10" spans="1:8" ht="15.75" x14ac:dyDescent="0.25">
      <c r="A10" s="13"/>
      <c r="B10" s="17"/>
      <c r="C10" s="37" t="s">
        <v>34</v>
      </c>
      <c r="D10" s="38">
        <v>3183937</v>
      </c>
      <c r="E10" s="18"/>
      <c r="F10" s="18"/>
    </row>
    <row r="11" spans="1:8" ht="15.75" x14ac:dyDescent="0.25">
      <c r="A11" s="13"/>
      <c r="B11" s="17"/>
      <c r="C11" s="37" t="s">
        <v>35</v>
      </c>
      <c r="D11" s="38">
        <v>2894994</v>
      </c>
      <c r="E11" s="18"/>
      <c r="F11" s="18"/>
    </row>
    <row r="12" spans="1:8" ht="15.75" x14ac:dyDescent="0.25">
      <c r="A12" s="11"/>
      <c r="B12" s="20"/>
      <c r="C12" s="37" t="s">
        <v>36</v>
      </c>
      <c r="D12" s="22">
        <v>0</v>
      </c>
      <c r="E12" s="23"/>
      <c r="F12" s="24"/>
    </row>
    <row r="13" spans="1:8" ht="15.75" x14ac:dyDescent="0.25">
      <c r="A13" s="11"/>
      <c r="B13" s="25"/>
      <c r="C13" s="37" t="s">
        <v>37</v>
      </c>
      <c r="D13" s="26">
        <v>2646594</v>
      </c>
      <c r="E13" s="24"/>
      <c r="F13" s="27"/>
    </row>
    <row r="14" spans="1:8" ht="15.75" x14ac:dyDescent="0.25">
      <c r="A14" s="11"/>
      <c r="B14" s="25"/>
      <c r="C14" s="37" t="s">
        <v>38</v>
      </c>
      <c r="D14" s="24">
        <v>0</v>
      </c>
      <c r="E14" s="24"/>
      <c r="F14" s="27"/>
    </row>
    <row r="15" spans="1:8" ht="15.75" x14ac:dyDescent="0.25">
      <c r="A15" s="11"/>
      <c r="B15" s="25"/>
      <c r="C15" s="37" t="s">
        <v>39</v>
      </c>
      <c r="D15" s="24">
        <v>2696371</v>
      </c>
      <c r="E15" s="24"/>
      <c r="F15" s="27"/>
      <c r="H15" s="47"/>
    </row>
    <row r="16" spans="1:8" ht="15.75" x14ac:dyDescent="0.25">
      <c r="A16" s="11"/>
      <c r="B16" s="40" t="s">
        <v>20</v>
      </c>
      <c r="C16" s="41"/>
      <c r="D16" s="28">
        <f>SUM(D4:D15)</f>
        <v>29512498</v>
      </c>
      <c r="E16" s="29">
        <f>+SUM(E12:E13)</f>
        <v>0</v>
      </c>
      <c r="F16" s="30"/>
    </row>
    <row r="17" spans="1:6" ht="15.75" x14ac:dyDescent="0.25">
      <c r="A17" s="11"/>
      <c r="B17" s="20"/>
      <c r="C17" s="31" t="s">
        <v>60</v>
      </c>
      <c r="D17" s="32"/>
      <c r="E17" s="23">
        <v>293300</v>
      </c>
      <c r="F17" s="27"/>
    </row>
    <row r="18" spans="1:6" ht="15.75" x14ac:dyDescent="0.25">
      <c r="A18" s="11"/>
      <c r="B18" s="20"/>
      <c r="C18" s="31"/>
      <c r="D18" s="26"/>
      <c r="E18" s="24">
        <v>0</v>
      </c>
      <c r="F18" s="27"/>
    </row>
    <row r="19" spans="1:6" ht="15.75" x14ac:dyDescent="0.25">
      <c r="A19" s="11"/>
      <c r="B19" s="40" t="s">
        <v>21</v>
      </c>
      <c r="C19" s="41"/>
      <c r="D19" s="28"/>
      <c r="E19" s="33">
        <f>SUM(E17:E18)</f>
        <v>293300</v>
      </c>
      <c r="F19" s="30"/>
    </row>
    <row r="20" spans="1:6" ht="15.75" x14ac:dyDescent="0.25">
      <c r="A20" s="11"/>
      <c r="B20" s="25"/>
      <c r="C20" s="31" t="s">
        <v>22</v>
      </c>
      <c r="D20" s="26"/>
      <c r="E20" s="23"/>
      <c r="F20" s="24">
        <v>29101792</v>
      </c>
    </row>
    <row r="21" spans="1:6" ht="15.75" x14ac:dyDescent="0.25">
      <c r="A21" s="11"/>
      <c r="B21" s="25"/>
      <c r="C21" s="31" t="s">
        <v>23</v>
      </c>
      <c r="D21" s="26"/>
      <c r="E21" s="23"/>
      <c r="F21" s="24">
        <v>2273707</v>
      </c>
    </row>
    <row r="22" spans="1:6" ht="15.75" x14ac:dyDescent="0.25">
      <c r="A22" s="11"/>
      <c r="B22" s="25"/>
      <c r="C22" s="21" t="s">
        <v>24</v>
      </c>
      <c r="D22" s="26"/>
      <c r="E22" s="23"/>
      <c r="F22" s="24">
        <v>9060936</v>
      </c>
    </row>
    <row r="23" spans="1:6" ht="15.75" x14ac:dyDescent="0.25">
      <c r="A23" s="11"/>
      <c r="B23" s="40" t="s">
        <v>25</v>
      </c>
      <c r="C23" s="41"/>
      <c r="D23" s="34"/>
      <c r="E23" s="35"/>
      <c r="F23" s="35">
        <f>SUM(F20:F22)</f>
        <v>40436435</v>
      </c>
    </row>
    <row r="24" spans="1:6" ht="25.5" customHeight="1" x14ac:dyDescent="0.25">
      <c r="A24" s="11"/>
      <c r="B24" s="42" t="s">
        <v>26</v>
      </c>
      <c r="C24" s="43"/>
      <c r="D24" s="43"/>
      <c r="E24" s="44"/>
      <c r="F24" s="36">
        <f>+D3+D16-E19-F23</f>
        <v>5342965</v>
      </c>
    </row>
  </sheetData>
  <mergeCells count="5">
    <mergeCell ref="B1:F1"/>
    <mergeCell ref="B16:C16"/>
    <mergeCell ref="B19:C19"/>
    <mergeCell ref="B23:C23"/>
    <mergeCell ref="B24:E24"/>
  </mergeCells>
  <conditionalFormatting sqref="B2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57.140625" customWidth="1"/>
    <col min="6" max="6" width="17.140625" style="7" customWidth="1"/>
    <col min="7" max="7" width="15.7109375" style="7" customWidth="1"/>
    <col min="8" max="8" width="16.7109375" customWidth="1"/>
    <col min="9" max="9" width="38.7109375" customWidth="1"/>
    <col min="10" max="10" width="21.42578125" customWidth="1"/>
  </cols>
  <sheetData>
    <row r="1" spans="1:10" ht="28.5" customHeight="1" x14ac:dyDescent="0.3">
      <c r="A1" s="45" t="s">
        <v>11</v>
      </c>
      <c r="B1" s="45"/>
      <c r="C1" s="45"/>
      <c r="D1" s="45"/>
      <c r="E1" s="45"/>
      <c r="F1" s="45"/>
      <c r="G1" s="45"/>
      <c r="H1" s="45"/>
      <c r="I1" s="45"/>
    </row>
    <row r="2" spans="1:10" ht="28.5" customHeight="1" x14ac:dyDescent="0.25">
      <c r="A2" s="46" t="s">
        <v>40</v>
      </c>
      <c r="B2" s="46"/>
      <c r="C2" s="46"/>
      <c r="D2" s="46"/>
      <c r="E2" s="46"/>
      <c r="F2" s="46"/>
      <c r="G2" s="46"/>
      <c r="H2" s="46"/>
      <c r="I2" s="46"/>
    </row>
    <row r="3" spans="1:10" ht="24.75" customHeight="1" x14ac:dyDescent="0.25">
      <c r="B3" s="1" t="s">
        <v>2</v>
      </c>
      <c r="C3" s="5" t="s">
        <v>0</v>
      </c>
      <c r="D3" s="5" t="s">
        <v>13</v>
      </c>
      <c r="E3" s="5" t="s">
        <v>8</v>
      </c>
      <c r="F3" s="2" t="s">
        <v>4</v>
      </c>
      <c r="G3" s="2" t="s">
        <v>10</v>
      </c>
      <c r="H3" s="5" t="s">
        <v>59</v>
      </c>
      <c r="I3" s="5" t="s">
        <v>7</v>
      </c>
      <c r="J3" s="5" t="s">
        <v>3</v>
      </c>
    </row>
    <row r="4" spans="1:10" ht="24.75" customHeight="1" outlineLevel="1" x14ac:dyDescent="0.25">
      <c r="B4" s="4">
        <v>45127</v>
      </c>
      <c r="C4" s="6" t="s">
        <v>41</v>
      </c>
      <c r="D4" s="6" t="s">
        <v>41</v>
      </c>
      <c r="E4" s="6" t="s">
        <v>42</v>
      </c>
      <c r="F4" s="3">
        <v>-293300</v>
      </c>
      <c r="G4" s="3">
        <v>0</v>
      </c>
      <c r="H4" s="3">
        <f>G4+F4</f>
        <v>-293300</v>
      </c>
      <c r="I4" s="6" t="s">
        <v>12</v>
      </c>
      <c r="J4" s="6" t="s">
        <v>5</v>
      </c>
    </row>
    <row r="5" spans="1:10" ht="24.75" customHeight="1" outlineLevel="1" x14ac:dyDescent="0.25">
      <c r="B5" s="4">
        <v>44940</v>
      </c>
      <c r="C5" s="6" t="s">
        <v>43</v>
      </c>
      <c r="D5" s="6" t="s">
        <v>6</v>
      </c>
      <c r="E5" s="6" t="s">
        <v>44</v>
      </c>
      <c r="F5" s="3">
        <v>6789220</v>
      </c>
      <c r="G5" s="3">
        <v>678922</v>
      </c>
      <c r="H5" s="3">
        <f>F5+G5</f>
        <v>7468142</v>
      </c>
      <c r="I5" s="6" t="s">
        <v>12</v>
      </c>
      <c r="J5" s="6" t="s">
        <v>5</v>
      </c>
    </row>
    <row r="6" spans="1:10" ht="24.75" customHeight="1" outlineLevel="1" x14ac:dyDescent="0.25">
      <c r="B6" s="4">
        <v>44960</v>
      </c>
      <c r="C6" s="6" t="s">
        <v>45</v>
      </c>
      <c r="D6" s="6" t="s">
        <v>6</v>
      </c>
      <c r="E6" s="6" t="s">
        <v>46</v>
      </c>
      <c r="F6" s="3">
        <v>2767335</v>
      </c>
      <c r="G6" s="3">
        <v>276734</v>
      </c>
      <c r="H6" s="3">
        <f t="shared" ref="H6:H13" si="0">F6+G6</f>
        <v>3044069</v>
      </c>
      <c r="I6" s="6" t="s">
        <v>12</v>
      </c>
      <c r="J6" s="6" t="s">
        <v>5</v>
      </c>
    </row>
    <row r="7" spans="1:10" ht="24.75" customHeight="1" outlineLevel="1" x14ac:dyDescent="0.25">
      <c r="B7" s="4">
        <v>45003</v>
      </c>
      <c r="C7" s="6" t="s">
        <v>47</v>
      </c>
      <c r="D7" s="6" t="s">
        <v>6</v>
      </c>
      <c r="E7" s="6" t="s">
        <v>48</v>
      </c>
      <c r="F7" s="3">
        <v>1844890</v>
      </c>
      <c r="G7" s="3">
        <v>184489</v>
      </c>
      <c r="H7" s="3">
        <f t="shared" si="0"/>
        <v>2029379</v>
      </c>
      <c r="I7" s="6" t="s">
        <v>12</v>
      </c>
      <c r="J7" s="6" t="s">
        <v>5</v>
      </c>
    </row>
    <row r="8" spans="1:10" ht="24.75" customHeight="1" outlineLevel="1" x14ac:dyDescent="0.25">
      <c r="B8" s="4">
        <v>45050</v>
      </c>
      <c r="C8" s="6" t="s">
        <v>49</v>
      </c>
      <c r="D8" s="6" t="s">
        <v>6</v>
      </c>
      <c r="E8" s="6" t="s">
        <v>50</v>
      </c>
      <c r="F8" s="3">
        <v>2067006</v>
      </c>
      <c r="G8" s="3">
        <v>206701</v>
      </c>
      <c r="H8" s="3">
        <f t="shared" si="0"/>
        <v>2273707</v>
      </c>
      <c r="I8" s="6" t="s">
        <v>12</v>
      </c>
      <c r="J8" s="6" t="s">
        <v>5</v>
      </c>
    </row>
    <row r="9" spans="1:10" ht="24.75" customHeight="1" outlineLevel="1" x14ac:dyDescent="0.25">
      <c r="B9" s="4">
        <v>45085</v>
      </c>
      <c r="C9" s="6" t="s">
        <v>51</v>
      </c>
      <c r="D9" s="6" t="s">
        <v>6</v>
      </c>
      <c r="E9" s="6" t="s">
        <v>52</v>
      </c>
      <c r="F9" s="3">
        <v>2977550</v>
      </c>
      <c r="G9" s="3">
        <v>297755</v>
      </c>
      <c r="H9" s="3">
        <f t="shared" si="0"/>
        <v>3275305</v>
      </c>
      <c r="I9" s="6" t="s">
        <v>12</v>
      </c>
      <c r="J9" s="6" t="s">
        <v>5</v>
      </c>
    </row>
    <row r="10" spans="1:10" ht="24.75" customHeight="1" outlineLevel="1" x14ac:dyDescent="0.25">
      <c r="B10" s="4">
        <v>45136</v>
      </c>
      <c r="C10" s="6" t="s">
        <v>53</v>
      </c>
      <c r="D10" s="6" t="s">
        <v>6</v>
      </c>
      <c r="E10" s="6" t="s">
        <v>54</v>
      </c>
      <c r="F10" s="3">
        <v>2948090</v>
      </c>
      <c r="G10" s="3">
        <v>235847</v>
      </c>
      <c r="H10" s="3">
        <f t="shared" si="0"/>
        <v>3183937</v>
      </c>
      <c r="I10" s="6" t="s">
        <v>12</v>
      </c>
      <c r="J10" s="6" t="s">
        <v>5</v>
      </c>
    </row>
    <row r="11" spans="1:10" ht="24.75" customHeight="1" outlineLevel="1" x14ac:dyDescent="0.25">
      <c r="B11" s="4">
        <v>45167</v>
      </c>
      <c r="C11" s="6" t="s">
        <v>55</v>
      </c>
      <c r="D11" s="6" t="s">
        <v>6</v>
      </c>
      <c r="E11" s="6" t="s">
        <v>56</v>
      </c>
      <c r="F11" s="3">
        <v>2680550</v>
      </c>
      <c r="G11" s="3">
        <v>214444</v>
      </c>
      <c r="H11" s="3">
        <f t="shared" si="0"/>
        <v>2894994</v>
      </c>
      <c r="I11" s="6" t="s">
        <v>12</v>
      </c>
      <c r="J11" s="6" t="s">
        <v>5</v>
      </c>
    </row>
    <row r="12" spans="1:10" ht="24.75" customHeight="1" outlineLevel="1" x14ac:dyDescent="0.25">
      <c r="B12" s="4">
        <v>45222</v>
      </c>
      <c r="C12" s="6" t="s">
        <v>57</v>
      </c>
      <c r="D12" s="6" t="s">
        <v>6</v>
      </c>
      <c r="E12" s="6" t="s">
        <v>58</v>
      </c>
      <c r="F12" s="3">
        <v>2450550</v>
      </c>
      <c r="G12" s="3">
        <v>196044</v>
      </c>
      <c r="H12" s="3">
        <f t="shared" si="0"/>
        <v>2646594</v>
      </c>
      <c r="I12" s="6" t="s">
        <v>12</v>
      </c>
      <c r="J12" s="6" t="s">
        <v>5</v>
      </c>
    </row>
    <row r="13" spans="1:10" ht="24.75" customHeight="1" outlineLevel="1" x14ac:dyDescent="0.25">
      <c r="B13" s="4">
        <v>45266</v>
      </c>
      <c r="C13" s="6" t="s">
        <v>1</v>
      </c>
      <c r="D13" s="6" t="s">
        <v>6</v>
      </c>
      <c r="E13" s="6" t="s">
        <v>9</v>
      </c>
      <c r="F13" s="3">
        <v>2496640</v>
      </c>
      <c r="G13" s="3">
        <v>199731</v>
      </c>
      <c r="H13" s="3">
        <f t="shared" si="0"/>
        <v>2696371</v>
      </c>
      <c r="I13" s="6" t="s">
        <v>12</v>
      </c>
      <c r="J13" s="6" t="s">
        <v>5</v>
      </c>
    </row>
    <row r="14" spans="1:10" ht="24.75" customHeight="1" x14ac:dyDescent="0.25">
      <c r="B14" s="9"/>
      <c r="F14" s="10"/>
      <c r="G14" s="10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T1-T12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2024-01-13T02:57:13Z</dcterms:created>
  <dcterms:modified xsi:type="dcterms:W3CDTF">2024-05-08T02:18:38Z</dcterms:modified>
</cp:coreProperties>
</file>