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2. KINGFOOD\2026\"/>
    </mc:Choice>
  </mc:AlternateContent>
  <bookViews>
    <workbookView xWindow="0" yWindow="0" windowWidth="24000" windowHeight="9210" activeTab="1"/>
  </bookViews>
  <sheets>
    <sheet name="CONG NO" sheetId="1" r:id="rId1"/>
    <sheet name="T4" sheetId="6" r:id="rId2"/>
    <sheet name="T3" sheetId="5" r:id="rId3"/>
    <sheet name="T2" sheetId="4" r:id="rId4"/>
    <sheet name="T1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6" l="1"/>
  <c r="G193" i="6" l="1"/>
  <c r="F193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" i="6"/>
  <c r="H193" i="6" s="1"/>
  <c r="G12" i="6"/>
  <c r="F12" i="6"/>
  <c r="H5" i="6"/>
  <c r="H6" i="6"/>
  <c r="H7" i="6"/>
  <c r="H8" i="6"/>
  <c r="H9" i="6"/>
  <c r="H10" i="6"/>
  <c r="H11" i="6"/>
  <c r="H4" i="6"/>
  <c r="H12" i="6" l="1"/>
  <c r="L8" i="5"/>
  <c r="L14" i="5" l="1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L31" i="5"/>
  <c r="M31" i="5"/>
  <c r="L32" i="5"/>
  <c r="M32" i="5"/>
  <c r="L33" i="5"/>
  <c r="M33" i="5"/>
  <c r="L34" i="5"/>
  <c r="M34" i="5"/>
  <c r="L35" i="5"/>
  <c r="M35" i="5"/>
  <c r="L36" i="5"/>
  <c r="M36" i="5"/>
  <c r="L37" i="5"/>
  <c r="M37" i="5"/>
  <c r="L38" i="5"/>
  <c r="M38" i="5"/>
  <c r="L39" i="5"/>
  <c r="M39" i="5"/>
  <c r="L40" i="5"/>
  <c r="M40" i="5"/>
  <c r="L41" i="5"/>
  <c r="M41" i="5"/>
  <c r="L42" i="5"/>
  <c r="M42" i="5"/>
  <c r="L43" i="5"/>
  <c r="M43" i="5"/>
  <c r="L44" i="5"/>
  <c r="M44" i="5"/>
  <c r="L45" i="5"/>
  <c r="M45" i="5"/>
  <c r="L46" i="5"/>
  <c r="M46" i="5"/>
  <c r="L47" i="5"/>
  <c r="M47" i="5"/>
  <c r="L48" i="5"/>
  <c r="M48" i="5"/>
  <c r="L49" i="5"/>
  <c r="M49" i="5"/>
  <c r="L50" i="5"/>
  <c r="M50" i="5"/>
  <c r="L51" i="5"/>
  <c r="M51" i="5"/>
  <c r="L52" i="5"/>
  <c r="M52" i="5"/>
  <c r="L53" i="5"/>
  <c r="M53" i="5"/>
  <c r="L54" i="5"/>
  <c r="M54" i="5"/>
  <c r="L55" i="5"/>
  <c r="M55" i="5"/>
  <c r="L56" i="5"/>
  <c r="M56" i="5"/>
  <c r="L57" i="5"/>
  <c r="M57" i="5"/>
  <c r="L58" i="5"/>
  <c r="M58" i="5"/>
  <c r="L59" i="5"/>
  <c r="M59" i="5"/>
  <c r="L60" i="5"/>
  <c r="M60" i="5"/>
  <c r="L61" i="5"/>
  <c r="M61" i="5"/>
  <c r="L62" i="5"/>
  <c r="M62" i="5"/>
  <c r="L63" i="5"/>
  <c r="M63" i="5"/>
  <c r="L64" i="5"/>
  <c r="M64" i="5"/>
  <c r="L65" i="5"/>
  <c r="M65" i="5"/>
  <c r="L66" i="5"/>
  <c r="M66" i="5"/>
  <c r="L67" i="5"/>
  <c r="M67" i="5"/>
  <c r="L68" i="5"/>
  <c r="M68" i="5"/>
  <c r="L69" i="5"/>
  <c r="M69" i="5"/>
  <c r="L70" i="5"/>
  <c r="M70" i="5"/>
  <c r="L71" i="5"/>
  <c r="M71" i="5"/>
  <c r="L72" i="5"/>
  <c r="M72" i="5"/>
  <c r="L73" i="5"/>
  <c r="M73" i="5"/>
  <c r="L74" i="5"/>
  <c r="M74" i="5"/>
  <c r="L75" i="5"/>
  <c r="M75" i="5"/>
  <c r="L76" i="5"/>
  <c r="M76" i="5"/>
  <c r="L77" i="5"/>
  <c r="M77" i="5"/>
  <c r="L78" i="5"/>
  <c r="M78" i="5"/>
  <c r="L79" i="5"/>
  <c r="M79" i="5"/>
  <c r="L80" i="5"/>
  <c r="M80" i="5"/>
  <c r="L81" i="5"/>
  <c r="M81" i="5"/>
  <c r="L82" i="5"/>
  <c r="M82" i="5"/>
  <c r="L83" i="5"/>
  <c r="M83" i="5"/>
  <c r="L84" i="5"/>
  <c r="M84" i="5"/>
  <c r="L85" i="5"/>
  <c r="M85" i="5"/>
  <c r="L86" i="5"/>
  <c r="M86" i="5"/>
  <c r="L87" i="5"/>
  <c r="M87" i="5"/>
  <c r="L88" i="5"/>
  <c r="M88" i="5"/>
  <c r="L89" i="5"/>
  <c r="M89" i="5"/>
  <c r="L90" i="5"/>
  <c r="M90" i="5"/>
  <c r="L91" i="5"/>
  <c r="M91" i="5"/>
  <c r="L92" i="5"/>
  <c r="M92" i="5"/>
  <c r="L93" i="5"/>
  <c r="M93" i="5"/>
  <c r="L94" i="5"/>
  <c r="M94" i="5"/>
  <c r="L95" i="5"/>
  <c r="M95" i="5"/>
  <c r="L96" i="5"/>
  <c r="M96" i="5"/>
  <c r="L97" i="5"/>
  <c r="M97" i="5"/>
  <c r="L98" i="5"/>
  <c r="M98" i="5"/>
  <c r="L99" i="5"/>
  <c r="M99" i="5"/>
  <c r="L100" i="5"/>
  <c r="M100" i="5"/>
  <c r="L101" i="5"/>
  <c r="M101" i="5"/>
  <c r="L102" i="5"/>
  <c r="M102" i="5"/>
  <c r="L103" i="5"/>
  <c r="M103" i="5"/>
  <c r="L104" i="5"/>
  <c r="M104" i="5"/>
  <c r="L105" i="5"/>
  <c r="M105" i="5"/>
  <c r="L106" i="5"/>
  <c r="M106" i="5"/>
  <c r="L107" i="5"/>
  <c r="M107" i="5"/>
  <c r="L108" i="5"/>
  <c r="M108" i="5"/>
  <c r="L109" i="5"/>
  <c r="M109" i="5"/>
  <c r="L110" i="5"/>
  <c r="M110" i="5"/>
  <c r="L111" i="5"/>
  <c r="M111" i="5"/>
  <c r="L112" i="5"/>
  <c r="M112" i="5"/>
  <c r="L113" i="5"/>
  <c r="M113" i="5"/>
  <c r="L114" i="5"/>
  <c r="M114" i="5"/>
  <c r="L115" i="5"/>
  <c r="M115" i="5"/>
  <c r="L116" i="5"/>
  <c r="M116" i="5"/>
  <c r="L117" i="5"/>
  <c r="M117" i="5"/>
  <c r="L118" i="5"/>
  <c r="M118" i="5"/>
  <c r="L119" i="5"/>
  <c r="M119" i="5"/>
  <c r="L120" i="5"/>
  <c r="M120" i="5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8" i="5"/>
  <c r="M138" i="5"/>
  <c r="L139" i="5"/>
  <c r="M139" i="5"/>
  <c r="L140" i="5"/>
  <c r="M140" i="5"/>
  <c r="L141" i="5"/>
  <c r="M141" i="5"/>
  <c r="L142" i="5"/>
  <c r="M142" i="5"/>
  <c r="L143" i="5"/>
  <c r="M143" i="5"/>
  <c r="L144" i="5"/>
  <c r="M144" i="5"/>
  <c r="L13" i="5"/>
  <c r="M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3" i="5"/>
  <c r="F35" i="1" l="1"/>
  <c r="E29" i="1"/>
  <c r="G145" i="5"/>
  <c r="H145" i="5"/>
  <c r="F145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3" i="5"/>
  <c r="G8" i="5" l="1"/>
  <c r="F8" i="5"/>
  <c r="H5" i="5"/>
  <c r="H6" i="5"/>
  <c r="H7" i="5"/>
  <c r="H4" i="5"/>
  <c r="H8" i="5" s="1"/>
  <c r="G118" i="4" l="1"/>
  <c r="H118" i="4"/>
  <c r="F118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7" i="4"/>
  <c r="G11" i="4" l="1"/>
  <c r="F11" i="4"/>
  <c r="H5" i="4"/>
  <c r="H6" i="4"/>
  <c r="H7" i="4"/>
  <c r="H8" i="4"/>
  <c r="H9" i="4"/>
  <c r="H10" i="4"/>
  <c r="H4" i="4"/>
  <c r="H11" i="4" s="1"/>
  <c r="G124" i="3" l="1"/>
  <c r="H124" i="3"/>
  <c r="F124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9" i="3"/>
  <c r="G13" i="3" l="1"/>
  <c r="H13" i="3"/>
  <c r="F13" i="3"/>
  <c r="H5" i="3"/>
  <c r="H6" i="3"/>
  <c r="H7" i="3"/>
  <c r="H8" i="3"/>
  <c r="H9" i="3"/>
  <c r="H10" i="3"/>
  <c r="H11" i="3"/>
  <c r="H12" i="3"/>
  <c r="H4" i="3"/>
  <c r="G48" i="1" l="1"/>
  <c r="C16" i="1" l="1"/>
  <c r="D16" i="1" l="1"/>
  <c r="G49" i="1" l="1"/>
</calcChain>
</file>

<file path=xl/sharedStrings.xml><?xml version="1.0" encoding="utf-8"?>
<sst xmlns="http://schemas.openxmlformats.org/spreadsheetml/2006/main" count="2837" uniqueCount="675">
  <si>
    <t>THEO DÕI CÔNG NỢ / CTY KING FOOD</t>
  </si>
  <si>
    <t>Ngày tháng</t>
  </si>
  <si>
    <t>Nội dung</t>
  </si>
  <si>
    <t>Số tiền bán hàng</t>
  </si>
  <si>
    <t>Thuế GTGT</t>
  </si>
  <si>
    <t>Số tiền hàng trả</t>
  </si>
  <si>
    <t>Giảm trừ</t>
  </si>
  <si>
    <t>Số tiền khách đã thanh toán</t>
  </si>
  <si>
    <t>Số dư đầu kỳ</t>
  </si>
  <si>
    <t>Bảng kê hóa đơn tháng 01</t>
  </si>
  <si>
    <t>Bảng kê hóa đơn tháng 02</t>
  </si>
  <si>
    <t>Bảng kê hóa đơn tháng 03</t>
  </si>
  <si>
    <t>Bảng kê hóa đơn tháng 04</t>
  </si>
  <si>
    <t>Bảng kê hóa đơn tháng 05</t>
  </si>
  <si>
    <t>Bảng kê hóa đơn tháng 06</t>
  </si>
  <si>
    <t>Bảng kê hóa đơn tháng 07</t>
  </si>
  <si>
    <t>Bảng kê hóa đơn tháng 08</t>
  </si>
  <si>
    <t>Bảng kê hóa đơn tháng 09</t>
  </si>
  <si>
    <t>Bảng kê hóa đơn tháng 10</t>
  </si>
  <si>
    <t>Bảng kê hóa đơn tháng 11</t>
  </si>
  <si>
    <t>Bảng kê hóa đơn tháng 12</t>
  </si>
  <si>
    <t>Tổng bán hàng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</si>
  <si>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</si>
  <si>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</si>
  <si>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</si>
  <si>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</si>
  <si>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</si>
  <si>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</si>
  <si>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</si>
  <si>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</si>
  <si>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Tổng hàng trả</t>
  </si>
  <si>
    <t>Tổng hỗ trợ</t>
  </si>
  <si>
    <t>Tổng đã thanh toán</t>
  </si>
  <si>
    <t xml:space="preserve">Dư nợ phải thu </t>
  </si>
  <si>
    <t>Hàng trả tháng 1</t>
  </si>
  <si>
    <t>Hàng trả tháng 2</t>
  </si>
  <si>
    <t>Thanh toán công nợ</t>
  </si>
  <si>
    <t>Hàng trả tháng 11</t>
  </si>
  <si>
    <t>Hàng trả tháng 12</t>
  </si>
  <si>
    <t>Tháng 01 năm 2026</t>
  </si>
  <si>
    <t>Ngày hóa đơn</t>
  </si>
  <si>
    <t>Số hóa đơn</t>
  </si>
  <si>
    <t>Ký hiệu HĐ</t>
  </si>
  <si>
    <t>Diễn giải</t>
  </si>
  <si>
    <t>Doanh số bán chưa có thuế GTGT</t>
  </si>
  <si>
    <t>Tên người mua</t>
  </si>
  <si>
    <t>Mã số thuế người mua</t>
  </si>
  <si>
    <t>1C26TNF</t>
  </si>
  <si>
    <t>CÔNG TY CỔ PHẦN KING FOOD MARKET</t>
  </si>
  <si>
    <t>00000002</t>
  </si>
  <si>
    <t>1C26TNN</t>
  </si>
  <si>
    <t>Bán hàng CÔNG TY CỔ PHẦN KING FOOD MARKET theo hóa đơn 00000002</t>
  </si>
  <si>
    <t>0313403198</t>
  </si>
  <si>
    <t>00000677</t>
  </si>
  <si>
    <t>1C26TTN</t>
  </si>
  <si>
    <t>PO1002366712</t>
  </si>
  <si>
    <t>00001744</t>
  </si>
  <si>
    <t>PO1002371413</t>
  </si>
  <si>
    <t>00002659</t>
  </si>
  <si>
    <t>PO1002377118</t>
  </si>
  <si>
    <t>00003245</t>
  </si>
  <si>
    <t>PO1002381987</t>
  </si>
  <si>
    <t>00004778</t>
  </si>
  <si>
    <t>PO1002387387</t>
  </si>
  <si>
    <t>00005277</t>
  </si>
  <si>
    <t>PO1002392185</t>
  </si>
  <si>
    <t>00006751</t>
  </si>
  <si>
    <t>PO1002397075</t>
  </si>
  <si>
    <t>00000168</t>
  </si>
  <si>
    <t>PO1002401045</t>
  </si>
  <si>
    <t>Tổng thanh toán</t>
  </si>
  <si>
    <t>BẢNG KÊ HÓA ĐƠN, CHỨNG TỪ HÀNG HÓA, DỊCH VỤ BÁN RA</t>
  </si>
  <si>
    <t>00000001</t>
  </si>
  <si>
    <t>00000003</t>
  </si>
  <si>
    <t>00000004</t>
  </si>
  <si>
    <t>00000005</t>
  </si>
  <si>
    <t>00000006</t>
  </si>
  <si>
    <t>00000007</t>
  </si>
  <si>
    <t>00000008</t>
  </si>
  <si>
    <t>00000009</t>
  </si>
  <si>
    <t>00000010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</si>
  <si>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</si>
  <si>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</si>
  <si>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</si>
  <si>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</si>
  <si>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</si>
  <si>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</si>
  <si>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</si>
  <si>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</si>
  <si>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</si>
  <si>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00000020</t>
  </si>
  <si>
    <t>00000021</t>
  </si>
  <si>
    <t>00000022</t>
  </si>
  <si>
    <t>00000023</t>
  </si>
  <si>
    <t>00000024</t>
  </si>
  <si>
    <t>00000025</t>
  </si>
  <si>
    <t>00000026</t>
  </si>
  <si>
    <t>00000027</t>
  </si>
  <si>
    <t>00000028</t>
  </si>
  <si>
    <t>00000029</t>
  </si>
  <si>
    <t>00000030</t>
  </si>
  <si>
    <t>00000031</t>
  </si>
  <si>
    <t>00000032</t>
  </si>
  <si>
    <t>00000033</t>
  </si>
  <si>
    <t>00000034</t>
  </si>
  <si>
    <t>00000035</t>
  </si>
  <si>
    <t>00000036</t>
  </si>
  <si>
    <t>00000037</t>
  </si>
  <si>
    <t>00000038</t>
  </si>
  <si>
    <t>00000039</t>
  </si>
  <si>
    <t>00000040</t>
  </si>
  <si>
    <t>00000041</t>
  </si>
  <si>
    <t>00000042</t>
  </si>
  <si>
    <t>00000043</t>
  </si>
  <si>
    <t>00000044</t>
  </si>
  <si>
    <t>00000045</t>
  </si>
  <si>
    <t>00000046</t>
  </si>
  <si>
    <t>00000062</t>
  </si>
  <si>
    <t>00000063</t>
  </si>
  <si>
    <t>00000064</t>
  </si>
  <si>
    <t>00000065</t>
  </si>
  <si>
    <t>00000066</t>
  </si>
  <si>
    <t>00000067</t>
  </si>
  <si>
    <t>00000068</t>
  </si>
  <si>
    <t>00000069</t>
  </si>
  <si>
    <t>00000070</t>
  </si>
  <si>
    <t>00000071</t>
  </si>
  <si>
    <t>00000083</t>
  </si>
  <si>
    <t>00000084</t>
  </si>
  <si>
    <t>00000085</t>
  </si>
  <si>
    <t>00000086</t>
  </si>
  <si>
    <t>00000087</t>
  </si>
  <si>
    <t>00000088</t>
  </si>
  <si>
    <t>00000089</t>
  </si>
  <si>
    <t>00000090</t>
  </si>
  <si>
    <t>00000091</t>
  </si>
  <si>
    <t>00000092</t>
  </si>
  <si>
    <t>00000093</t>
  </si>
  <si>
    <t>00000094</t>
  </si>
  <si>
    <t>00000095</t>
  </si>
  <si>
    <t>00000096</t>
  </si>
  <si>
    <t>00000097</t>
  </si>
  <si>
    <t>00000098</t>
  </si>
  <si>
    <t>00000099</t>
  </si>
  <si>
    <t>00000100</t>
  </si>
  <si>
    <t>00000101</t>
  </si>
  <si>
    <t>00000102</t>
  </si>
  <si>
    <t>00000103</t>
  </si>
  <si>
    <t>00000104</t>
  </si>
  <si>
    <t>00000105</t>
  </si>
  <si>
    <t>00000106</t>
  </si>
  <si>
    <t>00000107</t>
  </si>
  <si>
    <t>00000108</t>
  </si>
  <si>
    <t>00000109</t>
  </si>
  <si>
    <t>00000110</t>
  </si>
  <si>
    <t>00000111</t>
  </si>
  <si>
    <t>00000112</t>
  </si>
  <si>
    <t>00000113</t>
  </si>
  <si>
    <t>00000114</t>
  </si>
  <si>
    <t>00000115</t>
  </si>
  <si>
    <t>00000116</t>
  </si>
  <si>
    <t>00000117</t>
  </si>
  <si>
    <t>00000118</t>
  </si>
  <si>
    <t>00000119</t>
  </si>
  <si>
    <t>00000120</t>
  </si>
  <si>
    <t>00000121</t>
  </si>
  <si>
    <t>00000122</t>
  </si>
  <si>
    <t>00000123</t>
  </si>
  <si>
    <t>00000124</t>
  </si>
  <si>
    <t>00000125</t>
  </si>
  <si>
    <t>00000126</t>
  </si>
  <si>
    <t>00000127</t>
  </si>
  <si>
    <t>00000128</t>
  </si>
  <si>
    <t>00000129</t>
  </si>
  <si>
    <t>00000130</t>
  </si>
  <si>
    <t>00000146</t>
  </si>
  <si>
    <t>BẢNG KÊ HÓA ĐƠN HÀNG TRẢ</t>
  </si>
  <si>
    <t>hàng trả</t>
  </si>
  <si>
    <t>20, 30/01</t>
  </si>
  <si>
    <t>Tháng 02 năm 2026</t>
  </si>
  <si>
    <t>00009057</t>
  </si>
  <si>
    <t>PO1002405005</t>
  </si>
  <si>
    <t>00009618</t>
  </si>
  <si>
    <t>PO1002408848</t>
  </si>
  <si>
    <t>00010711</t>
  </si>
  <si>
    <t>PO1002413464</t>
  </si>
  <si>
    <t>PO1002417088</t>
  </si>
  <si>
    <t>00013154</t>
  </si>
  <si>
    <t>PO1002419773</t>
  </si>
  <si>
    <t>00013192</t>
  </si>
  <si>
    <t>PO1002420554</t>
  </si>
  <si>
    <t>00014027</t>
  </si>
  <si>
    <t>00014461</t>
  </si>
  <si>
    <t>PO1002424902</t>
  </si>
  <si>
    <t>00000173</t>
  </si>
  <si>
    <t>Xuất trả theo biên bản số THN044316 của KFM_HCM_BTH - 107 Bình Quới - MINI</t>
  </si>
  <si>
    <t>00000174</t>
  </si>
  <si>
    <t>Xuất trả theo biên bản số THN044305 của KFM_HCM_Q07 - 436 Nguyễn Thị Thập - MART</t>
  </si>
  <si>
    <t>00000175</t>
  </si>
  <si>
    <t>Xuất trả theo biên bản số THN043006 của KFM_HCM_TDU - TMDV Citihome Cát Lái - MART</t>
  </si>
  <si>
    <t>00000176</t>
  </si>
  <si>
    <t>Xuất trả theo biên bản số THN044304 của KFM_HCM_TDU - 09 Đào Trinh Nhất - MINI</t>
  </si>
  <si>
    <t>00000177</t>
  </si>
  <si>
    <t>Xuất trả theo biên bản số THN044288 của KFM_HCM_BTH - 42 Nguyễn Văn Đậu - MINI</t>
  </si>
  <si>
    <t>00000178</t>
  </si>
  <si>
    <t>Xuất trả theo biên bản số THN043214 của KFM_HCM_TDU - TMDV Citihome Cát Lái - MART</t>
  </si>
  <si>
    <t>00000179</t>
  </si>
  <si>
    <t>Xuất trả theo biên bản số THN043841 của KFM_HCM_BTA - TMDV19 Privia Khang Điền - MINI</t>
  </si>
  <si>
    <t>00000180</t>
  </si>
  <si>
    <t>Xuất trả theo biên bản số THN044321 của KFM_HCM_Q12 - 678 Nguyễn Văn Quá - MART</t>
  </si>
  <si>
    <t>00000181</t>
  </si>
  <si>
    <t>Xuất trả theo biên bản số THN042892 của KFM_HCM_TDU - TMDV Citihome Cát Lái - MART</t>
  </si>
  <si>
    <t>00000182</t>
  </si>
  <si>
    <t>Xuất trả theo biên bản số THN044312 của KFM_HCM_BTH - 484B Lê Quang Định - MINI</t>
  </si>
  <si>
    <t>00000183</t>
  </si>
  <si>
    <t>Xuất trả theo biên bản số THN044308 của KFM_HCM_TDU - S03.05 Vinhomes Grand Park - MINI</t>
  </si>
  <si>
    <t>00000184</t>
  </si>
  <si>
    <t>Xuất trả theo biên bản số THN044311 của KFM_HCM_TBI - 236A Lê Văn Sỹ - MINI</t>
  </si>
  <si>
    <t>00000185</t>
  </si>
  <si>
    <t>Xuất trả theo biên bản số THN044324  của KFM_HCM_TDU - S06.06 Vinhomes Grand Park - MINI</t>
  </si>
  <si>
    <t>00000186</t>
  </si>
  <si>
    <t>Xuất trả theo biên bản số THN044319 của KFM_HCM_Q10 - 7/29 Thành Thái</t>
  </si>
  <si>
    <t>00000187</t>
  </si>
  <si>
    <t>Xuất trả theo biên bản số THN044289 của KFM_HCM_TDU - Block B Imperia An Phú - MART</t>
  </si>
  <si>
    <t>00000188</t>
  </si>
  <si>
    <t>Xuất trả theo biên bản số THN044323 của KFM_HCM_NBE - 166E Lê Văn Lương - MART</t>
  </si>
  <si>
    <t>00000189</t>
  </si>
  <si>
    <t>Xuất trả theo biên bản số THN044287 của KFM_HCM_BTH - 108 Ngô Tất Tố - MINI</t>
  </si>
  <si>
    <t>00000190</t>
  </si>
  <si>
    <t>Xuất trả theo biên bản số THN044074 của KFM_HCM_TDU - 1426 Nguyễn Duy Trinh - MINI</t>
  </si>
  <si>
    <t>00000191</t>
  </si>
  <si>
    <t>Xuất trả theo biên bản số THN044303 của KFM_HCM_Q09 - 367 Nguyễn Văn Tăng - MINI</t>
  </si>
  <si>
    <t>00000192</t>
  </si>
  <si>
    <t>Xuất trả theo biên bản số THN044094 của KFM_BDU_DAN- SH01 Bcons Garden- MINI</t>
  </si>
  <si>
    <t>00000193</t>
  </si>
  <si>
    <t>Xuất trả theo biên bản số THN044309 của KFM_HCM_GVA - 195 Thống Nhất - MART</t>
  </si>
  <si>
    <t>00000194</t>
  </si>
  <si>
    <t>Xuất trả theo biên bản số THN044307 của KFM_HCM_Q07 - 233 Phạm Hữu Lầu - MINI</t>
  </si>
  <si>
    <t>00000195</t>
  </si>
  <si>
    <t>Xuất trả theo biên bản số THN044292 của KFM_HCM_BCH - A7-8 Valora Mizuki - MINI</t>
  </si>
  <si>
    <t>00000196</t>
  </si>
  <si>
    <t>Xuất trả theo biên bản số THN044299 của KFM_HCM_BCH - TMDV2 Mizuki Park - MINI</t>
  </si>
  <si>
    <t>00000197</t>
  </si>
  <si>
    <t>Xuất trả theo biên bản số THN044301 của KFM_HCM_NBE - 222 Lê Văn Lương - MINI</t>
  </si>
  <si>
    <t>00000198</t>
  </si>
  <si>
    <t>Xuất trả theo biên bản số THN044314 của KFM_HCM_GVA - 15 Nguyên Hồng - MINI</t>
  </si>
  <si>
    <t>00000199</t>
  </si>
  <si>
    <t>Xuất trả theo biên bản số THN044300 của KFM_HCM_TBI - 64A Cửu Long - MINI</t>
  </si>
  <si>
    <t>00000200</t>
  </si>
  <si>
    <t>Xuất trả theo biên bản số THN044325 của KFM_HCM_GVA - 446 Phạm Văn Bạch - MINI</t>
  </si>
  <si>
    <t>00000201</t>
  </si>
  <si>
    <t>Xuất trả theo biên bản số THN044297 của KFM_BDU_DAN- SH01 Bcons Garden- MINI</t>
  </si>
  <si>
    <t>00000202</t>
  </si>
  <si>
    <t>00000269</t>
  </si>
  <si>
    <t>Xuất trả theo biên bản số THN044083 của KFM_HCM_Q07 - 106 Trần Trọng Cung - MINI</t>
  </si>
  <si>
    <t>00000270</t>
  </si>
  <si>
    <t>Xuất trả theo biên bản số THN044533 của KFM_HCM_BCH - TMDV2 Mizuki Park - MINI</t>
  </si>
  <si>
    <t>00000271</t>
  </si>
  <si>
    <t>Xuất trả theo biên bản số THN044520 của KFM_HCM_TPH - 66 Trương Vĩnh Ký - MINI</t>
  </si>
  <si>
    <t>00000272</t>
  </si>
  <si>
    <t>Xuất trả theo biên bản số THN044589 của KFM_HCM_TPH - 48 CN1 - MINI</t>
  </si>
  <si>
    <t>00000273</t>
  </si>
  <si>
    <t>Xuất trả theo biên bản số THN044293 của KFM_HCM_Q07 - 39 Lý Phục Man - MINI</t>
  </si>
  <si>
    <t>00000274</t>
  </si>
  <si>
    <t>00000275</t>
  </si>
  <si>
    <t>Xuất trả theo biên bản số THN044588 của KFM_HCM_BTH - 86B Vũ Tùng - MINI</t>
  </si>
  <si>
    <t>00000276</t>
  </si>
  <si>
    <t>00000277</t>
  </si>
  <si>
    <t>00000278</t>
  </si>
  <si>
    <t>00000279</t>
  </si>
  <si>
    <t>00000280</t>
  </si>
  <si>
    <t>00000281</t>
  </si>
  <si>
    <t>00000282</t>
  </si>
  <si>
    <t>00000283</t>
  </si>
  <si>
    <t>00000284</t>
  </si>
  <si>
    <t>00000285</t>
  </si>
  <si>
    <t>00000286</t>
  </si>
  <si>
    <t>00000287</t>
  </si>
  <si>
    <t>00000288</t>
  </si>
  <si>
    <t>00000289</t>
  </si>
  <si>
    <t>00000290</t>
  </si>
  <si>
    <t>00000291</t>
  </si>
  <si>
    <t>00000292</t>
  </si>
  <si>
    <t>00000293</t>
  </si>
  <si>
    <t>00000294</t>
  </si>
  <si>
    <t>00000295</t>
  </si>
  <si>
    <t>00000296</t>
  </si>
  <si>
    <t>00000297</t>
  </si>
  <si>
    <t>00000298</t>
  </si>
  <si>
    <t>00000299</t>
  </si>
  <si>
    <t>00000300</t>
  </si>
  <si>
    <t>00000301</t>
  </si>
  <si>
    <t>00000302</t>
  </si>
  <si>
    <t>00000303</t>
  </si>
  <si>
    <t>00000304</t>
  </si>
  <si>
    <t>00000305</t>
  </si>
  <si>
    <t>00000306</t>
  </si>
  <si>
    <t>00000307</t>
  </si>
  <si>
    <t>00000308</t>
  </si>
  <si>
    <t>00000309</t>
  </si>
  <si>
    <t>00000310</t>
  </si>
  <si>
    <t>00000311</t>
  </si>
  <si>
    <t>00000312</t>
  </si>
  <si>
    <t>00000313</t>
  </si>
  <si>
    <t>00000314</t>
  </si>
  <si>
    <t>00000315</t>
  </si>
  <si>
    <t>00000316</t>
  </si>
  <si>
    <t>00000317</t>
  </si>
  <si>
    <t>00000318</t>
  </si>
  <si>
    <t>00000319</t>
  </si>
  <si>
    <t>00000320</t>
  </si>
  <si>
    <t>00000321</t>
  </si>
  <si>
    <t>00000322</t>
  </si>
  <si>
    <t>00000323</t>
  </si>
  <si>
    <t>00000324</t>
  </si>
  <si>
    <t>00000325</t>
  </si>
  <si>
    <t>00000326</t>
  </si>
  <si>
    <t>00000327</t>
  </si>
  <si>
    <t>00000328</t>
  </si>
  <si>
    <t>00000329</t>
  </si>
  <si>
    <t>00000330</t>
  </si>
  <si>
    <t>00000331</t>
  </si>
  <si>
    <t>00000332</t>
  </si>
  <si>
    <t>00000333</t>
  </si>
  <si>
    <t>00000334</t>
  </si>
  <si>
    <t>00000335</t>
  </si>
  <si>
    <t>00000336</t>
  </si>
  <si>
    <t>00000337</t>
  </si>
  <si>
    <t>00000338</t>
  </si>
  <si>
    <t>00000339</t>
  </si>
  <si>
    <t xml:space="preserve">BẢNG KÊ HÓA ĐƠN, CHỨNG TỪ HÀNG HÓA, DỊCH VỤ BÁN RA </t>
  </si>
  <si>
    <t>Chi phí trưng bày T1, Chi phí tạo mã hàng mới ( hđ 500)</t>
  </si>
  <si>
    <t>Tháng 3 năm 2026</t>
  </si>
  <si>
    <t>PO1002448451</t>
  </si>
  <si>
    <t>00021586</t>
  </si>
  <si>
    <t>00021742</t>
  </si>
  <si>
    <t>PO1002452107</t>
  </si>
  <si>
    <t>00023145</t>
  </si>
  <si>
    <t>PO1002455644</t>
  </si>
  <si>
    <t>00023814</t>
  </si>
  <si>
    <t>PR1002461227</t>
  </si>
  <si>
    <t>00000356</t>
  </si>
  <si>
    <t>Xuất trả theo biên bản số THN044306 của KFM_HCM_TDU - BA-S03 New City</t>
  </si>
  <si>
    <t>00000357</t>
  </si>
  <si>
    <t>00000358</t>
  </si>
  <si>
    <t>00000359</t>
  </si>
  <si>
    <t>00000360</t>
  </si>
  <si>
    <t>00000361</t>
  </si>
  <si>
    <t>00000362</t>
  </si>
  <si>
    <t>00000363</t>
  </si>
  <si>
    <t>00000364</t>
  </si>
  <si>
    <t>00000365</t>
  </si>
  <si>
    <t>00000366</t>
  </si>
  <si>
    <t>00000367</t>
  </si>
  <si>
    <t>00000368</t>
  </si>
  <si>
    <t>00000369</t>
  </si>
  <si>
    <t>00000370</t>
  </si>
  <si>
    <t>00000371</t>
  </si>
  <si>
    <t>00000372</t>
  </si>
  <si>
    <t>00000373</t>
  </si>
  <si>
    <t>00000407</t>
  </si>
  <si>
    <t>00000408</t>
  </si>
  <si>
    <t>00000409</t>
  </si>
  <si>
    <t>00000410</t>
  </si>
  <si>
    <t>00000411</t>
  </si>
  <si>
    <t>00000412</t>
  </si>
  <si>
    <t>00000413</t>
  </si>
  <si>
    <t>00000414</t>
  </si>
  <si>
    <t>00000415</t>
  </si>
  <si>
    <t>00000416</t>
  </si>
  <si>
    <t>00000417</t>
  </si>
  <si>
    <t>00000418</t>
  </si>
  <si>
    <t>00000419</t>
  </si>
  <si>
    <t>00000420</t>
  </si>
  <si>
    <t>00000421</t>
  </si>
  <si>
    <t>00000422</t>
  </si>
  <si>
    <t>00000423</t>
  </si>
  <si>
    <t>00000424</t>
  </si>
  <si>
    <t>00000425</t>
  </si>
  <si>
    <t>00000426</t>
  </si>
  <si>
    <t>00000427</t>
  </si>
  <si>
    <t>00000428</t>
  </si>
  <si>
    <t>00000429</t>
  </si>
  <si>
    <t>00000430</t>
  </si>
  <si>
    <t>00000431</t>
  </si>
  <si>
    <t>00000432</t>
  </si>
  <si>
    <t>00000433</t>
  </si>
  <si>
    <t>00000434</t>
  </si>
  <si>
    <t>00000435</t>
  </si>
  <si>
    <t>00000436</t>
  </si>
  <si>
    <t>00000437</t>
  </si>
  <si>
    <t>00000438</t>
  </si>
  <si>
    <t>00000439</t>
  </si>
  <si>
    <t>00000440</t>
  </si>
  <si>
    <t>00000441</t>
  </si>
  <si>
    <t>00000442</t>
  </si>
  <si>
    <t>00000443</t>
  </si>
  <si>
    <t>00000444</t>
  </si>
  <si>
    <t>00000445</t>
  </si>
  <si>
    <t>00000446</t>
  </si>
  <si>
    <t>00000447</t>
  </si>
  <si>
    <t>00000448</t>
  </si>
  <si>
    <t>00000449</t>
  </si>
  <si>
    <t>00000450</t>
  </si>
  <si>
    <t>00000451</t>
  </si>
  <si>
    <t>00000452</t>
  </si>
  <si>
    <t>00000453</t>
  </si>
  <si>
    <t>00000454</t>
  </si>
  <si>
    <t>00000455</t>
  </si>
  <si>
    <t>00000456</t>
  </si>
  <si>
    <t>00000457</t>
  </si>
  <si>
    <t>00000458</t>
  </si>
  <si>
    <t>00000459</t>
  </si>
  <si>
    <t>00000460</t>
  </si>
  <si>
    <t>00000461</t>
  </si>
  <si>
    <t>00000462</t>
  </si>
  <si>
    <t>00000463</t>
  </si>
  <si>
    <t>00000464</t>
  </si>
  <si>
    <t>00000465</t>
  </si>
  <si>
    <t>00000467</t>
  </si>
  <si>
    <t>00000468</t>
  </si>
  <si>
    <t>00000469</t>
  </si>
  <si>
    <t>00000470</t>
  </si>
  <si>
    <t>00000471</t>
  </si>
  <si>
    <t>00000472</t>
  </si>
  <si>
    <t>00000473</t>
  </si>
  <si>
    <t>00000474</t>
  </si>
  <si>
    <t>00000475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</si>
  <si>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</si>
  <si>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</si>
  <si>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</si>
  <si>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</si>
  <si>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</si>
  <si>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</si>
  <si>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</si>
  <si>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</si>
  <si>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</si>
  <si>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</si>
  <si>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</si>
  <si>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</si>
  <si>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</si>
  <si>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00000489</t>
  </si>
  <si>
    <t>00000490</t>
  </si>
  <si>
    <t>00000491</t>
  </si>
  <si>
    <t>00000492</t>
  </si>
  <si>
    <t>00000493</t>
  </si>
  <si>
    <t>00000494</t>
  </si>
  <si>
    <t>00000495</t>
  </si>
  <si>
    <t>00000496</t>
  </si>
  <si>
    <t>00000497</t>
  </si>
  <si>
    <t>00000498</t>
  </si>
  <si>
    <t>00000499</t>
  </si>
  <si>
    <t>00000500</t>
  </si>
  <si>
    <t>00000501</t>
  </si>
  <si>
    <t>00000502</t>
  </si>
  <si>
    <t>00000503</t>
  </si>
  <si>
    <t>00000504</t>
  </si>
  <si>
    <t>00000505</t>
  </si>
  <si>
    <t>00000506</t>
  </si>
  <si>
    <t>00000507</t>
  </si>
  <si>
    <t>00000508</t>
  </si>
  <si>
    <t>00000509</t>
  </si>
  <si>
    <t>00000510</t>
  </si>
  <si>
    <t>00000511</t>
  </si>
  <si>
    <t>00000512</t>
  </si>
  <si>
    <t>00000513</t>
  </si>
  <si>
    <t>00000520</t>
  </si>
  <si>
    <t>Xuất trả theo biên bản số THN044322 của KFM_HCM_Q03 - 14 Huỳnh Tịnh Của - MINI</t>
  </si>
  <si>
    <t>00000521</t>
  </si>
  <si>
    <t>00000522</t>
  </si>
  <si>
    <t>00000523</t>
  </si>
  <si>
    <t>00000524</t>
  </si>
  <si>
    <t>00000525</t>
  </si>
  <si>
    <t>00000526</t>
  </si>
  <si>
    <t>00000527</t>
  </si>
  <si>
    <t>BẢNG KÊ HÓA ĐƠN, CHỨNG TỪ HÀNG TRẢ</t>
  </si>
  <si>
    <t>Hàng trả</t>
  </si>
  <si>
    <t>Chi phí trưng bày T2</t>
  </si>
  <si>
    <t>17/03/2026 (hđ 871)</t>
  </si>
  <si>
    <t>02, 20,30/03</t>
  </si>
  <si>
    <t>Tháng 4 năm 2026</t>
  </si>
  <si>
    <t>00024200</t>
  </si>
  <si>
    <t>PO1002459471</t>
  </si>
  <si>
    <t>00024838</t>
  </si>
  <si>
    <t>PO1002463062</t>
  </si>
  <si>
    <t>00026068</t>
  </si>
  <si>
    <t>PO1002467125</t>
  </si>
  <si>
    <t>PO1002470342</t>
  </si>
  <si>
    <t>00026758</t>
  </si>
  <si>
    <t>PO1002474824</t>
  </si>
  <si>
    <t>00027857</t>
  </si>
  <si>
    <t>00028200</t>
  </si>
  <si>
    <t>PO1002478405</t>
  </si>
  <si>
    <t>00028383</t>
  </si>
  <si>
    <t>PO1002482176</t>
  </si>
  <si>
    <t>00029978</t>
  </si>
  <si>
    <t>PO1002486332</t>
  </si>
  <si>
    <t>00000551</t>
  </si>
  <si>
    <t>Xuất trả theo biên bản số THN043844 của KFM_BDU_DAN - 01-06 TMDV Him Lam Phú Đông - MINI</t>
  </si>
  <si>
    <t>00000552</t>
  </si>
  <si>
    <t>00000553</t>
  </si>
  <si>
    <t>00000554</t>
  </si>
  <si>
    <t>00000555</t>
  </si>
  <si>
    <t>00000556</t>
  </si>
  <si>
    <t>00000557</t>
  </si>
  <si>
    <t>00000558</t>
  </si>
  <si>
    <t>00000559</t>
  </si>
  <si>
    <t>00000560</t>
  </si>
  <si>
    <t>00000561</t>
  </si>
  <si>
    <t>00000562</t>
  </si>
  <si>
    <t>00000563</t>
  </si>
  <si>
    <t>00000565</t>
  </si>
  <si>
    <t>00000566</t>
  </si>
  <si>
    <t>00000567</t>
  </si>
  <si>
    <t>00000568</t>
  </si>
  <si>
    <t>00000569</t>
  </si>
  <si>
    <t>00000570</t>
  </si>
  <si>
    <t>00000571</t>
  </si>
  <si>
    <t>00000572</t>
  </si>
  <si>
    <t>00000573</t>
  </si>
  <si>
    <t>00000574</t>
  </si>
  <si>
    <t>00000575</t>
  </si>
  <si>
    <t>00000576</t>
  </si>
  <si>
    <t>00000577</t>
  </si>
  <si>
    <t>00000578</t>
  </si>
  <si>
    <t>00000579</t>
  </si>
  <si>
    <t>00000580</t>
  </si>
  <si>
    <t>00000581</t>
  </si>
  <si>
    <t>00000582</t>
  </si>
  <si>
    <t>00000583</t>
  </si>
  <si>
    <t>00000584</t>
  </si>
  <si>
    <t>00000585</t>
  </si>
  <si>
    <t>00000586</t>
  </si>
  <si>
    <t>00000587</t>
  </si>
  <si>
    <t>00000588</t>
  </si>
  <si>
    <t>00000589</t>
  </si>
  <si>
    <t>00000590</t>
  </si>
  <si>
    <t>00000591</t>
  </si>
  <si>
    <t>00000592</t>
  </si>
  <si>
    <t>00000593</t>
  </si>
  <si>
    <t>00000594</t>
  </si>
  <si>
    <t>00000595</t>
  </si>
  <si>
    <t>00000596</t>
  </si>
  <si>
    <t>00000597</t>
  </si>
  <si>
    <t>00000598</t>
  </si>
  <si>
    <t>00000599</t>
  </si>
  <si>
    <t>00000600</t>
  </si>
  <si>
    <t>00000601</t>
  </si>
  <si>
    <t>00000602</t>
  </si>
  <si>
    <t>00000603</t>
  </si>
  <si>
    <t>00000604</t>
  </si>
  <si>
    <t>00000605</t>
  </si>
  <si>
    <t>00000606</t>
  </si>
  <si>
    <t>00000607</t>
  </si>
  <si>
    <t>00000608</t>
  </si>
  <si>
    <t>00000609</t>
  </si>
  <si>
    <t>00000610</t>
  </si>
  <si>
    <t>00000611</t>
  </si>
  <si>
    <t>00000612</t>
  </si>
  <si>
    <t>00000613</t>
  </si>
  <si>
    <t>00000614</t>
  </si>
  <si>
    <t>00000615</t>
  </si>
  <si>
    <t>00000616</t>
  </si>
  <si>
    <t>00000617</t>
  </si>
  <si>
    <t>00000618</t>
  </si>
  <si>
    <t>00000619</t>
  </si>
  <si>
    <t>00000620</t>
  </si>
  <si>
    <t>00000621</t>
  </si>
  <si>
    <t>00000622</t>
  </si>
  <si>
    <t>00000623</t>
  </si>
  <si>
    <t>00000624</t>
  </si>
  <si>
    <t>00000625</t>
  </si>
  <si>
    <t>00000626</t>
  </si>
  <si>
    <t>00000627</t>
  </si>
  <si>
    <t>00000628</t>
  </si>
  <si>
    <t>00000629</t>
  </si>
  <si>
    <t>00000630</t>
  </si>
  <si>
    <t>00000631</t>
  </si>
  <si>
    <t>00000632</t>
  </si>
  <si>
    <t>00000633</t>
  </si>
  <si>
    <t>00000634</t>
  </si>
  <si>
    <t>00000635</t>
  </si>
  <si>
    <t>00000636</t>
  </si>
  <si>
    <t>00000637</t>
  </si>
  <si>
    <t>Xuất trả theo biên bản số THN042729 của KFM_BDU_DAN - 01-06 TMDV Him Lam Phú Đông - MINI</t>
  </si>
  <si>
    <t>00000647</t>
  </si>
  <si>
    <t>00000648</t>
  </si>
  <si>
    <t>00000649</t>
  </si>
  <si>
    <t>00000650</t>
  </si>
  <si>
    <t>00000651</t>
  </si>
  <si>
    <t>00000652</t>
  </si>
  <si>
    <t>00000653</t>
  </si>
  <si>
    <t>00000654</t>
  </si>
  <si>
    <t>00000655</t>
  </si>
  <si>
    <t>00000656</t>
  </si>
  <si>
    <t>00000657</t>
  </si>
  <si>
    <t>Xuất trả theo biên bản số THN043266 của KFM_HCM_Q10 - Jasmine 1 Hà Đô Centrosa</t>
  </si>
  <si>
    <t>00000658</t>
  </si>
  <si>
    <t>00000676</t>
  </si>
  <si>
    <t>00000678</t>
  </si>
  <si>
    <t>00000679</t>
  </si>
  <si>
    <t>00000680</t>
  </si>
  <si>
    <t>00000681</t>
  </si>
  <si>
    <t>00000682</t>
  </si>
  <si>
    <t>00000683</t>
  </si>
  <si>
    <t>00000684</t>
  </si>
  <si>
    <t>00000685</t>
  </si>
  <si>
    <t>00000686</t>
  </si>
  <si>
    <t>00000687</t>
  </si>
  <si>
    <t>00000688</t>
  </si>
  <si>
    <t>00000689</t>
  </si>
  <si>
    <t>00000690</t>
  </si>
  <si>
    <t>00000691</t>
  </si>
  <si>
    <t>00000692</t>
  </si>
  <si>
    <t>00000693</t>
  </si>
  <si>
    <t>00000694</t>
  </si>
  <si>
    <t>00000695</t>
  </si>
  <si>
    <t>00000696</t>
  </si>
  <si>
    <t>00000697</t>
  </si>
  <si>
    <t>00000698</t>
  </si>
  <si>
    <t>00000699</t>
  </si>
  <si>
    <t>00000700</t>
  </si>
  <si>
    <t>00000701</t>
  </si>
  <si>
    <t>00000702</t>
  </si>
  <si>
    <t>00000703</t>
  </si>
  <si>
    <t>00000704</t>
  </si>
  <si>
    <t>00000705</t>
  </si>
  <si>
    <t>00000706</t>
  </si>
  <si>
    <t>00000707</t>
  </si>
  <si>
    <t>00000708</t>
  </si>
  <si>
    <t>00000709</t>
  </si>
  <si>
    <t>00000710</t>
  </si>
  <si>
    <t>00000711</t>
  </si>
  <si>
    <t>00000712</t>
  </si>
  <si>
    <t>00000713</t>
  </si>
  <si>
    <t>00000714</t>
  </si>
  <si>
    <t>00000715</t>
  </si>
  <si>
    <t>00000716</t>
  </si>
  <si>
    <t>00000717</t>
  </si>
  <si>
    <t>00000718</t>
  </si>
  <si>
    <t>00000719</t>
  </si>
  <si>
    <t>00000720</t>
  </si>
  <si>
    <t>00000721</t>
  </si>
  <si>
    <t>00000722</t>
  </si>
  <si>
    <t>00000723</t>
  </si>
  <si>
    <t>00000724</t>
  </si>
  <si>
    <t>00000725</t>
  </si>
  <si>
    <t>00000726</t>
  </si>
  <si>
    <t>00000727</t>
  </si>
  <si>
    <t>00000728</t>
  </si>
  <si>
    <t>00000729</t>
  </si>
  <si>
    <t>00000730</t>
  </si>
  <si>
    <t>00000731</t>
  </si>
  <si>
    <t>00000732</t>
  </si>
  <si>
    <t>00000733</t>
  </si>
  <si>
    <t>00000734</t>
  </si>
  <si>
    <t>00000735</t>
  </si>
  <si>
    <t>00000736</t>
  </si>
  <si>
    <t>00000737</t>
  </si>
  <si>
    <t>00000738</t>
  </si>
  <si>
    <t>00000739</t>
  </si>
  <si>
    <t>00000740</t>
  </si>
  <si>
    <t>00000741</t>
  </si>
  <si>
    <t>00000742</t>
  </si>
  <si>
    <t>00000743</t>
  </si>
  <si>
    <t>00000744</t>
  </si>
  <si>
    <t>00000745</t>
  </si>
  <si>
    <t>00000746</t>
  </si>
  <si>
    <t>00000747</t>
  </si>
  <si>
    <t>00000748</t>
  </si>
  <si>
    <t>00000749</t>
  </si>
  <si>
    <t>00000750</t>
  </si>
  <si>
    <t>00000751</t>
  </si>
  <si>
    <t>Chi phí trưng bày T3</t>
  </si>
  <si>
    <t>15/04/2026 (hđ 1329)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</si>
</sst>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4" fillId="0" borderId="3" xfId="0" applyFont="1" applyBorder="1" applyAlignment="1">
      <alignment horizontal="left" vertical="center"/>
    </xf>
    <xf numFmtId="0" fontId="4" fillId="0" borderId="1" xfId="0" applyFont="1" applyBorder="1"/>
    <xf numFmtId="0" fontId="3" fillId="2" borderId="1" xfId="0" applyFont="1" applyFill="1" applyBorder="1"/>
    <xf numFmtId="0" fontId="4" fillId="0" borderId="3" xfId="0" applyFont="1" applyBorder="1" applyAlignment="1">
      <alignment horizontal="left" vertical="center" wrapText="1"/>
    </xf>
    <xf numFmtId="14" fontId="3" fillId="2" borderId="3" xfId="0" applyNumberFormat="1" applyFont="1" applyFill="1" applyBorder="1" applyAlignment="1"/>
    <xf numFmtId="165" fontId="4" fillId="0" borderId="0" xfId="0" applyNumberFormat="1" applyFont="1"/>
    <xf numFmtId="14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165" fontId="4" fillId="0" borderId="1" xfId="0" applyNumberFormat="1" applyFont="1" applyFill="1" applyBorder="1"/>
    <xf numFmtId="14" fontId="4" fillId="0" borderId="2" xfId="2" applyNumberFormat="1" applyFont="1" applyBorder="1" applyAlignment="1">
      <alignment horizontal="center"/>
    </xf>
    <xf numFmtId="165" fontId="8" fillId="3" borderId="1" xfId="0" applyNumberFormat="1" applyFont="1" applyFill="1" applyBorder="1"/>
    <xf numFmtId="14" fontId="9" fillId="0" borderId="0" xfId="0" quotePrefix="1" applyNumberFormat="1" applyFont="1" applyAlignment="1">
      <alignment horizontal="center" vertical="center"/>
    </xf>
    <xf numFmtId="14" fontId="9" fillId="0" borderId="0" xfId="0" quotePrefix="1" applyNumberFormat="1" applyFont="1" applyAlignment="1">
      <alignment horizontal="left" vertical="center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5" fontId="10" fillId="0" borderId="0" xfId="1" applyNumberFormat="1" applyFont="1" applyAlignment="1">
      <alignment horizontal="center"/>
    </xf>
    <xf numFmtId="165" fontId="9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3" fillId="0" borderId="3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14" fontId="0" fillId="0" borderId="0" xfId="0" applyNumberFormat="1"/>
    <xf numFmtId="14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8" fontId="13" fillId="4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38" fontId="0" fillId="0" borderId="0" xfId="0" applyNumberFormat="1"/>
    <xf numFmtId="38" fontId="15" fillId="0" borderId="0" xfId="0" applyNumberFormat="1" applyFont="1"/>
    <xf numFmtId="38" fontId="16" fillId="0" borderId="0" xfId="0" applyNumberFormat="1" applyFont="1"/>
    <xf numFmtId="0" fontId="14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3" xfId="0" applyFont="1" applyBorder="1" applyAlignment="1">
      <alignment horizontal="left" vertical="center" wrapText="1"/>
    </xf>
    <xf numFmtId="38" fontId="15" fillId="3" borderId="0" xfId="0" applyNumberFormat="1" applyFont="1" applyFill="1"/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2" borderId="2" xfId="0" applyNumberFormat="1" applyFont="1" applyFill="1" applyBorder="1" applyAlignment="1">
      <alignment horizontal="right"/>
    </xf>
    <xf numFmtId="14" fontId="3" fillId="2" borderId="3" xfId="0" applyNumberFormat="1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9" workbookViewId="0">
      <selection activeCell="E29" sqref="E29"/>
    </sheetView>
  </sheetViews>
  <sheetFormatPr defaultRowHeight="15" x14ac:dyDescent="0.25"/>
  <cols>
    <col min="1" max="1" width="15.5703125" customWidth="1"/>
    <col min="2" max="2" width="25" style="37" customWidth="1"/>
    <col min="3" max="3" width="18.42578125" customWidth="1"/>
    <col min="4" max="4" width="13.28515625" customWidth="1"/>
    <col min="5" max="5" width="13.85546875" customWidth="1"/>
    <col min="6" max="6" width="14.5703125" customWidth="1"/>
    <col min="7" max="7" width="18.42578125" customWidth="1"/>
    <col min="8" max="8" width="15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38.25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36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/>
      <c r="I2" s="4"/>
    </row>
    <row r="3" spans="1:11" ht="27" customHeight="1" x14ac:dyDescent="0.25">
      <c r="A3" s="5"/>
      <c r="B3" s="6" t="s">
        <v>8</v>
      </c>
      <c r="C3" s="42">
        <v>378300110</v>
      </c>
      <c r="D3" s="41"/>
      <c r="E3" s="7"/>
      <c r="F3" s="7"/>
      <c r="G3" s="7"/>
      <c r="H3" s="8"/>
      <c r="I3" s="4"/>
      <c r="J3" s="9"/>
    </row>
    <row r="4" spans="1:11" ht="25.5" customHeight="1" x14ac:dyDescent="0.25">
      <c r="A4" s="10"/>
      <c r="B4" s="11" t="s">
        <v>9</v>
      </c>
      <c r="C4" s="12">
        <v>408464710</v>
      </c>
      <c r="D4" s="12">
        <v>32677179</v>
      </c>
      <c r="E4" s="12"/>
      <c r="F4" s="13"/>
      <c r="G4" s="13"/>
      <c r="H4" s="9"/>
      <c r="I4" s="4"/>
    </row>
    <row r="5" spans="1:11" ht="28.5" customHeight="1" x14ac:dyDescent="0.25">
      <c r="A5" s="10"/>
      <c r="B5" s="11" t="s">
        <v>10</v>
      </c>
      <c r="C5" s="12">
        <v>332832250</v>
      </c>
      <c r="D5" s="12">
        <v>26626581</v>
      </c>
      <c r="E5" s="12"/>
      <c r="F5" s="13"/>
      <c r="G5" s="13"/>
      <c r="H5" s="9"/>
      <c r="I5" s="4"/>
    </row>
    <row r="6" spans="1:11" ht="25.5" customHeight="1" x14ac:dyDescent="0.25">
      <c r="A6" s="10"/>
      <c r="B6" s="11" t="s">
        <v>11</v>
      </c>
      <c r="C6" s="12">
        <v>232969530</v>
      </c>
      <c r="D6" s="12">
        <v>18637562</v>
      </c>
      <c r="E6" s="12"/>
      <c r="F6" s="13"/>
      <c r="G6" s="13"/>
      <c r="H6" s="9"/>
      <c r="I6" s="4"/>
    </row>
    <row r="7" spans="1:11" ht="27.75" customHeight="1" x14ac:dyDescent="0.25">
      <c r="A7" s="10"/>
      <c r="B7" s="11" t="s">
        <v>12</v>
      </c>
      <c r="C7" s="12">
        <v>254095390</v>
      </c>
      <c r="D7" s="12">
        <v>20327631</v>
      </c>
      <c r="E7" s="12"/>
      <c r="F7" s="13"/>
      <c r="G7" s="13"/>
      <c r="I7" s="4"/>
    </row>
    <row r="8" spans="1:11" ht="29.25" hidden="1" customHeight="1" x14ac:dyDescent="0.25">
      <c r="A8" s="10"/>
      <c r="B8" s="11" t="s">
        <v>13</v>
      </c>
      <c r="C8" s="12"/>
      <c r="D8" s="12"/>
      <c r="E8" s="12"/>
      <c r="F8" s="13"/>
      <c r="G8" s="13"/>
      <c r="I8" s="4"/>
    </row>
    <row r="9" spans="1:11" ht="27" hidden="1" customHeight="1" x14ac:dyDescent="0.25">
      <c r="A9" s="10"/>
      <c r="B9" s="11" t="s">
        <v>14</v>
      </c>
      <c r="C9" s="12"/>
      <c r="D9" s="12"/>
      <c r="E9" s="12"/>
      <c r="F9" s="13"/>
      <c r="G9" s="13"/>
      <c r="I9" s="4"/>
    </row>
    <row r="10" spans="1:11" ht="29.25" hidden="1" customHeight="1" x14ac:dyDescent="0.25">
      <c r="A10" s="10"/>
      <c r="B10" s="11" t="s">
        <v>15</v>
      </c>
      <c r="C10" s="12"/>
      <c r="D10" s="12"/>
      <c r="E10" s="12"/>
      <c r="F10" s="13"/>
      <c r="G10" s="13"/>
      <c r="I10" s="4"/>
    </row>
    <row r="11" spans="1:11" ht="29.25" hidden="1" customHeight="1" x14ac:dyDescent="0.25">
      <c r="A11" s="10"/>
      <c r="B11" s="11" t="s">
        <v>16</v>
      </c>
      <c r="C11" s="12"/>
      <c r="D11" s="12"/>
      <c r="E11" s="12"/>
      <c r="F11" s="13"/>
      <c r="G11" s="13"/>
      <c r="I11" s="4"/>
    </row>
    <row r="12" spans="1:11" ht="29.25" hidden="1" customHeight="1" x14ac:dyDescent="0.25">
      <c r="A12" s="10"/>
      <c r="B12" s="11" t="s">
        <v>17</v>
      </c>
      <c r="C12" s="12"/>
      <c r="D12" s="12"/>
      <c r="E12" s="12"/>
      <c r="F12" s="13"/>
      <c r="G12" s="13"/>
      <c r="I12" s="4"/>
    </row>
    <row r="13" spans="1:11" ht="29.25" hidden="1" customHeight="1" x14ac:dyDescent="0.25">
      <c r="A13" s="10"/>
      <c r="B13" s="11" t="s">
        <v>18</v>
      </c>
      <c r="C13" s="12"/>
      <c r="D13" s="12"/>
      <c r="E13" s="12"/>
      <c r="F13" s="13"/>
      <c r="G13" s="13"/>
      <c r="I13" s="4"/>
    </row>
    <row r="14" spans="1:11" ht="29.25" hidden="1" customHeight="1" x14ac:dyDescent="0.25">
      <c r="A14" s="10"/>
      <c r="B14" s="11" t="s">
        <v>19</v>
      </c>
      <c r="C14" s="12"/>
      <c r="D14" s="12"/>
      <c r="E14" s="12"/>
      <c r="F14" s="13"/>
      <c r="G14" s="13"/>
      <c r="I14" s="4"/>
    </row>
    <row r="15" spans="1:11" ht="29.25" hidden="1" customHeight="1" x14ac:dyDescent="0.25">
      <c r="A15" s="10"/>
      <c r="B15" s="11" t="s">
        <v>20</v>
      </c>
      <c r="C15" s="12"/>
      <c r="D15" s="12"/>
      <c r="E15" s="12"/>
      <c r="F15" s="13"/>
      <c r="G15" s="13"/>
      <c r="I15" s="8"/>
    </row>
    <row r="16" spans="1:11" ht="29.25" customHeight="1" x14ac:dyDescent="0.25">
      <c r="A16" s="61" t="s">
        <v>21</v>
      </c>
      <c r="B16" s="62"/>
      <c r="C16" s="14">
        <f>SUM(C4:C15)</f>
        <v>1228361880</v>
      </c>
      <c r="D16" s="14">
        <f>SUM(D4:D15)</f>
        <v>98268953</v>
      </c>
      <c r="E16" s="14"/>
      <c r="F16" s="15"/>
      <c r="G16" s="14"/>
      <c r="I16" s="9"/>
      <c r="K16" s="9"/>
    </row>
    <row r="17" spans="1:9" ht="26.25" customHeight="1" x14ac:dyDescent="0.25">
      <c r="A17" s="10"/>
      <c r="B17" s="16" t="s">
        <v>34</v>
      </c>
      <c r="C17" s="12"/>
      <c r="D17" s="12"/>
      <c r="E17" s="12">
        <v>10396762</v>
      </c>
      <c r="F17" s="13"/>
      <c r="G17" s="17"/>
    </row>
    <row r="18" spans="1:9" ht="26.25" customHeight="1" x14ac:dyDescent="0.25">
      <c r="A18" s="10"/>
      <c r="B18" s="16" t="s">
        <v>35</v>
      </c>
      <c r="C18" s="12"/>
      <c r="D18" s="12"/>
      <c r="E18" s="12">
        <v>9468211</v>
      </c>
      <c r="F18" s="13"/>
      <c r="G18" s="17"/>
    </row>
    <row r="19" spans="1:9" ht="26.25" customHeight="1" x14ac:dyDescent="0.25">
      <c r="A19" s="10"/>
      <c r="B19" s="16" t="s">
        <v>22</v>
      </c>
      <c r="C19" s="12"/>
      <c r="D19" s="12"/>
      <c r="E19" s="12">
        <v>15596305</v>
      </c>
      <c r="F19" s="13"/>
      <c r="G19" s="17"/>
    </row>
    <row r="20" spans="1:9" ht="26.25" customHeight="1" x14ac:dyDescent="0.25">
      <c r="A20" s="10"/>
      <c r="B20" s="16" t="s">
        <v>23</v>
      </c>
      <c r="C20" s="12"/>
      <c r="D20" s="12"/>
      <c r="E20" s="12">
        <v>22735317</v>
      </c>
      <c r="F20" s="13"/>
      <c r="G20" s="17"/>
    </row>
    <row r="21" spans="1:9" ht="26.25" hidden="1" customHeight="1" x14ac:dyDescent="0.25">
      <c r="A21" s="10"/>
      <c r="B21" s="16" t="s">
        <v>24</v>
      </c>
      <c r="C21" s="12"/>
      <c r="D21" s="12"/>
      <c r="E21" s="12"/>
      <c r="F21" s="13"/>
      <c r="G21" s="17"/>
    </row>
    <row r="22" spans="1:9" ht="26.25" hidden="1" customHeight="1" x14ac:dyDescent="0.25">
      <c r="A22" s="10"/>
      <c r="B22" s="16" t="s">
        <v>25</v>
      </c>
      <c r="C22" s="12"/>
      <c r="D22" s="12"/>
      <c r="E22" s="12"/>
      <c r="F22" s="13"/>
      <c r="G22" s="17"/>
    </row>
    <row r="23" spans="1:9" ht="26.25" hidden="1" customHeight="1" x14ac:dyDescent="0.25">
      <c r="A23" s="10"/>
      <c r="B23" s="16" t="s">
        <v>26</v>
      </c>
      <c r="C23" s="12"/>
      <c r="D23" s="12"/>
      <c r="E23" s="12"/>
      <c r="F23" s="13"/>
      <c r="G23" s="17"/>
    </row>
    <row r="24" spans="1:9" ht="26.25" hidden="1" customHeight="1" x14ac:dyDescent="0.25">
      <c r="A24" s="10"/>
      <c r="B24" s="16" t="s">
        <v>27</v>
      </c>
      <c r="C24" s="12"/>
      <c r="D24" s="12"/>
      <c r="E24" s="12"/>
      <c r="F24" s="13"/>
      <c r="G24" s="17"/>
    </row>
    <row r="25" spans="1:9" ht="26.25" hidden="1" customHeight="1" x14ac:dyDescent="0.25">
      <c r="A25" s="10"/>
      <c r="B25" s="16" t="s">
        <v>28</v>
      </c>
      <c r="C25" s="12"/>
      <c r="D25" s="12"/>
      <c r="E25" s="12"/>
      <c r="F25" s="13"/>
      <c r="G25" s="17"/>
    </row>
    <row r="26" spans="1:9" ht="26.25" hidden="1" customHeight="1" x14ac:dyDescent="0.25">
      <c r="A26" s="10"/>
      <c r="B26" s="16" t="s">
        <v>29</v>
      </c>
      <c r="C26" s="12"/>
      <c r="D26" s="12"/>
      <c r="E26" s="12"/>
      <c r="F26" s="13"/>
      <c r="G26" s="17"/>
    </row>
    <row r="27" spans="1:9" ht="26.25" hidden="1" customHeight="1" x14ac:dyDescent="0.25">
      <c r="A27" s="10"/>
      <c r="B27" s="16" t="s">
        <v>37</v>
      </c>
      <c r="C27" s="12"/>
      <c r="D27" s="12"/>
      <c r="E27" s="12"/>
      <c r="F27" s="13"/>
      <c r="G27" s="17"/>
    </row>
    <row r="28" spans="1:9" ht="26.25" hidden="1" customHeight="1" x14ac:dyDescent="0.25">
      <c r="A28" s="10"/>
      <c r="B28" s="16" t="s">
        <v>38</v>
      </c>
      <c r="C28" s="12"/>
      <c r="D28" s="12"/>
      <c r="E28" s="12"/>
      <c r="F28" s="13"/>
      <c r="G28" s="17"/>
    </row>
    <row r="29" spans="1:9" ht="24.75" customHeight="1" x14ac:dyDescent="0.25">
      <c r="A29" s="63" t="s">
        <v>30</v>
      </c>
      <c r="B29" s="64"/>
      <c r="C29" s="14"/>
      <c r="D29" s="14"/>
      <c r="E29" s="14">
        <f>SUM(E17:E28)</f>
        <v>58196595</v>
      </c>
      <c r="F29" s="15"/>
      <c r="G29" s="18"/>
      <c r="H29" s="9"/>
      <c r="I29" s="9"/>
    </row>
    <row r="30" spans="1:9" ht="34.5" customHeight="1" x14ac:dyDescent="0.25">
      <c r="A30" s="10">
        <v>46066</v>
      </c>
      <c r="B30" s="55" t="s">
        <v>331</v>
      </c>
      <c r="C30" s="12"/>
      <c r="D30" s="12"/>
      <c r="E30" s="12"/>
      <c r="F30" s="13">
        <v>5393725</v>
      </c>
      <c r="G30" s="17"/>
    </row>
    <row r="31" spans="1:9" ht="25.5" customHeight="1" x14ac:dyDescent="0.25">
      <c r="A31" s="10" t="s">
        <v>478</v>
      </c>
      <c r="B31" s="19" t="s">
        <v>477</v>
      </c>
      <c r="C31" s="12"/>
      <c r="D31" s="12"/>
      <c r="E31" s="12"/>
      <c r="F31" s="13">
        <v>1749953</v>
      </c>
      <c r="G31" s="17"/>
    </row>
    <row r="32" spans="1:9" ht="24.75" customHeight="1" x14ac:dyDescent="0.25">
      <c r="A32" s="10" t="s">
        <v>674</v>
      </c>
      <c r="B32" s="19" t="s">
        <v>673</v>
      </c>
      <c r="C32" s="12"/>
      <c r="D32" s="12"/>
      <c r="E32" s="12"/>
      <c r="F32" s="13">
        <v>1180054</v>
      </c>
      <c r="G32" s="17"/>
    </row>
    <row r="33" spans="1:9" ht="24.75" hidden="1" customHeight="1" x14ac:dyDescent="0.25">
      <c r="A33" s="10"/>
      <c r="B33" s="19"/>
      <c r="C33" s="12"/>
      <c r="D33" s="12"/>
      <c r="E33" s="12"/>
      <c r="F33" s="13"/>
      <c r="G33" s="17"/>
    </row>
    <row r="34" spans="1:9" ht="24.75" hidden="1" customHeight="1" x14ac:dyDescent="0.25">
      <c r="A34" s="10"/>
      <c r="B34" s="16"/>
      <c r="C34" s="12"/>
      <c r="D34" s="12"/>
      <c r="E34" s="12"/>
      <c r="F34" s="13"/>
      <c r="G34" s="17"/>
    </row>
    <row r="35" spans="1:9" ht="29.25" customHeight="1" x14ac:dyDescent="0.25">
      <c r="A35" s="63" t="s">
        <v>31</v>
      </c>
      <c r="B35" s="64"/>
      <c r="C35" s="20"/>
      <c r="D35" s="14"/>
      <c r="E35" s="14"/>
      <c r="F35" s="14">
        <f>SUM(F30:F34)</f>
        <v>8323732</v>
      </c>
      <c r="G35" s="15"/>
      <c r="I35" s="21"/>
    </row>
    <row r="36" spans="1:9" ht="26.25" customHeight="1" x14ac:dyDescent="0.25">
      <c r="A36" s="22" t="s">
        <v>178</v>
      </c>
      <c r="B36" s="23" t="s">
        <v>36</v>
      </c>
      <c r="C36" s="24"/>
      <c r="D36" s="24"/>
      <c r="E36" s="25"/>
      <c r="F36" s="26"/>
      <c r="G36" s="27">
        <v>261683248</v>
      </c>
      <c r="H36" s="9"/>
      <c r="I36" s="21"/>
    </row>
    <row r="37" spans="1:9" ht="26.25" customHeight="1" x14ac:dyDescent="0.25">
      <c r="A37" s="22">
        <v>46076</v>
      </c>
      <c r="B37" s="23" t="s">
        <v>36</v>
      </c>
      <c r="C37" s="24"/>
      <c r="D37" s="24"/>
      <c r="E37" s="25"/>
      <c r="F37" s="26"/>
      <c r="G37" s="27">
        <v>98351152</v>
      </c>
      <c r="I37" s="21"/>
    </row>
    <row r="38" spans="1:9" ht="26.25" customHeight="1" x14ac:dyDescent="0.25">
      <c r="A38" s="22" t="s">
        <v>479</v>
      </c>
      <c r="B38" s="23" t="s">
        <v>36</v>
      </c>
      <c r="C38" s="24"/>
      <c r="D38" s="24"/>
      <c r="E38" s="25"/>
      <c r="F38" s="26"/>
      <c r="G38" s="27">
        <v>496721083</v>
      </c>
      <c r="I38" s="21"/>
    </row>
    <row r="39" spans="1:9" ht="26.25" customHeight="1" x14ac:dyDescent="0.25">
      <c r="A39" s="28">
        <v>46132</v>
      </c>
      <c r="B39" s="23" t="s">
        <v>36</v>
      </c>
      <c r="C39" s="24"/>
      <c r="D39" s="24"/>
      <c r="E39" s="25"/>
      <c r="F39" s="26"/>
      <c r="G39" s="27">
        <v>265656661</v>
      </c>
      <c r="I39" s="21"/>
    </row>
    <row r="40" spans="1:9" ht="26.25" hidden="1" customHeight="1" x14ac:dyDescent="0.25">
      <c r="A40" s="28"/>
      <c r="B40" s="23"/>
      <c r="C40" s="24"/>
      <c r="D40" s="24"/>
      <c r="E40" s="25"/>
      <c r="F40" s="26"/>
      <c r="G40" s="27"/>
      <c r="I40" s="21"/>
    </row>
    <row r="41" spans="1:9" ht="26.25" hidden="1" customHeight="1" x14ac:dyDescent="0.25">
      <c r="A41" s="22"/>
      <c r="B41" s="23"/>
      <c r="C41" s="24"/>
      <c r="D41" s="24"/>
      <c r="E41" s="25"/>
      <c r="F41" s="26"/>
      <c r="G41" s="27"/>
      <c r="H41" s="9"/>
      <c r="I41" s="21"/>
    </row>
    <row r="42" spans="1:9" ht="26.25" hidden="1" customHeight="1" x14ac:dyDescent="0.25">
      <c r="A42" s="28"/>
      <c r="B42" s="23"/>
      <c r="C42" s="24"/>
      <c r="D42" s="24"/>
      <c r="E42" s="25"/>
      <c r="F42" s="26"/>
      <c r="G42" s="27"/>
      <c r="H42" s="9"/>
      <c r="I42" s="21"/>
    </row>
    <row r="43" spans="1:9" ht="27" hidden="1" customHeight="1" x14ac:dyDescent="0.25">
      <c r="A43" s="28"/>
      <c r="B43" s="23"/>
      <c r="C43" s="24"/>
      <c r="D43" s="24"/>
      <c r="E43" s="25"/>
      <c r="F43" s="26"/>
      <c r="G43" s="27"/>
      <c r="H43" s="9"/>
      <c r="I43" s="21"/>
    </row>
    <row r="44" spans="1:9" ht="27" hidden="1" customHeight="1" x14ac:dyDescent="0.25">
      <c r="A44" s="28"/>
      <c r="B44" s="23"/>
      <c r="C44" s="24"/>
      <c r="D44" s="24"/>
      <c r="E44" s="25"/>
      <c r="F44" s="26"/>
      <c r="G44" s="27"/>
      <c r="H44" s="9"/>
      <c r="I44" s="21"/>
    </row>
    <row r="45" spans="1:9" ht="27" hidden="1" customHeight="1" x14ac:dyDescent="0.25">
      <c r="A45" s="28"/>
      <c r="B45" s="23"/>
      <c r="C45" s="24"/>
      <c r="D45" s="24"/>
      <c r="E45" s="25"/>
      <c r="F45" s="26"/>
      <c r="G45" s="27"/>
      <c r="H45" s="9"/>
      <c r="I45" s="21"/>
    </row>
    <row r="46" spans="1:9" ht="27" hidden="1" customHeight="1" x14ac:dyDescent="0.25">
      <c r="A46" s="28"/>
      <c r="B46" s="23"/>
      <c r="C46" s="24"/>
      <c r="D46" s="24"/>
      <c r="E46" s="25"/>
      <c r="F46" s="26"/>
      <c r="G46" s="27"/>
      <c r="H46" s="9"/>
      <c r="I46" s="21"/>
    </row>
    <row r="47" spans="1:9" ht="27" hidden="1" customHeight="1" x14ac:dyDescent="0.25">
      <c r="A47" s="28"/>
      <c r="B47" s="23"/>
      <c r="C47" s="24"/>
      <c r="D47" s="24"/>
      <c r="E47" s="25"/>
      <c r="F47" s="26"/>
      <c r="G47" s="27"/>
      <c r="H47" s="9"/>
      <c r="I47" s="21"/>
    </row>
    <row r="48" spans="1:9" ht="27" customHeight="1" x14ac:dyDescent="0.25">
      <c r="A48" s="63" t="s">
        <v>32</v>
      </c>
      <c r="B48" s="64"/>
      <c r="C48" s="14"/>
      <c r="D48" s="14"/>
      <c r="E48" s="14"/>
      <c r="F48" s="14"/>
      <c r="G48" s="14">
        <f>SUM(G36:G47)</f>
        <v>1122412144</v>
      </c>
      <c r="I48" s="21"/>
    </row>
    <row r="49" spans="1:10" ht="26.25" customHeight="1" x14ac:dyDescent="0.3">
      <c r="A49" s="57" t="s">
        <v>33</v>
      </c>
      <c r="B49" s="58"/>
      <c r="C49" s="58"/>
      <c r="D49" s="58"/>
      <c r="E49" s="58"/>
      <c r="F49" s="59"/>
      <c r="G49" s="29">
        <f>C3+C16+D16-E29-F35-G48</f>
        <v>515998472</v>
      </c>
      <c r="H49" s="9"/>
      <c r="I49" s="21"/>
      <c r="J49" s="9"/>
    </row>
    <row r="50" spans="1:10" ht="15.75" x14ac:dyDescent="0.25">
      <c r="A50" s="30"/>
      <c r="B50" s="31"/>
      <c r="C50" s="32"/>
      <c r="D50" s="32"/>
      <c r="E50" s="33"/>
      <c r="G50" s="34"/>
      <c r="I50" s="21"/>
      <c r="J50" s="9"/>
    </row>
    <row r="51" spans="1:10" ht="15.75" x14ac:dyDescent="0.25">
      <c r="A51" s="30"/>
      <c r="B51" s="31"/>
      <c r="C51" s="32"/>
      <c r="D51" s="32"/>
      <c r="E51" s="33"/>
      <c r="G51" s="35"/>
      <c r="H51" s="9"/>
      <c r="I51" s="21"/>
    </row>
    <row r="52" spans="1:10" ht="15.75" x14ac:dyDescent="0.25">
      <c r="A52" s="30"/>
      <c r="B52" s="31"/>
      <c r="C52" s="32"/>
      <c r="D52" s="32"/>
      <c r="E52" s="33"/>
      <c r="G52" s="9"/>
      <c r="I52" s="21"/>
    </row>
    <row r="53" spans="1:10" ht="15.75" x14ac:dyDescent="0.25">
      <c r="A53" s="36"/>
      <c r="C53" s="38"/>
      <c r="D53" s="38"/>
      <c r="E53" s="39"/>
      <c r="G53" s="9"/>
      <c r="I53" s="21"/>
    </row>
    <row r="54" spans="1:10" x14ac:dyDescent="0.25">
      <c r="G54" s="9"/>
    </row>
    <row r="55" spans="1:10" x14ac:dyDescent="0.25">
      <c r="G55" s="9"/>
      <c r="I55" s="40"/>
    </row>
  </sheetData>
  <mergeCells count="6">
    <mergeCell ref="A49:F49"/>
    <mergeCell ref="A1:G1"/>
    <mergeCell ref="A16:B16"/>
    <mergeCell ref="A29:B29"/>
    <mergeCell ref="A35:B35"/>
    <mergeCell ref="A48:B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3"/>
  <sheetViews>
    <sheetView tabSelected="1" topLeftCell="A7" zoomScaleNormal="100" workbookViewId="0">
      <selection activeCell="L13" sqref="L13"/>
    </sheetView>
  </sheetViews>
  <sheetFormatPr defaultColWidth="9.140625" defaultRowHeight="15" outlineLevelRow="1" x14ac:dyDescent="0.25"/>
  <cols>
    <col min="1" max="1" width="1.42578125" customWidth="1"/>
    <col min="2" max="2" width="14.28515625" style="43" customWidth="1"/>
    <col min="3" max="4" width="14.28515625" customWidth="1"/>
    <col min="5" max="5" width="21.85546875" customWidth="1"/>
    <col min="6" max="6" width="21.42578125" style="50" customWidth="1"/>
    <col min="7" max="8" width="14.28515625" style="50" customWidth="1"/>
    <col min="9" max="9" width="30.7109375" customWidth="1"/>
    <col min="10" max="10" width="21.42578125" customWidth="1"/>
    <col min="12" max="12" width="12.7109375" bestFit="1" customWidth="1"/>
  </cols>
  <sheetData>
    <row r="1" spans="1:12" ht="25.5" customHeight="1" x14ac:dyDescent="0.3">
      <c r="A1" s="65" t="s">
        <v>330</v>
      </c>
      <c r="B1" s="65"/>
      <c r="C1" s="65"/>
      <c r="D1" s="65"/>
      <c r="E1" s="65"/>
      <c r="F1" s="65"/>
      <c r="G1" s="65"/>
      <c r="H1" s="65"/>
      <c r="I1" s="65"/>
    </row>
    <row r="2" spans="1:12" ht="25.5" customHeight="1" x14ac:dyDescent="0.25">
      <c r="A2" s="66" t="s">
        <v>480</v>
      </c>
      <c r="B2" s="66"/>
      <c r="C2" s="66"/>
      <c r="D2" s="66"/>
      <c r="E2" s="66"/>
      <c r="F2" s="66"/>
      <c r="G2" s="66"/>
      <c r="H2" s="66"/>
      <c r="I2" s="66"/>
    </row>
    <row r="3" spans="1:12" ht="25.5" customHeight="1" x14ac:dyDescent="0.25">
      <c r="B3" s="44" t="s">
        <v>40</v>
      </c>
      <c r="C3" s="45" t="s">
        <v>41</v>
      </c>
      <c r="D3" s="45" t="s">
        <v>42</v>
      </c>
      <c r="E3" s="45" t="s">
        <v>43</v>
      </c>
      <c r="F3" s="46" t="s">
        <v>44</v>
      </c>
      <c r="G3" s="46" t="s">
        <v>4</v>
      </c>
      <c r="H3" s="46" t="s">
        <v>70</v>
      </c>
      <c r="I3" s="45" t="s">
        <v>45</v>
      </c>
      <c r="J3" s="45" t="s">
        <v>46</v>
      </c>
    </row>
    <row r="4" spans="1:12" ht="25.5" customHeight="1" outlineLevel="1" x14ac:dyDescent="0.25">
      <c r="B4" s="47">
        <v>46113</v>
      </c>
      <c r="C4" s="48" t="s">
        <v>481</v>
      </c>
      <c r="D4" s="48" t="s">
        <v>54</v>
      </c>
      <c r="E4" s="48" t="s">
        <v>482</v>
      </c>
      <c r="F4" s="49">
        <v>35438690</v>
      </c>
      <c r="G4" s="49">
        <v>2835095</v>
      </c>
      <c r="H4" s="49">
        <f>F4+G4</f>
        <v>38273785</v>
      </c>
      <c r="I4" s="48" t="s">
        <v>48</v>
      </c>
      <c r="J4" s="48" t="s">
        <v>52</v>
      </c>
    </row>
    <row r="5" spans="1:12" ht="25.5" customHeight="1" outlineLevel="1" x14ac:dyDescent="0.25">
      <c r="B5" s="47">
        <v>46116</v>
      </c>
      <c r="C5" s="48" t="s">
        <v>483</v>
      </c>
      <c r="D5" s="48" t="s">
        <v>54</v>
      </c>
      <c r="E5" s="48" t="s">
        <v>484</v>
      </c>
      <c r="F5" s="49">
        <v>23914440</v>
      </c>
      <c r="G5" s="49">
        <v>1913155</v>
      </c>
      <c r="H5" s="49">
        <f t="shared" ref="H5:H11" si="0">F5+G5</f>
        <v>25827595</v>
      </c>
      <c r="I5" s="48" t="s">
        <v>48</v>
      </c>
      <c r="J5" s="48" t="s">
        <v>52</v>
      </c>
    </row>
    <row r="6" spans="1:12" ht="25.5" customHeight="1" outlineLevel="1" x14ac:dyDescent="0.25">
      <c r="B6" s="47">
        <v>46121</v>
      </c>
      <c r="C6" s="48" t="s">
        <v>485</v>
      </c>
      <c r="D6" s="48" t="s">
        <v>54</v>
      </c>
      <c r="E6" s="48" t="s">
        <v>486</v>
      </c>
      <c r="F6" s="49">
        <v>31468260</v>
      </c>
      <c r="G6" s="49">
        <v>2517461</v>
      </c>
      <c r="H6" s="49">
        <f t="shared" si="0"/>
        <v>33985721</v>
      </c>
      <c r="I6" s="48" t="s">
        <v>48</v>
      </c>
      <c r="J6" s="48" t="s">
        <v>52</v>
      </c>
    </row>
    <row r="7" spans="1:12" ht="25.5" customHeight="1" outlineLevel="1" x14ac:dyDescent="0.25">
      <c r="B7" s="47">
        <v>46127</v>
      </c>
      <c r="C7" s="48" t="s">
        <v>488</v>
      </c>
      <c r="D7" s="48" t="s">
        <v>54</v>
      </c>
      <c r="E7" s="48" t="s">
        <v>489</v>
      </c>
      <c r="F7" s="49">
        <v>27281510</v>
      </c>
      <c r="G7" s="49">
        <v>2182521</v>
      </c>
      <c r="H7" s="49">
        <f t="shared" si="0"/>
        <v>29464031</v>
      </c>
      <c r="I7" s="48" t="s">
        <v>48</v>
      </c>
      <c r="J7" s="48" t="s">
        <v>52</v>
      </c>
    </row>
    <row r="8" spans="1:12" ht="25.5" customHeight="1" outlineLevel="1" x14ac:dyDescent="0.25">
      <c r="B8" s="47">
        <v>46127</v>
      </c>
      <c r="C8" s="48" t="s">
        <v>490</v>
      </c>
      <c r="D8" s="48" t="s">
        <v>54</v>
      </c>
      <c r="E8" s="48" t="s">
        <v>487</v>
      </c>
      <c r="F8" s="49">
        <v>26302470</v>
      </c>
      <c r="G8" s="49">
        <v>2104198</v>
      </c>
      <c r="H8" s="49">
        <f t="shared" si="0"/>
        <v>28406668</v>
      </c>
      <c r="I8" s="48" t="s">
        <v>48</v>
      </c>
      <c r="J8" s="48" t="s">
        <v>52</v>
      </c>
    </row>
    <row r="9" spans="1:12" ht="25.5" customHeight="1" outlineLevel="1" x14ac:dyDescent="0.25">
      <c r="B9" s="47">
        <v>46130</v>
      </c>
      <c r="C9" s="48" t="s">
        <v>491</v>
      </c>
      <c r="D9" s="48" t="s">
        <v>54</v>
      </c>
      <c r="E9" s="48" t="s">
        <v>492</v>
      </c>
      <c r="F9" s="49">
        <v>29283380</v>
      </c>
      <c r="G9" s="49">
        <v>2342670</v>
      </c>
      <c r="H9" s="49">
        <f t="shared" si="0"/>
        <v>31626050</v>
      </c>
      <c r="I9" s="48" t="s">
        <v>48</v>
      </c>
      <c r="J9" s="48" t="s">
        <v>52</v>
      </c>
    </row>
    <row r="10" spans="1:12" ht="25.5" customHeight="1" outlineLevel="1" x14ac:dyDescent="0.25">
      <c r="B10" s="47">
        <v>46134</v>
      </c>
      <c r="C10" s="48" t="s">
        <v>493</v>
      </c>
      <c r="D10" s="48" t="s">
        <v>54</v>
      </c>
      <c r="E10" s="48" t="s">
        <v>494</v>
      </c>
      <c r="F10" s="49">
        <v>19988940</v>
      </c>
      <c r="G10" s="49">
        <v>1599115</v>
      </c>
      <c r="H10" s="49">
        <f t="shared" si="0"/>
        <v>21588055</v>
      </c>
      <c r="I10" s="48" t="s">
        <v>48</v>
      </c>
      <c r="J10" s="48" t="s">
        <v>52</v>
      </c>
    </row>
    <row r="11" spans="1:12" ht="25.5" customHeight="1" outlineLevel="1" x14ac:dyDescent="0.25">
      <c r="B11" s="47">
        <v>46136</v>
      </c>
      <c r="C11" s="48" t="s">
        <v>495</v>
      </c>
      <c r="D11" s="48" t="s">
        <v>54</v>
      </c>
      <c r="E11" s="48" t="s">
        <v>496</v>
      </c>
      <c r="F11" s="49">
        <v>60417700</v>
      </c>
      <c r="G11" s="49">
        <v>4833416</v>
      </c>
      <c r="H11" s="49">
        <f t="shared" si="0"/>
        <v>65251116</v>
      </c>
      <c r="I11" s="48" t="s">
        <v>48</v>
      </c>
      <c r="J11" s="48" t="s">
        <v>52</v>
      </c>
    </row>
    <row r="12" spans="1:12" ht="25.5" customHeight="1" x14ac:dyDescent="0.25">
      <c r="F12" s="51">
        <f>SUM(F4:F11)</f>
        <v>254095390</v>
      </c>
      <c r="G12" s="51">
        <f t="shared" ref="G12:H12" si="1">SUM(G4:G11)</f>
        <v>20327631</v>
      </c>
      <c r="H12" s="51">
        <f t="shared" si="1"/>
        <v>274423021</v>
      </c>
      <c r="L12" s="50">
        <f>F12+F193</f>
        <v>233044155</v>
      </c>
    </row>
    <row r="16" spans="1:12" ht="23.25" customHeight="1" x14ac:dyDescent="0.3">
      <c r="A16" s="65" t="s">
        <v>475</v>
      </c>
      <c r="B16" s="65"/>
      <c r="C16" s="65"/>
      <c r="D16" s="65"/>
      <c r="E16" s="65"/>
      <c r="F16" s="65"/>
      <c r="G16" s="65"/>
      <c r="H16" s="65"/>
    </row>
    <row r="17" spans="1:10" ht="23.25" customHeight="1" x14ac:dyDescent="0.25">
      <c r="A17" s="66" t="s">
        <v>480</v>
      </c>
      <c r="B17" s="66"/>
      <c r="C17" s="66"/>
      <c r="D17" s="66"/>
      <c r="E17" s="66"/>
      <c r="F17" s="66"/>
      <c r="G17" s="66"/>
      <c r="H17" s="66"/>
    </row>
    <row r="18" spans="1:10" ht="23.25" customHeight="1" x14ac:dyDescent="0.25">
      <c r="B18" s="44" t="s">
        <v>40</v>
      </c>
      <c r="C18" s="45" t="s">
        <v>41</v>
      </c>
      <c r="D18" s="45" t="s">
        <v>42</v>
      </c>
      <c r="E18" s="45" t="s">
        <v>43</v>
      </c>
      <c r="F18" s="46" t="s">
        <v>44</v>
      </c>
      <c r="G18" s="46" t="s">
        <v>4</v>
      </c>
      <c r="H18" s="46" t="s">
        <v>70</v>
      </c>
      <c r="I18" s="45" t="s">
        <v>45</v>
      </c>
      <c r="J18" s="45" t="s">
        <v>46</v>
      </c>
    </row>
    <row r="19" spans="1:10" ht="23.25" customHeight="1" x14ac:dyDescent="0.25">
      <c r="B19" s="47">
        <v>46116</v>
      </c>
      <c r="C19" s="48" t="s">
        <v>497</v>
      </c>
      <c r="D19" s="48" t="s">
        <v>47</v>
      </c>
      <c r="E19" s="48" t="s">
        <v>498</v>
      </c>
      <c r="F19" s="49">
        <v>-156994</v>
      </c>
      <c r="G19" s="49">
        <v>-12560</v>
      </c>
      <c r="H19" s="50">
        <f>F19+G19</f>
        <v>-169554</v>
      </c>
      <c r="I19" s="48" t="s">
        <v>48</v>
      </c>
      <c r="J19" s="48" t="s">
        <v>52</v>
      </c>
    </row>
    <row r="20" spans="1:10" ht="23.25" customHeight="1" x14ac:dyDescent="0.25">
      <c r="B20" s="47">
        <v>46116</v>
      </c>
      <c r="C20" s="48" t="s">
        <v>499</v>
      </c>
      <c r="D20" s="48" t="s">
        <v>47</v>
      </c>
      <c r="E20" s="48" t="s">
        <v>177</v>
      </c>
      <c r="F20" s="49">
        <v>-132910</v>
      </c>
      <c r="G20" s="49">
        <v>-10633</v>
      </c>
      <c r="H20" s="50">
        <f t="shared" ref="H20:H82" si="2">F20+G20</f>
        <v>-143543</v>
      </c>
      <c r="I20" s="48" t="s">
        <v>48</v>
      </c>
      <c r="J20" s="48" t="s">
        <v>52</v>
      </c>
    </row>
    <row r="21" spans="1:10" ht="23.25" customHeight="1" x14ac:dyDescent="0.25">
      <c r="B21" s="47">
        <v>46116</v>
      </c>
      <c r="C21" s="48" t="s">
        <v>500</v>
      </c>
      <c r="D21" s="48" t="s">
        <v>47</v>
      </c>
      <c r="E21" s="48" t="s">
        <v>177</v>
      </c>
      <c r="F21" s="49">
        <v>-38603</v>
      </c>
      <c r="G21" s="49">
        <v>-3088</v>
      </c>
      <c r="H21" s="50">
        <f t="shared" si="2"/>
        <v>-41691</v>
      </c>
      <c r="I21" s="48" t="s">
        <v>48</v>
      </c>
      <c r="J21" s="48" t="s">
        <v>52</v>
      </c>
    </row>
    <row r="22" spans="1:10" ht="23.25" customHeight="1" x14ac:dyDescent="0.25">
      <c r="B22" s="47">
        <v>46116</v>
      </c>
      <c r="C22" s="48" t="s">
        <v>501</v>
      </c>
      <c r="D22" s="48" t="s">
        <v>47</v>
      </c>
      <c r="E22" s="48" t="s">
        <v>177</v>
      </c>
      <c r="F22" s="49">
        <v>-38603</v>
      </c>
      <c r="G22" s="49">
        <v>-3088</v>
      </c>
      <c r="H22" s="50">
        <f t="shared" si="2"/>
        <v>-41691</v>
      </c>
      <c r="I22" s="48" t="s">
        <v>48</v>
      </c>
      <c r="J22" s="48" t="s">
        <v>52</v>
      </c>
    </row>
    <row r="23" spans="1:10" ht="23.25" customHeight="1" x14ac:dyDescent="0.25">
      <c r="B23" s="47">
        <v>46116</v>
      </c>
      <c r="C23" s="48" t="s">
        <v>502</v>
      </c>
      <c r="D23" s="48" t="s">
        <v>47</v>
      </c>
      <c r="E23" s="48" t="s">
        <v>177</v>
      </c>
      <c r="F23" s="49">
        <v>-38603</v>
      </c>
      <c r="G23" s="49">
        <v>-3088</v>
      </c>
      <c r="H23" s="50">
        <f t="shared" si="2"/>
        <v>-41691</v>
      </c>
      <c r="I23" s="48" t="s">
        <v>48</v>
      </c>
      <c r="J23" s="48" t="s">
        <v>52</v>
      </c>
    </row>
    <row r="24" spans="1:10" ht="23.25" customHeight="1" x14ac:dyDescent="0.25">
      <c r="B24" s="47">
        <v>46116</v>
      </c>
      <c r="C24" s="48" t="s">
        <v>503</v>
      </c>
      <c r="D24" s="48" t="s">
        <v>47</v>
      </c>
      <c r="E24" s="48" t="s">
        <v>177</v>
      </c>
      <c r="F24" s="49">
        <v>-89703</v>
      </c>
      <c r="G24" s="49">
        <v>-7176</v>
      </c>
      <c r="H24" s="50">
        <f t="shared" si="2"/>
        <v>-96879</v>
      </c>
      <c r="I24" s="48" t="s">
        <v>48</v>
      </c>
      <c r="J24" s="48" t="s">
        <v>52</v>
      </c>
    </row>
    <row r="25" spans="1:10" ht="23.25" customHeight="1" x14ac:dyDescent="0.25">
      <c r="B25" s="47">
        <v>46116</v>
      </c>
      <c r="C25" s="48" t="s">
        <v>504</v>
      </c>
      <c r="D25" s="48" t="s">
        <v>47</v>
      </c>
      <c r="E25" s="48" t="s">
        <v>177</v>
      </c>
      <c r="F25" s="49">
        <v>-179406</v>
      </c>
      <c r="G25" s="49">
        <v>-14352</v>
      </c>
      <c r="H25" s="50">
        <f t="shared" si="2"/>
        <v>-193758</v>
      </c>
      <c r="I25" s="48" t="s">
        <v>48</v>
      </c>
      <c r="J25" s="48" t="s">
        <v>52</v>
      </c>
    </row>
    <row r="26" spans="1:10" ht="23.25" customHeight="1" x14ac:dyDescent="0.25">
      <c r="B26" s="47">
        <v>46116</v>
      </c>
      <c r="C26" s="48" t="s">
        <v>505</v>
      </c>
      <c r="D26" s="48" t="s">
        <v>47</v>
      </c>
      <c r="E26" s="48" t="s">
        <v>177</v>
      </c>
      <c r="F26" s="49">
        <v>-89703</v>
      </c>
      <c r="G26" s="49">
        <v>-7176</v>
      </c>
      <c r="H26" s="50">
        <f t="shared" si="2"/>
        <v>-96879</v>
      </c>
      <c r="I26" s="48" t="s">
        <v>48</v>
      </c>
      <c r="J26" s="48" t="s">
        <v>52</v>
      </c>
    </row>
    <row r="27" spans="1:10" ht="23.25" customHeight="1" x14ac:dyDescent="0.25">
      <c r="B27" s="47">
        <v>46116</v>
      </c>
      <c r="C27" s="48" t="s">
        <v>506</v>
      </c>
      <c r="D27" s="48" t="s">
        <v>47</v>
      </c>
      <c r="E27" s="48" t="s">
        <v>177</v>
      </c>
      <c r="F27" s="49">
        <v>-179406</v>
      </c>
      <c r="G27" s="49">
        <v>-14352</v>
      </c>
      <c r="H27" s="50">
        <f t="shared" si="2"/>
        <v>-193758</v>
      </c>
      <c r="I27" s="48" t="s">
        <v>48</v>
      </c>
      <c r="J27" s="48" t="s">
        <v>52</v>
      </c>
    </row>
    <row r="28" spans="1:10" ht="23.25" customHeight="1" x14ac:dyDescent="0.25">
      <c r="B28" s="47">
        <v>46116</v>
      </c>
      <c r="C28" s="48" t="s">
        <v>507</v>
      </c>
      <c r="D28" s="48" t="s">
        <v>47</v>
      </c>
      <c r="E28" s="48" t="s">
        <v>177</v>
      </c>
      <c r="F28" s="49">
        <v>-179406</v>
      </c>
      <c r="G28" s="49">
        <v>-14352</v>
      </c>
      <c r="H28" s="50">
        <f t="shared" si="2"/>
        <v>-193758</v>
      </c>
      <c r="I28" s="48" t="s">
        <v>48</v>
      </c>
      <c r="J28" s="48" t="s">
        <v>52</v>
      </c>
    </row>
    <row r="29" spans="1:10" ht="23.25" customHeight="1" x14ac:dyDescent="0.25">
      <c r="B29" s="47">
        <v>46116</v>
      </c>
      <c r="C29" s="48" t="s">
        <v>508</v>
      </c>
      <c r="D29" s="48" t="s">
        <v>47</v>
      </c>
      <c r="E29" s="48" t="s">
        <v>177</v>
      </c>
      <c r="F29" s="49">
        <v>-269109</v>
      </c>
      <c r="G29" s="49">
        <v>-21529</v>
      </c>
      <c r="H29" s="50">
        <f t="shared" si="2"/>
        <v>-290638</v>
      </c>
      <c r="I29" s="48" t="s">
        <v>48</v>
      </c>
      <c r="J29" s="48" t="s">
        <v>52</v>
      </c>
    </row>
    <row r="30" spans="1:10" ht="23.25" customHeight="1" x14ac:dyDescent="0.25">
      <c r="B30" s="47">
        <v>46116</v>
      </c>
      <c r="C30" s="48" t="s">
        <v>509</v>
      </c>
      <c r="D30" s="48" t="s">
        <v>47</v>
      </c>
      <c r="E30" s="48" t="s">
        <v>177</v>
      </c>
      <c r="F30" s="49">
        <v>-89703</v>
      </c>
      <c r="G30" s="49">
        <v>-7176</v>
      </c>
      <c r="H30" s="50">
        <f t="shared" si="2"/>
        <v>-96879</v>
      </c>
      <c r="I30" s="48" t="s">
        <v>48</v>
      </c>
      <c r="J30" s="48" t="s">
        <v>52</v>
      </c>
    </row>
    <row r="31" spans="1:10" ht="23.25" customHeight="1" x14ac:dyDescent="0.25">
      <c r="B31" s="47">
        <v>46116</v>
      </c>
      <c r="C31" s="48" t="s">
        <v>510</v>
      </c>
      <c r="D31" s="48" t="s">
        <v>47</v>
      </c>
      <c r="E31" s="48" t="s">
        <v>177</v>
      </c>
      <c r="F31" s="49">
        <v>-89703</v>
      </c>
      <c r="G31" s="49">
        <v>-7176</v>
      </c>
      <c r="H31" s="50">
        <f t="shared" si="2"/>
        <v>-96879</v>
      </c>
      <c r="I31" s="48" t="s">
        <v>48</v>
      </c>
      <c r="J31" s="48" t="s">
        <v>52</v>
      </c>
    </row>
    <row r="32" spans="1:10" ht="23.25" customHeight="1" x14ac:dyDescent="0.25">
      <c r="B32" s="47">
        <v>46116</v>
      </c>
      <c r="C32" s="48" t="s">
        <v>511</v>
      </c>
      <c r="D32" s="48" t="s">
        <v>47</v>
      </c>
      <c r="E32" s="48" t="s">
        <v>177</v>
      </c>
      <c r="F32" s="49">
        <v>-89703</v>
      </c>
      <c r="G32" s="49">
        <v>-7176</v>
      </c>
      <c r="H32" s="50">
        <f t="shared" si="2"/>
        <v>-96879</v>
      </c>
      <c r="I32" s="48" t="s">
        <v>48</v>
      </c>
      <c r="J32" s="48" t="s">
        <v>52</v>
      </c>
    </row>
    <row r="33" spans="2:10" ht="23.25" customHeight="1" x14ac:dyDescent="0.25">
      <c r="B33" s="47">
        <v>46116</v>
      </c>
      <c r="C33" s="48" t="s">
        <v>512</v>
      </c>
      <c r="D33" s="48" t="s">
        <v>47</v>
      </c>
      <c r="E33" s="48" t="s">
        <v>177</v>
      </c>
      <c r="F33" s="49">
        <v>-269109</v>
      </c>
      <c r="G33" s="49">
        <v>-21529</v>
      </c>
      <c r="H33" s="50">
        <f t="shared" si="2"/>
        <v>-290638</v>
      </c>
      <c r="I33" s="48" t="s">
        <v>48</v>
      </c>
      <c r="J33" s="48" t="s">
        <v>52</v>
      </c>
    </row>
    <row r="34" spans="2:10" ht="23.25" customHeight="1" x14ac:dyDescent="0.25">
      <c r="B34" s="47">
        <v>46116</v>
      </c>
      <c r="C34" s="48" t="s">
        <v>513</v>
      </c>
      <c r="D34" s="48" t="s">
        <v>47</v>
      </c>
      <c r="E34" s="48" t="s">
        <v>177</v>
      </c>
      <c r="F34" s="49">
        <v>-89703</v>
      </c>
      <c r="G34" s="49">
        <v>-7176</v>
      </c>
      <c r="H34" s="50">
        <f t="shared" si="2"/>
        <v>-96879</v>
      </c>
      <c r="I34" s="48" t="s">
        <v>48</v>
      </c>
      <c r="J34" s="48" t="s">
        <v>52</v>
      </c>
    </row>
    <row r="35" spans="2:10" ht="23.25" customHeight="1" x14ac:dyDescent="0.25">
      <c r="B35" s="47">
        <v>46116</v>
      </c>
      <c r="C35" s="48" t="s">
        <v>514</v>
      </c>
      <c r="D35" s="48" t="s">
        <v>47</v>
      </c>
      <c r="E35" s="48" t="s">
        <v>177</v>
      </c>
      <c r="F35" s="49">
        <v>-89703</v>
      </c>
      <c r="G35" s="49">
        <v>-7176</v>
      </c>
      <c r="H35" s="50">
        <f t="shared" si="2"/>
        <v>-96879</v>
      </c>
      <c r="I35" s="48" t="s">
        <v>48</v>
      </c>
      <c r="J35" s="48" t="s">
        <v>52</v>
      </c>
    </row>
    <row r="36" spans="2:10" ht="23.25" customHeight="1" x14ac:dyDescent="0.25">
      <c r="B36" s="47">
        <v>46116</v>
      </c>
      <c r="C36" s="48" t="s">
        <v>515</v>
      </c>
      <c r="D36" s="48" t="s">
        <v>47</v>
      </c>
      <c r="E36" s="48" t="s">
        <v>177</v>
      </c>
      <c r="F36" s="49">
        <v>-156158</v>
      </c>
      <c r="G36" s="49">
        <v>-12492</v>
      </c>
      <c r="H36" s="50">
        <f t="shared" si="2"/>
        <v>-168650</v>
      </c>
      <c r="I36" s="48" t="s">
        <v>48</v>
      </c>
      <c r="J36" s="48" t="s">
        <v>52</v>
      </c>
    </row>
    <row r="37" spans="2:10" ht="23.25" customHeight="1" x14ac:dyDescent="0.25">
      <c r="B37" s="47">
        <v>46116</v>
      </c>
      <c r="C37" s="48" t="s">
        <v>516</v>
      </c>
      <c r="D37" s="48" t="s">
        <v>47</v>
      </c>
      <c r="E37" s="48" t="s">
        <v>177</v>
      </c>
      <c r="F37" s="49">
        <v>-74190</v>
      </c>
      <c r="G37" s="49">
        <v>-5935</v>
      </c>
      <c r="H37" s="50">
        <f t="shared" si="2"/>
        <v>-80125</v>
      </c>
      <c r="I37" s="48" t="s">
        <v>48</v>
      </c>
      <c r="J37" s="48" t="s">
        <v>52</v>
      </c>
    </row>
    <row r="38" spans="2:10" ht="23.25" customHeight="1" x14ac:dyDescent="0.25">
      <c r="B38" s="47">
        <v>46116</v>
      </c>
      <c r="C38" s="48" t="s">
        <v>517</v>
      </c>
      <c r="D38" s="48" t="s">
        <v>47</v>
      </c>
      <c r="E38" s="48" t="s">
        <v>177</v>
      </c>
      <c r="F38" s="49">
        <v>-74190</v>
      </c>
      <c r="G38" s="49">
        <v>-5935</v>
      </c>
      <c r="H38" s="50">
        <f t="shared" si="2"/>
        <v>-80125</v>
      </c>
      <c r="I38" s="48" t="s">
        <v>48</v>
      </c>
      <c r="J38" s="48" t="s">
        <v>52</v>
      </c>
    </row>
    <row r="39" spans="2:10" ht="23.25" customHeight="1" x14ac:dyDescent="0.25">
      <c r="B39" s="47">
        <v>46116</v>
      </c>
      <c r="C39" s="48" t="s">
        <v>518</v>
      </c>
      <c r="D39" s="48" t="s">
        <v>47</v>
      </c>
      <c r="E39" s="48" t="s">
        <v>177</v>
      </c>
      <c r="F39" s="49">
        <v>-56487</v>
      </c>
      <c r="G39" s="49">
        <v>-4519</v>
      </c>
      <c r="H39" s="50">
        <f t="shared" si="2"/>
        <v>-61006</v>
      </c>
      <c r="I39" s="48" t="s">
        <v>48</v>
      </c>
      <c r="J39" s="48" t="s">
        <v>52</v>
      </c>
    </row>
    <row r="40" spans="2:10" ht="23.25" customHeight="1" x14ac:dyDescent="0.25">
      <c r="B40" s="47">
        <v>46116</v>
      </c>
      <c r="C40" s="48" t="s">
        <v>519</v>
      </c>
      <c r="D40" s="48" t="s">
        <v>47</v>
      </c>
      <c r="E40" s="48" t="s">
        <v>177</v>
      </c>
      <c r="F40" s="49">
        <v>-56487</v>
      </c>
      <c r="G40" s="49">
        <v>-4519</v>
      </c>
      <c r="H40" s="50">
        <f t="shared" si="2"/>
        <v>-61006</v>
      </c>
      <c r="I40" s="48" t="s">
        <v>48</v>
      </c>
      <c r="J40" s="48" t="s">
        <v>52</v>
      </c>
    </row>
    <row r="41" spans="2:10" ht="23.25" customHeight="1" x14ac:dyDescent="0.25">
      <c r="B41" s="47">
        <v>46116</v>
      </c>
      <c r="C41" s="48" t="s">
        <v>520</v>
      </c>
      <c r="D41" s="48" t="s">
        <v>47</v>
      </c>
      <c r="E41" s="48" t="s">
        <v>177</v>
      </c>
      <c r="F41" s="49">
        <v>-56487</v>
      </c>
      <c r="G41" s="49">
        <v>-4519</v>
      </c>
      <c r="H41" s="50">
        <f t="shared" si="2"/>
        <v>-61006</v>
      </c>
      <c r="I41" s="48" t="s">
        <v>48</v>
      </c>
      <c r="J41" s="48" t="s">
        <v>52</v>
      </c>
    </row>
    <row r="42" spans="2:10" ht="23.25" customHeight="1" x14ac:dyDescent="0.25">
      <c r="B42" s="47">
        <v>46116</v>
      </c>
      <c r="C42" s="48" t="s">
        <v>521</v>
      </c>
      <c r="D42" s="48" t="s">
        <v>47</v>
      </c>
      <c r="E42" s="48" t="s">
        <v>177</v>
      </c>
      <c r="F42" s="49">
        <v>-56487</v>
      </c>
      <c r="G42" s="49">
        <v>-4519</v>
      </c>
      <c r="H42" s="50">
        <f t="shared" si="2"/>
        <v>-61006</v>
      </c>
      <c r="I42" s="48" t="s">
        <v>48</v>
      </c>
      <c r="J42" s="48" t="s">
        <v>52</v>
      </c>
    </row>
    <row r="43" spans="2:10" ht="23.25" customHeight="1" x14ac:dyDescent="0.25">
      <c r="B43" s="47">
        <v>46116</v>
      </c>
      <c r="C43" s="48" t="s">
        <v>522</v>
      </c>
      <c r="D43" s="48" t="s">
        <v>47</v>
      </c>
      <c r="E43" s="48" t="s">
        <v>177</v>
      </c>
      <c r="F43" s="49">
        <v>-80803</v>
      </c>
      <c r="G43" s="49">
        <v>-6464</v>
      </c>
      <c r="H43" s="50">
        <f t="shared" si="2"/>
        <v>-87267</v>
      </c>
      <c r="I43" s="48" t="s">
        <v>48</v>
      </c>
      <c r="J43" s="48" t="s">
        <v>52</v>
      </c>
    </row>
    <row r="44" spans="2:10" ht="23.25" customHeight="1" x14ac:dyDescent="0.25">
      <c r="B44" s="47">
        <v>46116</v>
      </c>
      <c r="C44" s="48" t="s">
        <v>523</v>
      </c>
      <c r="D44" s="48" t="s">
        <v>47</v>
      </c>
      <c r="E44" s="48" t="s">
        <v>177</v>
      </c>
      <c r="F44" s="49">
        <v>-80803</v>
      </c>
      <c r="G44" s="49">
        <v>-6464</v>
      </c>
      <c r="H44" s="50">
        <f t="shared" si="2"/>
        <v>-87267</v>
      </c>
      <c r="I44" s="48" t="s">
        <v>48</v>
      </c>
      <c r="J44" s="48" t="s">
        <v>52</v>
      </c>
    </row>
    <row r="45" spans="2:10" ht="23.25" customHeight="1" x14ac:dyDescent="0.25">
      <c r="B45" s="47">
        <v>46116</v>
      </c>
      <c r="C45" s="48" t="s">
        <v>524</v>
      </c>
      <c r="D45" s="48" t="s">
        <v>47</v>
      </c>
      <c r="E45" s="48" t="s">
        <v>177</v>
      </c>
      <c r="F45" s="49">
        <v>-80803</v>
      </c>
      <c r="G45" s="49">
        <v>-6464</v>
      </c>
      <c r="H45" s="50">
        <f t="shared" si="2"/>
        <v>-87267</v>
      </c>
      <c r="I45" s="48" t="s">
        <v>48</v>
      </c>
      <c r="J45" s="48" t="s">
        <v>52</v>
      </c>
    </row>
    <row r="46" spans="2:10" ht="23.25" customHeight="1" x14ac:dyDescent="0.25">
      <c r="B46" s="47">
        <v>46116</v>
      </c>
      <c r="C46" s="48" t="s">
        <v>525</v>
      </c>
      <c r="D46" s="48" t="s">
        <v>47</v>
      </c>
      <c r="E46" s="48" t="s">
        <v>177</v>
      </c>
      <c r="F46" s="49">
        <v>-242409</v>
      </c>
      <c r="G46" s="49">
        <v>-19393</v>
      </c>
      <c r="H46" s="50">
        <f t="shared" si="2"/>
        <v>-261802</v>
      </c>
      <c r="I46" s="48" t="s">
        <v>48</v>
      </c>
      <c r="J46" s="48" t="s">
        <v>52</v>
      </c>
    </row>
    <row r="47" spans="2:10" ht="23.25" customHeight="1" x14ac:dyDescent="0.25">
      <c r="B47" s="47">
        <v>46116</v>
      </c>
      <c r="C47" s="48" t="s">
        <v>526</v>
      </c>
      <c r="D47" s="48" t="s">
        <v>47</v>
      </c>
      <c r="E47" s="48" t="s">
        <v>177</v>
      </c>
      <c r="F47" s="49">
        <v>-80803</v>
      </c>
      <c r="G47" s="49">
        <v>-6464</v>
      </c>
      <c r="H47" s="50">
        <f t="shared" si="2"/>
        <v>-87267</v>
      </c>
      <c r="I47" s="48" t="s">
        <v>48</v>
      </c>
      <c r="J47" s="48" t="s">
        <v>52</v>
      </c>
    </row>
    <row r="48" spans="2:10" ht="23.25" customHeight="1" x14ac:dyDescent="0.25">
      <c r="B48" s="47">
        <v>46116</v>
      </c>
      <c r="C48" s="48" t="s">
        <v>527</v>
      </c>
      <c r="D48" s="48" t="s">
        <v>47</v>
      </c>
      <c r="E48" s="48" t="s">
        <v>177</v>
      </c>
      <c r="F48" s="49">
        <v>-80803</v>
      </c>
      <c r="G48" s="49">
        <v>-6464</v>
      </c>
      <c r="H48" s="50">
        <f t="shared" si="2"/>
        <v>-87267</v>
      </c>
      <c r="I48" s="48" t="s">
        <v>48</v>
      </c>
      <c r="J48" s="48" t="s">
        <v>52</v>
      </c>
    </row>
    <row r="49" spans="2:10" ht="23.25" customHeight="1" x14ac:dyDescent="0.25">
      <c r="B49" s="47">
        <v>46116</v>
      </c>
      <c r="C49" s="48" t="s">
        <v>528</v>
      </c>
      <c r="D49" s="48" t="s">
        <v>47</v>
      </c>
      <c r="E49" s="48" t="s">
        <v>177</v>
      </c>
      <c r="F49" s="49">
        <v>-161606</v>
      </c>
      <c r="G49" s="49">
        <v>-12928</v>
      </c>
      <c r="H49" s="50">
        <f t="shared" si="2"/>
        <v>-174534</v>
      </c>
      <c r="I49" s="48" t="s">
        <v>48</v>
      </c>
      <c r="J49" s="48" t="s">
        <v>52</v>
      </c>
    </row>
    <row r="50" spans="2:10" ht="23.25" customHeight="1" x14ac:dyDescent="0.25">
      <c r="B50" s="47">
        <v>46116</v>
      </c>
      <c r="C50" s="48" t="s">
        <v>529</v>
      </c>
      <c r="D50" s="48" t="s">
        <v>47</v>
      </c>
      <c r="E50" s="48" t="s">
        <v>177</v>
      </c>
      <c r="F50" s="49">
        <v>-161606</v>
      </c>
      <c r="G50" s="49">
        <v>-12928</v>
      </c>
      <c r="H50" s="50">
        <f t="shared" si="2"/>
        <v>-174534</v>
      </c>
      <c r="I50" s="48" t="s">
        <v>48</v>
      </c>
      <c r="J50" s="48" t="s">
        <v>52</v>
      </c>
    </row>
    <row r="51" spans="2:10" ht="23.25" customHeight="1" x14ac:dyDescent="0.25">
      <c r="B51" s="47">
        <v>46116</v>
      </c>
      <c r="C51" s="48" t="s">
        <v>530</v>
      </c>
      <c r="D51" s="48" t="s">
        <v>47</v>
      </c>
      <c r="E51" s="48" t="s">
        <v>177</v>
      </c>
      <c r="F51" s="49">
        <v>-242409</v>
      </c>
      <c r="G51" s="49">
        <v>-19393</v>
      </c>
      <c r="H51" s="50">
        <f t="shared" si="2"/>
        <v>-261802</v>
      </c>
      <c r="I51" s="48" t="s">
        <v>48</v>
      </c>
      <c r="J51" s="48" t="s">
        <v>52</v>
      </c>
    </row>
    <row r="52" spans="2:10" ht="23.25" customHeight="1" x14ac:dyDescent="0.25">
      <c r="B52" s="47">
        <v>46116</v>
      </c>
      <c r="C52" s="48" t="s">
        <v>531</v>
      </c>
      <c r="D52" s="48" t="s">
        <v>47</v>
      </c>
      <c r="E52" s="48" t="s">
        <v>177</v>
      </c>
      <c r="F52" s="49">
        <v>-242409</v>
      </c>
      <c r="G52" s="49">
        <v>-19393</v>
      </c>
      <c r="H52" s="50">
        <f t="shared" si="2"/>
        <v>-261802</v>
      </c>
      <c r="I52" s="48" t="s">
        <v>48</v>
      </c>
      <c r="J52" s="48" t="s">
        <v>52</v>
      </c>
    </row>
    <row r="53" spans="2:10" ht="23.25" customHeight="1" x14ac:dyDescent="0.25">
      <c r="B53" s="47">
        <v>46116</v>
      </c>
      <c r="C53" s="48" t="s">
        <v>532</v>
      </c>
      <c r="D53" s="48" t="s">
        <v>47</v>
      </c>
      <c r="E53" s="48" t="s">
        <v>177</v>
      </c>
      <c r="F53" s="49">
        <v>-80803</v>
      </c>
      <c r="G53" s="49">
        <v>-6464</v>
      </c>
      <c r="H53" s="50">
        <f t="shared" si="2"/>
        <v>-87267</v>
      </c>
      <c r="I53" s="48" t="s">
        <v>48</v>
      </c>
      <c r="J53" s="48" t="s">
        <v>52</v>
      </c>
    </row>
    <row r="54" spans="2:10" ht="23.25" customHeight="1" x14ac:dyDescent="0.25">
      <c r="B54" s="47">
        <v>46116</v>
      </c>
      <c r="C54" s="48" t="s">
        <v>533</v>
      </c>
      <c r="D54" s="48" t="s">
        <v>47</v>
      </c>
      <c r="E54" s="48" t="s">
        <v>177</v>
      </c>
      <c r="F54" s="49">
        <v>-242409</v>
      </c>
      <c r="G54" s="49">
        <v>-19393</v>
      </c>
      <c r="H54" s="50">
        <f t="shared" si="2"/>
        <v>-261802</v>
      </c>
      <c r="I54" s="48" t="s">
        <v>48</v>
      </c>
      <c r="J54" s="48" t="s">
        <v>52</v>
      </c>
    </row>
    <row r="55" spans="2:10" ht="23.25" customHeight="1" x14ac:dyDescent="0.25">
      <c r="B55" s="47">
        <v>46116</v>
      </c>
      <c r="C55" s="48" t="s">
        <v>534</v>
      </c>
      <c r="D55" s="48" t="s">
        <v>47</v>
      </c>
      <c r="E55" s="48" t="s">
        <v>177</v>
      </c>
      <c r="F55" s="49">
        <v>-80803</v>
      </c>
      <c r="G55" s="49">
        <v>-6464</v>
      </c>
      <c r="H55" s="50">
        <f t="shared" si="2"/>
        <v>-87267</v>
      </c>
      <c r="I55" s="48" t="s">
        <v>48</v>
      </c>
      <c r="J55" s="48" t="s">
        <v>52</v>
      </c>
    </row>
    <row r="56" spans="2:10" ht="23.25" customHeight="1" x14ac:dyDescent="0.25">
      <c r="B56" s="47">
        <v>46116</v>
      </c>
      <c r="C56" s="48" t="s">
        <v>535</v>
      </c>
      <c r="D56" s="48" t="s">
        <v>47</v>
      </c>
      <c r="E56" s="48" t="s">
        <v>177</v>
      </c>
      <c r="F56" s="49">
        <v>-161606</v>
      </c>
      <c r="G56" s="49">
        <v>-12928</v>
      </c>
      <c r="H56" s="50">
        <f t="shared" si="2"/>
        <v>-174534</v>
      </c>
      <c r="I56" s="48" t="s">
        <v>48</v>
      </c>
      <c r="J56" s="48" t="s">
        <v>52</v>
      </c>
    </row>
    <row r="57" spans="2:10" ht="23.25" customHeight="1" x14ac:dyDescent="0.25">
      <c r="B57" s="47">
        <v>46116</v>
      </c>
      <c r="C57" s="48" t="s">
        <v>536</v>
      </c>
      <c r="D57" s="48" t="s">
        <v>47</v>
      </c>
      <c r="E57" s="48" t="s">
        <v>177</v>
      </c>
      <c r="F57" s="49">
        <v>-80803</v>
      </c>
      <c r="G57" s="49">
        <v>-6464</v>
      </c>
      <c r="H57" s="50">
        <f t="shared" si="2"/>
        <v>-87267</v>
      </c>
      <c r="I57" s="48" t="s">
        <v>48</v>
      </c>
      <c r="J57" s="48" t="s">
        <v>52</v>
      </c>
    </row>
    <row r="58" spans="2:10" ht="23.25" customHeight="1" x14ac:dyDescent="0.25">
      <c r="B58" s="47">
        <v>46116</v>
      </c>
      <c r="C58" s="48" t="s">
        <v>537</v>
      </c>
      <c r="D58" s="48" t="s">
        <v>47</v>
      </c>
      <c r="E58" s="48" t="s">
        <v>177</v>
      </c>
      <c r="F58" s="49">
        <v>-80803</v>
      </c>
      <c r="G58" s="49">
        <v>-6464</v>
      </c>
      <c r="H58" s="50">
        <f t="shared" si="2"/>
        <v>-87267</v>
      </c>
      <c r="I58" s="48" t="s">
        <v>48</v>
      </c>
      <c r="J58" s="48" t="s">
        <v>52</v>
      </c>
    </row>
    <row r="59" spans="2:10" ht="23.25" customHeight="1" x14ac:dyDescent="0.25">
      <c r="B59" s="47">
        <v>46116</v>
      </c>
      <c r="C59" s="48" t="s">
        <v>538</v>
      </c>
      <c r="D59" s="48" t="s">
        <v>47</v>
      </c>
      <c r="E59" s="48" t="s">
        <v>177</v>
      </c>
      <c r="F59" s="49">
        <v>-161606</v>
      </c>
      <c r="G59" s="49">
        <v>-12928</v>
      </c>
      <c r="H59" s="50">
        <f t="shared" si="2"/>
        <v>-174534</v>
      </c>
      <c r="I59" s="48" t="s">
        <v>48</v>
      </c>
      <c r="J59" s="48" t="s">
        <v>52</v>
      </c>
    </row>
    <row r="60" spans="2:10" ht="23.25" customHeight="1" x14ac:dyDescent="0.25">
      <c r="B60" s="47">
        <v>46116</v>
      </c>
      <c r="C60" s="48" t="s">
        <v>539</v>
      </c>
      <c r="D60" s="48" t="s">
        <v>47</v>
      </c>
      <c r="E60" s="48" t="s">
        <v>177</v>
      </c>
      <c r="F60" s="49">
        <v>-80803</v>
      </c>
      <c r="G60" s="49">
        <v>-6464</v>
      </c>
      <c r="H60" s="50">
        <f t="shared" si="2"/>
        <v>-87267</v>
      </c>
      <c r="I60" s="48" t="s">
        <v>48</v>
      </c>
      <c r="J60" s="48" t="s">
        <v>52</v>
      </c>
    </row>
    <row r="61" spans="2:10" ht="23.25" customHeight="1" x14ac:dyDescent="0.25">
      <c r="B61" s="47">
        <v>46116</v>
      </c>
      <c r="C61" s="48" t="s">
        <v>540</v>
      </c>
      <c r="D61" s="48" t="s">
        <v>47</v>
      </c>
      <c r="E61" s="48" t="s">
        <v>177</v>
      </c>
      <c r="F61" s="49">
        <v>-80803</v>
      </c>
      <c r="G61" s="49">
        <v>-6464</v>
      </c>
      <c r="H61" s="50">
        <f t="shared" si="2"/>
        <v>-87267</v>
      </c>
      <c r="I61" s="48" t="s">
        <v>48</v>
      </c>
      <c r="J61" s="48" t="s">
        <v>52</v>
      </c>
    </row>
    <row r="62" spans="2:10" ht="23.25" customHeight="1" x14ac:dyDescent="0.25">
      <c r="B62" s="47">
        <v>46116</v>
      </c>
      <c r="C62" s="48" t="s">
        <v>541</v>
      </c>
      <c r="D62" s="48" t="s">
        <v>47</v>
      </c>
      <c r="E62" s="48" t="s">
        <v>177</v>
      </c>
      <c r="F62" s="49">
        <v>-161606</v>
      </c>
      <c r="G62" s="49">
        <v>-12928</v>
      </c>
      <c r="H62" s="50">
        <f t="shared" si="2"/>
        <v>-174534</v>
      </c>
      <c r="I62" s="48" t="s">
        <v>48</v>
      </c>
      <c r="J62" s="48" t="s">
        <v>52</v>
      </c>
    </row>
    <row r="63" spans="2:10" ht="23.25" customHeight="1" x14ac:dyDescent="0.25">
      <c r="B63" s="47">
        <v>46116</v>
      </c>
      <c r="C63" s="48" t="s">
        <v>542</v>
      </c>
      <c r="D63" s="48" t="s">
        <v>47</v>
      </c>
      <c r="E63" s="48" t="s">
        <v>177</v>
      </c>
      <c r="F63" s="49">
        <v>-80803</v>
      </c>
      <c r="G63" s="49">
        <v>-6464</v>
      </c>
      <c r="H63" s="50">
        <f t="shared" si="2"/>
        <v>-87267</v>
      </c>
      <c r="I63" s="48" t="s">
        <v>48</v>
      </c>
      <c r="J63" s="48" t="s">
        <v>52</v>
      </c>
    </row>
    <row r="64" spans="2:10" ht="23.25" customHeight="1" x14ac:dyDescent="0.25">
      <c r="B64" s="47">
        <v>46116</v>
      </c>
      <c r="C64" s="48" t="s">
        <v>543</v>
      </c>
      <c r="D64" s="48" t="s">
        <v>47</v>
      </c>
      <c r="E64" s="48" t="s">
        <v>177</v>
      </c>
      <c r="F64" s="49">
        <v>-80803</v>
      </c>
      <c r="G64" s="49">
        <v>-6464</v>
      </c>
      <c r="H64" s="50">
        <f t="shared" si="2"/>
        <v>-87267</v>
      </c>
      <c r="I64" s="48" t="s">
        <v>48</v>
      </c>
      <c r="J64" s="48" t="s">
        <v>52</v>
      </c>
    </row>
    <row r="65" spans="2:10" ht="23.25" customHeight="1" x14ac:dyDescent="0.25">
      <c r="B65" s="47">
        <v>46116</v>
      </c>
      <c r="C65" s="48" t="s">
        <v>544</v>
      </c>
      <c r="D65" s="48" t="s">
        <v>47</v>
      </c>
      <c r="E65" s="48" t="s">
        <v>177</v>
      </c>
      <c r="F65" s="49">
        <v>-80803</v>
      </c>
      <c r="G65" s="49">
        <v>-6464</v>
      </c>
      <c r="H65" s="50">
        <f t="shared" si="2"/>
        <v>-87267</v>
      </c>
      <c r="I65" s="48" t="s">
        <v>48</v>
      </c>
      <c r="J65" s="48" t="s">
        <v>52</v>
      </c>
    </row>
    <row r="66" spans="2:10" ht="23.25" customHeight="1" x14ac:dyDescent="0.25">
      <c r="B66" s="47">
        <v>46116</v>
      </c>
      <c r="C66" s="48" t="s">
        <v>545</v>
      </c>
      <c r="D66" s="48" t="s">
        <v>47</v>
      </c>
      <c r="E66" s="48" t="s">
        <v>177</v>
      </c>
      <c r="F66" s="49">
        <v>-80803</v>
      </c>
      <c r="G66" s="49">
        <v>-6464</v>
      </c>
      <c r="H66" s="50">
        <f t="shared" si="2"/>
        <v>-87267</v>
      </c>
      <c r="I66" s="48" t="s">
        <v>48</v>
      </c>
      <c r="J66" s="48" t="s">
        <v>52</v>
      </c>
    </row>
    <row r="67" spans="2:10" ht="23.25" customHeight="1" x14ac:dyDescent="0.25">
      <c r="B67" s="47">
        <v>46116</v>
      </c>
      <c r="C67" s="48" t="s">
        <v>546</v>
      </c>
      <c r="D67" s="48" t="s">
        <v>47</v>
      </c>
      <c r="E67" s="48" t="s">
        <v>177</v>
      </c>
      <c r="F67" s="49">
        <v>-80803</v>
      </c>
      <c r="G67" s="49">
        <v>-6464</v>
      </c>
      <c r="H67" s="50">
        <f t="shared" si="2"/>
        <v>-87267</v>
      </c>
      <c r="I67" s="48" t="s">
        <v>48</v>
      </c>
      <c r="J67" s="48" t="s">
        <v>52</v>
      </c>
    </row>
    <row r="68" spans="2:10" ht="23.25" customHeight="1" x14ac:dyDescent="0.25">
      <c r="B68" s="47">
        <v>46116</v>
      </c>
      <c r="C68" s="48" t="s">
        <v>547</v>
      </c>
      <c r="D68" s="48" t="s">
        <v>47</v>
      </c>
      <c r="E68" s="48" t="s">
        <v>177</v>
      </c>
      <c r="F68" s="49">
        <v>-242409</v>
      </c>
      <c r="G68" s="49">
        <v>-19393</v>
      </c>
      <c r="H68" s="50">
        <f t="shared" si="2"/>
        <v>-261802</v>
      </c>
      <c r="I68" s="48" t="s">
        <v>48</v>
      </c>
      <c r="J68" s="48" t="s">
        <v>52</v>
      </c>
    </row>
    <row r="69" spans="2:10" ht="23.25" customHeight="1" x14ac:dyDescent="0.25">
      <c r="B69" s="47">
        <v>46116</v>
      </c>
      <c r="C69" s="48" t="s">
        <v>548</v>
      </c>
      <c r="D69" s="48" t="s">
        <v>47</v>
      </c>
      <c r="E69" s="48" t="s">
        <v>177</v>
      </c>
      <c r="F69" s="49">
        <v>-80803</v>
      </c>
      <c r="G69" s="49">
        <v>-6464</v>
      </c>
      <c r="H69" s="50">
        <f t="shared" si="2"/>
        <v>-87267</v>
      </c>
      <c r="I69" s="48" t="s">
        <v>48</v>
      </c>
      <c r="J69" s="48" t="s">
        <v>52</v>
      </c>
    </row>
    <row r="70" spans="2:10" ht="23.25" customHeight="1" x14ac:dyDescent="0.25">
      <c r="B70" s="47">
        <v>46116</v>
      </c>
      <c r="C70" s="48" t="s">
        <v>549</v>
      </c>
      <c r="D70" s="48" t="s">
        <v>47</v>
      </c>
      <c r="E70" s="48" t="s">
        <v>177</v>
      </c>
      <c r="F70" s="49">
        <v>-161606</v>
      </c>
      <c r="G70" s="49">
        <v>-12928</v>
      </c>
      <c r="H70" s="50">
        <f t="shared" si="2"/>
        <v>-174534</v>
      </c>
      <c r="I70" s="48" t="s">
        <v>48</v>
      </c>
      <c r="J70" s="48" t="s">
        <v>52</v>
      </c>
    </row>
    <row r="71" spans="2:10" ht="23.25" customHeight="1" x14ac:dyDescent="0.25">
      <c r="B71" s="47">
        <v>46116</v>
      </c>
      <c r="C71" s="48" t="s">
        <v>550</v>
      </c>
      <c r="D71" s="48" t="s">
        <v>47</v>
      </c>
      <c r="E71" s="48" t="s">
        <v>177</v>
      </c>
      <c r="F71" s="49">
        <v>-161606</v>
      </c>
      <c r="G71" s="49">
        <v>-12928</v>
      </c>
      <c r="H71" s="50">
        <f t="shared" si="2"/>
        <v>-174534</v>
      </c>
      <c r="I71" s="48" t="s">
        <v>48</v>
      </c>
      <c r="J71" s="48" t="s">
        <v>52</v>
      </c>
    </row>
    <row r="72" spans="2:10" ht="23.25" customHeight="1" x14ac:dyDescent="0.25">
      <c r="B72" s="47">
        <v>46116</v>
      </c>
      <c r="C72" s="48" t="s">
        <v>551</v>
      </c>
      <c r="D72" s="48" t="s">
        <v>47</v>
      </c>
      <c r="E72" s="48" t="s">
        <v>177</v>
      </c>
      <c r="F72" s="49">
        <v>-137290</v>
      </c>
      <c r="G72" s="49">
        <v>-10983</v>
      </c>
      <c r="H72" s="50">
        <f t="shared" si="2"/>
        <v>-148273</v>
      </c>
      <c r="I72" s="48" t="s">
        <v>48</v>
      </c>
      <c r="J72" s="48" t="s">
        <v>52</v>
      </c>
    </row>
    <row r="73" spans="2:10" ht="23.25" customHeight="1" x14ac:dyDescent="0.25">
      <c r="B73" s="47">
        <v>46116</v>
      </c>
      <c r="C73" s="48" t="s">
        <v>552</v>
      </c>
      <c r="D73" s="48" t="s">
        <v>47</v>
      </c>
      <c r="E73" s="48" t="s">
        <v>177</v>
      </c>
      <c r="F73" s="49">
        <v>-421815</v>
      </c>
      <c r="G73" s="49">
        <v>-33745</v>
      </c>
      <c r="H73" s="50">
        <f t="shared" si="2"/>
        <v>-455560</v>
      </c>
      <c r="I73" s="48" t="s">
        <v>48</v>
      </c>
      <c r="J73" s="48" t="s">
        <v>52</v>
      </c>
    </row>
    <row r="74" spans="2:10" ht="23.25" customHeight="1" x14ac:dyDescent="0.25">
      <c r="B74" s="47">
        <v>46116</v>
      </c>
      <c r="C74" s="48" t="s">
        <v>553</v>
      </c>
      <c r="D74" s="48" t="s">
        <v>47</v>
      </c>
      <c r="E74" s="48" t="s">
        <v>177</v>
      </c>
      <c r="F74" s="49">
        <v>-45416</v>
      </c>
      <c r="G74" s="49">
        <v>-3633</v>
      </c>
      <c r="H74" s="50">
        <f t="shared" si="2"/>
        <v>-49049</v>
      </c>
      <c r="I74" s="48" t="s">
        <v>48</v>
      </c>
      <c r="J74" s="48" t="s">
        <v>52</v>
      </c>
    </row>
    <row r="75" spans="2:10" ht="23.25" customHeight="1" x14ac:dyDescent="0.25">
      <c r="B75" s="47">
        <v>46116</v>
      </c>
      <c r="C75" s="48" t="s">
        <v>554</v>
      </c>
      <c r="D75" s="48" t="s">
        <v>47</v>
      </c>
      <c r="E75" s="48" t="s">
        <v>177</v>
      </c>
      <c r="F75" s="49">
        <v>-45416</v>
      </c>
      <c r="G75" s="49">
        <v>-3633</v>
      </c>
      <c r="H75" s="50">
        <f t="shared" si="2"/>
        <v>-49049</v>
      </c>
      <c r="I75" s="48" t="s">
        <v>48</v>
      </c>
      <c r="J75" s="48" t="s">
        <v>52</v>
      </c>
    </row>
    <row r="76" spans="2:10" ht="23.25" customHeight="1" x14ac:dyDescent="0.25">
      <c r="B76" s="47">
        <v>46116</v>
      </c>
      <c r="C76" s="48" t="s">
        <v>555</v>
      </c>
      <c r="D76" s="48" t="s">
        <v>47</v>
      </c>
      <c r="E76" s="48" t="s">
        <v>177</v>
      </c>
      <c r="F76" s="49">
        <v>-45416</v>
      </c>
      <c r="G76" s="49">
        <v>-3633</v>
      </c>
      <c r="H76" s="50">
        <f t="shared" si="2"/>
        <v>-49049</v>
      </c>
      <c r="I76" s="48" t="s">
        <v>48</v>
      </c>
      <c r="J76" s="48" t="s">
        <v>52</v>
      </c>
    </row>
    <row r="77" spans="2:10" ht="23.25" customHeight="1" x14ac:dyDescent="0.25">
      <c r="B77" s="47">
        <v>46116</v>
      </c>
      <c r="C77" s="48" t="s">
        <v>556</v>
      </c>
      <c r="D77" s="48" t="s">
        <v>47</v>
      </c>
      <c r="E77" s="48" t="s">
        <v>177</v>
      </c>
      <c r="F77" s="49">
        <v>-45416</v>
      </c>
      <c r="G77" s="49">
        <v>-3633</v>
      </c>
      <c r="H77" s="50">
        <f t="shared" si="2"/>
        <v>-49049</v>
      </c>
      <c r="I77" s="48" t="s">
        <v>48</v>
      </c>
      <c r="J77" s="48" t="s">
        <v>52</v>
      </c>
    </row>
    <row r="78" spans="2:10" ht="23.25" customHeight="1" x14ac:dyDescent="0.25">
      <c r="B78" s="47">
        <v>46116</v>
      </c>
      <c r="C78" s="48" t="s">
        <v>557</v>
      </c>
      <c r="D78" s="48" t="s">
        <v>47</v>
      </c>
      <c r="E78" s="48" t="s">
        <v>177</v>
      </c>
      <c r="F78" s="49">
        <v>-45416</v>
      </c>
      <c r="G78" s="49">
        <v>-3633</v>
      </c>
      <c r="H78" s="50">
        <f t="shared" si="2"/>
        <v>-49049</v>
      </c>
      <c r="I78" s="48" t="s">
        <v>48</v>
      </c>
      <c r="J78" s="48" t="s">
        <v>52</v>
      </c>
    </row>
    <row r="79" spans="2:10" ht="23.25" customHeight="1" x14ac:dyDescent="0.25">
      <c r="B79" s="47">
        <v>46116</v>
      </c>
      <c r="C79" s="48" t="s">
        <v>558</v>
      </c>
      <c r="D79" s="48" t="s">
        <v>47</v>
      </c>
      <c r="E79" s="48" t="s">
        <v>177</v>
      </c>
      <c r="F79" s="49">
        <v>-45416</v>
      </c>
      <c r="G79" s="49">
        <v>-3633</v>
      </c>
      <c r="H79" s="50">
        <f t="shared" si="2"/>
        <v>-49049</v>
      </c>
      <c r="I79" s="48" t="s">
        <v>48</v>
      </c>
      <c r="J79" s="48" t="s">
        <v>52</v>
      </c>
    </row>
    <row r="80" spans="2:10" ht="23.25" customHeight="1" x14ac:dyDescent="0.25">
      <c r="B80" s="47">
        <v>46116</v>
      </c>
      <c r="C80" s="48" t="s">
        <v>559</v>
      </c>
      <c r="D80" s="48" t="s">
        <v>47</v>
      </c>
      <c r="E80" s="48" t="s">
        <v>177</v>
      </c>
      <c r="F80" s="49">
        <v>-45416</v>
      </c>
      <c r="G80" s="49">
        <v>-3633</v>
      </c>
      <c r="H80" s="50">
        <f t="shared" si="2"/>
        <v>-49049</v>
      </c>
      <c r="I80" s="48" t="s">
        <v>48</v>
      </c>
      <c r="J80" s="48" t="s">
        <v>52</v>
      </c>
    </row>
    <row r="81" spans="2:10" ht="23.25" customHeight="1" x14ac:dyDescent="0.25">
      <c r="B81" s="47">
        <v>46116</v>
      </c>
      <c r="C81" s="48" t="s">
        <v>560</v>
      </c>
      <c r="D81" s="48" t="s">
        <v>47</v>
      </c>
      <c r="E81" s="48" t="s">
        <v>177</v>
      </c>
      <c r="F81" s="49">
        <v>-45416</v>
      </c>
      <c r="G81" s="49">
        <v>-3633</v>
      </c>
      <c r="H81" s="50">
        <f t="shared" si="2"/>
        <v>-49049</v>
      </c>
      <c r="I81" s="48" t="s">
        <v>48</v>
      </c>
      <c r="J81" s="48" t="s">
        <v>52</v>
      </c>
    </row>
    <row r="82" spans="2:10" ht="23.25" customHeight="1" x14ac:dyDescent="0.25">
      <c r="B82" s="47">
        <v>46116</v>
      </c>
      <c r="C82" s="48" t="s">
        <v>561</v>
      </c>
      <c r="D82" s="48" t="s">
        <v>47</v>
      </c>
      <c r="E82" s="48" t="s">
        <v>177</v>
      </c>
      <c r="F82" s="49">
        <v>-45416</v>
      </c>
      <c r="G82" s="49">
        <v>-3633</v>
      </c>
      <c r="H82" s="50">
        <f t="shared" si="2"/>
        <v>-49049</v>
      </c>
      <c r="I82" s="48" t="s">
        <v>48</v>
      </c>
      <c r="J82" s="48" t="s">
        <v>52</v>
      </c>
    </row>
    <row r="83" spans="2:10" ht="23.25" customHeight="1" x14ac:dyDescent="0.25">
      <c r="B83" s="47">
        <v>46116</v>
      </c>
      <c r="C83" s="48" t="s">
        <v>562</v>
      </c>
      <c r="D83" s="48" t="s">
        <v>47</v>
      </c>
      <c r="E83" s="48" t="s">
        <v>177</v>
      </c>
      <c r="F83" s="49">
        <v>-45416</v>
      </c>
      <c r="G83" s="49">
        <v>-3633</v>
      </c>
      <c r="H83" s="50">
        <f t="shared" ref="H83:H146" si="3">F83+G83</f>
        <v>-49049</v>
      </c>
      <c r="I83" s="48" t="s">
        <v>48</v>
      </c>
      <c r="J83" s="48" t="s">
        <v>52</v>
      </c>
    </row>
    <row r="84" spans="2:10" ht="23.25" customHeight="1" x14ac:dyDescent="0.25">
      <c r="B84" s="47">
        <v>46116</v>
      </c>
      <c r="C84" s="48" t="s">
        <v>563</v>
      </c>
      <c r="D84" s="48" t="s">
        <v>47</v>
      </c>
      <c r="E84" s="48" t="s">
        <v>177</v>
      </c>
      <c r="F84" s="49">
        <v>-90832</v>
      </c>
      <c r="G84" s="49">
        <v>-7267</v>
      </c>
      <c r="H84" s="50">
        <f t="shared" si="3"/>
        <v>-98099</v>
      </c>
      <c r="I84" s="48" t="s">
        <v>48</v>
      </c>
      <c r="J84" s="48" t="s">
        <v>52</v>
      </c>
    </row>
    <row r="85" spans="2:10" ht="23.25" customHeight="1" x14ac:dyDescent="0.25">
      <c r="B85" s="47">
        <v>46116</v>
      </c>
      <c r="C85" s="48" t="s">
        <v>564</v>
      </c>
      <c r="D85" s="48" t="s">
        <v>47</v>
      </c>
      <c r="E85" s="48" t="s">
        <v>177</v>
      </c>
      <c r="F85" s="49">
        <v>-45416</v>
      </c>
      <c r="G85" s="49">
        <v>-3633</v>
      </c>
      <c r="H85" s="50">
        <f t="shared" si="3"/>
        <v>-49049</v>
      </c>
      <c r="I85" s="48" t="s">
        <v>48</v>
      </c>
      <c r="J85" s="48" t="s">
        <v>52</v>
      </c>
    </row>
    <row r="86" spans="2:10" ht="23.25" customHeight="1" x14ac:dyDescent="0.25">
      <c r="B86" s="47">
        <v>46116</v>
      </c>
      <c r="C86" s="48" t="s">
        <v>565</v>
      </c>
      <c r="D86" s="48" t="s">
        <v>47</v>
      </c>
      <c r="E86" s="48" t="s">
        <v>177</v>
      </c>
      <c r="F86" s="49">
        <v>-316599</v>
      </c>
      <c r="G86" s="49">
        <v>-25328</v>
      </c>
      <c r="H86" s="50">
        <f t="shared" si="3"/>
        <v>-341927</v>
      </c>
      <c r="I86" s="48" t="s">
        <v>48</v>
      </c>
      <c r="J86" s="48" t="s">
        <v>52</v>
      </c>
    </row>
    <row r="87" spans="2:10" ht="23.25" customHeight="1" x14ac:dyDescent="0.25">
      <c r="B87" s="47">
        <v>46116</v>
      </c>
      <c r="C87" s="48" t="s">
        <v>566</v>
      </c>
      <c r="D87" s="48" t="s">
        <v>47</v>
      </c>
      <c r="E87" s="48" t="s">
        <v>177</v>
      </c>
      <c r="F87" s="49">
        <v>-105533</v>
      </c>
      <c r="G87" s="49">
        <v>-8443</v>
      </c>
      <c r="H87" s="50">
        <f t="shared" si="3"/>
        <v>-113976</v>
      </c>
      <c r="I87" s="48" t="s">
        <v>48</v>
      </c>
      <c r="J87" s="48" t="s">
        <v>52</v>
      </c>
    </row>
    <row r="88" spans="2:10" ht="23.25" customHeight="1" x14ac:dyDescent="0.25">
      <c r="B88" s="47">
        <v>46116</v>
      </c>
      <c r="C88" s="48" t="s">
        <v>567</v>
      </c>
      <c r="D88" s="48" t="s">
        <v>47</v>
      </c>
      <c r="E88" s="48" t="s">
        <v>177</v>
      </c>
      <c r="F88" s="49">
        <v>-105533</v>
      </c>
      <c r="G88" s="49">
        <v>-8443</v>
      </c>
      <c r="H88" s="50">
        <f t="shared" si="3"/>
        <v>-113976</v>
      </c>
      <c r="I88" s="48" t="s">
        <v>48</v>
      </c>
      <c r="J88" s="48" t="s">
        <v>52</v>
      </c>
    </row>
    <row r="89" spans="2:10" ht="23.25" customHeight="1" x14ac:dyDescent="0.25">
      <c r="B89" s="47">
        <v>46116</v>
      </c>
      <c r="C89" s="48" t="s">
        <v>568</v>
      </c>
      <c r="D89" s="48" t="s">
        <v>47</v>
      </c>
      <c r="E89" s="48" t="s">
        <v>177</v>
      </c>
      <c r="F89" s="49">
        <v>-105533</v>
      </c>
      <c r="G89" s="49">
        <v>-8443</v>
      </c>
      <c r="H89" s="50">
        <f t="shared" si="3"/>
        <v>-113976</v>
      </c>
      <c r="I89" s="48" t="s">
        <v>48</v>
      </c>
      <c r="J89" s="48" t="s">
        <v>52</v>
      </c>
    </row>
    <row r="90" spans="2:10" ht="23.25" customHeight="1" x14ac:dyDescent="0.25">
      <c r="B90" s="47">
        <v>46116</v>
      </c>
      <c r="C90" s="48" t="s">
        <v>569</v>
      </c>
      <c r="D90" s="48" t="s">
        <v>47</v>
      </c>
      <c r="E90" s="48" t="s">
        <v>177</v>
      </c>
      <c r="F90" s="49">
        <v>-105533</v>
      </c>
      <c r="G90" s="49">
        <v>-8443</v>
      </c>
      <c r="H90" s="50">
        <f t="shared" si="3"/>
        <v>-113976</v>
      </c>
      <c r="I90" s="48" t="s">
        <v>48</v>
      </c>
      <c r="J90" s="48" t="s">
        <v>52</v>
      </c>
    </row>
    <row r="91" spans="2:10" ht="23.25" customHeight="1" x14ac:dyDescent="0.25">
      <c r="B91" s="47">
        <v>46116</v>
      </c>
      <c r="C91" s="48" t="s">
        <v>570</v>
      </c>
      <c r="D91" s="48" t="s">
        <v>47</v>
      </c>
      <c r="E91" s="48" t="s">
        <v>177</v>
      </c>
      <c r="F91" s="49">
        <v>-105533</v>
      </c>
      <c r="G91" s="49">
        <v>-8443</v>
      </c>
      <c r="H91" s="50">
        <f t="shared" si="3"/>
        <v>-113976</v>
      </c>
      <c r="I91" s="48" t="s">
        <v>48</v>
      </c>
      <c r="J91" s="48" t="s">
        <v>52</v>
      </c>
    </row>
    <row r="92" spans="2:10" ht="23.25" customHeight="1" x14ac:dyDescent="0.25">
      <c r="B92" s="47">
        <v>46116</v>
      </c>
      <c r="C92" s="48" t="s">
        <v>571</v>
      </c>
      <c r="D92" s="48" t="s">
        <v>47</v>
      </c>
      <c r="E92" s="48" t="s">
        <v>177</v>
      </c>
      <c r="F92" s="49">
        <v>-211066</v>
      </c>
      <c r="G92" s="49">
        <v>-16885</v>
      </c>
      <c r="H92" s="50">
        <f t="shared" si="3"/>
        <v>-227951</v>
      </c>
      <c r="I92" s="48" t="s">
        <v>48</v>
      </c>
      <c r="J92" s="48" t="s">
        <v>52</v>
      </c>
    </row>
    <row r="93" spans="2:10" ht="23.25" customHeight="1" x14ac:dyDescent="0.25">
      <c r="B93" s="47">
        <v>46116</v>
      </c>
      <c r="C93" s="48" t="s">
        <v>572</v>
      </c>
      <c r="D93" s="48" t="s">
        <v>47</v>
      </c>
      <c r="E93" s="48" t="s">
        <v>177</v>
      </c>
      <c r="F93" s="49">
        <v>-105533</v>
      </c>
      <c r="G93" s="49">
        <v>-8443</v>
      </c>
      <c r="H93" s="50">
        <f t="shared" si="3"/>
        <v>-113976</v>
      </c>
      <c r="I93" s="48" t="s">
        <v>48</v>
      </c>
      <c r="J93" s="48" t="s">
        <v>52</v>
      </c>
    </row>
    <row r="94" spans="2:10" ht="23.25" customHeight="1" x14ac:dyDescent="0.25">
      <c r="B94" s="47">
        <v>46116</v>
      </c>
      <c r="C94" s="48" t="s">
        <v>573</v>
      </c>
      <c r="D94" s="48" t="s">
        <v>47</v>
      </c>
      <c r="E94" s="48" t="s">
        <v>177</v>
      </c>
      <c r="F94" s="49">
        <v>-211066</v>
      </c>
      <c r="G94" s="49">
        <v>-16885</v>
      </c>
      <c r="H94" s="50">
        <f t="shared" si="3"/>
        <v>-227951</v>
      </c>
      <c r="I94" s="48" t="s">
        <v>48</v>
      </c>
      <c r="J94" s="48" t="s">
        <v>52</v>
      </c>
    </row>
    <row r="95" spans="2:10" ht="23.25" customHeight="1" x14ac:dyDescent="0.25">
      <c r="B95" s="47">
        <v>46116</v>
      </c>
      <c r="C95" s="48" t="s">
        <v>574</v>
      </c>
      <c r="D95" s="48" t="s">
        <v>47</v>
      </c>
      <c r="E95" s="48" t="s">
        <v>177</v>
      </c>
      <c r="F95" s="49">
        <v>-316599</v>
      </c>
      <c r="G95" s="49">
        <v>-25328</v>
      </c>
      <c r="H95" s="50">
        <f t="shared" si="3"/>
        <v>-341927</v>
      </c>
      <c r="I95" s="48" t="s">
        <v>48</v>
      </c>
      <c r="J95" s="48" t="s">
        <v>52</v>
      </c>
    </row>
    <row r="96" spans="2:10" ht="23.25" customHeight="1" x14ac:dyDescent="0.25">
      <c r="B96" s="47">
        <v>46116</v>
      </c>
      <c r="C96" s="48" t="s">
        <v>575</v>
      </c>
      <c r="D96" s="48" t="s">
        <v>47</v>
      </c>
      <c r="E96" s="48" t="s">
        <v>177</v>
      </c>
      <c r="F96" s="49">
        <v>-162020</v>
      </c>
      <c r="G96" s="49">
        <v>-12962</v>
      </c>
      <c r="H96" s="50">
        <f t="shared" si="3"/>
        <v>-174982</v>
      </c>
      <c r="I96" s="48" t="s">
        <v>48</v>
      </c>
      <c r="J96" s="48" t="s">
        <v>52</v>
      </c>
    </row>
    <row r="97" spans="2:10" ht="23.25" customHeight="1" x14ac:dyDescent="0.25">
      <c r="B97" s="47">
        <v>46116</v>
      </c>
      <c r="C97" s="48" t="s">
        <v>576</v>
      </c>
      <c r="D97" s="48" t="s">
        <v>47</v>
      </c>
      <c r="E97" s="48" t="s">
        <v>177</v>
      </c>
      <c r="F97" s="49">
        <v>-186336</v>
      </c>
      <c r="G97" s="49">
        <v>-14907</v>
      </c>
      <c r="H97" s="50">
        <f t="shared" si="3"/>
        <v>-201243</v>
      </c>
      <c r="I97" s="48" t="s">
        <v>48</v>
      </c>
      <c r="J97" s="48" t="s">
        <v>52</v>
      </c>
    </row>
    <row r="98" spans="2:10" ht="23.25" customHeight="1" x14ac:dyDescent="0.25">
      <c r="B98" s="47">
        <v>46116</v>
      </c>
      <c r="C98" s="48" t="s">
        <v>577</v>
      </c>
      <c r="D98" s="48" t="s">
        <v>47</v>
      </c>
      <c r="E98" s="48" t="s">
        <v>177</v>
      </c>
      <c r="F98" s="49">
        <v>-218507</v>
      </c>
      <c r="G98" s="49">
        <v>-17481</v>
      </c>
      <c r="H98" s="50">
        <f t="shared" si="3"/>
        <v>-235988</v>
      </c>
      <c r="I98" s="48" t="s">
        <v>48</v>
      </c>
      <c r="J98" s="48" t="s">
        <v>52</v>
      </c>
    </row>
    <row r="99" spans="2:10" ht="23.25" customHeight="1" x14ac:dyDescent="0.25">
      <c r="B99" s="47">
        <v>46116</v>
      </c>
      <c r="C99" s="48" t="s">
        <v>578</v>
      </c>
      <c r="D99" s="48" t="s">
        <v>47</v>
      </c>
      <c r="E99" s="48" t="s">
        <v>177</v>
      </c>
      <c r="F99" s="49">
        <v>-428745</v>
      </c>
      <c r="G99" s="49">
        <v>-34300</v>
      </c>
      <c r="H99" s="50">
        <f t="shared" si="3"/>
        <v>-463045</v>
      </c>
      <c r="I99" s="48" t="s">
        <v>48</v>
      </c>
      <c r="J99" s="48" t="s">
        <v>52</v>
      </c>
    </row>
    <row r="100" spans="2:10" ht="23.25" customHeight="1" x14ac:dyDescent="0.25">
      <c r="B100" s="47">
        <v>46116</v>
      </c>
      <c r="C100" s="48" t="s">
        <v>579</v>
      </c>
      <c r="D100" s="48" t="s">
        <v>47</v>
      </c>
      <c r="E100" s="48" t="s">
        <v>177</v>
      </c>
      <c r="F100" s="49">
        <v>-186336</v>
      </c>
      <c r="G100" s="49">
        <v>-14907</v>
      </c>
      <c r="H100" s="50">
        <f t="shared" si="3"/>
        <v>-201243</v>
      </c>
      <c r="I100" s="48" t="s">
        <v>48</v>
      </c>
      <c r="J100" s="48" t="s">
        <v>52</v>
      </c>
    </row>
    <row r="101" spans="2:10" ht="23.25" customHeight="1" x14ac:dyDescent="0.25">
      <c r="B101" s="47">
        <v>46116</v>
      </c>
      <c r="C101" s="48" t="s">
        <v>580</v>
      </c>
      <c r="D101" s="48" t="s">
        <v>47</v>
      </c>
      <c r="E101" s="48" t="s">
        <v>177</v>
      </c>
      <c r="F101" s="49">
        <v>-126219</v>
      </c>
      <c r="G101" s="49">
        <v>-10097</v>
      </c>
      <c r="H101" s="50">
        <f t="shared" si="3"/>
        <v>-136316</v>
      </c>
      <c r="I101" s="48" t="s">
        <v>48</v>
      </c>
      <c r="J101" s="48" t="s">
        <v>52</v>
      </c>
    </row>
    <row r="102" spans="2:10" ht="23.25" customHeight="1" x14ac:dyDescent="0.25">
      <c r="B102" s="47">
        <v>46116</v>
      </c>
      <c r="C102" s="48" t="s">
        <v>581</v>
      </c>
      <c r="D102" s="48" t="s">
        <v>47</v>
      </c>
      <c r="E102" s="48" t="s">
        <v>177</v>
      </c>
      <c r="F102" s="49">
        <v>-45416</v>
      </c>
      <c r="G102" s="49">
        <v>-3633</v>
      </c>
      <c r="H102" s="50">
        <f t="shared" si="3"/>
        <v>-49049</v>
      </c>
      <c r="I102" s="48" t="s">
        <v>48</v>
      </c>
      <c r="J102" s="48" t="s">
        <v>52</v>
      </c>
    </row>
    <row r="103" spans="2:10" ht="23.25" customHeight="1" x14ac:dyDescent="0.25">
      <c r="B103" s="47">
        <v>46116</v>
      </c>
      <c r="C103" s="48" t="s">
        <v>582</v>
      </c>
      <c r="D103" s="48" t="s">
        <v>47</v>
      </c>
      <c r="E103" s="48" t="s">
        <v>177</v>
      </c>
      <c r="F103" s="49">
        <v>-358812</v>
      </c>
      <c r="G103" s="49">
        <v>-28705</v>
      </c>
      <c r="H103" s="50">
        <f t="shared" si="3"/>
        <v>-387517</v>
      </c>
      <c r="I103" s="48" t="s">
        <v>48</v>
      </c>
      <c r="J103" s="48" t="s">
        <v>52</v>
      </c>
    </row>
    <row r="104" spans="2:10" ht="23.25" customHeight="1" x14ac:dyDescent="0.25">
      <c r="B104" s="47">
        <v>46116</v>
      </c>
      <c r="C104" s="48" t="s">
        <v>583</v>
      </c>
      <c r="D104" s="48" t="s">
        <v>47</v>
      </c>
      <c r="E104" s="48" t="s">
        <v>584</v>
      </c>
      <c r="F104" s="49">
        <v>-80406</v>
      </c>
      <c r="G104" s="49">
        <v>-6432</v>
      </c>
      <c r="H104" s="50">
        <f t="shared" si="3"/>
        <v>-86838</v>
      </c>
      <c r="I104" s="48" t="s">
        <v>48</v>
      </c>
      <c r="J104" s="48" t="s">
        <v>52</v>
      </c>
    </row>
    <row r="105" spans="2:10" ht="23.25" customHeight="1" x14ac:dyDescent="0.25">
      <c r="B105" s="47">
        <v>46123</v>
      </c>
      <c r="C105" s="48" t="s">
        <v>585</v>
      </c>
      <c r="D105" s="48" t="s">
        <v>47</v>
      </c>
      <c r="E105" s="48" t="s">
        <v>177</v>
      </c>
      <c r="F105" s="49">
        <v>-161606</v>
      </c>
      <c r="G105" s="49">
        <v>-12928</v>
      </c>
      <c r="H105" s="50">
        <f t="shared" si="3"/>
        <v>-174534</v>
      </c>
      <c r="I105" s="48" t="s">
        <v>48</v>
      </c>
      <c r="J105" s="48" t="s">
        <v>52</v>
      </c>
    </row>
    <row r="106" spans="2:10" ht="23.25" customHeight="1" x14ac:dyDescent="0.25">
      <c r="B106" s="47">
        <v>46123</v>
      </c>
      <c r="C106" s="48" t="s">
        <v>586</v>
      </c>
      <c r="D106" s="48" t="s">
        <v>47</v>
      </c>
      <c r="E106" s="48" t="s">
        <v>177</v>
      </c>
      <c r="F106" s="49">
        <v>-242409</v>
      </c>
      <c r="G106" s="49">
        <v>-19393</v>
      </c>
      <c r="H106" s="50">
        <f t="shared" si="3"/>
        <v>-261802</v>
      </c>
      <c r="I106" s="48" t="s">
        <v>48</v>
      </c>
      <c r="J106" s="48" t="s">
        <v>52</v>
      </c>
    </row>
    <row r="107" spans="2:10" ht="23.25" customHeight="1" x14ac:dyDescent="0.25">
      <c r="B107" s="47">
        <v>46123</v>
      </c>
      <c r="C107" s="48" t="s">
        <v>587</v>
      </c>
      <c r="D107" s="48" t="s">
        <v>47</v>
      </c>
      <c r="E107" s="48" t="s">
        <v>177</v>
      </c>
      <c r="F107" s="49">
        <v>-80803</v>
      </c>
      <c r="G107" s="49">
        <v>-6464</v>
      </c>
      <c r="H107" s="50">
        <f t="shared" si="3"/>
        <v>-87267</v>
      </c>
      <c r="I107" s="48" t="s">
        <v>48</v>
      </c>
      <c r="J107" s="48" t="s">
        <v>52</v>
      </c>
    </row>
    <row r="108" spans="2:10" ht="23.25" customHeight="1" x14ac:dyDescent="0.25">
      <c r="B108" s="47">
        <v>46123</v>
      </c>
      <c r="C108" s="48" t="s">
        <v>588</v>
      </c>
      <c r="D108" s="48" t="s">
        <v>47</v>
      </c>
      <c r="E108" s="48" t="s">
        <v>177</v>
      </c>
      <c r="F108" s="49">
        <v>-45416</v>
      </c>
      <c r="G108" s="49">
        <v>-3633</v>
      </c>
      <c r="H108" s="50">
        <f t="shared" si="3"/>
        <v>-49049</v>
      </c>
      <c r="I108" s="48" t="s">
        <v>48</v>
      </c>
      <c r="J108" s="48" t="s">
        <v>52</v>
      </c>
    </row>
    <row r="109" spans="2:10" ht="23.25" customHeight="1" x14ac:dyDescent="0.25">
      <c r="B109" s="47">
        <v>46123</v>
      </c>
      <c r="C109" s="48" t="s">
        <v>589</v>
      </c>
      <c r="D109" s="48" t="s">
        <v>47</v>
      </c>
      <c r="E109" s="48" t="s">
        <v>177</v>
      </c>
      <c r="F109" s="49">
        <v>-45416</v>
      </c>
      <c r="G109" s="49">
        <v>-3633</v>
      </c>
      <c r="H109" s="50">
        <f t="shared" si="3"/>
        <v>-49049</v>
      </c>
      <c r="I109" s="48" t="s">
        <v>48</v>
      </c>
      <c r="J109" s="48" t="s">
        <v>52</v>
      </c>
    </row>
    <row r="110" spans="2:10" ht="23.25" customHeight="1" x14ac:dyDescent="0.25">
      <c r="B110" s="47">
        <v>46123</v>
      </c>
      <c r="C110" s="48" t="s">
        <v>590</v>
      </c>
      <c r="D110" s="48" t="s">
        <v>47</v>
      </c>
      <c r="E110" s="48" t="s">
        <v>177</v>
      </c>
      <c r="F110" s="49">
        <v>-90832</v>
      </c>
      <c r="G110" s="49">
        <v>-7267</v>
      </c>
      <c r="H110" s="50">
        <f t="shared" si="3"/>
        <v>-98099</v>
      </c>
      <c r="I110" s="48" t="s">
        <v>48</v>
      </c>
      <c r="J110" s="48" t="s">
        <v>52</v>
      </c>
    </row>
    <row r="111" spans="2:10" ht="23.25" customHeight="1" x14ac:dyDescent="0.25">
      <c r="B111" s="47">
        <v>46123</v>
      </c>
      <c r="C111" s="48" t="s">
        <v>591</v>
      </c>
      <c r="D111" s="48" t="s">
        <v>47</v>
      </c>
      <c r="E111" s="48" t="s">
        <v>177</v>
      </c>
      <c r="F111" s="49">
        <v>-105533</v>
      </c>
      <c r="G111" s="49">
        <v>-8443</v>
      </c>
      <c r="H111" s="50">
        <f t="shared" si="3"/>
        <v>-113976</v>
      </c>
      <c r="I111" s="48" t="s">
        <v>48</v>
      </c>
      <c r="J111" s="48" t="s">
        <v>52</v>
      </c>
    </row>
    <row r="112" spans="2:10" ht="23.25" customHeight="1" x14ac:dyDescent="0.25">
      <c r="B112" s="47">
        <v>46123</v>
      </c>
      <c r="C112" s="48" t="s">
        <v>592</v>
      </c>
      <c r="D112" s="48" t="s">
        <v>47</v>
      </c>
      <c r="E112" s="48" t="s">
        <v>177</v>
      </c>
      <c r="F112" s="49">
        <v>-105533</v>
      </c>
      <c r="G112" s="49">
        <v>-8443</v>
      </c>
      <c r="H112" s="50">
        <f t="shared" si="3"/>
        <v>-113976</v>
      </c>
      <c r="I112" s="48" t="s">
        <v>48</v>
      </c>
      <c r="J112" s="48" t="s">
        <v>52</v>
      </c>
    </row>
    <row r="113" spans="2:10" ht="23.25" customHeight="1" x14ac:dyDescent="0.25">
      <c r="B113" s="47">
        <v>46123</v>
      </c>
      <c r="C113" s="48" t="s">
        <v>593</v>
      </c>
      <c r="D113" s="48" t="s">
        <v>47</v>
      </c>
      <c r="E113" s="48" t="s">
        <v>177</v>
      </c>
      <c r="F113" s="49">
        <v>-105058</v>
      </c>
      <c r="G113" s="49">
        <v>-8404</v>
      </c>
      <c r="H113" s="50">
        <f t="shared" si="3"/>
        <v>-113462</v>
      </c>
      <c r="I113" s="48" t="s">
        <v>48</v>
      </c>
      <c r="J113" s="48" t="s">
        <v>52</v>
      </c>
    </row>
    <row r="114" spans="2:10" ht="23.25" customHeight="1" x14ac:dyDescent="0.25">
      <c r="B114" s="47">
        <v>46123</v>
      </c>
      <c r="C114" s="48" t="s">
        <v>594</v>
      </c>
      <c r="D114" s="48" t="s">
        <v>47</v>
      </c>
      <c r="E114" s="48" t="s">
        <v>177</v>
      </c>
      <c r="F114" s="49">
        <v>-89703</v>
      </c>
      <c r="G114" s="49">
        <v>-7176</v>
      </c>
      <c r="H114" s="50">
        <f t="shared" si="3"/>
        <v>-96879</v>
      </c>
      <c r="I114" s="48" t="s">
        <v>48</v>
      </c>
      <c r="J114" s="48" t="s">
        <v>52</v>
      </c>
    </row>
    <row r="115" spans="2:10" ht="23.25" customHeight="1" x14ac:dyDescent="0.25">
      <c r="B115" s="47">
        <v>46123</v>
      </c>
      <c r="C115" s="48" t="s">
        <v>595</v>
      </c>
      <c r="D115" s="48" t="s">
        <v>47</v>
      </c>
      <c r="E115" s="48" t="s">
        <v>596</v>
      </c>
      <c r="F115" s="49">
        <v>-170862</v>
      </c>
      <c r="G115" s="49">
        <v>-13669</v>
      </c>
      <c r="H115" s="50">
        <f t="shared" si="3"/>
        <v>-184531</v>
      </c>
      <c r="I115" s="48" t="s">
        <v>48</v>
      </c>
      <c r="J115" s="48" t="s">
        <v>52</v>
      </c>
    </row>
    <row r="116" spans="2:10" ht="23.25" customHeight="1" x14ac:dyDescent="0.25">
      <c r="B116" s="47">
        <v>46123</v>
      </c>
      <c r="C116" s="48" t="s">
        <v>597</v>
      </c>
      <c r="D116" s="48" t="s">
        <v>47</v>
      </c>
      <c r="E116" s="48" t="s">
        <v>177</v>
      </c>
      <c r="F116" s="49">
        <v>-89703</v>
      </c>
      <c r="G116" s="49">
        <v>-7176</v>
      </c>
      <c r="H116" s="50">
        <f t="shared" si="3"/>
        <v>-96879</v>
      </c>
      <c r="I116" s="48" t="s">
        <v>48</v>
      </c>
      <c r="J116" s="48" t="s">
        <v>52</v>
      </c>
    </row>
    <row r="117" spans="2:10" ht="23.25" customHeight="1" x14ac:dyDescent="0.25">
      <c r="B117" s="47">
        <v>46130</v>
      </c>
      <c r="C117" s="48" t="s">
        <v>598</v>
      </c>
      <c r="D117" s="48" t="s">
        <v>47</v>
      </c>
      <c r="E117" s="48" t="s">
        <v>177</v>
      </c>
      <c r="F117" s="49">
        <v>-66455</v>
      </c>
      <c r="G117" s="49">
        <v>-5316</v>
      </c>
      <c r="H117" s="50">
        <f t="shared" si="3"/>
        <v>-71771</v>
      </c>
      <c r="I117" s="48" t="s">
        <v>48</v>
      </c>
      <c r="J117" s="48" t="s">
        <v>52</v>
      </c>
    </row>
    <row r="118" spans="2:10" ht="23.25" customHeight="1" x14ac:dyDescent="0.25">
      <c r="B118" s="47">
        <v>46130</v>
      </c>
      <c r="C118" s="48" t="s">
        <v>53</v>
      </c>
      <c r="D118" s="48" t="s">
        <v>47</v>
      </c>
      <c r="E118" s="48" t="s">
        <v>177</v>
      </c>
      <c r="F118" s="49">
        <v>-66455</v>
      </c>
      <c r="G118" s="49">
        <v>-5316</v>
      </c>
      <c r="H118" s="50">
        <f t="shared" si="3"/>
        <v>-71771</v>
      </c>
      <c r="I118" s="48" t="s">
        <v>48</v>
      </c>
      <c r="J118" s="48" t="s">
        <v>52</v>
      </c>
    </row>
    <row r="119" spans="2:10" ht="23.25" customHeight="1" x14ac:dyDescent="0.25">
      <c r="B119" s="47">
        <v>46130</v>
      </c>
      <c r="C119" s="48" t="s">
        <v>599</v>
      </c>
      <c r="D119" s="48" t="s">
        <v>47</v>
      </c>
      <c r="E119" s="48" t="s">
        <v>177</v>
      </c>
      <c r="F119" s="49">
        <v>-66455</v>
      </c>
      <c r="G119" s="49">
        <v>-5316</v>
      </c>
      <c r="H119" s="50">
        <f t="shared" si="3"/>
        <v>-71771</v>
      </c>
      <c r="I119" s="48" t="s">
        <v>48</v>
      </c>
      <c r="J119" s="48" t="s">
        <v>52</v>
      </c>
    </row>
    <row r="120" spans="2:10" ht="23.25" customHeight="1" x14ac:dyDescent="0.25">
      <c r="B120" s="47">
        <v>46130</v>
      </c>
      <c r="C120" s="48" t="s">
        <v>600</v>
      </c>
      <c r="D120" s="48" t="s">
        <v>47</v>
      </c>
      <c r="E120" s="48" t="s">
        <v>177</v>
      </c>
      <c r="F120" s="49">
        <v>-45416</v>
      </c>
      <c r="G120" s="49">
        <v>-3633</v>
      </c>
      <c r="H120" s="50">
        <f t="shared" si="3"/>
        <v>-49049</v>
      </c>
      <c r="I120" s="48" t="s">
        <v>48</v>
      </c>
      <c r="J120" s="48" t="s">
        <v>52</v>
      </c>
    </row>
    <row r="121" spans="2:10" ht="23.25" customHeight="1" x14ac:dyDescent="0.25">
      <c r="B121" s="47">
        <v>46130</v>
      </c>
      <c r="C121" s="48" t="s">
        <v>601</v>
      </c>
      <c r="D121" s="48" t="s">
        <v>47</v>
      </c>
      <c r="E121" s="48" t="s">
        <v>177</v>
      </c>
      <c r="F121" s="49">
        <v>-136248</v>
      </c>
      <c r="G121" s="49">
        <v>-10900</v>
      </c>
      <c r="H121" s="50">
        <f t="shared" si="3"/>
        <v>-147148</v>
      </c>
      <c r="I121" s="48" t="s">
        <v>48</v>
      </c>
      <c r="J121" s="48" t="s">
        <v>52</v>
      </c>
    </row>
    <row r="122" spans="2:10" ht="23.25" customHeight="1" x14ac:dyDescent="0.25">
      <c r="B122" s="47">
        <v>46130</v>
      </c>
      <c r="C122" s="48" t="s">
        <v>602</v>
      </c>
      <c r="D122" s="48" t="s">
        <v>47</v>
      </c>
      <c r="E122" s="48" t="s">
        <v>177</v>
      </c>
      <c r="F122" s="49">
        <v>-45416</v>
      </c>
      <c r="G122" s="49">
        <v>-3633</v>
      </c>
      <c r="H122" s="50">
        <f t="shared" si="3"/>
        <v>-49049</v>
      </c>
      <c r="I122" s="48" t="s">
        <v>48</v>
      </c>
      <c r="J122" s="48" t="s">
        <v>52</v>
      </c>
    </row>
    <row r="123" spans="2:10" ht="23.25" customHeight="1" x14ac:dyDescent="0.25">
      <c r="B123" s="47">
        <v>46130</v>
      </c>
      <c r="C123" s="48" t="s">
        <v>603</v>
      </c>
      <c r="D123" s="48" t="s">
        <v>47</v>
      </c>
      <c r="E123" s="48" t="s">
        <v>177</v>
      </c>
      <c r="F123" s="49">
        <v>-45416</v>
      </c>
      <c r="G123" s="49">
        <v>-3633</v>
      </c>
      <c r="H123" s="50">
        <f t="shared" si="3"/>
        <v>-49049</v>
      </c>
      <c r="I123" s="48" t="s">
        <v>48</v>
      </c>
      <c r="J123" s="48" t="s">
        <v>52</v>
      </c>
    </row>
    <row r="124" spans="2:10" ht="23.25" customHeight="1" x14ac:dyDescent="0.25">
      <c r="B124" s="47">
        <v>46130</v>
      </c>
      <c r="C124" s="48" t="s">
        <v>604</v>
      </c>
      <c r="D124" s="48" t="s">
        <v>47</v>
      </c>
      <c r="E124" s="48" t="s">
        <v>177</v>
      </c>
      <c r="F124" s="49">
        <v>-45416</v>
      </c>
      <c r="G124" s="49">
        <v>-3633</v>
      </c>
      <c r="H124" s="50">
        <f t="shared" si="3"/>
        <v>-49049</v>
      </c>
      <c r="I124" s="48" t="s">
        <v>48</v>
      </c>
      <c r="J124" s="48" t="s">
        <v>52</v>
      </c>
    </row>
    <row r="125" spans="2:10" ht="23.25" customHeight="1" x14ac:dyDescent="0.25">
      <c r="B125" s="47">
        <v>46130</v>
      </c>
      <c r="C125" s="48" t="s">
        <v>605</v>
      </c>
      <c r="D125" s="48" t="s">
        <v>47</v>
      </c>
      <c r="E125" s="48" t="s">
        <v>177</v>
      </c>
      <c r="F125" s="49">
        <v>-45416</v>
      </c>
      <c r="G125" s="49">
        <v>-3633</v>
      </c>
      <c r="H125" s="50">
        <f t="shared" si="3"/>
        <v>-49049</v>
      </c>
      <c r="I125" s="48" t="s">
        <v>48</v>
      </c>
      <c r="J125" s="48" t="s">
        <v>52</v>
      </c>
    </row>
    <row r="126" spans="2:10" ht="23.25" customHeight="1" x14ac:dyDescent="0.25">
      <c r="B126" s="47">
        <v>46130</v>
      </c>
      <c r="C126" s="48" t="s">
        <v>606</v>
      </c>
      <c r="D126" s="48" t="s">
        <v>47</v>
      </c>
      <c r="E126" s="48" t="s">
        <v>177</v>
      </c>
      <c r="F126" s="49">
        <v>-45416</v>
      </c>
      <c r="G126" s="49">
        <v>-3633</v>
      </c>
      <c r="H126" s="50">
        <f t="shared" si="3"/>
        <v>-49049</v>
      </c>
      <c r="I126" s="48" t="s">
        <v>48</v>
      </c>
      <c r="J126" s="48" t="s">
        <v>52</v>
      </c>
    </row>
    <row r="127" spans="2:10" ht="23.25" customHeight="1" x14ac:dyDescent="0.25">
      <c r="B127" s="47">
        <v>46130</v>
      </c>
      <c r="C127" s="48" t="s">
        <v>607</v>
      </c>
      <c r="D127" s="48" t="s">
        <v>47</v>
      </c>
      <c r="E127" s="48" t="s">
        <v>177</v>
      </c>
      <c r="F127" s="49">
        <v>-45416</v>
      </c>
      <c r="G127" s="49">
        <v>-3633</v>
      </c>
      <c r="H127" s="50">
        <f t="shared" si="3"/>
        <v>-49049</v>
      </c>
      <c r="I127" s="48" t="s">
        <v>48</v>
      </c>
      <c r="J127" s="48" t="s">
        <v>52</v>
      </c>
    </row>
    <row r="128" spans="2:10" ht="23.25" customHeight="1" x14ac:dyDescent="0.25">
      <c r="B128" s="47">
        <v>46130</v>
      </c>
      <c r="C128" s="48" t="s">
        <v>608</v>
      </c>
      <c r="D128" s="48" t="s">
        <v>47</v>
      </c>
      <c r="E128" s="48" t="s">
        <v>177</v>
      </c>
      <c r="F128" s="49">
        <v>-45416</v>
      </c>
      <c r="G128" s="49">
        <v>-3633</v>
      </c>
      <c r="H128" s="50">
        <f t="shared" si="3"/>
        <v>-49049</v>
      </c>
      <c r="I128" s="48" t="s">
        <v>48</v>
      </c>
      <c r="J128" s="48" t="s">
        <v>52</v>
      </c>
    </row>
    <row r="129" spans="2:10" ht="23.25" customHeight="1" x14ac:dyDescent="0.25">
      <c r="B129" s="47">
        <v>46130</v>
      </c>
      <c r="C129" s="48" t="s">
        <v>609</v>
      </c>
      <c r="D129" s="48" t="s">
        <v>47</v>
      </c>
      <c r="E129" s="48" t="s">
        <v>177</v>
      </c>
      <c r="F129" s="49">
        <v>-45416</v>
      </c>
      <c r="G129" s="49">
        <v>-3633</v>
      </c>
      <c r="H129" s="50">
        <f t="shared" si="3"/>
        <v>-49049</v>
      </c>
      <c r="I129" s="48" t="s">
        <v>48</v>
      </c>
      <c r="J129" s="48" t="s">
        <v>52</v>
      </c>
    </row>
    <row r="130" spans="2:10" ht="23.25" customHeight="1" x14ac:dyDescent="0.25">
      <c r="B130" s="47">
        <v>46130</v>
      </c>
      <c r="C130" s="48" t="s">
        <v>610</v>
      </c>
      <c r="D130" s="48" t="s">
        <v>47</v>
      </c>
      <c r="E130" s="48" t="s">
        <v>177</v>
      </c>
      <c r="F130" s="49">
        <v>-45416</v>
      </c>
      <c r="G130" s="49">
        <v>-3633</v>
      </c>
      <c r="H130" s="50">
        <f t="shared" si="3"/>
        <v>-49049</v>
      </c>
      <c r="I130" s="48" t="s">
        <v>48</v>
      </c>
      <c r="J130" s="48" t="s">
        <v>52</v>
      </c>
    </row>
    <row r="131" spans="2:10" ht="23.25" customHeight="1" x14ac:dyDescent="0.25">
      <c r="B131" s="47">
        <v>46130</v>
      </c>
      <c r="C131" s="48" t="s">
        <v>611</v>
      </c>
      <c r="D131" s="48" t="s">
        <v>47</v>
      </c>
      <c r="E131" s="48" t="s">
        <v>177</v>
      </c>
      <c r="F131" s="49">
        <v>-105533</v>
      </c>
      <c r="G131" s="49">
        <v>-8443</v>
      </c>
      <c r="H131" s="50">
        <f t="shared" si="3"/>
        <v>-113976</v>
      </c>
      <c r="I131" s="48" t="s">
        <v>48</v>
      </c>
      <c r="J131" s="48" t="s">
        <v>52</v>
      </c>
    </row>
    <row r="132" spans="2:10" ht="23.25" customHeight="1" x14ac:dyDescent="0.25">
      <c r="B132" s="47">
        <v>46130</v>
      </c>
      <c r="C132" s="48" t="s">
        <v>612</v>
      </c>
      <c r="D132" s="48" t="s">
        <v>47</v>
      </c>
      <c r="E132" s="48" t="s">
        <v>177</v>
      </c>
      <c r="F132" s="49">
        <v>-105533</v>
      </c>
      <c r="G132" s="49">
        <v>-8443</v>
      </c>
      <c r="H132" s="50">
        <f t="shared" si="3"/>
        <v>-113976</v>
      </c>
      <c r="I132" s="48" t="s">
        <v>48</v>
      </c>
      <c r="J132" s="48" t="s">
        <v>52</v>
      </c>
    </row>
    <row r="133" spans="2:10" ht="23.25" customHeight="1" x14ac:dyDescent="0.25">
      <c r="B133" s="47">
        <v>46130</v>
      </c>
      <c r="C133" s="48" t="s">
        <v>613</v>
      </c>
      <c r="D133" s="48" t="s">
        <v>47</v>
      </c>
      <c r="E133" s="48" t="s">
        <v>177</v>
      </c>
      <c r="F133" s="49">
        <v>-105533</v>
      </c>
      <c r="G133" s="49">
        <v>-8443</v>
      </c>
      <c r="H133" s="50">
        <f t="shared" si="3"/>
        <v>-113976</v>
      </c>
      <c r="I133" s="48" t="s">
        <v>48</v>
      </c>
      <c r="J133" s="48" t="s">
        <v>52</v>
      </c>
    </row>
    <row r="134" spans="2:10" ht="23.25" customHeight="1" x14ac:dyDescent="0.25">
      <c r="B134" s="47">
        <v>46130</v>
      </c>
      <c r="C134" s="48" t="s">
        <v>614</v>
      </c>
      <c r="D134" s="48" t="s">
        <v>47</v>
      </c>
      <c r="E134" s="48" t="s">
        <v>177</v>
      </c>
      <c r="F134" s="49">
        <v>-105533</v>
      </c>
      <c r="G134" s="49">
        <v>-8443</v>
      </c>
      <c r="H134" s="50">
        <f t="shared" si="3"/>
        <v>-113976</v>
      </c>
      <c r="I134" s="48" t="s">
        <v>48</v>
      </c>
      <c r="J134" s="48" t="s">
        <v>52</v>
      </c>
    </row>
    <row r="135" spans="2:10" ht="23.25" customHeight="1" x14ac:dyDescent="0.25">
      <c r="B135" s="47">
        <v>46130</v>
      </c>
      <c r="C135" s="48" t="s">
        <v>615</v>
      </c>
      <c r="D135" s="48" t="s">
        <v>47</v>
      </c>
      <c r="E135" s="48" t="s">
        <v>177</v>
      </c>
      <c r="F135" s="49">
        <v>-105533</v>
      </c>
      <c r="G135" s="49">
        <v>-8443</v>
      </c>
      <c r="H135" s="50">
        <f t="shared" si="3"/>
        <v>-113976</v>
      </c>
      <c r="I135" s="48" t="s">
        <v>48</v>
      </c>
      <c r="J135" s="48" t="s">
        <v>52</v>
      </c>
    </row>
    <row r="136" spans="2:10" ht="23.25" customHeight="1" x14ac:dyDescent="0.25">
      <c r="B136" s="47">
        <v>46130</v>
      </c>
      <c r="C136" s="48" t="s">
        <v>616</v>
      </c>
      <c r="D136" s="48" t="s">
        <v>47</v>
      </c>
      <c r="E136" s="48" t="s">
        <v>177</v>
      </c>
      <c r="F136" s="49">
        <v>-105533</v>
      </c>
      <c r="G136" s="49">
        <v>-8443</v>
      </c>
      <c r="H136" s="50">
        <f t="shared" si="3"/>
        <v>-113976</v>
      </c>
      <c r="I136" s="48" t="s">
        <v>48</v>
      </c>
      <c r="J136" s="48" t="s">
        <v>52</v>
      </c>
    </row>
    <row r="137" spans="2:10" ht="23.25" customHeight="1" x14ac:dyDescent="0.25">
      <c r="B137" s="47">
        <v>46130</v>
      </c>
      <c r="C137" s="48" t="s">
        <v>617</v>
      </c>
      <c r="D137" s="48" t="s">
        <v>47</v>
      </c>
      <c r="E137" s="48" t="s">
        <v>177</v>
      </c>
      <c r="F137" s="49">
        <v>-105533</v>
      </c>
      <c r="G137" s="49">
        <v>-8443</v>
      </c>
      <c r="H137" s="50">
        <f t="shared" si="3"/>
        <v>-113976</v>
      </c>
      <c r="I137" s="48" t="s">
        <v>48</v>
      </c>
      <c r="J137" s="48" t="s">
        <v>52</v>
      </c>
    </row>
    <row r="138" spans="2:10" ht="23.25" customHeight="1" x14ac:dyDescent="0.25">
      <c r="B138" s="47">
        <v>46130</v>
      </c>
      <c r="C138" s="48" t="s">
        <v>618</v>
      </c>
      <c r="D138" s="48" t="s">
        <v>47</v>
      </c>
      <c r="E138" s="48" t="s">
        <v>177</v>
      </c>
      <c r="F138" s="49">
        <v>-105533</v>
      </c>
      <c r="G138" s="49">
        <v>-8443</v>
      </c>
      <c r="H138" s="50">
        <f t="shared" si="3"/>
        <v>-113976</v>
      </c>
      <c r="I138" s="48" t="s">
        <v>48</v>
      </c>
      <c r="J138" s="48" t="s">
        <v>52</v>
      </c>
    </row>
    <row r="139" spans="2:10" ht="23.25" customHeight="1" x14ac:dyDescent="0.25">
      <c r="B139" s="47">
        <v>46130</v>
      </c>
      <c r="C139" s="48" t="s">
        <v>619</v>
      </c>
      <c r="D139" s="48" t="s">
        <v>47</v>
      </c>
      <c r="E139" s="48" t="s">
        <v>177</v>
      </c>
      <c r="F139" s="49">
        <v>-105533</v>
      </c>
      <c r="G139" s="49">
        <v>-8443</v>
      </c>
      <c r="H139" s="50">
        <f t="shared" si="3"/>
        <v>-113976</v>
      </c>
      <c r="I139" s="48" t="s">
        <v>48</v>
      </c>
      <c r="J139" s="48" t="s">
        <v>52</v>
      </c>
    </row>
    <row r="140" spans="2:10" ht="23.25" customHeight="1" x14ac:dyDescent="0.25">
      <c r="B140" s="47">
        <v>46130</v>
      </c>
      <c r="C140" s="48" t="s">
        <v>620</v>
      </c>
      <c r="D140" s="48" t="s">
        <v>47</v>
      </c>
      <c r="E140" s="48" t="s">
        <v>177</v>
      </c>
      <c r="F140" s="49">
        <v>-105533</v>
      </c>
      <c r="G140" s="49">
        <v>-8443</v>
      </c>
      <c r="H140" s="50">
        <f t="shared" si="3"/>
        <v>-113976</v>
      </c>
      <c r="I140" s="48" t="s">
        <v>48</v>
      </c>
      <c r="J140" s="48" t="s">
        <v>52</v>
      </c>
    </row>
    <row r="141" spans="2:10" ht="23.25" customHeight="1" x14ac:dyDescent="0.25">
      <c r="B141" s="47">
        <v>46130</v>
      </c>
      <c r="C141" s="48" t="s">
        <v>621</v>
      </c>
      <c r="D141" s="48" t="s">
        <v>47</v>
      </c>
      <c r="E141" s="48" t="s">
        <v>177</v>
      </c>
      <c r="F141" s="49">
        <v>-211066</v>
      </c>
      <c r="G141" s="49">
        <v>-16885</v>
      </c>
      <c r="H141" s="50">
        <f t="shared" si="3"/>
        <v>-227951</v>
      </c>
      <c r="I141" s="48" t="s">
        <v>48</v>
      </c>
      <c r="J141" s="48" t="s">
        <v>52</v>
      </c>
    </row>
    <row r="142" spans="2:10" ht="23.25" customHeight="1" x14ac:dyDescent="0.25">
      <c r="B142" s="47">
        <v>46130</v>
      </c>
      <c r="C142" s="48" t="s">
        <v>622</v>
      </c>
      <c r="D142" s="48" t="s">
        <v>47</v>
      </c>
      <c r="E142" s="48" t="s">
        <v>177</v>
      </c>
      <c r="F142" s="49">
        <v>-105533</v>
      </c>
      <c r="G142" s="49">
        <v>-8443</v>
      </c>
      <c r="H142" s="50">
        <f t="shared" si="3"/>
        <v>-113976</v>
      </c>
      <c r="I142" s="48" t="s">
        <v>48</v>
      </c>
      <c r="J142" s="48" t="s">
        <v>52</v>
      </c>
    </row>
    <row r="143" spans="2:10" ht="23.25" customHeight="1" x14ac:dyDescent="0.25">
      <c r="B143" s="47">
        <v>46130</v>
      </c>
      <c r="C143" s="48" t="s">
        <v>623</v>
      </c>
      <c r="D143" s="48" t="s">
        <v>47</v>
      </c>
      <c r="E143" s="48" t="s">
        <v>177</v>
      </c>
      <c r="F143" s="49">
        <v>-105533</v>
      </c>
      <c r="G143" s="49">
        <v>-8443</v>
      </c>
      <c r="H143" s="50">
        <f t="shared" si="3"/>
        <v>-113976</v>
      </c>
      <c r="I143" s="48" t="s">
        <v>48</v>
      </c>
      <c r="J143" s="48" t="s">
        <v>52</v>
      </c>
    </row>
    <row r="144" spans="2:10" ht="23.25" customHeight="1" x14ac:dyDescent="0.25">
      <c r="B144" s="47">
        <v>46130</v>
      </c>
      <c r="C144" s="48" t="s">
        <v>624</v>
      </c>
      <c r="D144" s="48" t="s">
        <v>47</v>
      </c>
      <c r="E144" s="48" t="s">
        <v>177</v>
      </c>
      <c r="F144" s="49">
        <v>-105533</v>
      </c>
      <c r="G144" s="49">
        <v>-8443</v>
      </c>
      <c r="H144" s="50">
        <f t="shared" si="3"/>
        <v>-113976</v>
      </c>
      <c r="I144" s="48" t="s">
        <v>48</v>
      </c>
      <c r="J144" s="48" t="s">
        <v>52</v>
      </c>
    </row>
    <row r="145" spans="2:10" ht="23.25" customHeight="1" x14ac:dyDescent="0.25">
      <c r="B145" s="47">
        <v>46130</v>
      </c>
      <c r="C145" s="48" t="s">
        <v>625</v>
      </c>
      <c r="D145" s="48" t="s">
        <v>47</v>
      </c>
      <c r="E145" s="48" t="s">
        <v>177</v>
      </c>
      <c r="F145" s="49">
        <v>-105533</v>
      </c>
      <c r="G145" s="49">
        <v>-8443</v>
      </c>
      <c r="H145" s="50">
        <f t="shared" si="3"/>
        <v>-113976</v>
      </c>
      <c r="I145" s="48" t="s">
        <v>48</v>
      </c>
      <c r="J145" s="48" t="s">
        <v>52</v>
      </c>
    </row>
    <row r="146" spans="2:10" ht="23.25" customHeight="1" x14ac:dyDescent="0.25">
      <c r="B146" s="47">
        <v>46130</v>
      </c>
      <c r="C146" s="48" t="s">
        <v>626</v>
      </c>
      <c r="D146" s="48" t="s">
        <v>47</v>
      </c>
      <c r="E146" s="48" t="s">
        <v>177</v>
      </c>
      <c r="F146" s="49">
        <v>-105533</v>
      </c>
      <c r="G146" s="49">
        <v>-8443</v>
      </c>
      <c r="H146" s="50">
        <f t="shared" si="3"/>
        <v>-113976</v>
      </c>
      <c r="I146" s="48" t="s">
        <v>48</v>
      </c>
      <c r="J146" s="48" t="s">
        <v>52</v>
      </c>
    </row>
    <row r="147" spans="2:10" ht="23.25" customHeight="1" x14ac:dyDescent="0.25">
      <c r="B147" s="47">
        <v>46130</v>
      </c>
      <c r="C147" s="48" t="s">
        <v>627</v>
      </c>
      <c r="D147" s="48" t="s">
        <v>47</v>
      </c>
      <c r="E147" s="48" t="s">
        <v>177</v>
      </c>
      <c r="F147" s="49">
        <v>-105533</v>
      </c>
      <c r="G147" s="49">
        <v>-8443</v>
      </c>
      <c r="H147" s="50">
        <f t="shared" ref="H147:H192" si="4">F147+G147</f>
        <v>-113976</v>
      </c>
      <c r="I147" s="48" t="s">
        <v>48</v>
      </c>
      <c r="J147" s="48" t="s">
        <v>52</v>
      </c>
    </row>
    <row r="148" spans="2:10" ht="23.25" customHeight="1" x14ac:dyDescent="0.25">
      <c r="B148" s="47">
        <v>46130</v>
      </c>
      <c r="C148" s="48" t="s">
        <v>628</v>
      </c>
      <c r="D148" s="48" t="s">
        <v>47</v>
      </c>
      <c r="E148" s="48" t="s">
        <v>177</v>
      </c>
      <c r="F148" s="49">
        <v>-105533</v>
      </c>
      <c r="G148" s="49">
        <v>-8443</v>
      </c>
      <c r="H148" s="50">
        <f t="shared" si="4"/>
        <v>-113976</v>
      </c>
      <c r="I148" s="48" t="s">
        <v>48</v>
      </c>
      <c r="J148" s="48" t="s">
        <v>52</v>
      </c>
    </row>
    <row r="149" spans="2:10" ht="23.25" customHeight="1" x14ac:dyDescent="0.25">
      <c r="B149" s="47">
        <v>46130</v>
      </c>
      <c r="C149" s="48" t="s">
        <v>629</v>
      </c>
      <c r="D149" s="48" t="s">
        <v>47</v>
      </c>
      <c r="E149" s="48" t="s">
        <v>177</v>
      </c>
      <c r="F149" s="49">
        <v>-105533</v>
      </c>
      <c r="G149" s="49">
        <v>-8443</v>
      </c>
      <c r="H149" s="50">
        <f t="shared" si="4"/>
        <v>-113976</v>
      </c>
      <c r="I149" s="48" t="s">
        <v>48</v>
      </c>
      <c r="J149" s="48" t="s">
        <v>52</v>
      </c>
    </row>
    <row r="150" spans="2:10" ht="23.25" customHeight="1" x14ac:dyDescent="0.25">
      <c r="B150" s="47">
        <v>46130</v>
      </c>
      <c r="C150" s="48" t="s">
        <v>630</v>
      </c>
      <c r="D150" s="48" t="s">
        <v>47</v>
      </c>
      <c r="E150" s="48" t="s">
        <v>177</v>
      </c>
      <c r="F150" s="49">
        <v>-316599</v>
      </c>
      <c r="G150" s="49">
        <v>-25328</v>
      </c>
      <c r="H150" s="50">
        <f t="shared" si="4"/>
        <v>-341927</v>
      </c>
      <c r="I150" s="48" t="s">
        <v>48</v>
      </c>
      <c r="J150" s="48" t="s">
        <v>52</v>
      </c>
    </row>
    <row r="151" spans="2:10" ht="23.25" customHeight="1" x14ac:dyDescent="0.25">
      <c r="B151" s="47">
        <v>46130</v>
      </c>
      <c r="C151" s="48" t="s">
        <v>631</v>
      </c>
      <c r="D151" s="48" t="s">
        <v>47</v>
      </c>
      <c r="E151" s="48" t="s">
        <v>177</v>
      </c>
      <c r="F151" s="49">
        <v>-105533</v>
      </c>
      <c r="G151" s="49">
        <v>-8443</v>
      </c>
      <c r="H151" s="50">
        <f t="shared" si="4"/>
        <v>-113976</v>
      </c>
      <c r="I151" s="48" t="s">
        <v>48</v>
      </c>
      <c r="J151" s="48" t="s">
        <v>52</v>
      </c>
    </row>
    <row r="152" spans="2:10" ht="23.25" customHeight="1" x14ac:dyDescent="0.25">
      <c r="B152" s="47">
        <v>46130</v>
      </c>
      <c r="C152" s="48" t="s">
        <v>632</v>
      </c>
      <c r="D152" s="48" t="s">
        <v>47</v>
      </c>
      <c r="E152" s="48" t="s">
        <v>177</v>
      </c>
      <c r="F152" s="49">
        <v>-211066</v>
      </c>
      <c r="G152" s="49">
        <v>-16885</v>
      </c>
      <c r="H152" s="50">
        <f t="shared" si="4"/>
        <v>-227951</v>
      </c>
      <c r="I152" s="48" t="s">
        <v>48</v>
      </c>
      <c r="J152" s="48" t="s">
        <v>52</v>
      </c>
    </row>
    <row r="153" spans="2:10" ht="23.25" customHeight="1" x14ac:dyDescent="0.25">
      <c r="B153" s="47">
        <v>46130</v>
      </c>
      <c r="C153" s="48" t="s">
        <v>633</v>
      </c>
      <c r="D153" s="48" t="s">
        <v>47</v>
      </c>
      <c r="E153" s="48" t="s">
        <v>177</v>
      </c>
      <c r="F153" s="49">
        <v>-105533</v>
      </c>
      <c r="G153" s="49">
        <v>-8443</v>
      </c>
      <c r="H153" s="50">
        <f t="shared" si="4"/>
        <v>-113976</v>
      </c>
      <c r="I153" s="48" t="s">
        <v>48</v>
      </c>
      <c r="J153" s="48" t="s">
        <v>52</v>
      </c>
    </row>
    <row r="154" spans="2:10" ht="23.25" customHeight="1" x14ac:dyDescent="0.25">
      <c r="B154" s="47">
        <v>46130</v>
      </c>
      <c r="C154" s="48" t="s">
        <v>634</v>
      </c>
      <c r="D154" s="48" t="s">
        <v>47</v>
      </c>
      <c r="E154" s="48" t="s">
        <v>177</v>
      </c>
      <c r="F154" s="49">
        <v>-211066</v>
      </c>
      <c r="G154" s="49">
        <v>-16885</v>
      </c>
      <c r="H154" s="50">
        <f t="shared" si="4"/>
        <v>-227951</v>
      </c>
      <c r="I154" s="48" t="s">
        <v>48</v>
      </c>
      <c r="J154" s="48" t="s">
        <v>52</v>
      </c>
    </row>
    <row r="155" spans="2:10" ht="23.25" customHeight="1" x14ac:dyDescent="0.25">
      <c r="B155" s="47">
        <v>46130</v>
      </c>
      <c r="C155" s="48" t="s">
        <v>635</v>
      </c>
      <c r="D155" s="48" t="s">
        <v>47</v>
      </c>
      <c r="E155" s="48" t="s">
        <v>177</v>
      </c>
      <c r="F155" s="49">
        <v>-150949</v>
      </c>
      <c r="G155" s="49">
        <v>-12076</v>
      </c>
      <c r="H155" s="50">
        <f t="shared" si="4"/>
        <v>-163025</v>
      </c>
      <c r="I155" s="48" t="s">
        <v>48</v>
      </c>
      <c r="J155" s="48" t="s">
        <v>52</v>
      </c>
    </row>
    <row r="156" spans="2:10" ht="23.25" customHeight="1" x14ac:dyDescent="0.25">
      <c r="B156" s="47">
        <v>46130</v>
      </c>
      <c r="C156" s="48" t="s">
        <v>636</v>
      </c>
      <c r="D156" s="48" t="s">
        <v>47</v>
      </c>
      <c r="E156" s="48" t="s">
        <v>177</v>
      </c>
      <c r="F156" s="49">
        <v>-150949</v>
      </c>
      <c r="G156" s="49">
        <v>-12076</v>
      </c>
      <c r="H156" s="50">
        <f t="shared" si="4"/>
        <v>-163025</v>
      </c>
      <c r="I156" s="48" t="s">
        <v>48</v>
      </c>
      <c r="J156" s="48" t="s">
        <v>52</v>
      </c>
    </row>
    <row r="157" spans="2:10" ht="23.25" customHeight="1" x14ac:dyDescent="0.25">
      <c r="B157" s="47">
        <v>46130</v>
      </c>
      <c r="C157" s="48" t="s">
        <v>637</v>
      </c>
      <c r="D157" s="48" t="s">
        <v>47</v>
      </c>
      <c r="E157" s="48" t="s">
        <v>177</v>
      </c>
      <c r="F157" s="49">
        <v>-148378</v>
      </c>
      <c r="G157" s="49">
        <v>-11870</v>
      </c>
      <c r="H157" s="50">
        <f t="shared" si="4"/>
        <v>-160248</v>
      </c>
      <c r="I157" s="48" t="s">
        <v>48</v>
      </c>
      <c r="J157" s="48" t="s">
        <v>52</v>
      </c>
    </row>
    <row r="158" spans="2:10" ht="23.25" customHeight="1" x14ac:dyDescent="0.25">
      <c r="B158" s="47">
        <v>46130</v>
      </c>
      <c r="C158" s="48" t="s">
        <v>638</v>
      </c>
      <c r="D158" s="48" t="s">
        <v>47</v>
      </c>
      <c r="E158" s="48" t="s">
        <v>177</v>
      </c>
      <c r="F158" s="49">
        <v>-222567</v>
      </c>
      <c r="G158" s="49">
        <v>-17805</v>
      </c>
      <c r="H158" s="50">
        <f t="shared" si="4"/>
        <v>-240372</v>
      </c>
      <c r="I158" s="48" t="s">
        <v>48</v>
      </c>
      <c r="J158" s="48" t="s">
        <v>52</v>
      </c>
    </row>
    <row r="159" spans="2:10" ht="23.25" customHeight="1" x14ac:dyDescent="0.25">
      <c r="B159" s="47">
        <v>46130</v>
      </c>
      <c r="C159" s="48" t="s">
        <v>639</v>
      </c>
      <c r="D159" s="48" t="s">
        <v>47</v>
      </c>
      <c r="E159" s="48" t="s">
        <v>177</v>
      </c>
      <c r="F159" s="49">
        <v>-74189</v>
      </c>
      <c r="G159" s="49">
        <v>-5935</v>
      </c>
      <c r="H159" s="50">
        <f t="shared" si="4"/>
        <v>-80124</v>
      </c>
      <c r="I159" s="48" t="s">
        <v>48</v>
      </c>
      <c r="J159" s="48" t="s">
        <v>52</v>
      </c>
    </row>
    <row r="160" spans="2:10" ht="23.25" customHeight="1" x14ac:dyDescent="0.25">
      <c r="B160" s="47">
        <v>46130</v>
      </c>
      <c r="C160" s="48" t="s">
        <v>640</v>
      </c>
      <c r="D160" s="48" t="s">
        <v>47</v>
      </c>
      <c r="E160" s="48" t="s">
        <v>177</v>
      </c>
      <c r="F160" s="49">
        <v>-74189</v>
      </c>
      <c r="G160" s="49">
        <v>-5935</v>
      </c>
      <c r="H160" s="50">
        <f t="shared" si="4"/>
        <v>-80124</v>
      </c>
      <c r="I160" s="48" t="s">
        <v>48</v>
      </c>
      <c r="J160" s="48" t="s">
        <v>52</v>
      </c>
    </row>
    <row r="161" spans="2:10" ht="23.25" customHeight="1" x14ac:dyDescent="0.25">
      <c r="B161" s="47">
        <v>46130</v>
      </c>
      <c r="C161" s="48" t="s">
        <v>641</v>
      </c>
      <c r="D161" s="48" t="s">
        <v>47</v>
      </c>
      <c r="E161" s="48" t="s">
        <v>177</v>
      </c>
      <c r="F161" s="49">
        <v>-74189</v>
      </c>
      <c r="G161" s="49">
        <v>-5935</v>
      </c>
      <c r="H161" s="50">
        <f t="shared" si="4"/>
        <v>-80124</v>
      </c>
      <c r="I161" s="48" t="s">
        <v>48</v>
      </c>
      <c r="J161" s="48" t="s">
        <v>52</v>
      </c>
    </row>
    <row r="162" spans="2:10" ht="23.25" customHeight="1" x14ac:dyDescent="0.25">
      <c r="B162" s="47">
        <v>46130</v>
      </c>
      <c r="C162" s="48" t="s">
        <v>642</v>
      </c>
      <c r="D162" s="48" t="s">
        <v>47</v>
      </c>
      <c r="E162" s="48" t="s">
        <v>177</v>
      </c>
      <c r="F162" s="49">
        <v>-56487</v>
      </c>
      <c r="G162" s="49">
        <v>-4519</v>
      </c>
      <c r="H162" s="50">
        <f t="shared" si="4"/>
        <v>-61006</v>
      </c>
      <c r="I162" s="48" t="s">
        <v>48</v>
      </c>
      <c r="J162" s="48" t="s">
        <v>52</v>
      </c>
    </row>
    <row r="163" spans="2:10" ht="23.25" customHeight="1" x14ac:dyDescent="0.25">
      <c r="B163" s="47">
        <v>46130</v>
      </c>
      <c r="C163" s="48" t="s">
        <v>643</v>
      </c>
      <c r="D163" s="48" t="s">
        <v>47</v>
      </c>
      <c r="E163" s="48" t="s">
        <v>177</v>
      </c>
      <c r="F163" s="49">
        <v>-56487</v>
      </c>
      <c r="G163" s="49">
        <v>-4519</v>
      </c>
      <c r="H163" s="50">
        <f t="shared" si="4"/>
        <v>-61006</v>
      </c>
      <c r="I163" s="48" t="s">
        <v>48</v>
      </c>
      <c r="J163" s="48" t="s">
        <v>52</v>
      </c>
    </row>
    <row r="164" spans="2:10" ht="23.25" customHeight="1" x14ac:dyDescent="0.25">
      <c r="B164" s="47">
        <v>46130</v>
      </c>
      <c r="C164" s="48" t="s">
        <v>644</v>
      </c>
      <c r="D164" s="48" t="s">
        <v>47</v>
      </c>
      <c r="E164" s="48" t="s">
        <v>177</v>
      </c>
      <c r="F164" s="49">
        <v>-89703</v>
      </c>
      <c r="G164" s="49">
        <v>-7176</v>
      </c>
      <c r="H164" s="50">
        <f t="shared" si="4"/>
        <v>-96879</v>
      </c>
      <c r="I164" s="48" t="s">
        <v>48</v>
      </c>
      <c r="J164" s="48" t="s">
        <v>52</v>
      </c>
    </row>
    <row r="165" spans="2:10" ht="23.25" customHeight="1" x14ac:dyDescent="0.25">
      <c r="B165" s="47">
        <v>46130</v>
      </c>
      <c r="C165" s="48" t="s">
        <v>645</v>
      </c>
      <c r="D165" s="48" t="s">
        <v>47</v>
      </c>
      <c r="E165" s="48" t="s">
        <v>177</v>
      </c>
      <c r="F165" s="49">
        <v>-89703</v>
      </c>
      <c r="G165" s="49">
        <v>-7176</v>
      </c>
      <c r="H165" s="50">
        <f t="shared" si="4"/>
        <v>-96879</v>
      </c>
      <c r="I165" s="48" t="s">
        <v>48</v>
      </c>
      <c r="J165" s="48" t="s">
        <v>52</v>
      </c>
    </row>
    <row r="166" spans="2:10" ht="23.25" customHeight="1" x14ac:dyDescent="0.25">
      <c r="B166" s="47">
        <v>46130</v>
      </c>
      <c r="C166" s="48" t="s">
        <v>646</v>
      </c>
      <c r="D166" s="48" t="s">
        <v>47</v>
      </c>
      <c r="E166" s="48" t="s">
        <v>177</v>
      </c>
      <c r="F166" s="49">
        <v>-89703</v>
      </c>
      <c r="G166" s="49">
        <v>-7176</v>
      </c>
      <c r="H166" s="50">
        <f t="shared" si="4"/>
        <v>-96879</v>
      </c>
      <c r="I166" s="48" t="s">
        <v>48</v>
      </c>
      <c r="J166" s="48" t="s">
        <v>52</v>
      </c>
    </row>
    <row r="167" spans="2:10" ht="23.25" customHeight="1" x14ac:dyDescent="0.25">
      <c r="B167" s="47">
        <v>46130</v>
      </c>
      <c r="C167" s="48" t="s">
        <v>647</v>
      </c>
      <c r="D167" s="48" t="s">
        <v>47</v>
      </c>
      <c r="E167" s="48" t="s">
        <v>177</v>
      </c>
      <c r="F167" s="49">
        <v>-89703</v>
      </c>
      <c r="G167" s="49">
        <v>-7176</v>
      </c>
      <c r="H167" s="50">
        <f t="shared" si="4"/>
        <v>-96879</v>
      </c>
      <c r="I167" s="48" t="s">
        <v>48</v>
      </c>
      <c r="J167" s="48" t="s">
        <v>52</v>
      </c>
    </row>
    <row r="168" spans="2:10" ht="23.25" customHeight="1" x14ac:dyDescent="0.25">
      <c r="B168" s="47">
        <v>46130</v>
      </c>
      <c r="C168" s="48" t="s">
        <v>648</v>
      </c>
      <c r="D168" s="48" t="s">
        <v>47</v>
      </c>
      <c r="E168" s="48" t="s">
        <v>177</v>
      </c>
      <c r="F168" s="49">
        <v>-179406</v>
      </c>
      <c r="G168" s="49">
        <v>-14352</v>
      </c>
      <c r="H168" s="50">
        <f t="shared" si="4"/>
        <v>-193758</v>
      </c>
      <c r="I168" s="48" t="s">
        <v>48</v>
      </c>
      <c r="J168" s="48" t="s">
        <v>52</v>
      </c>
    </row>
    <row r="169" spans="2:10" ht="23.25" customHeight="1" x14ac:dyDescent="0.25">
      <c r="B169" s="47">
        <v>46130</v>
      </c>
      <c r="C169" s="48" t="s">
        <v>649</v>
      </c>
      <c r="D169" s="48" t="s">
        <v>47</v>
      </c>
      <c r="E169" s="48" t="s">
        <v>177</v>
      </c>
      <c r="F169" s="49">
        <v>-89703</v>
      </c>
      <c r="G169" s="49">
        <v>-7176</v>
      </c>
      <c r="H169" s="50">
        <f t="shared" si="4"/>
        <v>-96879</v>
      </c>
      <c r="I169" s="48" t="s">
        <v>48</v>
      </c>
      <c r="J169" s="48" t="s">
        <v>52</v>
      </c>
    </row>
    <row r="170" spans="2:10" ht="23.25" customHeight="1" x14ac:dyDescent="0.25">
      <c r="B170" s="47">
        <v>46130</v>
      </c>
      <c r="C170" s="48" t="s">
        <v>650</v>
      </c>
      <c r="D170" s="48" t="s">
        <v>47</v>
      </c>
      <c r="E170" s="48" t="s">
        <v>177</v>
      </c>
      <c r="F170" s="49">
        <v>-179406</v>
      </c>
      <c r="G170" s="49">
        <v>-14352</v>
      </c>
      <c r="H170" s="50">
        <f t="shared" si="4"/>
        <v>-193758</v>
      </c>
      <c r="I170" s="48" t="s">
        <v>48</v>
      </c>
      <c r="J170" s="48" t="s">
        <v>52</v>
      </c>
    </row>
    <row r="171" spans="2:10" ht="23.25" customHeight="1" x14ac:dyDescent="0.25">
      <c r="B171" s="47">
        <v>46130</v>
      </c>
      <c r="C171" s="48" t="s">
        <v>651</v>
      </c>
      <c r="D171" s="48" t="s">
        <v>47</v>
      </c>
      <c r="E171" s="48" t="s">
        <v>177</v>
      </c>
      <c r="F171" s="49">
        <v>-89703</v>
      </c>
      <c r="G171" s="49">
        <v>-7176</v>
      </c>
      <c r="H171" s="50">
        <f t="shared" si="4"/>
        <v>-96879</v>
      </c>
      <c r="I171" s="48" t="s">
        <v>48</v>
      </c>
      <c r="J171" s="48" t="s">
        <v>52</v>
      </c>
    </row>
    <row r="172" spans="2:10" ht="23.25" customHeight="1" x14ac:dyDescent="0.25">
      <c r="B172" s="47">
        <v>46130</v>
      </c>
      <c r="C172" s="48" t="s">
        <v>652</v>
      </c>
      <c r="D172" s="48" t="s">
        <v>47</v>
      </c>
      <c r="E172" s="48" t="s">
        <v>177</v>
      </c>
      <c r="F172" s="49">
        <v>-89703</v>
      </c>
      <c r="G172" s="49">
        <v>-7176</v>
      </c>
      <c r="H172" s="50">
        <f t="shared" si="4"/>
        <v>-96879</v>
      </c>
      <c r="I172" s="48" t="s">
        <v>48</v>
      </c>
      <c r="J172" s="48" t="s">
        <v>52</v>
      </c>
    </row>
    <row r="173" spans="2:10" ht="23.25" customHeight="1" x14ac:dyDescent="0.25">
      <c r="B173" s="47">
        <v>46130</v>
      </c>
      <c r="C173" s="48" t="s">
        <v>653</v>
      </c>
      <c r="D173" s="48" t="s">
        <v>47</v>
      </c>
      <c r="E173" s="48" t="s">
        <v>177</v>
      </c>
      <c r="F173" s="49">
        <v>-89703</v>
      </c>
      <c r="G173" s="49">
        <v>-7176</v>
      </c>
      <c r="H173" s="50">
        <f t="shared" si="4"/>
        <v>-96879</v>
      </c>
      <c r="I173" s="48" t="s">
        <v>48</v>
      </c>
      <c r="J173" s="48" t="s">
        <v>52</v>
      </c>
    </row>
    <row r="174" spans="2:10" ht="23.25" customHeight="1" x14ac:dyDescent="0.25">
      <c r="B174" s="47">
        <v>46130</v>
      </c>
      <c r="C174" s="48" t="s">
        <v>654</v>
      </c>
      <c r="D174" s="48" t="s">
        <v>47</v>
      </c>
      <c r="E174" s="48" t="s">
        <v>177</v>
      </c>
      <c r="F174" s="49">
        <v>-89703</v>
      </c>
      <c r="G174" s="49">
        <v>-7176</v>
      </c>
      <c r="H174" s="50">
        <f t="shared" si="4"/>
        <v>-96879</v>
      </c>
      <c r="I174" s="48" t="s">
        <v>48</v>
      </c>
      <c r="J174" s="48" t="s">
        <v>52</v>
      </c>
    </row>
    <row r="175" spans="2:10" ht="23.25" customHeight="1" x14ac:dyDescent="0.25">
      <c r="B175" s="47">
        <v>46130</v>
      </c>
      <c r="C175" s="48" t="s">
        <v>655</v>
      </c>
      <c r="D175" s="48" t="s">
        <v>47</v>
      </c>
      <c r="E175" s="48" t="s">
        <v>177</v>
      </c>
      <c r="F175" s="49">
        <v>-179406</v>
      </c>
      <c r="G175" s="49">
        <v>-14352</v>
      </c>
      <c r="H175" s="50">
        <f t="shared" si="4"/>
        <v>-193758</v>
      </c>
      <c r="I175" s="48" t="s">
        <v>48</v>
      </c>
      <c r="J175" s="48" t="s">
        <v>52</v>
      </c>
    </row>
    <row r="176" spans="2:10" ht="23.25" customHeight="1" x14ac:dyDescent="0.25">
      <c r="B176" s="47">
        <v>46130</v>
      </c>
      <c r="C176" s="48" t="s">
        <v>656</v>
      </c>
      <c r="D176" s="48" t="s">
        <v>47</v>
      </c>
      <c r="E176" s="48" t="s">
        <v>177</v>
      </c>
      <c r="F176" s="49">
        <v>-161606</v>
      </c>
      <c r="G176" s="49">
        <v>-12928</v>
      </c>
      <c r="H176" s="50">
        <f t="shared" si="4"/>
        <v>-174534</v>
      </c>
      <c r="I176" s="48" t="s">
        <v>48</v>
      </c>
      <c r="J176" s="48" t="s">
        <v>52</v>
      </c>
    </row>
    <row r="177" spans="2:10" ht="23.25" customHeight="1" x14ac:dyDescent="0.25">
      <c r="B177" s="47">
        <v>46130</v>
      </c>
      <c r="C177" s="48" t="s">
        <v>657</v>
      </c>
      <c r="D177" s="48" t="s">
        <v>47</v>
      </c>
      <c r="E177" s="48" t="s">
        <v>177</v>
      </c>
      <c r="F177" s="49">
        <v>-161606</v>
      </c>
      <c r="G177" s="49">
        <v>-12928</v>
      </c>
      <c r="H177" s="50">
        <f t="shared" si="4"/>
        <v>-174534</v>
      </c>
      <c r="I177" s="48" t="s">
        <v>48</v>
      </c>
      <c r="J177" s="48" t="s">
        <v>52</v>
      </c>
    </row>
    <row r="178" spans="2:10" ht="23.25" customHeight="1" x14ac:dyDescent="0.25">
      <c r="B178" s="47">
        <v>46130</v>
      </c>
      <c r="C178" s="48" t="s">
        <v>658</v>
      </c>
      <c r="D178" s="48" t="s">
        <v>47</v>
      </c>
      <c r="E178" s="48" t="s">
        <v>177</v>
      </c>
      <c r="F178" s="49">
        <v>-80803</v>
      </c>
      <c r="G178" s="49">
        <v>-6464</v>
      </c>
      <c r="H178" s="50">
        <f t="shared" si="4"/>
        <v>-87267</v>
      </c>
      <c r="I178" s="48" t="s">
        <v>48</v>
      </c>
      <c r="J178" s="48" t="s">
        <v>52</v>
      </c>
    </row>
    <row r="179" spans="2:10" ht="23.25" customHeight="1" x14ac:dyDescent="0.25">
      <c r="B179" s="47">
        <v>46130</v>
      </c>
      <c r="C179" s="48" t="s">
        <v>659</v>
      </c>
      <c r="D179" s="48" t="s">
        <v>47</v>
      </c>
      <c r="E179" s="48" t="s">
        <v>177</v>
      </c>
      <c r="F179" s="49">
        <v>-80803</v>
      </c>
      <c r="G179" s="49">
        <v>-6464</v>
      </c>
      <c r="H179" s="50">
        <f t="shared" si="4"/>
        <v>-87267</v>
      </c>
      <c r="I179" s="48" t="s">
        <v>48</v>
      </c>
      <c r="J179" s="48" t="s">
        <v>52</v>
      </c>
    </row>
    <row r="180" spans="2:10" ht="23.25" customHeight="1" x14ac:dyDescent="0.25">
      <c r="B180" s="47">
        <v>46130</v>
      </c>
      <c r="C180" s="48" t="s">
        <v>660</v>
      </c>
      <c r="D180" s="48" t="s">
        <v>47</v>
      </c>
      <c r="E180" s="48" t="s">
        <v>177</v>
      </c>
      <c r="F180" s="49">
        <v>-80803</v>
      </c>
      <c r="G180" s="49">
        <v>-6464</v>
      </c>
      <c r="H180" s="50">
        <f t="shared" si="4"/>
        <v>-87267</v>
      </c>
      <c r="I180" s="48" t="s">
        <v>48</v>
      </c>
      <c r="J180" s="48" t="s">
        <v>52</v>
      </c>
    </row>
    <row r="181" spans="2:10" ht="23.25" customHeight="1" x14ac:dyDescent="0.25">
      <c r="B181" s="47">
        <v>46130</v>
      </c>
      <c r="C181" s="48" t="s">
        <v>661</v>
      </c>
      <c r="D181" s="48" t="s">
        <v>47</v>
      </c>
      <c r="E181" s="48" t="s">
        <v>177</v>
      </c>
      <c r="F181" s="49">
        <v>-80803</v>
      </c>
      <c r="G181" s="49">
        <v>-6464</v>
      </c>
      <c r="H181" s="50">
        <f t="shared" si="4"/>
        <v>-87267</v>
      </c>
      <c r="I181" s="48" t="s">
        <v>48</v>
      </c>
      <c r="J181" s="48" t="s">
        <v>52</v>
      </c>
    </row>
    <row r="182" spans="2:10" ht="23.25" customHeight="1" x14ac:dyDescent="0.25">
      <c r="B182" s="47">
        <v>46130</v>
      </c>
      <c r="C182" s="48" t="s">
        <v>662</v>
      </c>
      <c r="D182" s="48" t="s">
        <v>47</v>
      </c>
      <c r="E182" s="48" t="s">
        <v>177</v>
      </c>
      <c r="F182" s="49">
        <v>-323212</v>
      </c>
      <c r="G182" s="49">
        <v>-25857</v>
      </c>
      <c r="H182" s="50">
        <f t="shared" si="4"/>
        <v>-349069</v>
      </c>
      <c r="I182" s="48" t="s">
        <v>48</v>
      </c>
      <c r="J182" s="48" t="s">
        <v>52</v>
      </c>
    </row>
    <row r="183" spans="2:10" ht="23.25" customHeight="1" x14ac:dyDescent="0.25">
      <c r="B183" s="47">
        <v>46130</v>
      </c>
      <c r="C183" s="48" t="s">
        <v>663</v>
      </c>
      <c r="D183" s="48" t="s">
        <v>47</v>
      </c>
      <c r="E183" s="48" t="s">
        <v>177</v>
      </c>
      <c r="F183" s="49">
        <v>-242409</v>
      </c>
      <c r="G183" s="49">
        <v>-19393</v>
      </c>
      <c r="H183" s="50">
        <f t="shared" si="4"/>
        <v>-261802</v>
      </c>
      <c r="I183" s="48" t="s">
        <v>48</v>
      </c>
      <c r="J183" s="48" t="s">
        <v>52</v>
      </c>
    </row>
    <row r="184" spans="2:10" ht="23.25" customHeight="1" x14ac:dyDescent="0.25">
      <c r="B184" s="47">
        <v>46130</v>
      </c>
      <c r="C184" s="48" t="s">
        <v>664</v>
      </c>
      <c r="D184" s="48" t="s">
        <v>47</v>
      </c>
      <c r="E184" s="48" t="s">
        <v>177</v>
      </c>
      <c r="F184" s="49">
        <v>-428745</v>
      </c>
      <c r="G184" s="49">
        <v>-34300</v>
      </c>
      <c r="H184" s="50">
        <f t="shared" si="4"/>
        <v>-463045</v>
      </c>
      <c r="I184" s="48" t="s">
        <v>48</v>
      </c>
      <c r="J184" s="48" t="s">
        <v>52</v>
      </c>
    </row>
    <row r="185" spans="2:10" ht="23.25" customHeight="1" x14ac:dyDescent="0.25">
      <c r="B185" s="47">
        <v>46130</v>
      </c>
      <c r="C185" s="48" t="s">
        <v>665</v>
      </c>
      <c r="D185" s="48" t="s">
        <v>47</v>
      </c>
      <c r="E185" s="48" t="s">
        <v>177</v>
      </c>
      <c r="F185" s="49">
        <v>-89703</v>
      </c>
      <c r="G185" s="49">
        <v>-7176</v>
      </c>
      <c r="H185" s="50">
        <f t="shared" si="4"/>
        <v>-96879</v>
      </c>
      <c r="I185" s="48" t="s">
        <v>48</v>
      </c>
      <c r="J185" s="48" t="s">
        <v>52</v>
      </c>
    </row>
    <row r="186" spans="2:10" ht="23.25" customHeight="1" x14ac:dyDescent="0.25">
      <c r="B186" s="47">
        <v>46130</v>
      </c>
      <c r="C186" s="48" t="s">
        <v>666</v>
      </c>
      <c r="D186" s="48" t="s">
        <v>47</v>
      </c>
      <c r="E186" s="48" t="s">
        <v>177</v>
      </c>
      <c r="F186" s="49">
        <v>-66455</v>
      </c>
      <c r="G186" s="49">
        <v>-5316</v>
      </c>
      <c r="H186" s="50">
        <f t="shared" si="4"/>
        <v>-71771</v>
      </c>
      <c r="I186" s="48" t="s">
        <v>48</v>
      </c>
      <c r="J186" s="48" t="s">
        <v>52</v>
      </c>
    </row>
    <row r="187" spans="2:10" ht="23.25" customHeight="1" x14ac:dyDescent="0.25">
      <c r="B187" s="47">
        <v>46130</v>
      </c>
      <c r="C187" s="48" t="s">
        <v>667</v>
      </c>
      <c r="D187" s="48" t="s">
        <v>47</v>
      </c>
      <c r="E187" s="48" t="s">
        <v>177</v>
      </c>
      <c r="F187" s="49">
        <v>-179406</v>
      </c>
      <c r="G187" s="49">
        <v>-14352</v>
      </c>
      <c r="H187" s="50">
        <f t="shared" si="4"/>
        <v>-193758</v>
      </c>
      <c r="I187" s="48" t="s">
        <v>48</v>
      </c>
      <c r="J187" s="48" t="s">
        <v>52</v>
      </c>
    </row>
    <row r="188" spans="2:10" ht="23.25" customHeight="1" x14ac:dyDescent="0.25">
      <c r="B188" s="47">
        <v>46130</v>
      </c>
      <c r="C188" s="48" t="s">
        <v>668</v>
      </c>
      <c r="D188" s="48" t="s">
        <v>47</v>
      </c>
      <c r="E188" s="48" t="s">
        <v>177</v>
      </c>
      <c r="F188" s="49">
        <v>-45416</v>
      </c>
      <c r="G188" s="49">
        <v>-3633</v>
      </c>
      <c r="H188" s="50">
        <f t="shared" si="4"/>
        <v>-49049</v>
      </c>
      <c r="I188" s="48" t="s">
        <v>48</v>
      </c>
      <c r="J188" s="48" t="s">
        <v>52</v>
      </c>
    </row>
    <row r="189" spans="2:10" ht="23.25" customHeight="1" x14ac:dyDescent="0.25">
      <c r="B189" s="47">
        <v>46130</v>
      </c>
      <c r="C189" s="48" t="s">
        <v>669</v>
      </c>
      <c r="D189" s="48" t="s">
        <v>47</v>
      </c>
      <c r="E189" s="48" t="s">
        <v>177</v>
      </c>
      <c r="F189" s="49">
        <v>-89703</v>
      </c>
      <c r="G189" s="49">
        <v>-7176</v>
      </c>
      <c r="H189" s="50">
        <f t="shared" si="4"/>
        <v>-96879</v>
      </c>
      <c r="I189" s="48" t="s">
        <v>48</v>
      </c>
      <c r="J189" s="48" t="s">
        <v>52</v>
      </c>
    </row>
    <row r="190" spans="2:10" ht="23.25" customHeight="1" x14ac:dyDescent="0.25">
      <c r="B190" s="47">
        <v>46130</v>
      </c>
      <c r="C190" s="48" t="s">
        <v>670</v>
      </c>
      <c r="D190" s="48" t="s">
        <v>47</v>
      </c>
      <c r="E190" s="48" t="s">
        <v>177</v>
      </c>
      <c r="F190" s="49">
        <v>-161606</v>
      </c>
      <c r="G190" s="49">
        <v>-12928</v>
      </c>
      <c r="H190" s="50">
        <f t="shared" si="4"/>
        <v>-174534</v>
      </c>
      <c r="I190" s="48" t="s">
        <v>48</v>
      </c>
      <c r="J190" s="48" t="s">
        <v>52</v>
      </c>
    </row>
    <row r="191" spans="2:10" ht="23.25" customHeight="1" x14ac:dyDescent="0.25">
      <c r="B191" s="47">
        <v>46130</v>
      </c>
      <c r="C191" s="48" t="s">
        <v>671</v>
      </c>
      <c r="D191" s="48" t="s">
        <v>47</v>
      </c>
      <c r="E191" s="48" t="s">
        <v>177</v>
      </c>
      <c r="F191" s="49">
        <v>-171988</v>
      </c>
      <c r="G191" s="49">
        <v>-13759</v>
      </c>
      <c r="H191" s="50">
        <f t="shared" si="4"/>
        <v>-185747</v>
      </c>
      <c r="I191" s="48" t="s">
        <v>48</v>
      </c>
      <c r="J191" s="48" t="s">
        <v>52</v>
      </c>
    </row>
    <row r="192" spans="2:10" ht="23.25" customHeight="1" x14ac:dyDescent="0.25">
      <c r="B192" s="47">
        <v>46130</v>
      </c>
      <c r="C192" s="48" t="s">
        <v>672</v>
      </c>
      <c r="D192" s="48" t="s">
        <v>47</v>
      </c>
      <c r="E192" s="48" t="s">
        <v>177</v>
      </c>
      <c r="F192" s="49">
        <v>-80803</v>
      </c>
      <c r="G192" s="49">
        <v>-6464</v>
      </c>
      <c r="H192" s="50">
        <f t="shared" si="4"/>
        <v>-87267</v>
      </c>
      <c r="I192" s="48" t="s">
        <v>48</v>
      </c>
      <c r="J192" s="48" t="s">
        <v>52</v>
      </c>
    </row>
    <row r="193" spans="6:8" ht="23.25" customHeight="1" x14ac:dyDescent="0.25">
      <c r="F193" s="52">
        <f>SUM(F19:F192)</f>
        <v>-21051235</v>
      </c>
      <c r="G193" s="52">
        <f>SUM(G19:G192)</f>
        <v>-1684082</v>
      </c>
      <c r="H193" s="52">
        <f>SUM(H19:H192)</f>
        <v>-22735317</v>
      </c>
    </row>
  </sheetData>
  <mergeCells count="4">
    <mergeCell ref="A1:I1"/>
    <mergeCell ref="A2:I2"/>
    <mergeCell ref="A16:H16"/>
    <mergeCell ref="A17:H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45"/>
  <sheetViews>
    <sheetView topLeftCell="A3" zoomScaleNormal="100" workbookViewId="0">
      <selection activeCell="L9" sqref="L9"/>
    </sheetView>
  </sheetViews>
  <sheetFormatPr defaultColWidth="9.140625" defaultRowHeight="15" outlineLevelRow="1" x14ac:dyDescent="0.25"/>
  <cols>
    <col min="1" max="1" width="1.42578125" customWidth="1"/>
    <col min="2" max="2" width="14.28515625" style="43" customWidth="1"/>
    <col min="3" max="3" width="11.28515625" customWidth="1"/>
    <col min="4" max="4" width="10.5703125" customWidth="1"/>
    <col min="5" max="5" width="32.7109375" style="54" customWidth="1"/>
    <col min="6" max="6" width="17.5703125" style="50" customWidth="1"/>
    <col min="7" max="8" width="14.28515625" style="50" customWidth="1"/>
    <col min="9" max="9" width="30.42578125" customWidth="1"/>
    <col min="10" max="10" width="21.42578125" customWidth="1"/>
    <col min="12" max="12" width="12.7109375" bestFit="1" customWidth="1"/>
  </cols>
  <sheetData>
    <row r="1" spans="1:13" ht="25.5" customHeight="1" x14ac:dyDescent="0.3">
      <c r="A1" s="65" t="s">
        <v>330</v>
      </c>
      <c r="B1" s="65"/>
      <c r="C1" s="65"/>
      <c r="D1" s="65"/>
      <c r="E1" s="65"/>
      <c r="F1" s="65"/>
      <c r="G1" s="65"/>
      <c r="H1" s="65"/>
      <c r="I1" s="65"/>
    </row>
    <row r="2" spans="1:13" ht="25.5" customHeight="1" x14ac:dyDescent="0.25">
      <c r="A2" s="66" t="s">
        <v>332</v>
      </c>
      <c r="B2" s="66"/>
      <c r="C2" s="66"/>
      <c r="D2" s="66"/>
      <c r="E2" s="66"/>
      <c r="F2" s="66"/>
      <c r="G2" s="66"/>
      <c r="H2" s="66"/>
      <c r="I2" s="66"/>
    </row>
    <row r="3" spans="1:13" ht="25.5" customHeight="1" x14ac:dyDescent="0.25">
      <c r="B3" s="44" t="s">
        <v>40</v>
      </c>
      <c r="C3" s="45" t="s">
        <v>41</v>
      </c>
      <c r="D3" s="45" t="s">
        <v>42</v>
      </c>
      <c r="E3" s="45" t="s">
        <v>43</v>
      </c>
      <c r="F3" s="46" t="s">
        <v>44</v>
      </c>
      <c r="G3" s="46" t="s">
        <v>4</v>
      </c>
      <c r="H3" s="46" t="s">
        <v>70</v>
      </c>
      <c r="I3" s="45" t="s">
        <v>45</v>
      </c>
      <c r="J3" s="45" t="s">
        <v>46</v>
      </c>
    </row>
    <row r="4" spans="1:13" ht="25.5" customHeight="1" outlineLevel="1" x14ac:dyDescent="0.25">
      <c r="B4" s="47">
        <v>46104</v>
      </c>
      <c r="C4" s="48" t="s">
        <v>334</v>
      </c>
      <c r="D4" s="48" t="s">
        <v>54</v>
      </c>
      <c r="E4" s="53" t="s">
        <v>333</v>
      </c>
      <c r="F4" s="49">
        <v>4541600</v>
      </c>
      <c r="G4" s="49">
        <v>363328</v>
      </c>
      <c r="H4" s="49">
        <f>F4+G4</f>
        <v>4904928</v>
      </c>
      <c r="I4" s="48" t="s">
        <v>48</v>
      </c>
      <c r="J4" s="48" t="s">
        <v>52</v>
      </c>
    </row>
    <row r="5" spans="1:13" ht="25.5" customHeight="1" outlineLevel="1" x14ac:dyDescent="0.25">
      <c r="B5" s="47">
        <v>46106</v>
      </c>
      <c r="C5" s="48" t="s">
        <v>335</v>
      </c>
      <c r="D5" s="48" t="s">
        <v>54</v>
      </c>
      <c r="E5" s="53" t="s">
        <v>336</v>
      </c>
      <c r="F5" s="49">
        <v>56771800</v>
      </c>
      <c r="G5" s="49">
        <v>4541744</v>
      </c>
      <c r="H5" s="49">
        <f t="shared" ref="H5:H7" si="0">F5+G5</f>
        <v>61313544</v>
      </c>
      <c r="I5" s="48" t="s">
        <v>48</v>
      </c>
      <c r="J5" s="48" t="s">
        <v>52</v>
      </c>
    </row>
    <row r="6" spans="1:13" ht="25.5" customHeight="1" outlineLevel="1" x14ac:dyDescent="0.25">
      <c r="B6" s="47">
        <v>46109</v>
      </c>
      <c r="C6" s="48" t="s">
        <v>337</v>
      </c>
      <c r="D6" s="48" t="s">
        <v>54</v>
      </c>
      <c r="E6" s="53" t="s">
        <v>338</v>
      </c>
      <c r="F6" s="49">
        <v>15017640</v>
      </c>
      <c r="G6" s="49">
        <v>1201411</v>
      </c>
      <c r="H6" s="49">
        <f t="shared" si="0"/>
        <v>16219051</v>
      </c>
      <c r="I6" s="48" t="s">
        <v>48</v>
      </c>
      <c r="J6" s="48" t="s">
        <v>52</v>
      </c>
    </row>
    <row r="7" spans="1:13" ht="25.5" customHeight="1" x14ac:dyDescent="0.25">
      <c r="B7" s="47">
        <v>46112</v>
      </c>
      <c r="C7" s="48" t="s">
        <v>339</v>
      </c>
      <c r="D7" s="48" t="s">
        <v>54</v>
      </c>
      <c r="E7" s="54" t="s">
        <v>340</v>
      </c>
      <c r="F7" s="49">
        <v>156638490</v>
      </c>
      <c r="G7" s="49">
        <v>12531079</v>
      </c>
      <c r="H7" s="49">
        <f t="shared" si="0"/>
        <v>169169569</v>
      </c>
      <c r="I7" s="48" t="s">
        <v>48</v>
      </c>
      <c r="J7" s="48" t="s">
        <v>52</v>
      </c>
    </row>
    <row r="8" spans="1:13" ht="15.75" x14ac:dyDescent="0.25">
      <c r="F8" s="56">
        <f>SUM(F4:F7)</f>
        <v>232969530</v>
      </c>
      <c r="G8" s="56">
        <f t="shared" ref="G8:H8" si="1">SUM(G4:G7)</f>
        <v>18637562</v>
      </c>
      <c r="H8" s="56">
        <f t="shared" si="1"/>
        <v>251607092</v>
      </c>
      <c r="L8" s="50">
        <f>F8+F145</f>
        <v>218528510</v>
      </c>
    </row>
    <row r="10" spans="1:13" ht="18.75" x14ac:dyDescent="0.3">
      <c r="A10" s="65" t="s">
        <v>475</v>
      </c>
      <c r="B10" s="65"/>
      <c r="C10" s="65"/>
      <c r="D10" s="65"/>
      <c r="E10" s="65"/>
      <c r="F10" s="65"/>
      <c r="G10" s="65"/>
      <c r="H10" s="65"/>
    </row>
    <row r="11" spans="1:13" x14ac:dyDescent="0.25">
      <c r="A11" s="66" t="s">
        <v>332</v>
      </c>
      <c r="B11" s="66"/>
      <c r="C11" s="66"/>
      <c r="D11" s="66"/>
      <c r="E11" s="66"/>
      <c r="F11" s="66"/>
      <c r="G11" s="66"/>
      <c r="H11" s="66"/>
    </row>
    <row r="12" spans="1:13" ht="29.25" customHeight="1" x14ac:dyDescent="0.25">
      <c r="B12" s="44" t="s">
        <v>40</v>
      </c>
      <c r="C12" s="45" t="s">
        <v>41</v>
      </c>
      <c r="D12" s="45" t="s">
        <v>42</v>
      </c>
      <c r="E12" s="45" t="s">
        <v>43</v>
      </c>
      <c r="F12" s="46" t="s">
        <v>44</v>
      </c>
      <c r="G12" s="46" t="s">
        <v>4</v>
      </c>
      <c r="H12" s="46" t="s">
        <v>70</v>
      </c>
      <c r="I12" s="45" t="s">
        <v>45</v>
      </c>
      <c r="J12" s="45" t="s">
        <v>46</v>
      </c>
    </row>
    <row r="13" spans="1:13" ht="29.25" customHeight="1" x14ac:dyDescent="0.25">
      <c r="B13" s="47">
        <v>46095</v>
      </c>
      <c r="C13" s="48" t="s">
        <v>341</v>
      </c>
      <c r="D13" s="48" t="s">
        <v>47</v>
      </c>
      <c r="E13" s="53" t="s">
        <v>342</v>
      </c>
      <c r="F13" s="49">
        <v>-85431</v>
      </c>
      <c r="G13" s="49">
        <v>-6834</v>
      </c>
      <c r="H13" s="50">
        <f>F13+G13</f>
        <v>-92265</v>
      </c>
      <c r="I13" s="48" t="s">
        <v>48</v>
      </c>
      <c r="J13" s="48" t="s">
        <v>52</v>
      </c>
      <c r="K13" s="50">
        <f>-F13</f>
        <v>85431</v>
      </c>
      <c r="L13" s="50">
        <f t="shared" ref="L13:M13" si="2">-G13</f>
        <v>6834</v>
      </c>
      <c r="M13" s="50">
        <f t="shared" si="2"/>
        <v>92265</v>
      </c>
    </row>
    <row r="14" spans="1:13" ht="29.25" customHeight="1" x14ac:dyDescent="0.25">
      <c r="B14" s="47">
        <v>46095</v>
      </c>
      <c r="C14" s="48" t="s">
        <v>343</v>
      </c>
      <c r="D14" s="48" t="s">
        <v>47</v>
      </c>
      <c r="E14" s="53" t="s">
        <v>476</v>
      </c>
      <c r="F14" s="49">
        <v>-38603</v>
      </c>
      <c r="G14" s="49">
        <v>-3088</v>
      </c>
      <c r="H14" s="50">
        <f t="shared" ref="H14:H77" si="3">F14+G14</f>
        <v>-41691</v>
      </c>
      <c r="I14" s="48" t="s">
        <v>48</v>
      </c>
      <c r="J14" s="48" t="s">
        <v>52</v>
      </c>
      <c r="K14" s="50">
        <f t="shared" ref="K14:K77" si="4">-F14</f>
        <v>38603</v>
      </c>
      <c r="L14" s="50">
        <f t="shared" ref="L14:L77" si="5">-G14</f>
        <v>3088</v>
      </c>
      <c r="M14" s="50">
        <f t="shared" ref="M14:M77" si="6">-H14</f>
        <v>41691</v>
      </c>
    </row>
    <row r="15" spans="1:13" ht="29.25" customHeight="1" x14ac:dyDescent="0.25">
      <c r="B15" s="47">
        <v>46095</v>
      </c>
      <c r="C15" s="48" t="s">
        <v>344</v>
      </c>
      <c r="D15" s="48" t="s">
        <v>47</v>
      </c>
      <c r="E15" s="53" t="s">
        <v>476</v>
      </c>
      <c r="F15" s="49">
        <v>-38603</v>
      </c>
      <c r="G15" s="49">
        <v>-3088</v>
      </c>
      <c r="H15" s="50">
        <f t="shared" si="3"/>
        <v>-41691</v>
      </c>
      <c r="I15" s="48" t="s">
        <v>48</v>
      </c>
      <c r="J15" s="48" t="s">
        <v>52</v>
      </c>
      <c r="K15" s="50">
        <f t="shared" si="4"/>
        <v>38603</v>
      </c>
      <c r="L15" s="50">
        <f t="shared" si="5"/>
        <v>3088</v>
      </c>
      <c r="M15" s="50">
        <f t="shared" si="6"/>
        <v>41691</v>
      </c>
    </row>
    <row r="16" spans="1:13" ht="29.25" customHeight="1" x14ac:dyDescent="0.25">
      <c r="B16" s="47">
        <v>46095</v>
      </c>
      <c r="C16" s="48" t="s">
        <v>345</v>
      </c>
      <c r="D16" s="48" t="s">
        <v>47</v>
      </c>
      <c r="E16" s="53" t="s">
        <v>476</v>
      </c>
      <c r="F16" s="49">
        <v>-80803</v>
      </c>
      <c r="G16" s="49">
        <v>-6464</v>
      </c>
      <c r="H16" s="50">
        <f t="shared" si="3"/>
        <v>-87267</v>
      </c>
      <c r="I16" s="48" t="s">
        <v>48</v>
      </c>
      <c r="J16" s="48" t="s">
        <v>52</v>
      </c>
      <c r="K16" s="50">
        <f t="shared" si="4"/>
        <v>80803</v>
      </c>
      <c r="L16" s="50">
        <f t="shared" si="5"/>
        <v>6464</v>
      </c>
      <c r="M16" s="50">
        <f t="shared" si="6"/>
        <v>87267</v>
      </c>
    </row>
    <row r="17" spans="2:13" ht="29.25" customHeight="1" x14ac:dyDescent="0.25">
      <c r="B17" s="47">
        <v>46095</v>
      </c>
      <c r="C17" s="48" t="s">
        <v>346</v>
      </c>
      <c r="D17" s="48" t="s">
        <v>47</v>
      </c>
      <c r="E17" s="53" t="s">
        <v>476</v>
      </c>
      <c r="F17" s="49">
        <v>-56487</v>
      </c>
      <c r="G17" s="49">
        <v>-4519</v>
      </c>
      <c r="H17" s="50">
        <f t="shared" si="3"/>
        <v>-61006</v>
      </c>
      <c r="I17" s="48" t="s">
        <v>48</v>
      </c>
      <c r="J17" s="48" t="s">
        <v>52</v>
      </c>
      <c r="K17" s="50">
        <f t="shared" si="4"/>
        <v>56487</v>
      </c>
      <c r="L17" s="50">
        <f t="shared" si="5"/>
        <v>4519</v>
      </c>
      <c r="M17" s="50">
        <f t="shared" si="6"/>
        <v>61006</v>
      </c>
    </row>
    <row r="18" spans="2:13" ht="29.25" customHeight="1" x14ac:dyDescent="0.25">
      <c r="B18" s="47">
        <v>46095</v>
      </c>
      <c r="C18" s="48" t="s">
        <v>347</v>
      </c>
      <c r="D18" s="48" t="s">
        <v>47</v>
      </c>
      <c r="E18" s="53" t="s">
        <v>476</v>
      </c>
      <c r="F18" s="49">
        <v>-56487</v>
      </c>
      <c r="G18" s="49">
        <v>-4519</v>
      </c>
      <c r="H18" s="50">
        <f t="shared" si="3"/>
        <v>-61006</v>
      </c>
      <c r="I18" s="48" t="s">
        <v>48</v>
      </c>
      <c r="J18" s="48" t="s">
        <v>52</v>
      </c>
      <c r="K18" s="50">
        <f t="shared" si="4"/>
        <v>56487</v>
      </c>
      <c r="L18" s="50">
        <f t="shared" si="5"/>
        <v>4519</v>
      </c>
      <c r="M18" s="50">
        <f t="shared" si="6"/>
        <v>61006</v>
      </c>
    </row>
    <row r="19" spans="2:13" ht="29.25" customHeight="1" x14ac:dyDescent="0.25">
      <c r="B19" s="47">
        <v>46095</v>
      </c>
      <c r="C19" s="48" t="s">
        <v>348</v>
      </c>
      <c r="D19" s="48" t="s">
        <v>47</v>
      </c>
      <c r="E19" s="53" t="s">
        <v>476</v>
      </c>
      <c r="F19" s="49">
        <v>-56487</v>
      </c>
      <c r="G19" s="49">
        <v>-4519</v>
      </c>
      <c r="H19" s="50">
        <f t="shared" si="3"/>
        <v>-61006</v>
      </c>
      <c r="I19" s="48" t="s">
        <v>48</v>
      </c>
      <c r="J19" s="48" t="s">
        <v>52</v>
      </c>
      <c r="K19" s="50">
        <f t="shared" si="4"/>
        <v>56487</v>
      </c>
      <c r="L19" s="50">
        <f t="shared" si="5"/>
        <v>4519</v>
      </c>
      <c r="M19" s="50">
        <f t="shared" si="6"/>
        <v>61006</v>
      </c>
    </row>
    <row r="20" spans="2:13" ht="29.25" customHeight="1" x14ac:dyDescent="0.25">
      <c r="B20" s="47">
        <v>46095</v>
      </c>
      <c r="C20" s="48" t="s">
        <v>349</v>
      </c>
      <c r="D20" s="48" t="s">
        <v>47</v>
      </c>
      <c r="E20" s="53" t="s">
        <v>476</v>
      </c>
      <c r="F20" s="49">
        <v>-45416</v>
      </c>
      <c r="G20" s="49">
        <v>-3633</v>
      </c>
      <c r="H20" s="50">
        <f t="shared" si="3"/>
        <v>-49049</v>
      </c>
      <c r="I20" s="48" t="s">
        <v>48</v>
      </c>
      <c r="J20" s="48" t="s">
        <v>52</v>
      </c>
      <c r="K20" s="50">
        <f t="shared" si="4"/>
        <v>45416</v>
      </c>
      <c r="L20" s="50">
        <f t="shared" si="5"/>
        <v>3633</v>
      </c>
      <c r="M20" s="50">
        <f t="shared" si="6"/>
        <v>49049</v>
      </c>
    </row>
    <row r="21" spans="2:13" ht="29.25" customHeight="1" x14ac:dyDescent="0.25">
      <c r="B21" s="47">
        <v>46095</v>
      </c>
      <c r="C21" s="48" t="s">
        <v>350</v>
      </c>
      <c r="D21" s="48" t="s">
        <v>47</v>
      </c>
      <c r="E21" s="53" t="s">
        <v>476</v>
      </c>
      <c r="F21" s="49">
        <v>-211066</v>
      </c>
      <c r="G21" s="49">
        <v>-16885</v>
      </c>
      <c r="H21" s="50">
        <f t="shared" si="3"/>
        <v>-227951</v>
      </c>
      <c r="I21" s="48" t="s">
        <v>48</v>
      </c>
      <c r="J21" s="48" t="s">
        <v>52</v>
      </c>
      <c r="K21" s="50">
        <f t="shared" si="4"/>
        <v>211066</v>
      </c>
      <c r="L21" s="50">
        <f t="shared" si="5"/>
        <v>16885</v>
      </c>
      <c r="M21" s="50">
        <f t="shared" si="6"/>
        <v>227951</v>
      </c>
    </row>
    <row r="22" spans="2:13" ht="29.25" customHeight="1" x14ac:dyDescent="0.25">
      <c r="B22" s="47">
        <v>46095</v>
      </c>
      <c r="C22" s="48" t="s">
        <v>351</v>
      </c>
      <c r="D22" s="48" t="s">
        <v>47</v>
      </c>
      <c r="E22" s="53" t="s">
        <v>476</v>
      </c>
      <c r="F22" s="49">
        <v>-105533</v>
      </c>
      <c r="G22" s="49">
        <v>-8443</v>
      </c>
      <c r="H22" s="50">
        <f t="shared" si="3"/>
        <v>-113976</v>
      </c>
      <c r="I22" s="48" t="s">
        <v>48</v>
      </c>
      <c r="J22" s="48" t="s">
        <v>52</v>
      </c>
      <c r="K22" s="50">
        <f t="shared" si="4"/>
        <v>105533</v>
      </c>
      <c r="L22" s="50">
        <f t="shared" si="5"/>
        <v>8443</v>
      </c>
      <c r="M22" s="50">
        <f t="shared" si="6"/>
        <v>113976</v>
      </c>
    </row>
    <row r="23" spans="2:13" ht="29.25" customHeight="1" x14ac:dyDescent="0.25">
      <c r="B23" s="47">
        <v>46095</v>
      </c>
      <c r="C23" s="48" t="s">
        <v>352</v>
      </c>
      <c r="D23" s="48" t="s">
        <v>47</v>
      </c>
      <c r="E23" s="53" t="s">
        <v>476</v>
      </c>
      <c r="F23" s="49">
        <v>-105533</v>
      </c>
      <c r="G23" s="49">
        <v>-8443</v>
      </c>
      <c r="H23" s="50">
        <f t="shared" si="3"/>
        <v>-113976</v>
      </c>
      <c r="I23" s="48" t="s">
        <v>48</v>
      </c>
      <c r="J23" s="48" t="s">
        <v>52</v>
      </c>
      <c r="K23" s="50">
        <f t="shared" si="4"/>
        <v>105533</v>
      </c>
      <c r="L23" s="50">
        <f t="shared" si="5"/>
        <v>8443</v>
      </c>
      <c r="M23" s="50">
        <f t="shared" si="6"/>
        <v>113976</v>
      </c>
    </row>
    <row r="24" spans="2:13" ht="29.25" customHeight="1" x14ac:dyDescent="0.25">
      <c r="B24" s="47">
        <v>46095</v>
      </c>
      <c r="C24" s="48" t="s">
        <v>353</v>
      </c>
      <c r="D24" s="48" t="s">
        <v>47</v>
      </c>
      <c r="E24" s="53" t="s">
        <v>476</v>
      </c>
      <c r="F24" s="49">
        <v>-105533</v>
      </c>
      <c r="G24" s="49">
        <v>-8443</v>
      </c>
      <c r="H24" s="50">
        <f t="shared" si="3"/>
        <v>-113976</v>
      </c>
      <c r="I24" s="48" t="s">
        <v>48</v>
      </c>
      <c r="J24" s="48" t="s">
        <v>52</v>
      </c>
      <c r="K24" s="50">
        <f t="shared" si="4"/>
        <v>105533</v>
      </c>
      <c r="L24" s="50">
        <f t="shared" si="5"/>
        <v>8443</v>
      </c>
      <c r="M24" s="50">
        <f t="shared" si="6"/>
        <v>113976</v>
      </c>
    </row>
    <row r="25" spans="2:13" ht="29.25" customHeight="1" x14ac:dyDescent="0.25">
      <c r="B25" s="47">
        <v>46095</v>
      </c>
      <c r="C25" s="48" t="s">
        <v>354</v>
      </c>
      <c r="D25" s="48" t="s">
        <v>47</v>
      </c>
      <c r="E25" s="53" t="s">
        <v>476</v>
      </c>
      <c r="F25" s="49">
        <v>-211066</v>
      </c>
      <c r="G25" s="49">
        <v>-16885</v>
      </c>
      <c r="H25" s="50">
        <f t="shared" si="3"/>
        <v>-227951</v>
      </c>
      <c r="I25" s="48" t="s">
        <v>48</v>
      </c>
      <c r="J25" s="48" t="s">
        <v>52</v>
      </c>
      <c r="K25" s="50">
        <f t="shared" si="4"/>
        <v>211066</v>
      </c>
      <c r="L25" s="50">
        <f t="shared" si="5"/>
        <v>16885</v>
      </c>
      <c r="M25" s="50">
        <f t="shared" si="6"/>
        <v>227951</v>
      </c>
    </row>
    <row r="26" spans="2:13" ht="29.25" customHeight="1" x14ac:dyDescent="0.25">
      <c r="B26" s="47">
        <v>46095</v>
      </c>
      <c r="C26" s="48" t="s">
        <v>355</v>
      </c>
      <c r="D26" s="48" t="s">
        <v>47</v>
      </c>
      <c r="E26" s="53" t="s">
        <v>476</v>
      </c>
      <c r="F26" s="49">
        <v>-105533</v>
      </c>
      <c r="G26" s="49">
        <v>-8443</v>
      </c>
      <c r="H26" s="50">
        <f t="shared" si="3"/>
        <v>-113976</v>
      </c>
      <c r="I26" s="48" t="s">
        <v>48</v>
      </c>
      <c r="J26" s="48" t="s">
        <v>52</v>
      </c>
      <c r="K26" s="50">
        <f t="shared" si="4"/>
        <v>105533</v>
      </c>
      <c r="L26" s="50">
        <f t="shared" si="5"/>
        <v>8443</v>
      </c>
      <c r="M26" s="50">
        <f t="shared" si="6"/>
        <v>113976</v>
      </c>
    </row>
    <row r="27" spans="2:13" ht="29.25" customHeight="1" x14ac:dyDescent="0.25">
      <c r="B27" s="47">
        <v>46095</v>
      </c>
      <c r="C27" s="48" t="s">
        <v>356</v>
      </c>
      <c r="D27" s="48" t="s">
        <v>47</v>
      </c>
      <c r="E27" s="53" t="s">
        <v>476</v>
      </c>
      <c r="F27" s="49">
        <v>-105533</v>
      </c>
      <c r="G27" s="49">
        <v>-8443</v>
      </c>
      <c r="H27" s="50">
        <f t="shared" si="3"/>
        <v>-113976</v>
      </c>
      <c r="I27" s="48" t="s">
        <v>48</v>
      </c>
      <c r="J27" s="48" t="s">
        <v>52</v>
      </c>
      <c r="K27" s="50">
        <f t="shared" si="4"/>
        <v>105533</v>
      </c>
      <c r="L27" s="50">
        <f t="shared" si="5"/>
        <v>8443</v>
      </c>
      <c r="M27" s="50">
        <f t="shared" si="6"/>
        <v>113976</v>
      </c>
    </row>
    <row r="28" spans="2:13" ht="29.25" customHeight="1" x14ac:dyDescent="0.25">
      <c r="B28" s="47">
        <v>46095</v>
      </c>
      <c r="C28" s="48" t="s">
        <v>357</v>
      </c>
      <c r="D28" s="48" t="s">
        <v>47</v>
      </c>
      <c r="E28" s="53" t="s">
        <v>476</v>
      </c>
      <c r="F28" s="49">
        <v>-105533</v>
      </c>
      <c r="G28" s="49">
        <v>-8443</v>
      </c>
      <c r="H28" s="50">
        <f t="shared" si="3"/>
        <v>-113976</v>
      </c>
      <c r="I28" s="48" t="s">
        <v>48</v>
      </c>
      <c r="J28" s="48" t="s">
        <v>52</v>
      </c>
      <c r="K28" s="50">
        <f t="shared" si="4"/>
        <v>105533</v>
      </c>
      <c r="L28" s="50">
        <f t="shared" si="5"/>
        <v>8443</v>
      </c>
      <c r="M28" s="50">
        <f t="shared" si="6"/>
        <v>113976</v>
      </c>
    </row>
    <row r="29" spans="2:13" ht="29.25" customHeight="1" x14ac:dyDescent="0.25">
      <c r="B29" s="47">
        <v>46095</v>
      </c>
      <c r="C29" s="48" t="s">
        <v>358</v>
      </c>
      <c r="D29" s="48" t="s">
        <v>47</v>
      </c>
      <c r="E29" s="53" t="s">
        <v>476</v>
      </c>
      <c r="F29" s="49">
        <v>-105533</v>
      </c>
      <c r="G29" s="49">
        <v>-8443</v>
      </c>
      <c r="H29" s="50">
        <f t="shared" si="3"/>
        <v>-113976</v>
      </c>
      <c r="I29" s="48" t="s">
        <v>48</v>
      </c>
      <c r="J29" s="48" t="s">
        <v>52</v>
      </c>
      <c r="K29" s="50">
        <f t="shared" si="4"/>
        <v>105533</v>
      </c>
      <c r="L29" s="50">
        <f t="shared" si="5"/>
        <v>8443</v>
      </c>
      <c r="M29" s="50">
        <f t="shared" si="6"/>
        <v>113976</v>
      </c>
    </row>
    <row r="30" spans="2:13" ht="29.25" customHeight="1" x14ac:dyDescent="0.25">
      <c r="B30" s="47">
        <v>46095</v>
      </c>
      <c r="C30" s="48" t="s">
        <v>359</v>
      </c>
      <c r="D30" s="48" t="s">
        <v>47</v>
      </c>
      <c r="E30" s="53" t="s">
        <v>476</v>
      </c>
      <c r="F30" s="49">
        <v>-162020</v>
      </c>
      <c r="G30" s="49">
        <v>-12962</v>
      </c>
      <c r="H30" s="50">
        <f t="shared" si="3"/>
        <v>-174982</v>
      </c>
      <c r="I30" s="48" t="s">
        <v>48</v>
      </c>
      <c r="J30" s="48" t="s">
        <v>52</v>
      </c>
      <c r="K30" s="50">
        <f t="shared" si="4"/>
        <v>162020</v>
      </c>
      <c r="L30" s="50">
        <f t="shared" si="5"/>
        <v>12962</v>
      </c>
      <c r="M30" s="50">
        <f t="shared" si="6"/>
        <v>174982</v>
      </c>
    </row>
    <row r="31" spans="2:13" ht="29.25" customHeight="1" x14ac:dyDescent="0.25">
      <c r="B31" s="47">
        <v>46102</v>
      </c>
      <c r="C31" s="48" t="s">
        <v>360</v>
      </c>
      <c r="D31" s="48" t="s">
        <v>47</v>
      </c>
      <c r="E31" s="53" t="s">
        <v>476</v>
      </c>
      <c r="F31" s="49">
        <v>-179406</v>
      </c>
      <c r="G31" s="49">
        <v>-14352</v>
      </c>
      <c r="H31" s="50">
        <f t="shared" si="3"/>
        <v>-193758</v>
      </c>
      <c r="I31" s="48" t="s">
        <v>48</v>
      </c>
      <c r="J31" s="48" t="s">
        <v>52</v>
      </c>
      <c r="K31" s="50">
        <f t="shared" si="4"/>
        <v>179406</v>
      </c>
      <c r="L31" s="50">
        <f t="shared" si="5"/>
        <v>14352</v>
      </c>
      <c r="M31" s="50">
        <f t="shared" si="6"/>
        <v>193758</v>
      </c>
    </row>
    <row r="32" spans="2:13" ht="29.25" customHeight="1" x14ac:dyDescent="0.25">
      <c r="B32" s="47">
        <v>46102</v>
      </c>
      <c r="C32" s="48" t="s">
        <v>361</v>
      </c>
      <c r="D32" s="48" t="s">
        <v>47</v>
      </c>
      <c r="E32" s="53" t="s">
        <v>476</v>
      </c>
      <c r="F32" s="49">
        <v>-89703</v>
      </c>
      <c r="G32" s="49">
        <v>-7176</v>
      </c>
      <c r="H32" s="50">
        <f t="shared" si="3"/>
        <v>-96879</v>
      </c>
      <c r="I32" s="48" t="s">
        <v>48</v>
      </c>
      <c r="J32" s="48" t="s">
        <v>52</v>
      </c>
      <c r="K32" s="50">
        <f t="shared" si="4"/>
        <v>89703</v>
      </c>
      <c r="L32" s="50">
        <f t="shared" si="5"/>
        <v>7176</v>
      </c>
      <c r="M32" s="50">
        <f t="shared" si="6"/>
        <v>96879</v>
      </c>
    </row>
    <row r="33" spans="2:13" ht="29.25" customHeight="1" x14ac:dyDescent="0.25">
      <c r="B33" s="47">
        <v>46102</v>
      </c>
      <c r="C33" s="48" t="s">
        <v>362</v>
      </c>
      <c r="D33" s="48" t="s">
        <v>47</v>
      </c>
      <c r="E33" s="53" t="s">
        <v>476</v>
      </c>
      <c r="F33" s="49">
        <v>-89703</v>
      </c>
      <c r="G33" s="49">
        <v>-7176</v>
      </c>
      <c r="H33" s="50">
        <f t="shared" si="3"/>
        <v>-96879</v>
      </c>
      <c r="I33" s="48" t="s">
        <v>48</v>
      </c>
      <c r="J33" s="48" t="s">
        <v>52</v>
      </c>
      <c r="K33" s="50">
        <f t="shared" si="4"/>
        <v>89703</v>
      </c>
      <c r="L33" s="50">
        <f t="shared" si="5"/>
        <v>7176</v>
      </c>
      <c r="M33" s="50">
        <f t="shared" si="6"/>
        <v>96879</v>
      </c>
    </row>
    <row r="34" spans="2:13" ht="29.25" customHeight="1" x14ac:dyDescent="0.25">
      <c r="B34" s="47">
        <v>46102</v>
      </c>
      <c r="C34" s="48" t="s">
        <v>363</v>
      </c>
      <c r="D34" s="48" t="s">
        <v>47</v>
      </c>
      <c r="E34" s="53" t="s">
        <v>476</v>
      </c>
      <c r="F34" s="49">
        <v>-89703</v>
      </c>
      <c r="G34" s="49">
        <v>-7176</v>
      </c>
      <c r="H34" s="50">
        <f t="shared" si="3"/>
        <v>-96879</v>
      </c>
      <c r="I34" s="48" t="s">
        <v>48</v>
      </c>
      <c r="J34" s="48" t="s">
        <v>52</v>
      </c>
      <c r="K34" s="50">
        <f t="shared" si="4"/>
        <v>89703</v>
      </c>
      <c r="L34" s="50">
        <f t="shared" si="5"/>
        <v>7176</v>
      </c>
      <c r="M34" s="50">
        <f t="shared" si="6"/>
        <v>96879</v>
      </c>
    </row>
    <row r="35" spans="2:13" ht="29.25" customHeight="1" x14ac:dyDescent="0.25">
      <c r="B35" s="47">
        <v>46102</v>
      </c>
      <c r="C35" s="48" t="s">
        <v>364</v>
      </c>
      <c r="D35" s="48" t="s">
        <v>47</v>
      </c>
      <c r="E35" s="53" t="s">
        <v>476</v>
      </c>
      <c r="F35" s="49">
        <v>-179406</v>
      </c>
      <c r="G35" s="49">
        <v>-14352</v>
      </c>
      <c r="H35" s="50">
        <f t="shared" si="3"/>
        <v>-193758</v>
      </c>
      <c r="I35" s="48" t="s">
        <v>48</v>
      </c>
      <c r="J35" s="48" t="s">
        <v>52</v>
      </c>
      <c r="K35" s="50">
        <f t="shared" si="4"/>
        <v>179406</v>
      </c>
      <c r="L35" s="50">
        <f t="shared" si="5"/>
        <v>14352</v>
      </c>
      <c r="M35" s="50">
        <f t="shared" si="6"/>
        <v>193758</v>
      </c>
    </row>
    <row r="36" spans="2:13" ht="29.25" customHeight="1" x14ac:dyDescent="0.25">
      <c r="B36" s="47">
        <v>46102</v>
      </c>
      <c r="C36" s="48" t="s">
        <v>365</v>
      </c>
      <c r="D36" s="48" t="s">
        <v>47</v>
      </c>
      <c r="E36" s="53" t="s">
        <v>476</v>
      </c>
      <c r="F36" s="49">
        <v>-38603</v>
      </c>
      <c r="G36" s="49">
        <v>-3088</v>
      </c>
      <c r="H36" s="50">
        <f t="shared" si="3"/>
        <v>-41691</v>
      </c>
      <c r="I36" s="48" t="s">
        <v>48</v>
      </c>
      <c r="J36" s="48" t="s">
        <v>52</v>
      </c>
      <c r="K36" s="50">
        <f t="shared" si="4"/>
        <v>38603</v>
      </c>
      <c r="L36" s="50">
        <f t="shared" si="5"/>
        <v>3088</v>
      </c>
      <c r="M36" s="50">
        <f t="shared" si="6"/>
        <v>41691</v>
      </c>
    </row>
    <row r="37" spans="2:13" ht="29.25" customHeight="1" x14ac:dyDescent="0.25">
      <c r="B37" s="47">
        <v>46102</v>
      </c>
      <c r="C37" s="48" t="s">
        <v>366</v>
      </c>
      <c r="D37" s="48" t="s">
        <v>47</v>
      </c>
      <c r="E37" s="53" t="s">
        <v>476</v>
      </c>
      <c r="F37" s="49">
        <v>-77206</v>
      </c>
      <c r="G37" s="49">
        <v>-6176</v>
      </c>
      <c r="H37" s="50">
        <f t="shared" si="3"/>
        <v>-83382</v>
      </c>
      <c r="I37" s="48" t="s">
        <v>48</v>
      </c>
      <c r="J37" s="48" t="s">
        <v>52</v>
      </c>
      <c r="K37" s="50">
        <f t="shared" si="4"/>
        <v>77206</v>
      </c>
      <c r="L37" s="50">
        <f t="shared" si="5"/>
        <v>6176</v>
      </c>
      <c r="M37" s="50">
        <f t="shared" si="6"/>
        <v>83382</v>
      </c>
    </row>
    <row r="38" spans="2:13" ht="29.25" customHeight="1" x14ac:dyDescent="0.25">
      <c r="B38" s="47">
        <v>46102</v>
      </c>
      <c r="C38" s="48" t="s">
        <v>367</v>
      </c>
      <c r="D38" s="48" t="s">
        <v>47</v>
      </c>
      <c r="E38" s="53" t="s">
        <v>476</v>
      </c>
      <c r="F38" s="49">
        <v>-38603</v>
      </c>
      <c r="G38" s="49">
        <v>-3088</v>
      </c>
      <c r="H38" s="50">
        <f t="shared" si="3"/>
        <v>-41691</v>
      </c>
      <c r="I38" s="48" t="s">
        <v>48</v>
      </c>
      <c r="J38" s="48" t="s">
        <v>52</v>
      </c>
      <c r="K38" s="50">
        <f t="shared" si="4"/>
        <v>38603</v>
      </c>
      <c r="L38" s="50">
        <f t="shared" si="5"/>
        <v>3088</v>
      </c>
      <c r="M38" s="50">
        <f t="shared" si="6"/>
        <v>41691</v>
      </c>
    </row>
    <row r="39" spans="2:13" ht="29.25" customHeight="1" x14ac:dyDescent="0.25">
      <c r="B39" s="47">
        <v>46102</v>
      </c>
      <c r="C39" s="48" t="s">
        <v>368</v>
      </c>
      <c r="D39" s="48" t="s">
        <v>47</v>
      </c>
      <c r="E39" s="53" t="s">
        <v>476</v>
      </c>
      <c r="F39" s="49">
        <v>-218009</v>
      </c>
      <c r="G39" s="49">
        <v>-17440</v>
      </c>
      <c r="H39" s="50">
        <f t="shared" si="3"/>
        <v>-235449</v>
      </c>
      <c r="I39" s="48" t="s">
        <v>48</v>
      </c>
      <c r="J39" s="48" t="s">
        <v>52</v>
      </c>
      <c r="K39" s="50">
        <f t="shared" si="4"/>
        <v>218009</v>
      </c>
      <c r="L39" s="50">
        <f t="shared" si="5"/>
        <v>17440</v>
      </c>
      <c r="M39" s="50">
        <f t="shared" si="6"/>
        <v>235449</v>
      </c>
    </row>
    <row r="40" spans="2:13" ht="29.25" customHeight="1" x14ac:dyDescent="0.25">
      <c r="B40" s="47">
        <v>46102</v>
      </c>
      <c r="C40" s="48" t="s">
        <v>369</v>
      </c>
      <c r="D40" s="48" t="s">
        <v>47</v>
      </c>
      <c r="E40" s="53" t="s">
        <v>476</v>
      </c>
      <c r="F40" s="49">
        <v>-112974</v>
      </c>
      <c r="G40" s="49">
        <v>-9038</v>
      </c>
      <c r="H40" s="50">
        <f t="shared" si="3"/>
        <v>-122012</v>
      </c>
      <c r="I40" s="48" t="s">
        <v>48</v>
      </c>
      <c r="J40" s="48" t="s">
        <v>52</v>
      </c>
      <c r="K40" s="50">
        <f t="shared" si="4"/>
        <v>112974</v>
      </c>
      <c r="L40" s="50">
        <f t="shared" si="5"/>
        <v>9038</v>
      </c>
      <c r="M40" s="50">
        <f t="shared" si="6"/>
        <v>122012</v>
      </c>
    </row>
    <row r="41" spans="2:13" ht="29.25" customHeight="1" x14ac:dyDescent="0.25">
      <c r="B41" s="47">
        <v>46102</v>
      </c>
      <c r="C41" s="48" t="s">
        <v>370</v>
      </c>
      <c r="D41" s="48" t="s">
        <v>47</v>
      </c>
      <c r="E41" s="53" t="s">
        <v>476</v>
      </c>
      <c r="F41" s="49">
        <v>-56487</v>
      </c>
      <c r="G41" s="49">
        <v>-4519</v>
      </c>
      <c r="H41" s="50">
        <f t="shared" si="3"/>
        <v>-61006</v>
      </c>
      <c r="I41" s="48" t="s">
        <v>48</v>
      </c>
      <c r="J41" s="48" t="s">
        <v>52</v>
      </c>
      <c r="K41" s="50">
        <f t="shared" si="4"/>
        <v>56487</v>
      </c>
      <c r="L41" s="50">
        <f t="shared" si="5"/>
        <v>4519</v>
      </c>
      <c r="M41" s="50">
        <f t="shared" si="6"/>
        <v>61006</v>
      </c>
    </row>
    <row r="42" spans="2:13" ht="29.25" customHeight="1" x14ac:dyDescent="0.25">
      <c r="B42" s="47">
        <v>46102</v>
      </c>
      <c r="C42" s="48" t="s">
        <v>371</v>
      </c>
      <c r="D42" s="48" t="s">
        <v>47</v>
      </c>
      <c r="E42" s="53" t="s">
        <v>476</v>
      </c>
      <c r="F42" s="49">
        <v>-56487</v>
      </c>
      <c r="G42" s="49">
        <v>-4519</v>
      </c>
      <c r="H42" s="50">
        <f t="shared" si="3"/>
        <v>-61006</v>
      </c>
      <c r="I42" s="48" t="s">
        <v>48</v>
      </c>
      <c r="J42" s="48" t="s">
        <v>52</v>
      </c>
      <c r="K42" s="50">
        <f t="shared" si="4"/>
        <v>56487</v>
      </c>
      <c r="L42" s="50">
        <f t="shared" si="5"/>
        <v>4519</v>
      </c>
      <c r="M42" s="50">
        <f t="shared" si="6"/>
        <v>61006</v>
      </c>
    </row>
    <row r="43" spans="2:13" ht="29.25" customHeight="1" x14ac:dyDescent="0.25">
      <c r="B43" s="47">
        <v>46102</v>
      </c>
      <c r="C43" s="48" t="s">
        <v>372</v>
      </c>
      <c r="D43" s="48" t="s">
        <v>47</v>
      </c>
      <c r="E43" s="53" t="s">
        <v>476</v>
      </c>
      <c r="F43" s="49">
        <v>-56487</v>
      </c>
      <c r="G43" s="49">
        <v>-4519</v>
      </c>
      <c r="H43" s="50">
        <f t="shared" si="3"/>
        <v>-61006</v>
      </c>
      <c r="I43" s="48" t="s">
        <v>48</v>
      </c>
      <c r="J43" s="48" t="s">
        <v>52</v>
      </c>
      <c r="K43" s="50">
        <f t="shared" si="4"/>
        <v>56487</v>
      </c>
      <c r="L43" s="50">
        <f t="shared" si="5"/>
        <v>4519</v>
      </c>
      <c r="M43" s="50">
        <f t="shared" si="6"/>
        <v>61006</v>
      </c>
    </row>
    <row r="44" spans="2:13" ht="29.25" customHeight="1" x14ac:dyDescent="0.25">
      <c r="B44" s="47">
        <v>46102</v>
      </c>
      <c r="C44" s="48" t="s">
        <v>373</v>
      </c>
      <c r="D44" s="48" t="s">
        <v>47</v>
      </c>
      <c r="E44" s="53" t="s">
        <v>476</v>
      </c>
      <c r="F44" s="49">
        <v>-112974</v>
      </c>
      <c r="G44" s="49">
        <v>-9038</v>
      </c>
      <c r="H44" s="50">
        <f t="shared" si="3"/>
        <v>-122012</v>
      </c>
      <c r="I44" s="48" t="s">
        <v>48</v>
      </c>
      <c r="J44" s="48" t="s">
        <v>52</v>
      </c>
      <c r="K44" s="50">
        <f t="shared" si="4"/>
        <v>112974</v>
      </c>
      <c r="L44" s="50">
        <f t="shared" si="5"/>
        <v>9038</v>
      </c>
      <c r="M44" s="50">
        <f t="shared" si="6"/>
        <v>122012</v>
      </c>
    </row>
    <row r="45" spans="2:13" ht="29.25" customHeight="1" x14ac:dyDescent="0.25">
      <c r="B45" s="47">
        <v>46102</v>
      </c>
      <c r="C45" s="48" t="s">
        <v>374</v>
      </c>
      <c r="D45" s="48" t="s">
        <v>47</v>
      </c>
      <c r="E45" s="53" t="s">
        <v>476</v>
      </c>
      <c r="F45" s="49">
        <v>-56487</v>
      </c>
      <c r="G45" s="49">
        <v>-4519</v>
      </c>
      <c r="H45" s="50">
        <f t="shared" si="3"/>
        <v>-61006</v>
      </c>
      <c r="I45" s="48" t="s">
        <v>48</v>
      </c>
      <c r="J45" s="48" t="s">
        <v>52</v>
      </c>
      <c r="K45" s="50">
        <f t="shared" si="4"/>
        <v>56487</v>
      </c>
      <c r="L45" s="50">
        <f t="shared" si="5"/>
        <v>4519</v>
      </c>
      <c r="M45" s="50">
        <f t="shared" si="6"/>
        <v>61006</v>
      </c>
    </row>
    <row r="46" spans="2:13" ht="29.25" customHeight="1" x14ac:dyDescent="0.25">
      <c r="B46" s="47">
        <v>46102</v>
      </c>
      <c r="C46" s="48" t="s">
        <v>375</v>
      </c>
      <c r="D46" s="48" t="s">
        <v>47</v>
      </c>
      <c r="E46" s="53" t="s">
        <v>476</v>
      </c>
      <c r="F46" s="49">
        <v>-56487</v>
      </c>
      <c r="G46" s="49">
        <v>-4519</v>
      </c>
      <c r="H46" s="50">
        <f t="shared" si="3"/>
        <v>-61006</v>
      </c>
      <c r="I46" s="48" t="s">
        <v>48</v>
      </c>
      <c r="J46" s="48" t="s">
        <v>52</v>
      </c>
      <c r="K46" s="50">
        <f t="shared" si="4"/>
        <v>56487</v>
      </c>
      <c r="L46" s="50">
        <f t="shared" si="5"/>
        <v>4519</v>
      </c>
      <c r="M46" s="50">
        <f t="shared" si="6"/>
        <v>61006</v>
      </c>
    </row>
    <row r="47" spans="2:13" ht="29.25" customHeight="1" x14ac:dyDescent="0.25">
      <c r="B47" s="47">
        <v>46102</v>
      </c>
      <c r="C47" s="48" t="s">
        <v>376</v>
      </c>
      <c r="D47" s="48" t="s">
        <v>47</v>
      </c>
      <c r="E47" s="53" t="s">
        <v>476</v>
      </c>
      <c r="F47" s="49">
        <v>-80803</v>
      </c>
      <c r="G47" s="49">
        <v>-6464</v>
      </c>
      <c r="H47" s="50">
        <f t="shared" si="3"/>
        <v>-87267</v>
      </c>
      <c r="I47" s="48" t="s">
        <v>48</v>
      </c>
      <c r="J47" s="48" t="s">
        <v>52</v>
      </c>
      <c r="K47" s="50">
        <f t="shared" si="4"/>
        <v>80803</v>
      </c>
      <c r="L47" s="50">
        <f t="shared" si="5"/>
        <v>6464</v>
      </c>
      <c r="M47" s="50">
        <f t="shared" si="6"/>
        <v>87267</v>
      </c>
    </row>
    <row r="48" spans="2:13" ht="29.25" customHeight="1" x14ac:dyDescent="0.25">
      <c r="B48" s="47">
        <v>46102</v>
      </c>
      <c r="C48" s="48" t="s">
        <v>377</v>
      </c>
      <c r="D48" s="48" t="s">
        <v>47</v>
      </c>
      <c r="E48" s="53" t="s">
        <v>476</v>
      </c>
      <c r="F48" s="49">
        <v>-80803</v>
      </c>
      <c r="G48" s="49">
        <v>-6464</v>
      </c>
      <c r="H48" s="50">
        <f t="shared" si="3"/>
        <v>-87267</v>
      </c>
      <c r="I48" s="48" t="s">
        <v>48</v>
      </c>
      <c r="J48" s="48" t="s">
        <v>52</v>
      </c>
      <c r="K48" s="50">
        <f t="shared" si="4"/>
        <v>80803</v>
      </c>
      <c r="L48" s="50">
        <f t="shared" si="5"/>
        <v>6464</v>
      </c>
      <c r="M48" s="50">
        <f t="shared" si="6"/>
        <v>87267</v>
      </c>
    </row>
    <row r="49" spans="2:13" ht="29.25" customHeight="1" x14ac:dyDescent="0.25">
      <c r="B49" s="47">
        <v>46102</v>
      </c>
      <c r="C49" s="48" t="s">
        <v>378</v>
      </c>
      <c r="D49" s="48" t="s">
        <v>47</v>
      </c>
      <c r="E49" s="53" t="s">
        <v>476</v>
      </c>
      <c r="F49" s="49">
        <v>-80803</v>
      </c>
      <c r="G49" s="49">
        <v>-6464</v>
      </c>
      <c r="H49" s="50">
        <f t="shared" si="3"/>
        <v>-87267</v>
      </c>
      <c r="I49" s="48" t="s">
        <v>48</v>
      </c>
      <c r="J49" s="48" t="s">
        <v>52</v>
      </c>
      <c r="K49" s="50">
        <f t="shared" si="4"/>
        <v>80803</v>
      </c>
      <c r="L49" s="50">
        <f t="shared" si="5"/>
        <v>6464</v>
      </c>
      <c r="M49" s="50">
        <f t="shared" si="6"/>
        <v>87267</v>
      </c>
    </row>
    <row r="50" spans="2:13" ht="29.25" customHeight="1" x14ac:dyDescent="0.25">
      <c r="B50" s="47">
        <v>46102</v>
      </c>
      <c r="C50" s="48" t="s">
        <v>379</v>
      </c>
      <c r="D50" s="48" t="s">
        <v>47</v>
      </c>
      <c r="E50" s="53" t="s">
        <v>476</v>
      </c>
      <c r="F50" s="49">
        <v>-80803</v>
      </c>
      <c r="G50" s="49">
        <v>-6464</v>
      </c>
      <c r="H50" s="50">
        <f t="shared" si="3"/>
        <v>-87267</v>
      </c>
      <c r="I50" s="48" t="s">
        <v>48</v>
      </c>
      <c r="J50" s="48" t="s">
        <v>52</v>
      </c>
      <c r="K50" s="50">
        <f t="shared" si="4"/>
        <v>80803</v>
      </c>
      <c r="L50" s="50">
        <f t="shared" si="5"/>
        <v>6464</v>
      </c>
      <c r="M50" s="50">
        <f t="shared" si="6"/>
        <v>87267</v>
      </c>
    </row>
    <row r="51" spans="2:13" ht="29.25" customHeight="1" x14ac:dyDescent="0.25">
      <c r="B51" s="47">
        <v>46102</v>
      </c>
      <c r="C51" s="48" t="s">
        <v>380</v>
      </c>
      <c r="D51" s="48" t="s">
        <v>47</v>
      </c>
      <c r="E51" s="53" t="s">
        <v>476</v>
      </c>
      <c r="F51" s="49">
        <v>-242409</v>
      </c>
      <c r="G51" s="49">
        <v>-19393</v>
      </c>
      <c r="H51" s="50">
        <f t="shared" si="3"/>
        <v>-261802</v>
      </c>
      <c r="I51" s="48" t="s">
        <v>48</v>
      </c>
      <c r="J51" s="48" t="s">
        <v>52</v>
      </c>
      <c r="K51" s="50">
        <f t="shared" si="4"/>
        <v>242409</v>
      </c>
      <c r="L51" s="50">
        <f t="shared" si="5"/>
        <v>19393</v>
      </c>
      <c r="M51" s="50">
        <f t="shared" si="6"/>
        <v>261802</v>
      </c>
    </row>
    <row r="52" spans="2:13" ht="29.25" customHeight="1" x14ac:dyDescent="0.25">
      <c r="B52" s="47">
        <v>46102</v>
      </c>
      <c r="C52" s="48" t="s">
        <v>381</v>
      </c>
      <c r="D52" s="48" t="s">
        <v>47</v>
      </c>
      <c r="E52" s="53" t="s">
        <v>476</v>
      </c>
      <c r="F52" s="49">
        <v>-80803</v>
      </c>
      <c r="G52" s="49">
        <v>-6464</v>
      </c>
      <c r="H52" s="50">
        <f t="shared" si="3"/>
        <v>-87267</v>
      </c>
      <c r="I52" s="48" t="s">
        <v>48</v>
      </c>
      <c r="J52" s="48" t="s">
        <v>52</v>
      </c>
      <c r="K52" s="50">
        <f t="shared" si="4"/>
        <v>80803</v>
      </c>
      <c r="L52" s="50">
        <f t="shared" si="5"/>
        <v>6464</v>
      </c>
      <c r="M52" s="50">
        <f t="shared" si="6"/>
        <v>87267</v>
      </c>
    </row>
    <row r="53" spans="2:13" ht="29.25" customHeight="1" x14ac:dyDescent="0.25">
      <c r="B53" s="47">
        <v>46102</v>
      </c>
      <c r="C53" s="48" t="s">
        <v>382</v>
      </c>
      <c r="D53" s="48" t="s">
        <v>47</v>
      </c>
      <c r="E53" s="53" t="s">
        <v>476</v>
      </c>
      <c r="F53" s="49">
        <v>-242409</v>
      </c>
      <c r="G53" s="49">
        <v>-19393</v>
      </c>
      <c r="H53" s="50">
        <f t="shared" si="3"/>
        <v>-261802</v>
      </c>
      <c r="I53" s="48" t="s">
        <v>48</v>
      </c>
      <c r="J53" s="48" t="s">
        <v>52</v>
      </c>
      <c r="K53" s="50">
        <f t="shared" si="4"/>
        <v>242409</v>
      </c>
      <c r="L53" s="50">
        <f t="shared" si="5"/>
        <v>19393</v>
      </c>
      <c r="M53" s="50">
        <f t="shared" si="6"/>
        <v>261802</v>
      </c>
    </row>
    <row r="54" spans="2:13" ht="29.25" customHeight="1" x14ac:dyDescent="0.25">
      <c r="B54" s="47">
        <v>46102</v>
      </c>
      <c r="C54" s="48" t="s">
        <v>383</v>
      </c>
      <c r="D54" s="48" t="s">
        <v>47</v>
      </c>
      <c r="E54" s="53" t="s">
        <v>476</v>
      </c>
      <c r="F54" s="49">
        <v>-80803</v>
      </c>
      <c r="G54" s="49">
        <v>-6464</v>
      </c>
      <c r="H54" s="50">
        <f t="shared" si="3"/>
        <v>-87267</v>
      </c>
      <c r="I54" s="48" t="s">
        <v>48</v>
      </c>
      <c r="J54" s="48" t="s">
        <v>52</v>
      </c>
      <c r="K54" s="50">
        <f t="shared" si="4"/>
        <v>80803</v>
      </c>
      <c r="L54" s="50">
        <f t="shared" si="5"/>
        <v>6464</v>
      </c>
      <c r="M54" s="50">
        <f t="shared" si="6"/>
        <v>87267</v>
      </c>
    </row>
    <row r="55" spans="2:13" ht="29.25" customHeight="1" x14ac:dyDescent="0.25">
      <c r="B55" s="47">
        <v>46102</v>
      </c>
      <c r="C55" s="48" t="s">
        <v>384</v>
      </c>
      <c r="D55" s="48" t="s">
        <v>47</v>
      </c>
      <c r="E55" s="53" t="s">
        <v>476</v>
      </c>
      <c r="F55" s="49">
        <v>-161606</v>
      </c>
      <c r="G55" s="49">
        <v>-12928</v>
      </c>
      <c r="H55" s="50">
        <f t="shared" si="3"/>
        <v>-174534</v>
      </c>
      <c r="I55" s="48" t="s">
        <v>48</v>
      </c>
      <c r="J55" s="48" t="s">
        <v>52</v>
      </c>
      <c r="K55" s="50">
        <f t="shared" si="4"/>
        <v>161606</v>
      </c>
      <c r="L55" s="50">
        <f t="shared" si="5"/>
        <v>12928</v>
      </c>
      <c r="M55" s="50">
        <f t="shared" si="6"/>
        <v>174534</v>
      </c>
    </row>
    <row r="56" spans="2:13" ht="29.25" customHeight="1" x14ac:dyDescent="0.25">
      <c r="B56" s="47">
        <v>46102</v>
      </c>
      <c r="C56" s="48" t="s">
        <v>385</v>
      </c>
      <c r="D56" s="48" t="s">
        <v>47</v>
      </c>
      <c r="E56" s="53" t="s">
        <v>476</v>
      </c>
      <c r="F56" s="49">
        <v>-242409</v>
      </c>
      <c r="G56" s="49">
        <v>-19393</v>
      </c>
      <c r="H56" s="50">
        <f t="shared" si="3"/>
        <v>-261802</v>
      </c>
      <c r="I56" s="48" t="s">
        <v>48</v>
      </c>
      <c r="J56" s="48" t="s">
        <v>52</v>
      </c>
      <c r="K56" s="50">
        <f t="shared" si="4"/>
        <v>242409</v>
      </c>
      <c r="L56" s="50">
        <f t="shared" si="5"/>
        <v>19393</v>
      </c>
      <c r="M56" s="50">
        <f t="shared" si="6"/>
        <v>261802</v>
      </c>
    </row>
    <row r="57" spans="2:13" ht="29.25" customHeight="1" x14ac:dyDescent="0.25">
      <c r="B57" s="47">
        <v>46102</v>
      </c>
      <c r="C57" s="48" t="s">
        <v>386</v>
      </c>
      <c r="D57" s="48" t="s">
        <v>47</v>
      </c>
      <c r="E57" s="53" t="s">
        <v>476</v>
      </c>
      <c r="F57" s="49">
        <v>-80803</v>
      </c>
      <c r="G57" s="49">
        <v>-6464</v>
      </c>
      <c r="H57" s="50">
        <f t="shared" si="3"/>
        <v>-87267</v>
      </c>
      <c r="I57" s="48" t="s">
        <v>48</v>
      </c>
      <c r="J57" s="48" t="s">
        <v>52</v>
      </c>
      <c r="K57" s="50">
        <f t="shared" si="4"/>
        <v>80803</v>
      </c>
      <c r="L57" s="50">
        <f t="shared" si="5"/>
        <v>6464</v>
      </c>
      <c r="M57" s="50">
        <f t="shared" si="6"/>
        <v>87267</v>
      </c>
    </row>
    <row r="58" spans="2:13" ht="29.25" customHeight="1" x14ac:dyDescent="0.25">
      <c r="B58" s="47">
        <v>46102</v>
      </c>
      <c r="C58" s="48" t="s">
        <v>387</v>
      </c>
      <c r="D58" s="48" t="s">
        <v>47</v>
      </c>
      <c r="E58" s="53" t="s">
        <v>476</v>
      </c>
      <c r="F58" s="49">
        <v>-80803</v>
      </c>
      <c r="G58" s="49">
        <v>-6464</v>
      </c>
      <c r="H58" s="50">
        <f t="shared" si="3"/>
        <v>-87267</v>
      </c>
      <c r="I58" s="48" t="s">
        <v>48</v>
      </c>
      <c r="J58" s="48" t="s">
        <v>52</v>
      </c>
      <c r="K58" s="50">
        <f t="shared" si="4"/>
        <v>80803</v>
      </c>
      <c r="L58" s="50">
        <f t="shared" si="5"/>
        <v>6464</v>
      </c>
      <c r="M58" s="50">
        <f t="shared" si="6"/>
        <v>87267</v>
      </c>
    </row>
    <row r="59" spans="2:13" ht="29.25" customHeight="1" x14ac:dyDescent="0.25">
      <c r="B59" s="47">
        <v>46102</v>
      </c>
      <c r="C59" s="48" t="s">
        <v>388</v>
      </c>
      <c r="D59" s="48" t="s">
        <v>47</v>
      </c>
      <c r="E59" s="53" t="s">
        <v>476</v>
      </c>
      <c r="F59" s="49">
        <v>-80803</v>
      </c>
      <c r="G59" s="49">
        <v>-6464</v>
      </c>
      <c r="H59" s="50">
        <f t="shared" si="3"/>
        <v>-87267</v>
      </c>
      <c r="I59" s="48" t="s">
        <v>48</v>
      </c>
      <c r="J59" s="48" t="s">
        <v>52</v>
      </c>
      <c r="K59" s="50">
        <f t="shared" si="4"/>
        <v>80803</v>
      </c>
      <c r="L59" s="50">
        <f t="shared" si="5"/>
        <v>6464</v>
      </c>
      <c r="M59" s="50">
        <f t="shared" si="6"/>
        <v>87267</v>
      </c>
    </row>
    <row r="60" spans="2:13" ht="29.25" customHeight="1" x14ac:dyDescent="0.25">
      <c r="B60" s="47">
        <v>46102</v>
      </c>
      <c r="C60" s="48" t="s">
        <v>389</v>
      </c>
      <c r="D60" s="48" t="s">
        <v>47</v>
      </c>
      <c r="E60" s="53" t="s">
        <v>476</v>
      </c>
      <c r="F60" s="49">
        <v>-161606</v>
      </c>
      <c r="G60" s="49">
        <v>-12928</v>
      </c>
      <c r="H60" s="50">
        <f t="shared" si="3"/>
        <v>-174534</v>
      </c>
      <c r="I60" s="48" t="s">
        <v>48</v>
      </c>
      <c r="J60" s="48" t="s">
        <v>52</v>
      </c>
      <c r="K60" s="50">
        <f t="shared" si="4"/>
        <v>161606</v>
      </c>
      <c r="L60" s="50">
        <f t="shared" si="5"/>
        <v>12928</v>
      </c>
      <c r="M60" s="50">
        <f t="shared" si="6"/>
        <v>174534</v>
      </c>
    </row>
    <row r="61" spans="2:13" ht="29.25" customHeight="1" x14ac:dyDescent="0.25">
      <c r="B61" s="47">
        <v>46102</v>
      </c>
      <c r="C61" s="48" t="s">
        <v>390</v>
      </c>
      <c r="D61" s="48" t="s">
        <v>47</v>
      </c>
      <c r="E61" s="53" t="s">
        <v>476</v>
      </c>
      <c r="F61" s="49">
        <v>-161606</v>
      </c>
      <c r="G61" s="49">
        <v>-12928</v>
      </c>
      <c r="H61" s="50">
        <f t="shared" si="3"/>
        <v>-174534</v>
      </c>
      <c r="I61" s="48" t="s">
        <v>48</v>
      </c>
      <c r="J61" s="48" t="s">
        <v>52</v>
      </c>
      <c r="K61" s="50">
        <f t="shared" si="4"/>
        <v>161606</v>
      </c>
      <c r="L61" s="50">
        <f t="shared" si="5"/>
        <v>12928</v>
      </c>
      <c r="M61" s="50">
        <f t="shared" si="6"/>
        <v>174534</v>
      </c>
    </row>
    <row r="62" spans="2:13" ht="29.25" customHeight="1" x14ac:dyDescent="0.25">
      <c r="B62" s="47">
        <v>46102</v>
      </c>
      <c r="C62" s="48" t="s">
        <v>391</v>
      </c>
      <c r="D62" s="48" t="s">
        <v>47</v>
      </c>
      <c r="E62" s="53" t="s">
        <v>476</v>
      </c>
      <c r="F62" s="49">
        <v>-242409</v>
      </c>
      <c r="G62" s="49">
        <v>-19393</v>
      </c>
      <c r="H62" s="50">
        <f t="shared" si="3"/>
        <v>-261802</v>
      </c>
      <c r="I62" s="48" t="s">
        <v>48</v>
      </c>
      <c r="J62" s="48" t="s">
        <v>52</v>
      </c>
      <c r="K62" s="50">
        <f t="shared" si="4"/>
        <v>242409</v>
      </c>
      <c r="L62" s="50">
        <f t="shared" si="5"/>
        <v>19393</v>
      </c>
      <c r="M62" s="50">
        <f t="shared" si="6"/>
        <v>261802</v>
      </c>
    </row>
    <row r="63" spans="2:13" ht="29.25" customHeight="1" x14ac:dyDescent="0.25">
      <c r="B63" s="47">
        <v>46102</v>
      </c>
      <c r="C63" s="48" t="s">
        <v>392</v>
      </c>
      <c r="D63" s="48" t="s">
        <v>47</v>
      </c>
      <c r="E63" s="53" t="s">
        <v>476</v>
      </c>
      <c r="F63" s="49">
        <v>-80803</v>
      </c>
      <c r="G63" s="49">
        <v>-6464</v>
      </c>
      <c r="H63" s="50">
        <f t="shared" si="3"/>
        <v>-87267</v>
      </c>
      <c r="I63" s="48" t="s">
        <v>48</v>
      </c>
      <c r="J63" s="48" t="s">
        <v>52</v>
      </c>
      <c r="K63" s="50">
        <f t="shared" si="4"/>
        <v>80803</v>
      </c>
      <c r="L63" s="50">
        <f t="shared" si="5"/>
        <v>6464</v>
      </c>
      <c r="M63" s="50">
        <f t="shared" si="6"/>
        <v>87267</v>
      </c>
    </row>
    <row r="64" spans="2:13" ht="29.25" customHeight="1" x14ac:dyDescent="0.25">
      <c r="B64" s="47">
        <v>46102</v>
      </c>
      <c r="C64" s="48" t="s">
        <v>393</v>
      </c>
      <c r="D64" s="48" t="s">
        <v>47</v>
      </c>
      <c r="E64" s="53" t="s">
        <v>476</v>
      </c>
      <c r="F64" s="49">
        <v>-242409</v>
      </c>
      <c r="G64" s="49">
        <v>-19393</v>
      </c>
      <c r="H64" s="50">
        <f t="shared" si="3"/>
        <v>-261802</v>
      </c>
      <c r="I64" s="48" t="s">
        <v>48</v>
      </c>
      <c r="J64" s="48" t="s">
        <v>52</v>
      </c>
      <c r="K64" s="50">
        <f t="shared" si="4"/>
        <v>242409</v>
      </c>
      <c r="L64" s="50">
        <f t="shared" si="5"/>
        <v>19393</v>
      </c>
      <c r="M64" s="50">
        <f t="shared" si="6"/>
        <v>261802</v>
      </c>
    </row>
    <row r="65" spans="2:13" ht="29.25" customHeight="1" x14ac:dyDescent="0.25">
      <c r="B65" s="47">
        <v>46102</v>
      </c>
      <c r="C65" s="48" t="s">
        <v>394</v>
      </c>
      <c r="D65" s="48" t="s">
        <v>47</v>
      </c>
      <c r="E65" s="53" t="s">
        <v>476</v>
      </c>
      <c r="F65" s="49">
        <v>-242409</v>
      </c>
      <c r="G65" s="49">
        <v>-19393</v>
      </c>
      <c r="H65" s="50">
        <f t="shared" si="3"/>
        <v>-261802</v>
      </c>
      <c r="I65" s="48" t="s">
        <v>48</v>
      </c>
      <c r="J65" s="48" t="s">
        <v>52</v>
      </c>
      <c r="K65" s="50">
        <f t="shared" si="4"/>
        <v>242409</v>
      </c>
      <c r="L65" s="50">
        <f t="shared" si="5"/>
        <v>19393</v>
      </c>
      <c r="M65" s="50">
        <f t="shared" si="6"/>
        <v>261802</v>
      </c>
    </row>
    <row r="66" spans="2:13" ht="29.25" customHeight="1" x14ac:dyDescent="0.25">
      <c r="B66" s="47">
        <v>46102</v>
      </c>
      <c r="C66" s="48" t="s">
        <v>395</v>
      </c>
      <c r="D66" s="48" t="s">
        <v>47</v>
      </c>
      <c r="E66" s="53" t="s">
        <v>476</v>
      </c>
      <c r="F66" s="49">
        <v>-80803</v>
      </c>
      <c r="G66" s="49">
        <v>-6464</v>
      </c>
      <c r="H66" s="50">
        <f t="shared" si="3"/>
        <v>-87267</v>
      </c>
      <c r="I66" s="48" t="s">
        <v>48</v>
      </c>
      <c r="J66" s="48" t="s">
        <v>52</v>
      </c>
      <c r="K66" s="50">
        <f t="shared" si="4"/>
        <v>80803</v>
      </c>
      <c r="L66" s="50">
        <f t="shared" si="5"/>
        <v>6464</v>
      </c>
      <c r="M66" s="50">
        <f t="shared" si="6"/>
        <v>87267</v>
      </c>
    </row>
    <row r="67" spans="2:13" ht="29.25" customHeight="1" x14ac:dyDescent="0.25">
      <c r="B67" s="47">
        <v>46102</v>
      </c>
      <c r="C67" s="48" t="s">
        <v>396</v>
      </c>
      <c r="D67" s="48" t="s">
        <v>47</v>
      </c>
      <c r="E67" s="53" t="s">
        <v>476</v>
      </c>
      <c r="F67" s="49">
        <v>-80803</v>
      </c>
      <c r="G67" s="49">
        <v>-6464</v>
      </c>
      <c r="H67" s="50">
        <f t="shared" si="3"/>
        <v>-87267</v>
      </c>
      <c r="I67" s="48" t="s">
        <v>48</v>
      </c>
      <c r="J67" s="48" t="s">
        <v>52</v>
      </c>
      <c r="K67" s="50">
        <f t="shared" si="4"/>
        <v>80803</v>
      </c>
      <c r="L67" s="50">
        <f t="shared" si="5"/>
        <v>6464</v>
      </c>
      <c r="M67" s="50">
        <f t="shared" si="6"/>
        <v>87267</v>
      </c>
    </row>
    <row r="68" spans="2:13" ht="29.25" customHeight="1" x14ac:dyDescent="0.25">
      <c r="B68" s="47">
        <v>46102</v>
      </c>
      <c r="C68" s="48" t="s">
        <v>397</v>
      </c>
      <c r="D68" s="48" t="s">
        <v>47</v>
      </c>
      <c r="E68" s="53" t="s">
        <v>476</v>
      </c>
      <c r="F68" s="49">
        <v>-80803</v>
      </c>
      <c r="G68" s="49">
        <v>-6464</v>
      </c>
      <c r="H68" s="50">
        <f t="shared" si="3"/>
        <v>-87267</v>
      </c>
      <c r="I68" s="48" t="s">
        <v>48</v>
      </c>
      <c r="J68" s="48" t="s">
        <v>52</v>
      </c>
      <c r="K68" s="50">
        <f t="shared" si="4"/>
        <v>80803</v>
      </c>
      <c r="L68" s="50">
        <f t="shared" si="5"/>
        <v>6464</v>
      </c>
      <c r="M68" s="50">
        <f t="shared" si="6"/>
        <v>87267</v>
      </c>
    </row>
    <row r="69" spans="2:13" ht="29.25" customHeight="1" x14ac:dyDescent="0.25">
      <c r="B69" s="47">
        <v>46102</v>
      </c>
      <c r="C69" s="48" t="s">
        <v>398</v>
      </c>
      <c r="D69" s="48" t="s">
        <v>47</v>
      </c>
      <c r="E69" s="53" t="s">
        <v>476</v>
      </c>
      <c r="F69" s="49">
        <v>-80803</v>
      </c>
      <c r="G69" s="49">
        <v>-6464</v>
      </c>
      <c r="H69" s="50">
        <f t="shared" si="3"/>
        <v>-87267</v>
      </c>
      <c r="I69" s="48" t="s">
        <v>48</v>
      </c>
      <c r="J69" s="48" t="s">
        <v>52</v>
      </c>
      <c r="K69" s="50">
        <f t="shared" si="4"/>
        <v>80803</v>
      </c>
      <c r="L69" s="50">
        <f t="shared" si="5"/>
        <v>6464</v>
      </c>
      <c r="M69" s="50">
        <f t="shared" si="6"/>
        <v>87267</v>
      </c>
    </row>
    <row r="70" spans="2:13" ht="29.25" customHeight="1" x14ac:dyDescent="0.25">
      <c r="B70" s="47">
        <v>46102</v>
      </c>
      <c r="C70" s="48" t="s">
        <v>399</v>
      </c>
      <c r="D70" s="48" t="s">
        <v>47</v>
      </c>
      <c r="E70" s="53" t="s">
        <v>476</v>
      </c>
      <c r="F70" s="49">
        <v>-80803</v>
      </c>
      <c r="G70" s="49">
        <v>-6464</v>
      </c>
      <c r="H70" s="50">
        <f t="shared" si="3"/>
        <v>-87267</v>
      </c>
      <c r="I70" s="48" t="s">
        <v>48</v>
      </c>
      <c r="J70" s="48" t="s">
        <v>52</v>
      </c>
      <c r="K70" s="50">
        <f t="shared" si="4"/>
        <v>80803</v>
      </c>
      <c r="L70" s="50">
        <f t="shared" si="5"/>
        <v>6464</v>
      </c>
      <c r="M70" s="50">
        <f t="shared" si="6"/>
        <v>87267</v>
      </c>
    </row>
    <row r="71" spans="2:13" ht="29.25" customHeight="1" x14ac:dyDescent="0.25">
      <c r="B71" s="47">
        <v>46102</v>
      </c>
      <c r="C71" s="48" t="s">
        <v>400</v>
      </c>
      <c r="D71" s="48" t="s">
        <v>47</v>
      </c>
      <c r="E71" s="53" t="s">
        <v>476</v>
      </c>
      <c r="F71" s="49">
        <v>-161606</v>
      </c>
      <c r="G71" s="49">
        <v>-12928</v>
      </c>
      <c r="H71" s="50">
        <f t="shared" si="3"/>
        <v>-174534</v>
      </c>
      <c r="I71" s="48" t="s">
        <v>48</v>
      </c>
      <c r="J71" s="48" t="s">
        <v>52</v>
      </c>
      <c r="K71" s="50">
        <f t="shared" si="4"/>
        <v>161606</v>
      </c>
      <c r="L71" s="50">
        <f t="shared" si="5"/>
        <v>12928</v>
      </c>
      <c r="M71" s="50">
        <f t="shared" si="6"/>
        <v>174534</v>
      </c>
    </row>
    <row r="72" spans="2:13" ht="29.25" customHeight="1" x14ac:dyDescent="0.25">
      <c r="B72" s="47">
        <v>46102</v>
      </c>
      <c r="C72" s="48" t="s">
        <v>401</v>
      </c>
      <c r="D72" s="48" t="s">
        <v>47</v>
      </c>
      <c r="E72" s="53" t="s">
        <v>476</v>
      </c>
      <c r="F72" s="49">
        <v>-80803</v>
      </c>
      <c r="G72" s="49">
        <v>-6464</v>
      </c>
      <c r="H72" s="50">
        <f t="shared" si="3"/>
        <v>-87267</v>
      </c>
      <c r="I72" s="48" t="s">
        <v>48</v>
      </c>
      <c r="J72" s="48" t="s">
        <v>52</v>
      </c>
      <c r="K72" s="50">
        <f t="shared" si="4"/>
        <v>80803</v>
      </c>
      <c r="L72" s="50">
        <f t="shared" si="5"/>
        <v>6464</v>
      </c>
      <c r="M72" s="50">
        <f t="shared" si="6"/>
        <v>87267</v>
      </c>
    </row>
    <row r="73" spans="2:13" ht="29.25" customHeight="1" x14ac:dyDescent="0.25">
      <c r="B73" s="47">
        <v>46102</v>
      </c>
      <c r="C73" s="48" t="s">
        <v>402</v>
      </c>
      <c r="D73" s="48" t="s">
        <v>47</v>
      </c>
      <c r="E73" s="53" t="s">
        <v>476</v>
      </c>
      <c r="F73" s="49">
        <v>-137290</v>
      </c>
      <c r="G73" s="49">
        <v>-10983</v>
      </c>
      <c r="H73" s="50">
        <f t="shared" si="3"/>
        <v>-148273</v>
      </c>
      <c r="I73" s="48" t="s">
        <v>48</v>
      </c>
      <c r="J73" s="48" t="s">
        <v>52</v>
      </c>
      <c r="K73" s="50">
        <f t="shared" si="4"/>
        <v>137290</v>
      </c>
      <c r="L73" s="50">
        <f t="shared" si="5"/>
        <v>10983</v>
      </c>
      <c r="M73" s="50">
        <f t="shared" si="6"/>
        <v>148273</v>
      </c>
    </row>
    <row r="74" spans="2:13" ht="29.25" customHeight="1" x14ac:dyDescent="0.25">
      <c r="B74" s="47">
        <v>46102</v>
      </c>
      <c r="C74" s="48" t="s">
        <v>403</v>
      </c>
      <c r="D74" s="48" t="s">
        <v>47</v>
      </c>
      <c r="E74" s="53" t="s">
        <v>476</v>
      </c>
      <c r="F74" s="49">
        <v>-200209</v>
      </c>
      <c r="G74" s="49">
        <v>-16016</v>
      </c>
      <c r="H74" s="50">
        <f t="shared" si="3"/>
        <v>-216225</v>
      </c>
      <c r="I74" s="48" t="s">
        <v>48</v>
      </c>
      <c r="J74" s="48" t="s">
        <v>52</v>
      </c>
      <c r="K74" s="50">
        <f t="shared" si="4"/>
        <v>200209</v>
      </c>
      <c r="L74" s="50">
        <f t="shared" si="5"/>
        <v>16016</v>
      </c>
      <c r="M74" s="50">
        <f t="shared" si="6"/>
        <v>216225</v>
      </c>
    </row>
    <row r="75" spans="2:13" ht="29.25" customHeight="1" x14ac:dyDescent="0.25">
      <c r="B75" s="47">
        <v>46102</v>
      </c>
      <c r="C75" s="48" t="s">
        <v>404</v>
      </c>
      <c r="D75" s="48" t="s">
        <v>47</v>
      </c>
      <c r="E75" s="53" t="s">
        <v>476</v>
      </c>
      <c r="F75" s="49">
        <v>-45416</v>
      </c>
      <c r="G75" s="49">
        <v>-3633</v>
      </c>
      <c r="H75" s="50">
        <f t="shared" si="3"/>
        <v>-49049</v>
      </c>
      <c r="I75" s="48" t="s">
        <v>48</v>
      </c>
      <c r="J75" s="48" t="s">
        <v>52</v>
      </c>
      <c r="K75" s="50">
        <f t="shared" si="4"/>
        <v>45416</v>
      </c>
      <c r="L75" s="50">
        <f t="shared" si="5"/>
        <v>3633</v>
      </c>
      <c r="M75" s="50">
        <f t="shared" si="6"/>
        <v>49049</v>
      </c>
    </row>
    <row r="76" spans="2:13" ht="29.25" customHeight="1" x14ac:dyDescent="0.25">
      <c r="B76" s="47">
        <v>46102</v>
      </c>
      <c r="C76" s="48" t="s">
        <v>405</v>
      </c>
      <c r="D76" s="48" t="s">
        <v>47</v>
      </c>
      <c r="E76" s="53" t="s">
        <v>476</v>
      </c>
      <c r="F76" s="49">
        <v>-45416</v>
      </c>
      <c r="G76" s="49">
        <v>-3633</v>
      </c>
      <c r="H76" s="50">
        <f t="shared" si="3"/>
        <v>-49049</v>
      </c>
      <c r="I76" s="48" t="s">
        <v>48</v>
      </c>
      <c r="J76" s="48" t="s">
        <v>52</v>
      </c>
      <c r="K76" s="50">
        <f t="shared" si="4"/>
        <v>45416</v>
      </c>
      <c r="L76" s="50">
        <f t="shared" si="5"/>
        <v>3633</v>
      </c>
      <c r="M76" s="50">
        <f t="shared" si="6"/>
        <v>49049</v>
      </c>
    </row>
    <row r="77" spans="2:13" ht="29.25" customHeight="1" x14ac:dyDescent="0.25">
      <c r="B77" s="47">
        <v>46102</v>
      </c>
      <c r="C77" s="48" t="s">
        <v>406</v>
      </c>
      <c r="D77" s="48" t="s">
        <v>47</v>
      </c>
      <c r="E77" s="53" t="s">
        <v>476</v>
      </c>
      <c r="F77" s="49">
        <v>-45416</v>
      </c>
      <c r="G77" s="49">
        <v>-3633</v>
      </c>
      <c r="H77" s="50">
        <f t="shared" si="3"/>
        <v>-49049</v>
      </c>
      <c r="I77" s="48" t="s">
        <v>48</v>
      </c>
      <c r="J77" s="48" t="s">
        <v>52</v>
      </c>
      <c r="K77" s="50">
        <f t="shared" si="4"/>
        <v>45416</v>
      </c>
      <c r="L77" s="50">
        <f t="shared" si="5"/>
        <v>3633</v>
      </c>
      <c r="M77" s="50">
        <f t="shared" si="6"/>
        <v>49049</v>
      </c>
    </row>
    <row r="78" spans="2:13" ht="29.25" customHeight="1" x14ac:dyDescent="0.25">
      <c r="B78" s="47">
        <v>46102</v>
      </c>
      <c r="C78" s="48" t="s">
        <v>407</v>
      </c>
      <c r="D78" s="48" t="s">
        <v>47</v>
      </c>
      <c r="E78" s="53" t="s">
        <v>476</v>
      </c>
      <c r="F78" s="49">
        <v>-45416</v>
      </c>
      <c r="G78" s="49">
        <v>-3633</v>
      </c>
      <c r="H78" s="50">
        <f t="shared" ref="H78:H141" si="7">F78+G78</f>
        <v>-49049</v>
      </c>
      <c r="I78" s="48" t="s">
        <v>48</v>
      </c>
      <c r="J78" s="48" t="s">
        <v>52</v>
      </c>
      <c r="K78" s="50">
        <f t="shared" ref="K78:K141" si="8">-F78</f>
        <v>45416</v>
      </c>
      <c r="L78" s="50">
        <f t="shared" ref="L78:L141" si="9">-G78</f>
        <v>3633</v>
      </c>
      <c r="M78" s="50">
        <f t="shared" ref="M78:M141" si="10">-H78</f>
        <v>49049</v>
      </c>
    </row>
    <row r="79" spans="2:13" ht="29.25" customHeight="1" x14ac:dyDescent="0.25">
      <c r="B79" s="47">
        <v>46102</v>
      </c>
      <c r="C79" s="48" t="s">
        <v>408</v>
      </c>
      <c r="D79" s="48" t="s">
        <v>47</v>
      </c>
      <c r="E79" s="53" t="s">
        <v>476</v>
      </c>
      <c r="F79" s="49">
        <v>-45416</v>
      </c>
      <c r="G79" s="49">
        <v>-3633</v>
      </c>
      <c r="H79" s="50">
        <f t="shared" si="7"/>
        <v>-49049</v>
      </c>
      <c r="I79" s="48" t="s">
        <v>48</v>
      </c>
      <c r="J79" s="48" t="s">
        <v>52</v>
      </c>
      <c r="K79" s="50">
        <f t="shared" si="8"/>
        <v>45416</v>
      </c>
      <c r="L79" s="50">
        <f t="shared" si="9"/>
        <v>3633</v>
      </c>
      <c r="M79" s="50">
        <f t="shared" si="10"/>
        <v>49049</v>
      </c>
    </row>
    <row r="80" spans="2:13" ht="29.25" customHeight="1" x14ac:dyDescent="0.25">
      <c r="B80" s="47">
        <v>46102</v>
      </c>
      <c r="C80" s="48" t="s">
        <v>409</v>
      </c>
      <c r="D80" s="48" t="s">
        <v>47</v>
      </c>
      <c r="E80" s="53" t="s">
        <v>476</v>
      </c>
      <c r="F80" s="49">
        <v>-45416</v>
      </c>
      <c r="G80" s="49">
        <v>-3633</v>
      </c>
      <c r="H80" s="50">
        <f t="shared" si="7"/>
        <v>-49049</v>
      </c>
      <c r="I80" s="48" t="s">
        <v>48</v>
      </c>
      <c r="J80" s="48" t="s">
        <v>52</v>
      </c>
      <c r="K80" s="50">
        <f t="shared" si="8"/>
        <v>45416</v>
      </c>
      <c r="L80" s="50">
        <f t="shared" si="9"/>
        <v>3633</v>
      </c>
      <c r="M80" s="50">
        <f t="shared" si="10"/>
        <v>49049</v>
      </c>
    </row>
    <row r="81" spans="2:13" ht="29.25" customHeight="1" x14ac:dyDescent="0.25">
      <c r="B81" s="47">
        <v>46102</v>
      </c>
      <c r="C81" s="48" t="s">
        <v>410</v>
      </c>
      <c r="D81" s="48" t="s">
        <v>47</v>
      </c>
      <c r="E81" s="53" t="s">
        <v>476</v>
      </c>
      <c r="F81" s="49">
        <v>-45416</v>
      </c>
      <c r="G81" s="49">
        <v>-3633</v>
      </c>
      <c r="H81" s="50">
        <f t="shared" si="7"/>
        <v>-49049</v>
      </c>
      <c r="I81" s="48" t="s">
        <v>48</v>
      </c>
      <c r="J81" s="48" t="s">
        <v>52</v>
      </c>
      <c r="K81" s="50">
        <f t="shared" si="8"/>
        <v>45416</v>
      </c>
      <c r="L81" s="50">
        <f t="shared" si="9"/>
        <v>3633</v>
      </c>
      <c r="M81" s="50">
        <f t="shared" si="10"/>
        <v>49049</v>
      </c>
    </row>
    <row r="82" spans="2:13" ht="29.25" customHeight="1" x14ac:dyDescent="0.25">
      <c r="B82" s="47">
        <v>46102</v>
      </c>
      <c r="C82" s="48" t="s">
        <v>411</v>
      </c>
      <c r="D82" s="48" t="s">
        <v>47</v>
      </c>
      <c r="E82" s="53" t="s">
        <v>476</v>
      </c>
      <c r="F82" s="49">
        <v>-45416</v>
      </c>
      <c r="G82" s="49">
        <v>-3633</v>
      </c>
      <c r="H82" s="50">
        <f t="shared" si="7"/>
        <v>-49049</v>
      </c>
      <c r="I82" s="48" t="s">
        <v>48</v>
      </c>
      <c r="J82" s="48" t="s">
        <v>52</v>
      </c>
      <c r="K82" s="50">
        <f t="shared" si="8"/>
        <v>45416</v>
      </c>
      <c r="L82" s="50">
        <f t="shared" si="9"/>
        <v>3633</v>
      </c>
      <c r="M82" s="50">
        <f t="shared" si="10"/>
        <v>49049</v>
      </c>
    </row>
    <row r="83" spans="2:13" ht="29.25" customHeight="1" x14ac:dyDescent="0.25">
      <c r="B83" s="47">
        <v>46102</v>
      </c>
      <c r="C83" s="48" t="s">
        <v>412</v>
      </c>
      <c r="D83" s="48" t="s">
        <v>47</v>
      </c>
      <c r="E83" s="53" t="s">
        <v>476</v>
      </c>
      <c r="F83" s="49">
        <v>-45416</v>
      </c>
      <c r="G83" s="49">
        <v>-3633</v>
      </c>
      <c r="H83" s="50">
        <f t="shared" si="7"/>
        <v>-49049</v>
      </c>
      <c r="I83" s="48" t="s">
        <v>48</v>
      </c>
      <c r="J83" s="48" t="s">
        <v>52</v>
      </c>
      <c r="K83" s="50">
        <f t="shared" si="8"/>
        <v>45416</v>
      </c>
      <c r="L83" s="50">
        <f t="shared" si="9"/>
        <v>3633</v>
      </c>
      <c r="M83" s="50">
        <f t="shared" si="10"/>
        <v>49049</v>
      </c>
    </row>
    <row r="84" spans="2:13" ht="29.25" customHeight="1" x14ac:dyDescent="0.25">
      <c r="B84" s="47">
        <v>46102</v>
      </c>
      <c r="C84" s="48" t="s">
        <v>413</v>
      </c>
      <c r="D84" s="48" t="s">
        <v>47</v>
      </c>
      <c r="E84" s="53" t="s">
        <v>476</v>
      </c>
      <c r="F84" s="49">
        <v>-45416</v>
      </c>
      <c r="G84" s="49">
        <v>-3633</v>
      </c>
      <c r="H84" s="50">
        <f t="shared" si="7"/>
        <v>-49049</v>
      </c>
      <c r="I84" s="48" t="s">
        <v>48</v>
      </c>
      <c r="J84" s="48" t="s">
        <v>52</v>
      </c>
      <c r="K84" s="50">
        <f t="shared" si="8"/>
        <v>45416</v>
      </c>
      <c r="L84" s="50">
        <f t="shared" si="9"/>
        <v>3633</v>
      </c>
      <c r="M84" s="50">
        <f t="shared" si="10"/>
        <v>49049</v>
      </c>
    </row>
    <row r="85" spans="2:13" ht="29.25" customHeight="1" x14ac:dyDescent="0.25">
      <c r="B85" s="47">
        <v>46102</v>
      </c>
      <c r="C85" s="48" t="s">
        <v>414</v>
      </c>
      <c r="D85" s="48" t="s">
        <v>47</v>
      </c>
      <c r="E85" s="53" t="s">
        <v>476</v>
      </c>
      <c r="F85" s="49">
        <v>-45416</v>
      </c>
      <c r="G85" s="49">
        <v>-3633</v>
      </c>
      <c r="H85" s="50">
        <f t="shared" si="7"/>
        <v>-49049</v>
      </c>
      <c r="I85" s="48" t="s">
        <v>48</v>
      </c>
      <c r="J85" s="48" t="s">
        <v>52</v>
      </c>
      <c r="K85" s="50">
        <f t="shared" si="8"/>
        <v>45416</v>
      </c>
      <c r="L85" s="50">
        <f t="shared" si="9"/>
        <v>3633</v>
      </c>
      <c r="M85" s="50">
        <f t="shared" si="10"/>
        <v>49049</v>
      </c>
    </row>
    <row r="86" spans="2:13" ht="29.25" customHeight="1" x14ac:dyDescent="0.25">
      <c r="B86" s="47">
        <v>46102</v>
      </c>
      <c r="C86" s="48" t="s">
        <v>415</v>
      </c>
      <c r="D86" s="48" t="s">
        <v>47</v>
      </c>
      <c r="E86" s="53" t="s">
        <v>476</v>
      </c>
      <c r="F86" s="49">
        <v>-105533</v>
      </c>
      <c r="G86" s="49">
        <v>-8443</v>
      </c>
      <c r="H86" s="50">
        <f t="shared" si="7"/>
        <v>-113976</v>
      </c>
      <c r="I86" s="48" t="s">
        <v>48</v>
      </c>
      <c r="J86" s="48" t="s">
        <v>52</v>
      </c>
      <c r="K86" s="50">
        <f t="shared" si="8"/>
        <v>105533</v>
      </c>
      <c r="L86" s="50">
        <f t="shared" si="9"/>
        <v>8443</v>
      </c>
      <c r="M86" s="50">
        <f t="shared" si="10"/>
        <v>113976</v>
      </c>
    </row>
    <row r="87" spans="2:13" ht="29.25" customHeight="1" x14ac:dyDescent="0.25">
      <c r="B87" s="47">
        <v>46102</v>
      </c>
      <c r="C87" s="48" t="s">
        <v>416</v>
      </c>
      <c r="D87" s="48" t="s">
        <v>47</v>
      </c>
      <c r="E87" s="53" t="s">
        <v>476</v>
      </c>
      <c r="F87" s="49">
        <v>-105533</v>
      </c>
      <c r="G87" s="49">
        <v>-8443</v>
      </c>
      <c r="H87" s="50">
        <f t="shared" si="7"/>
        <v>-113976</v>
      </c>
      <c r="I87" s="48" t="s">
        <v>48</v>
      </c>
      <c r="J87" s="48" t="s">
        <v>52</v>
      </c>
      <c r="K87" s="50">
        <f t="shared" si="8"/>
        <v>105533</v>
      </c>
      <c r="L87" s="50">
        <f t="shared" si="9"/>
        <v>8443</v>
      </c>
      <c r="M87" s="50">
        <f t="shared" si="10"/>
        <v>113976</v>
      </c>
    </row>
    <row r="88" spans="2:13" ht="29.25" customHeight="1" x14ac:dyDescent="0.25">
      <c r="B88" s="47">
        <v>46102</v>
      </c>
      <c r="C88" s="48" t="s">
        <v>417</v>
      </c>
      <c r="D88" s="48" t="s">
        <v>47</v>
      </c>
      <c r="E88" s="53" t="s">
        <v>476</v>
      </c>
      <c r="F88" s="49">
        <v>-105533</v>
      </c>
      <c r="G88" s="49">
        <v>-8443</v>
      </c>
      <c r="H88" s="50">
        <f t="shared" si="7"/>
        <v>-113976</v>
      </c>
      <c r="I88" s="48" t="s">
        <v>48</v>
      </c>
      <c r="J88" s="48" t="s">
        <v>52</v>
      </c>
      <c r="K88" s="50">
        <f t="shared" si="8"/>
        <v>105533</v>
      </c>
      <c r="L88" s="50">
        <f t="shared" si="9"/>
        <v>8443</v>
      </c>
      <c r="M88" s="50">
        <f t="shared" si="10"/>
        <v>113976</v>
      </c>
    </row>
    <row r="89" spans="2:13" ht="29.25" customHeight="1" x14ac:dyDescent="0.25">
      <c r="B89" s="47">
        <v>46102</v>
      </c>
      <c r="C89" s="48" t="s">
        <v>418</v>
      </c>
      <c r="D89" s="48" t="s">
        <v>47</v>
      </c>
      <c r="E89" s="53" t="s">
        <v>476</v>
      </c>
      <c r="F89" s="49">
        <v>-211066</v>
      </c>
      <c r="G89" s="49">
        <v>-16885</v>
      </c>
      <c r="H89" s="50">
        <f t="shared" si="7"/>
        <v>-227951</v>
      </c>
      <c r="I89" s="48" t="s">
        <v>48</v>
      </c>
      <c r="J89" s="48" t="s">
        <v>52</v>
      </c>
      <c r="K89" s="50">
        <f t="shared" si="8"/>
        <v>211066</v>
      </c>
      <c r="L89" s="50">
        <f t="shared" si="9"/>
        <v>16885</v>
      </c>
      <c r="M89" s="50">
        <f t="shared" si="10"/>
        <v>227951</v>
      </c>
    </row>
    <row r="90" spans="2:13" ht="29.25" customHeight="1" x14ac:dyDescent="0.25">
      <c r="B90" s="47">
        <v>46102</v>
      </c>
      <c r="C90" s="48" t="s">
        <v>419</v>
      </c>
      <c r="D90" s="48" t="s">
        <v>47</v>
      </c>
      <c r="E90" s="53" t="s">
        <v>476</v>
      </c>
      <c r="F90" s="49">
        <v>-105533</v>
      </c>
      <c r="G90" s="49">
        <v>-8443</v>
      </c>
      <c r="H90" s="50">
        <f t="shared" si="7"/>
        <v>-113976</v>
      </c>
      <c r="I90" s="48" t="s">
        <v>48</v>
      </c>
      <c r="J90" s="48" t="s">
        <v>52</v>
      </c>
      <c r="K90" s="50">
        <f t="shared" si="8"/>
        <v>105533</v>
      </c>
      <c r="L90" s="50">
        <f t="shared" si="9"/>
        <v>8443</v>
      </c>
      <c r="M90" s="50">
        <f t="shared" si="10"/>
        <v>113976</v>
      </c>
    </row>
    <row r="91" spans="2:13" ht="29.25" customHeight="1" x14ac:dyDescent="0.25">
      <c r="B91" s="47">
        <v>46102</v>
      </c>
      <c r="C91" s="48" t="s">
        <v>420</v>
      </c>
      <c r="D91" s="48" t="s">
        <v>47</v>
      </c>
      <c r="E91" s="53" t="s">
        <v>476</v>
      </c>
      <c r="F91" s="49">
        <v>-105533</v>
      </c>
      <c r="G91" s="49">
        <v>-8443</v>
      </c>
      <c r="H91" s="50">
        <f t="shared" si="7"/>
        <v>-113976</v>
      </c>
      <c r="I91" s="48" t="s">
        <v>48</v>
      </c>
      <c r="J91" s="48" t="s">
        <v>52</v>
      </c>
      <c r="K91" s="50">
        <f t="shared" si="8"/>
        <v>105533</v>
      </c>
      <c r="L91" s="50">
        <f t="shared" si="9"/>
        <v>8443</v>
      </c>
      <c r="M91" s="50">
        <f t="shared" si="10"/>
        <v>113976</v>
      </c>
    </row>
    <row r="92" spans="2:13" ht="29.25" customHeight="1" x14ac:dyDescent="0.25">
      <c r="B92" s="47">
        <v>46102</v>
      </c>
      <c r="C92" s="48" t="s">
        <v>421</v>
      </c>
      <c r="D92" s="48" t="s">
        <v>47</v>
      </c>
      <c r="E92" s="53" t="s">
        <v>476</v>
      </c>
      <c r="F92" s="49">
        <v>-105533</v>
      </c>
      <c r="G92" s="49">
        <v>-8443</v>
      </c>
      <c r="H92" s="50">
        <f t="shared" si="7"/>
        <v>-113976</v>
      </c>
      <c r="I92" s="48" t="s">
        <v>48</v>
      </c>
      <c r="J92" s="48" t="s">
        <v>52</v>
      </c>
      <c r="K92" s="50">
        <f t="shared" si="8"/>
        <v>105533</v>
      </c>
      <c r="L92" s="50">
        <f t="shared" si="9"/>
        <v>8443</v>
      </c>
      <c r="M92" s="50">
        <f t="shared" si="10"/>
        <v>113976</v>
      </c>
    </row>
    <row r="93" spans="2:13" ht="29.25" customHeight="1" x14ac:dyDescent="0.25">
      <c r="B93" s="47">
        <v>46102</v>
      </c>
      <c r="C93" s="48" t="s">
        <v>422</v>
      </c>
      <c r="D93" s="48" t="s">
        <v>47</v>
      </c>
      <c r="E93" s="53" t="s">
        <v>476</v>
      </c>
      <c r="F93" s="49">
        <v>-105533</v>
      </c>
      <c r="G93" s="49">
        <v>-8443</v>
      </c>
      <c r="H93" s="50">
        <f t="shared" si="7"/>
        <v>-113976</v>
      </c>
      <c r="I93" s="48" t="s">
        <v>48</v>
      </c>
      <c r="J93" s="48" t="s">
        <v>52</v>
      </c>
      <c r="K93" s="50">
        <f t="shared" si="8"/>
        <v>105533</v>
      </c>
      <c r="L93" s="50">
        <f t="shared" si="9"/>
        <v>8443</v>
      </c>
      <c r="M93" s="50">
        <f t="shared" si="10"/>
        <v>113976</v>
      </c>
    </row>
    <row r="94" spans="2:13" ht="29.25" customHeight="1" x14ac:dyDescent="0.25">
      <c r="B94" s="47">
        <v>46102</v>
      </c>
      <c r="C94" s="48" t="s">
        <v>423</v>
      </c>
      <c r="D94" s="48" t="s">
        <v>47</v>
      </c>
      <c r="E94" s="53" t="s">
        <v>476</v>
      </c>
      <c r="F94" s="49">
        <v>-105533</v>
      </c>
      <c r="G94" s="49">
        <v>-8443</v>
      </c>
      <c r="H94" s="50">
        <f t="shared" si="7"/>
        <v>-113976</v>
      </c>
      <c r="I94" s="48" t="s">
        <v>48</v>
      </c>
      <c r="J94" s="48" t="s">
        <v>52</v>
      </c>
      <c r="K94" s="50">
        <f t="shared" si="8"/>
        <v>105533</v>
      </c>
      <c r="L94" s="50">
        <f t="shared" si="9"/>
        <v>8443</v>
      </c>
      <c r="M94" s="50">
        <f t="shared" si="10"/>
        <v>113976</v>
      </c>
    </row>
    <row r="95" spans="2:13" ht="29.25" customHeight="1" x14ac:dyDescent="0.25">
      <c r="B95" s="47">
        <v>46102</v>
      </c>
      <c r="C95" s="48" t="s">
        <v>424</v>
      </c>
      <c r="D95" s="48" t="s">
        <v>47</v>
      </c>
      <c r="E95" s="53" t="s">
        <v>476</v>
      </c>
      <c r="F95" s="49">
        <v>-105533</v>
      </c>
      <c r="G95" s="49">
        <v>-8443</v>
      </c>
      <c r="H95" s="50">
        <f t="shared" si="7"/>
        <v>-113976</v>
      </c>
      <c r="I95" s="48" t="s">
        <v>48</v>
      </c>
      <c r="J95" s="48" t="s">
        <v>52</v>
      </c>
      <c r="K95" s="50">
        <f t="shared" si="8"/>
        <v>105533</v>
      </c>
      <c r="L95" s="50">
        <f t="shared" si="9"/>
        <v>8443</v>
      </c>
      <c r="M95" s="50">
        <f t="shared" si="10"/>
        <v>113976</v>
      </c>
    </row>
    <row r="96" spans="2:13" ht="29.25" customHeight="1" x14ac:dyDescent="0.25">
      <c r="B96" s="47">
        <v>46102</v>
      </c>
      <c r="C96" s="48" t="s">
        <v>425</v>
      </c>
      <c r="D96" s="48" t="s">
        <v>47</v>
      </c>
      <c r="E96" s="53" t="s">
        <v>476</v>
      </c>
      <c r="F96" s="49">
        <v>-105533</v>
      </c>
      <c r="G96" s="49">
        <v>-8443</v>
      </c>
      <c r="H96" s="50">
        <f t="shared" si="7"/>
        <v>-113976</v>
      </c>
      <c r="I96" s="48" t="s">
        <v>48</v>
      </c>
      <c r="J96" s="48" t="s">
        <v>52</v>
      </c>
      <c r="K96" s="50">
        <f t="shared" si="8"/>
        <v>105533</v>
      </c>
      <c r="L96" s="50">
        <f t="shared" si="9"/>
        <v>8443</v>
      </c>
      <c r="M96" s="50">
        <f t="shared" si="10"/>
        <v>113976</v>
      </c>
    </row>
    <row r="97" spans="2:13" ht="29.25" customHeight="1" x14ac:dyDescent="0.25">
      <c r="B97" s="47">
        <v>46102</v>
      </c>
      <c r="C97" s="48" t="s">
        <v>426</v>
      </c>
      <c r="D97" s="48" t="s">
        <v>47</v>
      </c>
      <c r="E97" s="53" t="s">
        <v>476</v>
      </c>
      <c r="F97" s="49">
        <v>-105533</v>
      </c>
      <c r="G97" s="49">
        <v>-8443</v>
      </c>
      <c r="H97" s="50">
        <f t="shared" si="7"/>
        <v>-113976</v>
      </c>
      <c r="I97" s="48" t="s">
        <v>48</v>
      </c>
      <c r="J97" s="48" t="s">
        <v>52</v>
      </c>
      <c r="K97" s="50">
        <f t="shared" si="8"/>
        <v>105533</v>
      </c>
      <c r="L97" s="50">
        <f t="shared" si="9"/>
        <v>8443</v>
      </c>
      <c r="M97" s="50">
        <f t="shared" si="10"/>
        <v>113976</v>
      </c>
    </row>
    <row r="98" spans="2:13" ht="29.25" customHeight="1" x14ac:dyDescent="0.25">
      <c r="B98" s="47">
        <v>46102</v>
      </c>
      <c r="C98" s="48" t="s">
        <v>427</v>
      </c>
      <c r="D98" s="48" t="s">
        <v>47</v>
      </c>
      <c r="E98" s="53" t="s">
        <v>476</v>
      </c>
      <c r="F98" s="49">
        <v>-105533</v>
      </c>
      <c r="G98" s="49">
        <v>-8443</v>
      </c>
      <c r="H98" s="50">
        <f t="shared" si="7"/>
        <v>-113976</v>
      </c>
      <c r="I98" s="48" t="s">
        <v>48</v>
      </c>
      <c r="J98" s="48" t="s">
        <v>52</v>
      </c>
      <c r="K98" s="50">
        <f t="shared" si="8"/>
        <v>105533</v>
      </c>
      <c r="L98" s="50">
        <f t="shared" si="9"/>
        <v>8443</v>
      </c>
      <c r="M98" s="50">
        <f t="shared" si="10"/>
        <v>113976</v>
      </c>
    </row>
    <row r="99" spans="2:13" ht="29.25" customHeight="1" x14ac:dyDescent="0.25">
      <c r="B99" s="47">
        <v>46102</v>
      </c>
      <c r="C99" s="48" t="s">
        <v>428</v>
      </c>
      <c r="D99" s="48" t="s">
        <v>47</v>
      </c>
      <c r="E99" s="53" t="s">
        <v>476</v>
      </c>
      <c r="F99" s="49">
        <v>-105533</v>
      </c>
      <c r="G99" s="49">
        <v>-8443</v>
      </c>
      <c r="H99" s="50">
        <f t="shared" si="7"/>
        <v>-113976</v>
      </c>
      <c r="I99" s="48" t="s">
        <v>48</v>
      </c>
      <c r="J99" s="48" t="s">
        <v>52</v>
      </c>
      <c r="K99" s="50">
        <f t="shared" si="8"/>
        <v>105533</v>
      </c>
      <c r="L99" s="50">
        <f t="shared" si="9"/>
        <v>8443</v>
      </c>
      <c r="M99" s="50">
        <f t="shared" si="10"/>
        <v>113976</v>
      </c>
    </row>
    <row r="100" spans="2:13" ht="29.25" customHeight="1" x14ac:dyDescent="0.25">
      <c r="B100" s="47">
        <v>46102</v>
      </c>
      <c r="C100" s="48" t="s">
        <v>429</v>
      </c>
      <c r="D100" s="48" t="s">
        <v>47</v>
      </c>
      <c r="E100" s="53" t="s">
        <v>476</v>
      </c>
      <c r="F100" s="49">
        <v>-105533</v>
      </c>
      <c r="G100" s="49">
        <v>-8443</v>
      </c>
      <c r="H100" s="50">
        <f t="shared" si="7"/>
        <v>-113976</v>
      </c>
      <c r="I100" s="48" t="s">
        <v>48</v>
      </c>
      <c r="J100" s="48" t="s">
        <v>52</v>
      </c>
      <c r="K100" s="50">
        <f t="shared" si="8"/>
        <v>105533</v>
      </c>
      <c r="L100" s="50">
        <f t="shared" si="9"/>
        <v>8443</v>
      </c>
      <c r="M100" s="50">
        <f t="shared" si="10"/>
        <v>113976</v>
      </c>
    </row>
    <row r="101" spans="2:13" ht="29.25" customHeight="1" x14ac:dyDescent="0.25">
      <c r="B101" s="47">
        <v>46102</v>
      </c>
      <c r="C101" s="48" t="s">
        <v>430</v>
      </c>
      <c r="D101" s="48" t="s">
        <v>47</v>
      </c>
      <c r="E101" s="53" t="s">
        <v>476</v>
      </c>
      <c r="F101" s="49">
        <v>-105533</v>
      </c>
      <c r="G101" s="49">
        <v>-8443</v>
      </c>
      <c r="H101" s="50">
        <f t="shared" si="7"/>
        <v>-113976</v>
      </c>
      <c r="I101" s="48" t="s">
        <v>48</v>
      </c>
      <c r="J101" s="48" t="s">
        <v>52</v>
      </c>
      <c r="K101" s="50">
        <f t="shared" si="8"/>
        <v>105533</v>
      </c>
      <c r="L101" s="50">
        <f t="shared" si="9"/>
        <v>8443</v>
      </c>
      <c r="M101" s="50">
        <f t="shared" si="10"/>
        <v>113976</v>
      </c>
    </row>
    <row r="102" spans="2:13" ht="29.25" customHeight="1" x14ac:dyDescent="0.25">
      <c r="B102" s="47">
        <v>46102</v>
      </c>
      <c r="C102" s="48" t="s">
        <v>431</v>
      </c>
      <c r="D102" s="48" t="s">
        <v>47</v>
      </c>
      <c r="E102" s="53" t="s">
        <v>476</v>
      </c>
      <c r="F102" s="49">
        <v>-211066</v>
      </c>
      <c r="G102" s="49">
        <v>-16885</v>
      </c>
      <c r="H102" s="50">
        <f t="shared" si="7"/>
        <v>-227951</v>
      </c>
      <c r="I102" s="48" t="s">
        <v>48</v>
      </c>
      <c r="J102" s="48" t="s">
        <v>52</v>
      </c>
      <c r="K102" s="50">
        <f t="shared" si="8"/>
        <v>211066</v>
      </c>
      <c r="L102" s="50">
        <f t="shared" si="9"/>
        <v>16885</v>
      </c>
      <c r="M102" s="50">
        <f t="shared" si="10"/>
        <v>227951</v>
      </c>
    </row>
    <row r="103" spans="2:13" ht="29.25" customHeight="1" x14ac:dyDescent="0.25">
      <c r="B103" s="47">
        <v>46102</v>
      </c>
      <c r="C103" s="48" t="s">
        <v>432</v>
      </c>
      <c r="D103" s="48" t="s">
        <v>47</v>
      </c>
      <c r="E103" s="53" t="s">
        <v>476</v>
      </c>
      <c r="F103" s="49">
        <v>-105533</v>
      </c>
      <c r="G103" s="49">
        <v>-8443</v>
      </c>
      <c r="H103" s="50">
        <f t="shared" si="7"/>
        <v>-113976</v>
      </c>
      <c r="I103" s="48" t="s">
        <v>48</v>
      </c>
      <c r="J103" s="48" t="s">
        <v>52</v>
      </c>
      <c r="K103" s="50">
        <f t="shared" si="8"/>
        <v>105533</v>
      </c>
      <c r="L103" s="50">
        <f t="shared" si="9"/>
        <v>8443</v>
      </c>
      <c r="M103" s="50">
        <f t="shared" si="10"/>
        <v>113976</v>
      </c>
    </row>
    <row r="104" spans="2:13" ht="29.25" customHeight="1" x14ac:dyDescent="0.25">
      <c r="B104" s="47">
        <v>46102</v>
      </c>
      <c r="C104" s="48" t="s">
        <v>433</v>
      </c>
      <c r="D104" s="48" t="s">
        <v>47</v>
      </c>
      <c r="E104" s="53" t="s">
        <v>476</v>
      </c>
      <c r="F104" s="49">
        <v>-105533</v>
      </c>
      <c r="G104" s="49">
        <v>-8443</v>
      </c>
      <c r="H104" s="50">
        <f t="shared" si="7"/>
        <v>-113976</v>
      </c>
      <c r="I104" s="48" t="s">
        <v>48</v>
      </c>
      <c r="J104" s="48" t="s">
        <v>52</v>
      </c>
      <c r="K104" s="50">
        <f t="shared" si="8"/>
        <v>105533</v>
      </c>
      <c r="L104" s="50">
        <f t="shared" si="9"/>
        <v>8443</v>
      </c>
      <c r="M104" s="50">
        <f t="shared" si="10"/>
        <v>113976</v>
      </c>
    </row>
    <row r="105" spans="2:13" ht="29.25" customHeight="1" x14ac:dyDescent="0.25">
      <c r="B105" s="47">
        <v>46102</v>
      </c>
      <c r="C105" s="48" t="s">
        <v>434</v>
      </c>
      <c r="D105" s="48" t="s">
        <v>47</v>
      </c>
      <c r="E105" s="53" t="s">
        <v>476</v>
      </c>
      <c r="F105" s="49">
        <v>-211066</v>
      </c>
      <c r="G105" s="49">
        <v>-16885</v>
      </c>
      <c r="H105" s="50">
        <f t="shared" si="7"/>
        <v>-227951</v>
      </c>
      <c r="I105" s="48" t="s">
        <v>48</v>
      </c>
      <c r="J105" s="48" t="s">
        <v>52</v>
      </c>
      <c r="K105" s="50">
        <f t="shared" si="8"/>
        <v>211066</v>
      </c>
      <c r="L105" s="50">
        <f t="shared" si="9"/>
        <v>16885</v>
      </c>
      <c r="M105" s="50">
        <f t="shared" si="10"/>
        <v>227951</v>
      </c>
    </row>
    <row r="106" spans="2:13" ht="29.25" customHeight="1" x14ac:dyDescent="0.25">
      <c r="B106" s="47">
        <v>46102</v>
      </c>
      <c r="C106" s="48" t="s">
        <v>435</v>
      </c>
      <c r="D106" s="48" t="s">
        <v>47</v>
      </c>
      <c r="E106" s="53" t="s">
        <v>476</v>
      </c>
      <c r="F106" s="49">
        <v>-105533</v>
      </c>
      <c r="G106" s="49">
        <v>-8443</v>
      </c>
      <c r="H106" s="50">
        <f t="shared" si="7"/>
        <v>-113976</v>
      </c>
      <c r="I106" s="48" t="s">
        <v>48</v>
      </c>
      <c r="J106" s="48" t="s">
        <v>52</v>
      </c>
      <c r="K106" s="50">
        <f t="shared" si="8"/>
        <v>105533</v>
      </c>
      <c r="L106" s="50">
        <f t="shared" si="9"/>
        <v>8443</v>
      </c>
      <c r="M106" s="50">
        <f t="shared" si="10"/>
        <v>113976</v>
      </c>
    </row>
    <row r="107" spans="2:13" ht="29.25" customHeight="1" x14ac:dyDescent="0.25">
      <c r="B107" s="47">
        <v>46102</v>
      </c>
      <c r="C107" s="48" t="s">
        <v>436</v>
      </c>
      <c r="D107" s="48" t="s">
        <v>47</v>
      </c>
      <c r="E107" s="53" t="s">
        <v>476</v>
      </c>
      <c r="F107" s="49">
        <v>-105533</v>
      </c>
      <c r="G107" s="49">
        <v>-8443</v>
      </c>
      <c r="H107" s="50">
        <f t="shared" si="7"/>
        <v>-113976</v>
      </c>
      <c r="I107" s="48" t="s">
        <v>48</v>
      </c>
      <c r="J107" s="48" t="s">
        <v>52</v>
      </c>
      <c r="K107" s="50">
        <f t="shared" si="8"/>
        <v>105533</v>
      </c>
      <c r="L107" s="50">
        <f t="shared" si="9"/>
        <v>8443</v>
      </c>
      <c r="M107" s="50">
        <f t="shared" si="10"/>
        <v>113976</v>
      </c>
    </row>
    <row r="108" spans="2:13" ht="29.25" customHeight="1" x14ac:dyDescent="0.25">
      <c r="B108" s="47">
        <v>46102</v>
      </c>
      <c r="C108" s="48" t="s">
        <v>437</v>
      </c>
      <c r="D108" s="48" t="s">
        <v>47</v>
      </c>
      <c r="E108" s="53" t="s">
        <v>476</v>
      </c>
      <c r="F108" s="49">
        <v>-105533</v>
      </c>
      <c r="G108" s="49">
        <v>-8443</v>
      </c>
      <c r="H108" s="50">
        <f t="shared" si="7"/>
        <v>-113976</v>
      </c>
      <c r="I108" s="48" t="s">
        <v>48</v>
      </c>
      <c r="J108" s="48" t="s">
        <v>52</v>
      </c>
      <c r="K108" s="50">
        <f t="shared" si="8"/>
        <v>105533</v>
      </c>
      <c r="L108" s="50">
        <f t="shared" si="9"/>
        <v>8443</v>
      </c>
      <c r="M108" s="50">
        <f t="shared" si="10"/>
        <v>113976</v>
      </c>
    </row>
    <row r="109" spans="2:13" ht="29.25" customHeight="1" x14ac:dyDescent="0.25">
      <c r="B109" s="47">
        <v>46102</v>
      </c>
      <c r="C109" s="48" t="s">
        <v>438</v>
      </c>
      <c r="D109" s="48" t="s">
        <v>47</v>
      </c>
      <c r="E109" s="53" t="s">
        <v>476</v>
      </c>
      <c r="F109" s="49">
        <v>-105533</v>
      </c>
      <c r="G109" s="49">
        <v>-8443</v>
      </c>
      <c r="H109" s="50">
        <f t="shared" si="7"/>
        <v>-113976</v>
      </c>
      <c r="I109" s="48" t="s">
        <v>48</v>
      </c>
      <c r="J109" s="48" t="s">
        <v>52</v>
      </c>
      <c r="K109" s="50">
        <f t="shared" si="8"/>
        <v>105533</v>
      </c>
      <c r="L109" s="50">
        <f t="shared" si="9"/>
        <v>8443</v>
      </c>
      <c r="M109" s="50">
        <f t="shared" si="10"/>
        <v>113976</v>
      </c>
    </row>
    <row r="110" spans="2:13" ht="29.25" customHeight="1" x14ac:dyDescent="0.25">
      <c r="B110" s="47">
        <v>46102</v>
      </c>
      <c r="C110" s="48" t="s">
        <v>439</v>
      </c>
      <c r="D110" s="48" t="s">
        <v>47</v>
      </c>
      <c r="E110" s="53" t="s">
        <v>476</v>
      </c>
      <c r="F110" s="49">
        <v>-105533</v>
      </c>
      <c r="G110" s="49">
        <v>-8443</v>
      </c>
      <c r="H110" s="50">
        <f t="shared" si="7"/>
        <v>-113976</v>
      </c>
      <c r="I110" s="48" t="s">
        <v>48</v>
      </c>
      <c r="J110" s="48" t="s">
        <v>52</v>
      </c>
      <c r="K110" s="50">
        <f t="shared" si="8"/>
        <v>105533</v>
      </c>
      <c r="L110" s="50">
        <f t="shared" si="9"/>
        <v>8443</v>
      </c>
      <c r="M110" s="50">
        <f t="shared" si="10"/>
        <v>113976</v>
      </c>
    </row>
    <row r="111" spans="2:13" ht="29.25" customHeight="1" x14ac:dyDescent="0.25">
      <c r="B111" s="47">
        <v>46102</v>
      </c>
      <c r="C111" s="48" t="s">
        <v>440</v>
      </c>
      <c r="D111" s="48" t="s">
        <v>47</v>
      </c>
      <c r="E111" s="53" t="s">
        <v>476</v>
      </c>
      <c r="F111" s="49">
        <v>-105533</v>
      </c>
      <c r="G111" s="49">
        <v>-8443</v>
      </c>
      <c r="H111" s="50">
        <f t="shared" si="7"/>
        <v>-113976</v>
      </c>
      <c r="I111" s="48" t="s">
        <v>48</v>
      </c>
      <c r="J111" s="48" t="s">
        <v>52</v>
      </c>
      <c r="K111" s="50">
        <f t="shared" si="8"/>
        <v>105533</v>
      </c>
      <c r="L111" s="50">
        <f t="shared" si="9"/>
        <v>8443</v>
      </c>
      <c r="M111" s="50">
        <f t="shared" si="10"/>
        <v>113976</v>
      </c>
    </row>
    <row r="112" spans="2:13" ht="29.25" customHeight="1" x14ac:dyDescent="0.25">
      <c r="B112" s="47">
        <v>46102</v>
      </c>
      <c r="C112" s="48" t="s">
        <v>441</v>
      </c>
      <c r="D112" s="48" t="s">
        <v>47</v>
      </c>
      <c r="E112" s="53" t="s">
        <v>476</v>
      </c>
      <c r="F112" s="49">
        <v>-105533</v>
      </c>
      <c r="G112" s="49">
        <v>-8443</v>
      </c>
      <c r="H112" s="50">
        <f t="shared" si="7"/>
        <v>-113976</v>
      </c>
      <c r="I112" s="48" t="s">
        <v>48</v>
      </c>
      <c r="J112" s="48" t="s">
        <v>52</v>
      </c>
      <c r="K112" s="50">
        <f t="shared" si="8"/>
        <v>105533</v>
      </c>
      <c r="L112" s="50">
        <f t="shared" si="9"/>
        <v>8443</v>
      </c>
      <c r="M112" s="50">
        <f t="shared" si="10"/>
        <v>113976</v>
      </c>
    </row>
    <row r="113" spans="2:13" ht="29.25" customHeight="1" x14ac:dyDescent="0.25">
      <c r="B113" s="47">
        <v>46102</v>
      </c>
      <c r="C113" s="48" t="s">
        <v>442</v>
      </c>
      <c r="D113" s="48" t="s">
        <v>47</v>
      </c>
      <c r="E113" s="53" t="s">
        <v>476</v>
      </c>
      <c r="F113" s="49">
        <v>-105533</v>
      </c>
      <c r="G113" s="49">
        <v>-8443</v>
      </c>
      <c r="H113" s="50">
        <f t="shared" si="7"/>
        <v>-113976</v>
      </c>
      <c r="I113" s="48" t="s">
        <v>48</v>
      </c>
      <c r="J113" s="48" t="s">
        <v>52</v>
      </c>
      <c r="K113" s="50">
        <f t="shared" si="8"/>
        <v>105533</v>
      </c>
      <c r="L113" s="50">
        <f t="shared" si="9"/>
        <v>8443</v>
      </c>
      <c r="M113" s="50">
        <f t="shared" si="10"/>
        <v>113976</v>
      </c>
    </row>
    <row r="114" spans="2:13" ht="29.25" customHeight="1" x14ac:dyDescent="0.25">
      <c r="B114" s="47">
        <v>46102</v>
      </c>
      <c r="C114" s="48" t="s">
        <v>443</v>
      </c>
      <c r="D114" s="48" t="s">
        <v>47</v>
      </c>
      <c r="E114" s="53" t="s">
        <v>476</v>
      </c>
      <c r="F114" s="49">
        <v>-105533</v>
      </c>
      <c r="G114" s="49">
        <v>-8443</v>
      </c>
      <c r="H114" s="50">
        <f t="shared" si="7"/>
        <v>-113976</v>
      </c>
      <c r="I114" s="48" t="s">
        <v>48</v>
      </c>
      <c r="J114" s="48" t="s">
        <v>52</v>
      </c>
      <c r="K114" s="50">
        <f t="shared" si="8"/>
        <v>105533</v>
      </c>
      <c r="L114" s="50">
        <f t="shared" si="9"/>
        <v>8443</v>
      </c>
      <c r="M114" s="50">
        <f t="shared" si="10"/>
        <v>113976</v>
      </c>
    </row>
    <row r="115" spans="2:13" ht="29.25" customHeight="1" x14ac:dyDescent="0.25">
      <c r="B115" s="47">
        <v>46102</v>
      </c>
      <c r="C115" s="48" t="s">
        <v>444</v>
      </c>
      <c r="D115" s="48" t="s">
        <v>47</v>
      </c>
      <c r="E115" s="53" t="s">
        <v>476</v>
      </c>
      <c r="F115" s="49">
        <v>-105533</v>
      </c>
      <c r="G115" s="49">
        <v>-8443</v>
      </c>
      <c r="H115" s="50">
        <f t="shared" si="7"/>
        <v>-113976</v>
      </c>
      <c r="I115" s="48" t="s">
        <v>48</v>
      </c>
      <c r="J115" s="48" t="s">
        <v>52</v>
      </c>
      <c r="K115" s="50">
        <f t="shared" si="8"/>
        <v>105533</v>
      </c>
      <c r="L115" s="50">
        <f t="shared" si="9"/>
        <v>8443</v>
      </c>
      <c r="M115" s="50">
        <f t="shared" si="10"/>
        <v>113976</v>
      </c>
    </row>
    <row r="116" spans="2:13" ht="29.25" customHeight="1" x14ac:dyDescent="0.25">
      <c r="B116" s="47">
        <v>46102</v>
      </c>
      <c r="C116" s="48" t="s">
        <v>445</v>
      </c>
      <c r="D116" s="48" t="s">
        <v>47</v>
      </c>
      <c r="E116" s="53" t="s">
        <v>476</v>
      </c>
      <c r="F116" s="49">
        <v>-105533</v>
      </c>
      <c r="G116" s="49">
        <v>-8443</v>
      </c>
      <c r="H116" s="50">
        <f t="shared" si="7"/>
        <v>-113976</v>
      </c>
      <c r="I116" s="48" t="s">
        <v>48</v>
      </c>
      <c r="J116" s="48" t="s">
        <v>52</v>
      </c>
      <c r="K116" s="50">
        <f t="shared" si="8"/>
        <v>105533</v>
      </c>
      <c r="L116" s="50">
        <f t="shared" si="9"/>
        <v>8443</v>
      </c>
      <c r="M116" s="50">
        <f t="shared" si="10"/>
        <v>113976</v>
      </c>
    </row>
    <row r="117" spans="2:13" ht="29.25" customHeight="1" x14ac:dyDescent="0.25">
      <c r="B117" s="47">
        <v>46102</v>
      </c>
      <c r="C117" s="48" t="s">
        <v>446</v>
      </c>
      <c r="D117" s="48" t="s">
        <v>47</v>
      </c>
      <c r="E117" s="53" t="s">
        <v>476</v>
      </c>
      <c r="F117" s="49">
        <v>-105533</v>
      </c>
      <c r="G117" s="49">
        <v>-8443</v>
      </c>
      <c r="H117" s="50">
        <f t="shared" si="7"/>
        <v>-113976</v>
      </c>
      <c r="I117" s="48" t="s">
        <v>48</v>
      </c>
      <c r="J117" s="48" t="s">
        <v>52</v>
      </c>
      <c r="K117" s="50">
        <f t="shared" si="8"/>
        <v>105533</v>
      </c>
      <c r="L117" s="50">
        <f t="shared" si="9"/>
        <v>8443</v>
      </c>
      <c r="M117" s="50">
        <f t="shared" si="10"/>
        <v>113976</v>
      </c>
    </row>
    <row r="118" spans="2:13" ht="29.25" customHeight="1" x14ac:dyDescent="0.25">
      <c r="B118" s="47">
        <v>46102</v>
      </c>
      <c r="C118" s="48" t="s">
        <v>447</v>
      </c>
      <c r="D118" s="48" t="s">
        <v>47</v>
      </c>
      <c r="E118" s="53" t="s">
        <v>476</v>
      </c>
      <c r="F118" s="49">
        <v>-105533</v>
      </c>
      <c r="G118" s="49">
        <v>-8443</v>
      </c>
      <c r="H118" s="50">
        <f t="shared" si="7"/>
        <v>-113976</v>
      </c>
      <c r="I118" s="48" t="s">
        <v>48</v>
      </c>
      <c r="J118" s="48" t="s">
        <v>52</v>
      </c>
      <c r="K118" s="50">
        <f t="shared" si="8"/>
        <v>105533</v>
      </c>
      <c r="L118" s="50">
        <f t="shared" si="9"/>
        <v>8443</v>
      </c>
      <c r="M118" s="50">
        <f t="shared" si="10"/>
        <v>113976</v>
      </c>
    </row>
    <row r="119" spans="2:13" ht="29.25" customHeight="1" x14ac:dyDescent="0.25">
      <c r="B119" s="47">
        <v>46102</v>
      </c>
      <c r="C119" s="48" t="s">
        <v>448</v>
      </c>
      <c r="D119" s="48" t="s">
        <v>47</v>
      </c>
      <c r="E119" s="53" t="s">
        <v>476</v>
      </c>
      <c r="F119" s="49">
        <v>-105533</v>
      </c>
      <c r="G119" s="49">
        <v>-8443</v>
      </c>
      <c r="H119" s="50">
        <f t="shared" si="7"/>
        <v>-113976</v>
      </c>
      <c r="I119" s="48" t="s">
        <v>48</v>
      </c>
      <c r="J119" s="48" t="s">
        <v>52</v>
      </c>
      <c r="K119" s="50">
        <f t="shared" si="8"/>
        <v>105533</v>
      </c>
      <c r="L119" s="50">
        <f t="shared" si="9"/>
        <v>8443</v>
      </c>
      <c r="M119" s="50">
        <f t="shared" si="10"/>
        <v>113976</v>
      </c>
    </row>
    <row r="120" spans="2:13" ht="29.25" customHeight="1" x14ac:dyDescent="0.25">
      <c r="B120" s="47">
        <v>46102</v>
      </c>
      <c r="C120" s="48" t="s">
        <v>449</v>
      </c>
      <c r="D120" s="48" t="s">
        <v>47</v>
      </c>
      <c r="E120" s="53" t="s">
        <v>476</v>
      </c>
      <c r="F120" s="49">
        <v>-105533</v>
      </c>
      <c r="G120" s="49">
        <v>-8443</v>
      </c>
      <c r="H120" s="50">
        <f t="shared" si="7"/>
        <v>-113976</v>
      </c>
      <c r="I120" s="48" t="s">
        <v>48</v>
      </c>
      <c r="J120" s="48" t="s">
        <v>52</v>
      </c>
      <c r="K120" s="50">
        <f t="shared" si="8"/>
        <v>105533</v>
      </c>
      <c r="L120" s="50">
        <f t="shared" si="9"/>
        <v>8443</v>
      </c>
      <c r="M120" s="50">
        <f t="shared" si="10"/>
        <v>113976</v>
      </c>
    </row>
    <row r="121" spans="2:13" ht="29.25" customHeight="1" x14ac:dyDescent="0.25">
      <c r="B121" s="47">
        <v>46102</v>
      </c>
      <c r="C121" s="48" t="s">
        <v>450</v>
      </c>
      <c r="D121" s="48" t="s">
        <v>47</v>
      </c>
      <c r="E121" s="53" t="s">
        <v>476</v>
      </c>
      <c r="F121" s="49">
        <v>-105533</v>
      </c>
      <c r="G121" s="49">
        <v>-8443</v>
      </c>
      <c r="H121" s="50">
        <f t="shared" si="7"/>
        <v>-113976</v>
      </c>
      <c r="I121" s="48" t="s">
        <v>48</v>
      </c>
      <c r="J121" s="48" t="s">
        <v>52</v>
      </c>
      <c r="K121" s="50">
        <f t="shared" si="8"/>
        <v>105533</v>
      </c>
      <c r="L121" s="50">
        <f t="shared" si="9"/>
        <v>8443</v>
      </c>
      <c r="M121" s="50">
        <f t="shared" si="10"/>
        <v>113976</v>
      </c>
    </row>
    <row r="122" spans="2:13" ht="29.25" customHeight="1" x14ac:dyDescent="0.25">
      <c r="B122" s="47">
        <v>46102</v>
      </c>
      <c r="C122" s="48" t="s">
        <v>451</v>
      </c>
      <c r="D122" s="48" t="s">
        <v>47</v>
      </c>
      <c r="E122" s="53" t="s">
        <v>476</v>
      </c>
      <c r="F122" s="49">
        <v>-105533</v>
      </c>
      <c r="G122" s="49">
        <v>-8443</v>
      </c>
      <c r="H122" s="50">
        <f t="shared" si="7"/>
        <v>-113976</v>
      </c>
      <c r="I122" s="48" t="s">
        <v>48</v>
      </c>
      <c r="J122" s="48" t="s">
        <v>52</v>
      </c>
      <c r="K122" s="50">
        <f t="shared" si="8"/>
        <v>105533</v>
      </c>
      <c r="L122" s="50">
        <f t="shared" si="9"/>
        <v>8443</v>
      </c>
      <c r="M122" s="50">
        <f t="shared" si="10"/>
        <v>113976</v>
      </c>
    </row>
    <row r="123" spans="2:13" ht="29.25" customHeight="1" x14ac:dyDescent="0.25">
      <c r="B123" s="47">
        <v>46102</v>
      </c>
      <c r="C123" s="48" t="s">
        <v>452</v>
      </c>
      <c r="D123" s="48" t="s">
        <v>47</v>
      </c>
      <c r="E123" s="53" t="s">
        <v>476</v>
      </c>
      <c r="F123" s="49">
        <v>-105533</v>
      </c>
      <c r="G123" s="49">
        <v>-8443</v>
      </c>
      <c r="H123" s="50">
        <f t="shared" si="7"/>
        <v>-113976</v>
      </c>
      <c r="I123" s="48" t="s">
        <v>48</v>
      </c>
      <c r="J123" s="48" t="s">
        <v>52</v>
      </c>
      <c r="K123" s="50">
        <f t="shared" si="8"/>
        <v>105533</v>
      </c>
      <c r="L123" s="50">
        <f t="shared" si="9"/>
        <v>8443</v>
      </c>
      <c r="M123" s="50">
        <f t="shared" si="10"/>
        <v>113976</v>
      </c>
    </row>
    <row r="124" spans="2:13" ht="29.25" customHeight="1" x14ac:dyDescent="0.25">
      <c r="B124" s="47">
        <v>46102</v>
      </c>
      <c r="C124" s="48" t="s">
        <v>453</v>
      </c>
      <c r="D124" s="48" t="s">
        <v>47</v>
      </c>
      <c r="E124" s="53" t="s">
        <v>476</v>
      </c>
      <c r="F124" s="49">
        <v>-105533</v>
      </c>
      <c r="G124" s="49">
        <v>-8443</v>
      </c>
      <c r="H124" s="50">
        <f t="shared" si="7"/>
        <v>-113976</v>
      </c>
      <c r="I124" s="48" t="s">
        <v>48</v>
      </c>
      <c r="J124" s="48" t="s">
        <v>52</v>
      </c>
      <c r="K124" s="50">
        <f t="shared" si="8"/>
        <v>105533</v>
      </c>
      <c r="L124" s="50">
        <f t="shared" si="9"/>
        <v>8443</v>
      </c>
      <c r="M124" s="50">
        <f t="shared" si="10"/>
        <v>113976</v>
      </c>
    </row>
    <row r="125" spans="2:13" ht="29.25" customHeight="1" x14ac:dyDescent="0.25">
      <c r="B125" s="47">
        <v>46102</v>
      </c>
      <c r="C125" s="48" t="s">
        <v>454</v>
      </c>
      <c r="D125" s="48" t="s">
        <v>47</v>
      </c>
      <c r="E125" s="53" t="s">
        <v>476</v>
      </c>
      <c r="F125" s="49">
        <v>-105533</v>
      </c>
      <c r="G125" s="49">
        <v>-8443</v>
      </c>
      <c r="H125" s="50">
        <f t="shared" si="7"/>
        <v>-113976</v>
      </c>
      <c r="I125" s="48" t="s">
        <v>48</v>
      </c>
      <c r="J125" s="48" t="s">
        <v>52</v>
      </c>
      <c r="K125" s="50">
        <f t="shared" si="8"/>
        <v>105533</v>
      </c>
      <c r="L125" s="50">
        <f t="shared" si="9"/>
        <v>8443</v>
      </c>
      <c r="M125" s="50">
        <f t="shared" si="10"/>
        <v>113976</v>
      </c>
    </row>
    <row r="126" spans="2:13" ht="29.25" customHeight="1" x14ac:dyDescent="0.25">
      <c r="B126" s="47">
        <v>46102</v>
      </c>
      <c r="C126" s="48" t="s">
        <v>455</v>
      </c>
      <c r="D126" s="48" t="s">
        <v>47</v>
      </c>
      <c r="E126" s="53" t="s">
        <v>476</v>
      </c>
      <c r="F126" s="49">
        <v>-105533</v>
      </c>
      <c r="G126" s="49">
        <v>-8443</v>
      </c>
      <c r="H126" s="50">
        <f t="shared" si="7"/>
        <v>-113976</v>
      </c>
      <c r="I126" s="48" t="s">
        <v>48</v>
      </c>
      <c r="J126" s="48" t="s">
        <v>52</v>
      </c>
      <c r="K126" s="50">
        <f t="shared" si="8"/>
        <v>105533</v>
      </c>
      <c r="L126" s="50">
        <f t="shared" si="9"/>
        <v>8443</v>
      </c>
      <c r="M126" s="50">
        <f t="shared" si="10"/>
        <v>113976</v>
      </c>
    </row>
    <row r="127" spans="2:13" ht="29.25" customHeight="1" x14ac:dyDescent="0.25">
      <c r="B127" s="47">
        <v>46102</v>
      </c>
      <c r="C127" s="48" t="s">
        <v>456</v>
      </c>
      <c r="D127" s="48" t="s">
        <v>47</v>
      </c>
      <c r="E127" s="53" t="s">
        <v>476</v>
      </c>
      <c r="F127" s="49">
        <v>-105533</v>
      </c>
      <c r="G127" s="49">
        <v>-8443</v>
      </c>
      <c r="H127" s="50">
        <f t="shared" si="7"/>
        <v>-113976</v>
      </c>
      <c r="I127" s="48" t="s">
        <v>48</v>
      </c>
      <c r="J127" s="48" t="s">
        <v>52</v>
      </c>
      <c r="K127" s="50">
        <f t="shared" si="8"/>
        <v>105533</v>
      </c>
      <c r="L127" s="50">
        <f t="shared" si="9"/>
        <v>8443</v>
      </c>
      <c r="M127" s="50">
        <f t="shared" si="10"/>
        <v>113976</v>
      </c>
    </row>
    <row r="128" spans="2:13" ht="29.25" customHeight="1" x14ac:dyDescent="0.25">
      <c r="B128" s="47">
        <v>46102</v>
      </c>
      <c r="C128" s="48" t="s">
        <v>457</v>
      </c>
      <c r="D128" s="48" t="s">
        <v>47</v>
      </c>
      <c r="E128" s="53" t="s">
        <v>476</v>
      </c>
      <c r="F128" s="49">
        <v>-105533</v>
      </c>
      <c r="G128" s="49">
        <v>-8443</v>
      </c>
      <c r="H128" s="50">
        <f t="shared" si="7"/>
        <v>-113976</v>
      </c>
      <c r="I128" s="48" t="s">
        <v>48</v>
      </c>
      <c r="J128" s="48" t="s">
        <v>52</v>
      </c>
      <c r="K128" s="50">
        <f t="shared" si="8"/>
        <v>105533</v>
      </c>
      <c r="L128" s="50">
        <f t="shared" si="9"/>
        <v>8443</v>
      </c>
      <c r="M128" s="50">
        <f t="shared" si="10"/>
        <v>113976</v>
      </c>
    </row>
    <row r="129" spans="2:13" ht="29.25" customHeight="1" x14ac:dyDescent="0.25">
      <c r="B129" s="47">
        <v>46102</v>
      </c>
      <c r="C129" s="48" t="s">
        <v>458</v>
      </c>
      <c r="D129" s="48" t="s">
        <v>47</v>
      </c>
      <c r="E129" s="53" t="s">
        <v>476</v>
      </c>
      <c r="F129" s="49">
        <v>-105533</v>
      </c>
      <c r="G129" s="49">
        <v>-8443</v>
      </c>
      <c r="H129" s="50">
        <f t="shared" si="7"/>
        <v>-113976</v>
      </c>
      <c r="I129" s="48" t="s">
        <v>48</v>
      </c>
      <c r="J129" s="48" t="s">
        <v>52</v>
      </c>
      <c r="K129" s="50">
        <f t="shared" si="8"/>
        <v>105533</v>
      </c>
      <c r="L129" s="50">
        <f t="shared" si="9"/>
        <v>8443</v>
      </c>
      <c r="M129" s="50">
        <f t="shared" si="10"/>
        <v>113976</v>
      </c>
    </row>
    <row r="130" spans="2:13" ht="29.25" customHeight="1" x14ac:dyDescent="0.25">
      <c r="B130" s="47">
        <v>46102</v>
      </c>
      <c r="C130" s="48" t="s">
        <v>459</v>
      </c>
      <c r="D130" s="48" t="s">
        <v>47</v>
      </c>
      <c r="E130" s="53" t="s">
        <v>476</v>
      </c>
      <c r="F130" s="49">
        <v>-186336</v>
      </c>
      <c r="G130" s="49">
        <v>-14907</v>
      </c>
      <c r="H130" s="50">
        <f t="shared" si="7"/>
        <v>-201243</v>
      </c>
      <c r="I130" s="48" t="s">
        <v>48</v>
      </c>
      <c r="J130" s="48" t="s">
        <v>52</v>
      </c>
      <c r="K130" s="50">
        <f t="shared" si="8"/>
        <v>186336</v>
      </c>
      <c r="L130" s="50">
        <f t="shared" si="9"/>
        <v>14907</v>
      </c>
      <c r="M130" s="50">
        <f t="shared" si="10"/>
        <v>201243</v>
      </c>
    </row>
    <row r="131" spans="2:13" ht="29.25" customHeight="1" x14ac:dyDescent="0.25">
      <c r="B131" s="47">
        <v>46102</v>
      </c>
      <c r="C131" s="48" t="s">
        <v>460</v>
      </c>
      <c r="D131" s="48" t="s">
        <v>47</v>
      </c>
      <c r="E131" s="53" t="s">
        <v>476</v>
      </c>
      <c r="F131" s="49">
        <v>-267553</v>
      </c>
      <c r="G131" s="49">
        <v>-21404</v>
      </c>
      <c r="H131" s="50">
        <f t="shared" si="7"/>
        <v>-288957</v>
      </c>
      <c r="I131" s="48" t="s">
        <v>48</v>
      </c>
      <c r="J131" s="48" t="s">
        <v>52</v>
      </c>
      <c r="K131" s="50">
        <f t="shared" si="8"/>
        <v>267553</v>
      </c>
      <c r="L131" s="50">
        <f t="shared" si="9"/>
        <v>21404</v>
      </c>
      <c r="M131" s="50">
        <f t="shared" si="10"/>
        <v>288957</v>
      </c>
    </row>
    <row r="132" spans="2:13" ht="29.25" customHeight="1" x14ac:dyDescent="0.25">
      <c r="B132" s="47">
        <v>46102</v>
      </c>
      <c r="C132" s="48" t="s">
        <v>461</v>
      </c>
      <c r="D132" s="48" t="s">
        <v>47</v>
      </c>
      <c r="E132" s="53" t="s">
        <v>476</v>
      </c>
      <c r="F132" s="49">
        <v>-101903</v>
      </c>
      <c r="G132" s="49">
        <v>-8152</v>
      </c>
      <c r="H132" s="50">
        <f t="shared" si="7"/>
        <v>-110055</v>
      </c>
      <c r="I132" s="48" t="s">
        <v>48</v>
      </c>
      <c r="J132" s="48" t="s">
        <v>52</v>
      </c>
      <c r="K132" s="50">
        <f t="shared" si="8"/>
        <v>101903</v>
      </c>
      <c r="L132" s="50">
        <f t="shared" si="9"/>
        <v>8152</v>
      </c>
      <c r="M132" s="50">
        <f t="shared" si="10"/>
        <v>110055</v>
      </c>
    </row>
    <row r="133" spans="2:13" ht="29.25" customHeight="1" x14ac:dyDescent="0.25">
      <c r="B133" s="47">
        <v>46102</v>
      </c>
      <c r="C133" s="48" t="s">
        <v>462</v>
      </c>
      <c r="D133" s="48" t="s">
        <v>47</v>
      </c>
      <c r="E133" s="53" t="s">
        <v>476</v>
      </c>
      <c r="F133" s="49">
        <v>-162020</v>
      </c>
      <c r="G133" s="49">
        <v>-12962</v>
      </c>
      <c r="H133" s="50">
        <f t="shared" si="7"/>
        <v>-174982</v>
      </c>
      <c r="I133" s="48" t="s">
        <v>48</v>
      </c>
      <c r="J133" s="48" t="s">
        <v>52</v>
      </c>
      <c r="K133" s="50">
        <f t="shared" si="8"/>
        <v>162020</v>
      </c>
      <c r="L133" s="50">
        <f t="shared" si="9"/>
        <v>12962</v>
      </c>
      <c r="M133" s="50">
        <f t="shared" si="10"/>
        <v>174982</v>
      </c>
    </row>
    <row r="134" spans="2:13" ht="29.25" customHeight="1" x14ac:dyDescent="0.25">
      <c r="B134" s="47">
        <v>46102</v>
      </c>
      <c r="C134" s="48" t="s">
        <v>463</v>
      </c>
      <c r="D134" s="48" t="s">
        <v>47</v>
      </c>
      <c r="E134" s="53" t="s">
        <v>476</v>
      </c>
      <c r="F134" s="49">
        <v>-186336</v>
      </c>
      <c r="G134" s="49">
        <v>-14907</v>
      </c>
      <c r="H134" s="50">
        <f t="shared" si="7"/>
        <v>-201243</v>
      </c>
      <c r="I134" s="48" t="s">
        <v>48</v>
      </c>
      <c r="J134" s="48" t="s">
        <v>52</v>
      </c>
      <c r="K134" s="50">
        <f t="shared" si="8"/>
        <v>186336</v>
      </c>
      <c r="L134" s="50">
        <f t="shared" si="9"/>
        <v>14907</v>
      </c>
      <c r="M134" s="50">
        <f t="shared" si="10"/>
        <v>201243</v>
      </c>
    </row>
    <row r="135" spans="2:13" ht="29.25" customHeight="1" x14ac:dyDescent="0.25">
      <c r="B135" s="47">
        <v>46102</v>
      </c>
      <c r="C135" s="48" t="s">
        <v>464</v>
      </c>
      <c r="D135" s="48" t="s">
        <v>47</v>
      </c>
      <c r="E135" s="53" t="s">
        <v>476</v>
      </c>
      <c r="F135" s="49">
        <v>-162020</v>
      </c>
      <c r="G135" s="49">
        <v>-12962</v>
      </c>
      <c r="H135" s="50">
        <f t="shared" si="7"/>
        <v>-174982</v>
      </c>
      <c r="I135" s="48" t="s">
        <v>48</v>
      </c>
      <c r="J135" s="48" t="s">
        <v>52</v>
      </c>
      <c r="K135" s="50">
        <f t="shared" si="8"/>
        <v>162020</v>
      </c>
      <c r="L135" s="50">
        <f t="shared" si="9"/>
        <v>12962</v>
      </c>
      <c r="M135" s="50">
        <f t="shared" si="10"/>
        <v>174982</v>
      </c>
    </row>
    <row r="136" spans="2:13" ht="29.25" customHeight="1" x14ac:dyDescent="0.25">
      <c r="B136" s="47">
        <v>46102</v>
      </c>
      <c r="C136" s="48" t="s">
        <v>465</v>
      </c>
      <c r="D136" s="48" t="s">
        <v>47</v>
      </c>
      <c r="E136" s="53" t="s">
        <v>476</v>
      </c>
      <c r="F136" s="49">
        <v>-182706</v>
      </c>
      <c r="G136" s="49">
        <v>-14616</v>
      </c>
      <c r="H136" s="50">
        <f t="shared" si="7"/>
        <v>-197322</v>
      </c>
      <c r="I136" s="48" t="s">
        <v>48</v>
      </c>
      <c r="J136" s="48" t="s">
        <v>52</v>
      </c>
      <c r="K136" s="50">
        <f t="shared" si="8"/>
        <v>182706</v>
      </c>
      <c r="L136" s="50">
        <f t="shared" si="9"/>
        <v>14616</v>
      </c>
      <c r="M136" s="50">
        <f t="shared" si="10"/>
        <v>197322</v>
      </c>
    </row>
    <row r="137" spans="2:13" ht="29.25" customHeight="1" x14ac:dyDescent="0.25">
      <c r="B137" s="47">
        <v>46109</v>
      </c>
      <c r="C137" s="48" t="s">
        <v>466</v>
      </c>
      <c r="D137" s="48" t="s">
        <v>47</v>
      </c>
      <c r="E137" s="53" t="s">
        <v>467</v>
      </c>
      <c r="F137" s="49">
        <v>-85431</v>
      </c>
      <c r="G137" s="49">
        <v>-6834</v>
      </c>
      <c r="H137" s="50">
        <f t="shared" si="7"/>
        <v>-92265</v>
      </c>
      <c r="I137" s="48" t="s">
        <v>48</v>
      </c>
      <c r="J137" s="48" t="s">
        <v>52</v>
      </c>
      <c r="K137" s="50">
        <f t="shared" si="8"/>
        <v>85431</v>
      </c>
      <c r="L137" s="50">
        <f t="shared" si="9"/>
        <v>6834</v>
      </c>
      <c r="M137" s="50">
        <f t="shared" si="10"/>
        <v>92265</v>
      </c>
    </row>
    <row r="138" spans="2:13" ht="29.25" customHeight="1" x14ac:dyDescent="0.25">
      <c r="B138" s="47">
        <v>46109</v>
      </c>
      <c r="C138" s="48" t="s">
        <v>468</v>
      </c>
      <c r="D138" s="48" t="s">
        <v>47</v>
      </c>
      <c r="E138" s="53" t="s">
        <v>476</v>
      </c>
      <c r="F138" s="49">
        <v>-56487</v>
      </c>
      <c r="G138" s="49">
        <v>-4519</v>
      </c>
      <c r="H138" s="50">
        <f t="shared" si="7"/>
        <v>-61006</v>
      </c>
      <c r="I138" s="48" t="s">
        <v>48</v>
      </c>
      <c r="J138" s="48" t="s">
        <v>52</v>
      </c>
      <c r="K138" s="50">
        <f t="shared" si="8"/>
        <v>56487</v>
      </c>
      <c r="L138" s="50">
        <f t="shared" si="9"/>
        <v>4519</v>
      </c>
      <c r="M138" s="50">
        <f t="shared" si="10"/>
        <v>61006</v>
      </c>
    </row>
    <row r="139" spans="2:13" ht="29.25" customHeight="1" x14ac:dyDescent="0.25">
      <c r="B139" s="47">
        <v>46109</v>
      </c>
      <c r="C139" s="48" t="s">
        <v>469</v>
      </c>
      <c r="D139" s="48" t="s">
        <v>47</v>
      </c>
      <c r="E139" s="53" t="s">
        <v>476</v>
      </c>
      <c r="F139" s="49">
        <v>-45416</v>
      </c>
      <c r="G139" s="49">
        <v>-3633</v>
      </c>
      <c r="H139" s="50">
        <f t="shared" si="7"/>
        <v>-49049</v>
      </c>
      <c r="I139" s="48" t="s">
        <v>48</v>
      </c>
      <c r="J139" s="48" t="s">
        <v>52</v>
      </c>
      <c r="K139" s="50">
        <f t="shared" si="8"/>
        <v>45416</v>
      </c>
      <c r="L139" s="50">
        <f t="shared" si="9"/>
        <v>3633</v>
      </c>
      <c r="M139" s="50">
        <f t="shared" si="10"/>
        <v>49049</v>
      </c>
    </row>
    <row r="140" spans="2:13" ht="29.25" customHeight="1" x14ac:dyDescent="0.25">
      <c r="B140" s="47">
        <v>46109</v>
      </c>
      <c r="C140" s="48" t="s">
        <v>470</v>
      </c>
      <c r="D140" s="48" t="s">
        <v>47</v>
      </c>
      <c r="E140" s="53" t="s">
        <v>476</v>
      </c>
      <c r="F140" s="49">
        <v>-45416</v>
      </c>
      <c r="G140" s="49">
        <v>-3633</v>
      </c>
      <c r="H140" s="50">
        <f t="shared" si="7"/>
        <v>-49049</v>
      </c>
      <c r="I140" s="48" t="s">
        <v>48</v>
      </c>
      <c r="J140" s="48" t="s">
        <v>52</v>
      </c>
      <c r="K140" s="50">
        <f t="shared" si="8"/>
        <v>45416</v>
      </c>
      <c r="L140" s="50">
        <f t="shared" si="9"/>
        <v>3633</v>
      </c>
      <c r="M140" s="50">
        <f t="shared" si="10"/>
        <v>49049</v>
      </c>
    </row>
    <row r="141" spans="2:13" ht="29.25" customHeight="1" x14ac:dyDescent="0.25">
      <c r="B141" s="47">
        <v>46109</v>
      </c>
      <c r="C141" s="48" t="s">
        <v>471</v>
      </c>
      <c r="D141" s="48" t="s">
        <v>47</v>
      </c>
      <c r="E141" s="53" t="s">
        <v>476</v>
      </c>
      <c r="F141" s="49">
        <v>-105533</v>
      </c>
      <c r="G141" s="49">
        <v>-8443</v>
      </c>
      <c r="H141" s="50">
        <f t="shared" si="7"/>
        <v>-113976</v>
      </c>
      <c r="I141" s="48" t="s">
        <v>48</v>
      </c>
      <c r="J141" s="48" t="s">
        <v>52</v>
      </c>
      <c r="K141" s="50">
        <f t="shared" si="8"/>
        <v>105533</v>
      </c>
      <c r="L141" s="50">
        <f t="shared" si="9"/>
        <v>8443</v>
      </c>
      <c r="M141" s="50">
        <f t="shared" si="10"/>
        <v>113976</v>
      </c>
    </row>
    <row r="142" spans="2:13" ht="29.25" customHeight="1" x14ac:dyDescent="0.25">
      <c r="B142" s="47">
        <v>46109</v>
      </c>
      <c r="C142" s="48" t="s">
        <v>472</v>
      </c>
      <c r="D142" s="48" t="s">
        <v>47</v>
      </c>
      <c r="E142" s="53" t="s">
        <v>476</v>
      </c>
      <c r="F142" s="49">
        <v>-211066</v>
      </c>
      <c r="G142" s="49">
        <v>-16885</v>
      </c>
      <c r="H142" s="50">
        <f t="shared" ref="H142:H144" si="11">F142+G142</f>
        <v>-227951</v>
      </c>
      <c r="I142" s="48" t="s">
        <v>48</v>
      </c>
      <c r="J142" s="48" t="s">
        <v>52</v>
      </c>
      <c r="K142" s="50">
        <f t="shared" ref="K142:K144" si="12">-F142</f>
        <v>211066</v>
      </c>
      <c r="L142" s="50">
        <f t="shared" ref="L142:L144" si="13">-G142</f>
        <v>16885</v>
      </c>
      <c r="M142" s="50">
        <f t="shared" ref="M142:M144" si="14">-H142</f>
        <v>227951</v>
      </c>
    </row>
    <row r="143" spans="2:13" ht="29.25" customHeight="1" x14ac:dyDescent="0.25">
      <c r="B143" s="47">
        <v>46109</v>
      </c>
      <c r="C143" s="48" t="s">
        <v>473</v>
      </c>
      <c r="D143" s="48" t="s">
        <v>47</v>
      </c>
      <c r="E143" s="53" t="s">
        <v>476</v>
      </c>
      <c r="F143" s="49">
        <v>-56487</v>
      </c>
      <c r="G143" s="49">
        <v>-4519</v>
      </c>
      <c r="H143" s="50">
        <f t="shared" si="11"/>
        <v>-61006</v>
      </c>
      <c r="I143" s="48" t="s">
        <v>48</v>
      </c>
      <c r="J143" s="48" t="s">
        <v>52</v>
      </c>
      <c r="K143" s="50">
        <f t="shared" si="12"/>
        <v>56487</v>
      </c>
      <c r="L143" s="50">
        <f t="shared" si="13"/>
        <v>4519</v>
      </c>
      <c r="M143" s="50">
        <f t="shared" si="14"/>
        <v>61006</v>
      </c>
    </row>
    <row r="144" spans="2:13" ht="29.25" customHeight="1" x14ac:dyDescent="0.25">
      <c r="B144" s="47">
        <v>46109</v>
      </c>
      <c r="C144" s="48" t="s">
        <v>474</v>
      </c>
      <c r="D144" s="48" t="s">
        <v>47</v>
      </c>
      <c r="E144" s="53" t="s">
        <v>476</v>
      </c>
      <c r="F144" s="49">
        <v>-105533</v>
      </c>
      <c r="G144" s="49">
        <v>-8443</v>
      </c>
      <c r="H144" s="50">
        <f t="shared" si="11"/>
        <v>-113976</v>
      </c>
      <c r="I144" s="48" t="s">
        <v>48</v>
      </c>
      <c r="J144" s="48" t="s">
        <v>52</v>
      </c>
      <c r="K144" s="50">
        <f t="shared" si="12"/>
        <v>105533</v>
      </c>
      <c r="L144" s="50">
        <f t="shared" si="13"/>
        <v>8443</v>
      </c>
      <c r="M144" s="50">
        <f t="shared" si="14"/>
        <v>113976</v>
      </c>
    </row>
    <row r="145" spans="6:8" x14ac:dyDescent="0.25">
      <c r="F145" s="52">
        <f>SUM(F13:F144)</f>
        <v>-14441020</v>
      </c>
      <c r="G145" s="52">
        <f t="shared" ref="G145:H145" si="15">SUM(G13:G144)</f>
        <v>-1155285</v>
      </c>
      <c r="H145" s="52">
        <f t="shared" si="15"/>
        <v>-15596305</v>
      </c>
    </row>
  </sheetData>
  <mergeCells count="4">
    <mergeCell ref="A1:I1"/>
    <mergeCell ref="A2:I2"/>
    <mergeCell ref="A10:H10"/>
    <mergeCell ref="A11:H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18"/>
  <sheetViews>
    <sheetView zoomScaleNormal="100" workbookViewId="0">
      <selection activeCell="K11" sqref="K11:L11"/>
    </sheetView>
  </sheetViews>
  <sheetFormatPr defaultColWidth="9.140625" defaultRowHeight="15" outlineLevelRow="1" x14ac:dyDescent="0.25"/>
  <cols>
    <col min="1" max="1" width="1.42578125" customWidth="1"/>
    <col min="2" max="2" width="14.28515625" style="43" customWidth="1"/>
    <col min="3" max="4" width="14.28515625" customWidth="1"/>
    <col min="5" max="5" width="26.7109375" style="54" customWidth="1"/>
    <col min="6" max="6" width="21.42578125" style="50" customWidth="1"/>
    <col min="7" max="8" width="14.28515625" style="50" customWidth="1"/>
    <col min="9" max="9" width="25.7109375" customWidth="1"/>
    <col min="10" max="10" width="21.42578125" customWidth="1"/>
    <col min="11" max="11" width="12.7109375" bestFit="1" customWidth="1"/>
  </cols>
  <sheetData>
    <row r="1" spans="1:11" ht="24.75" customHeight="1" x14ac:dyDescent="0.3">
      <c r="A1" s="65" t="s">
        <v>330</v>
      </c>
      <c r="B1" s="65"/>
      <c r="C1" s="65"/>
      <c r="D1" s="65"/>
      <c r="E1" s="65"/>
      <c r="F1" s="65"/>
      <c r="G1" s="65"/>
      <c r="H1" s="65"/>
      <c r="I1" s="65"/>
    </row>
    <row r="2" spans="1:11" ht="24.75" customHeight="1" x14ac:dyDescent="0.25">
      <c r="A2" s="66" t="s">
        <v>179</v>
      </c>
      <c r="B2" s="66"/>
      <c r="C2" s="66"/>
      <c r="D2" s="66"/>
      <c r="E2" s="66"/>
      <c r="F2" s="66"/>
      <c r="G2" s="66"/>
      <c r="H2" s="66"/>
      <c r="I2" s="66"/>
    </row>
    <row r="3" spans="1:11" ht="24.75" customHeight="1" x14ac:dyDescent="0.25">
      <c r="B3" s="44" t="s">
        <v>40</v>
      </c>
      <c r="C3" s="45" t="s">
        <v>41</v>
      </c>
      <c r="D3" s="45" t="s">
        <v>42</v>
      </c>
      <c r="E3" s="45" t="s">
        <v>43</v>
      </c>
      <c r="F3" s="46" t="s">
        <v>44</v>
      </c>
      <c r="G3" s="46" t="s">
        <v>4</v>
      </c>
      <c r="H3" s="46" t="s">
        <v>70</v>
      </c>
      <c r="I3" s="45" t="s">
        <v>45</v>
      </c>
      <c r="J3" s="45" t="s">
        <v>46</v>
      </c>
    </row>
    <row r="4" spans="1:11" ht="24.75" customHeight="1" outlineLevel="1" x14ac:dyDescent="0.25">
      <c r="B4" s="47">
        <v>46057</v>
      </c>
      <c r="C4" s="48" t="s">
        <v>180</v>
      </c>
      <c r="D4" s="48" t="s">
        <v>54</v>
      </c>
      <c r="E4" s="53" t="s">
        <v>181</v>
      </c>
      <c r="F4" s="49">
        <v>48625260</v>
      </c>
      <c r="G4" s="49">
        <v>3890021</v>
      </c>
      <c r="H4" s="49">
        <f>F4+G4</f>
        <v>52515281</v>
      </c>
      <c r="I4" s="48" t="s">
        <v>48</v>
      </c>
      <c r="J4" s="48" t="s">
        <v>52</v>
      </c>
    </row>
    <row r="5" spans="1:11" ht="24.75" customHeight="1" outlineLevel="1" x14ac:dyDescent="0.25">
      <c r="B5" s="47">
        <v>46060</v>
      </c>
      <c r="C5" s="48" t="s">
        <v>182</v>
      </c>
      <c r="D5" s="48" t="s">
        <v>54</v>
      </c>
      <c r="E5" s="53" t="s">
        <v>183</v>
      </c>
      <c r="F5" s="49">
        <v>20008550</v>
      </c>
      <c r="G5" s="49">
        <v>1600684</v>
      </c>
      <c r="H5" s="49">
        <f t="shared" ref="H5:H10" si="0">F5+G5</f>
        <v>21609234</v>
      </c>
      <c r="I5" s="48" t="s">
        <v>48</v>
      </c>
      <c r="J5" s="48" t="s">
        <v>52</v>
      </c>
    </row>
    <row r="6" spans="1:11" ht="24.75" customHeight="1" outlineLevel="1" x14ac:dyDescent="0.25">
      <c r="B6" s="47">
        <v>46064</v>
      </c>
      <c r="C6" s="48" t="s">
        <v>184</v>
      </c>
      <c r="D6" s="48" t="s">
        <v>54</v>
      </c>
      <c r="E6" s="53" t="s">
        <v>185</v>
      </c>
      <c r="F6" s="49">
        <v>54835260</v>
      </c>
      <c r="G6" s="49">
        <v>4386821</v>
      </c>
      <c r="H6" s="49">
        <f t="shared" si="0"/>
        <v>59222081</v>
      </c>
      <c r="I6" s="48" t="s">
        <v>48</v>
      </c>
      <c r="J6" s="48" t="s">
        <v>52</v>
      </c>
    </row>
    <row r="7" spans="1:11" ht="24.75" customHeight="1" outlineLevel="1" x14ac:dyDescent="0.25">
      <c r="B7" s="47">
        <v>46077</v>
      </c>
      <c r="C7" s="48" t="s">
        <v>187</v>
      </c>
      <c r="D7" s="48" t="s">
        <v>54</v>
      </c>
      <c r="E7" s="53" t="s">
        <v>188</v>
      </c>
      <c r="F7" s="49">
        <v>66772400</v>
      </c>
      <c r="G7" s="49">
        <v>5341792</v>
      </c>
      <c r="H7" s="49">
        <f t="shared" si="0"/>
        <v>72114192</v>
      </c>
      <c r="I7" s="48" t="s">
        <v>48</v>
      </c>
      <c r="J7" s="48" t="s">
        <v>52</v>
      </c>
    </row>
    <row r="8" spans="1:11" ht="24.75" customHeight="1" outlineLevel="1" x14ac:dyDescent="0.25">
      <c r="B8" s="47">
        <v>46078</v>
      </c>
      <c r="C8" s="48" t="s">
        <v>189</v>
      </c>
      <c r="D8" s="48" t="s">
        <v>54</v>
      </c>
      <c r="E8" s="53" t="s">
        <v>190</v>
      </c>
      <c r="F8" s="49">
        <v>50207400</v>
      </c>
      <c r="G8" s="49">
        <v>4016592</v>
      </c>
      <c r="H8" s="49">
        <f t="shared" si="0"/>
        <v>54223992</v>
      </c>
      <c r="I8" s="48" t="s">
        <v>48</v>
      </c>
      <c r="J8" s="48" t="s">
        <v>52</v>
      </c>
    </row>
    <row r="9" spans="1:11" ht="24.75" customHeight="1" outlineLevel="1" x14ac:dyDescent="0.25">
      <c r="B9" s="47">
        <v>46080</v>
      </c>
      <c r="C9" s="48" t="s">
        <v>191</v>
      </c>
      <c r="D9" s="48" t="s">
        <v>54</v>
      </c>
      <c r="E9" s="53" t="s">
        <v>186</v>
      </c>
      <c r="F9" s="49">
        <v>62411310</v>
      </c>
      <c r="G9" s="49">
        <v>4992905</v>
      </c>
      <c r="H9" s="49">
        <f t="shared" si="0"/>
        <v>67404215</v>
      </c>
      <c r="I9" s="48" t="s">
        <v>48</v>
      </c>
      <c r="J9" s="48" t="s">
        <v>52</v>
      </c>
    </row>
    <row r="10" spans="1:11" ht="24.75" customHeight="1" outlineLevel="1" x14ac:dyDescent="0.25">
      <c r="B10" s="47">
        <v>46081</v>
      </c>
      <c r="C10" s="48" t="s">
        <v>192</v>
      </c>
      <c r="D10" s="48" t="s">
        <v>54</v>
      </c>
      <c r="E10" s="53" t="s">
        <v>193</v>
      </c>
      <c r="F10" s="49">
        <v>29972070</v>
      </c>
      <c r="G10" s="49">
        <v>2397766</v>
      </c>
      <c r="H10" s="49">
        <f t="shared" si="0"/>
        <v>32369836</v>
      </c>
      <c r="I10" s="48" t="s">
        <v>48</v>
      </c>
      <c r="J10" s="48" t="s">
        <v>52</v>
      </c>
    </row>
    <row r="11" spans="1:11" ht="25.5" customHeight="1" x14ac:dyDescent="0.25">
      <c r="F11" s="52">
        <f>SUM(F4:F10)</f>
        <v>332832250</v>
      </c>
      <c r="G11" s="52">
        <f t="shared" ref="G11:H11" si="1">SUM(G4:G10)</f>
        <v>26626581</v>
      </c>
      <c r="H11" s="52">
        <f t="shared" si="1"/>
        <v>359458831</v>
      </c>
      <c r="K11" s="50"/>
    </row>
    <row r="14" spans="1:11" ht="22.5" customHeight="1" x14ac:dyDescent="0.3">
      <c r="A14" s="65" t="s">
        <v>176</v>
      </c>
      <c r="B14" s="65"/>
      <c r="C14" s="65"/>
      <c r="D14" s="65"/>
      <c r="E14" s="65"/>
      <c r="F14" s="65"/>
      <c r="G14" s="65"/>
      <c r="H14" s="65"/>
    </row>
    <row r="15" spans="1:11" ht="22.5" customHeight="1" x14ac:dyDescent="0.25">
      <c r="A15" s="66" t="s">
        <v>179</v>
      </c>
      <c r="B15" s="66"/>
      <c r="C15" s="66"/>
      <c r="D15" s="66"/>
      <c r="E15" s="66"/>
      <c r="F15" s="66"/>
      <c r="G15" s="66"/>
      <c r="H15" s="66"/>
    </row>
    <row r="16" spans="1:11" ht="22.5" customHeight="1" x14ac:dyDescent="0.25">
      <c r="B16" s="44" t="s">
        <v>40</v>
      </c>
      <c r="C16" s="45" t="s">
        <v>41</v>
      </c>
      <c r="D16" s="45" t="s">
        <v>42</v>
      </c>
      <c r="E16" s="45" t="s">
        <v>43</v>
      </c>
      <c r="F16" s="46" t="s">
        <v>44</v>
      </c>
      <c r="G16" s="46" t="s">
        <v>4</v>
      </c>
      <c r="H16" s="46" t="s">
        <v>70</v>
      </c>
      <c r="I16" s="45" t="s">
        <v>45</v>
      </c>
      <c r="J16" s="45" t="s">
        <v>46</v>
      </c>
    </row>
    <row r="17" spans="2:10" ht="45.75" customHeight="1" x14ac:dyDescent="0.25">
      <c r="B17" s="47">
        <v>46056</v>
      </c>
      <c r="C17" s="48" t="s">
        <v>194</v>
      </c>
      <c r="D17" s="48" t="s">
        <v>47</v>
      </c>
      <c r="E17" s="53" t="s">
        <v>195</v>
      </c>
      <c r="F17" s="49">
        <v>-85431</v>
      </c>
      <c r="G17" s="49">
        <v>-6834</v>
      </c>
      <c r="H17" s="50">
        <f>F17+G17</f>
        <v>-92265</v>
      </c>
      <c r="I17" s="48" t="s">
        <v>48</v>
      </c>
      <c r="J17" s="48" t="s">
        <v>52</v>
      </c>
    </row>
    <row r="18" spans="2:10" ht="45.75" customHeight="1" x14ac:dyDescent="0.25">
      <c r="B18" s="47">
        <v>46056</v>
      </c>
      <c r="C18" s="48" t="s">
        <v>196</v>
      </c>
      <c r="D18" s="48" t="s">
        <v>47</v>
      </c>
      <c r="E18" s="53" t="s">
        <v>197</v>
      </c>
      <c r="F18" s="49">
        <v>-85431</v>
      </c>
      <c r="G18" s="49">
        <v>-6834</v>
      </c>
      <c r="H18" s="50">
        <f t="shared" ref="H18:H81" si="2">F18+G18</f>
        <v>-92265</v>
      </c>
      <c r="I18" s="48" t="s">
        <v>48</v>
      </c>
      <c r="J18" s="48" t="s">
        <v>52</v>
      </c>
    </row>
    <row r="19" spans="2:10" ht="45.75" customHeight="1" x14ac:dyDescent="0.25">
      <c r="B19" s="47">
        <v>46056</v>
      </c>
      <c r="C19" s="48" t="s">
        <v>198</v>
      </c>
      <c r="D19" s="48" t="s">
        <v>47</v>
      </c>
      <c r="E19" s="53" t="s">
        <v>199</v>
      </c>
      <c r="F19" s="49">
        <v>-85431</v>
      </c>
      <c r="G19" s="49">
        <v>-6834</v>
      </c>
      <c r="H19" s="50">
        <f t="shared" si="2"/>
        <v>-92265</v>
      </c>
      <c r="I19" s="48" t="s">
        <v>48</v>
      </c>
      <c r="J19" s="48" t="s">
        <v>52</v>
      </c>
    </row>
    <row r="20" spans="2:10" ht="45.75" customHeight="1" x14ac:dyDescent="0.25">
      <c r="B20" s="47">
        <v>46056</v>
      </c>
      <c r="C20" s="48" t="s">
        <v>200</v>
      </c>
      <c r="D20" s="48" t="s">
        <v>47</v>
      </c>
      <c r="E20" s="53" t="s">
        <v>201</v>
      </c>
      <c r="F20" s="49">
        <v>-45416</v>
      </c>
      <c r="G20" s="49">
        <v>-3633</v>
      </c>
      <c r="H20" s="50">
        <f t="shared" si="2"/>
        <v>-49049</v>
      </c>
      <c r="I20" s="48" t="s">
        <v>48</v>
      </c>
      <c r="J20" s="48" t="s">
        <v>52</v>
      </c>
    </row>
    <row r="21" spans="2:10" ht="45.75" customHeight="1" x14ac:dyDescent="0.25">
      <c r="B21" s="47">
        <v>46056</v>
      </c>
      <c r="C21" s="48" t="s">
        <v>202</v>
      </c>
      <c r="D21" s="48" t="s">
        <v>47</v>
      </c>
      <c r="E21" s="53" t="s">
        <v>203</v>
      </c>
      <c r="F21" s="49">
        <v>-45416</v>
      </c>
      <c r="G21" s="49">
        <v>-3633</v>
      </c>
      <c r="H21" s="50">
        <f t="shared" si="2"/>
        <v>-49049</v>
      </c>
      <c r="I21" s="48" t="s">
        <v>48</v>
      </c>
      <c r="J21" s="48" t="s">
        <v>52</v>
      </c>
    </row>
    <row r="22" spans="2:10" ht="45.75" customHeight="1" x14ac:dyDescent="0.25">
      <c r="B22" s="47">
        <v>46056</v>
      </c>
      <c r="C22" s="48" t="s">
        <v>204</v>
      </c>
      <c r="D22" s="48" t="s">
        <v>47</v>
      </c>
      <c r="E22" s="53" t="s">
        <v>205</v>
      </c>
      <c r="F22" s="49">
        <v>-45416</v>
      </c>
      <c r="G22" s="49">
        <v>-3633</v>
      </c>
      <c r="H22" s="50">
        <f t="shared" si="2"/>
        <v>-49049</v>
      </c>
      <c r="I22" s="48" t="s">
        <v>48</v>
      </c>
      <c r="J22" s="48" t="s">
        <v>52</v>
      </c>
    </row>
    <row r="23" spans="2:10" ht="45.75" customHeight="1" x14ac:dyDescent="0.25">
      <c r="B23" s="47">
        <v>46056</v>
      </c>
      <c r="C23" s="48" t="s">
        <v>206</v>
      </c>
      <c r="D23" s="48" t="s">
        <v>47</v>
      </c>
      <c r="E23" s="53" t="s">
        <v>207</v>
      </c>
      <c r="F23" s="49">
        <v>-211066</v>
      </c>
      <c r="G23" s="49">
        <v>-16885</v>
      </c>
      <c r="H23" s="50">
        <f t="shared" si="2"/>
        <v>-227951</v>
      </c>
      <c r="I23" s="48" t="s">
        <v>48</v>
      </c>
      <c r="J23" s="48" t="s">
        <v>52</v>
      </c>
    </row>
    <row r="24" spans="2:10" ht="45.75" customHeight="1" x14ac:dyDescent="0.25">
      <c r="B24" s="47">
        <v>46056</v>
      </c>
      <c r="C24" s="48" t="s">
        <v>208</v>
      </c>
      <c r="D24" s="48" t="s">
        <v>47</v>
      </c>
      <c r="E24" s="53" t="s">
        <v>209</v>
      </c>
      <c r="F24" s="49">
        <v>-56487</v>
      </c>
      <c r="G24" s="49">
        <v>-4519</v>
      </c>
      <c r="H24" s="50">
        <f t="shared" si="2"/>
        <v>-61006</v>
      </c>
      <c r="I24" s="48" t="s">
        <v>48</v>
      </c>
      <c r="J24" s="48" t="s">
        <v>52</v>
      </c>
    </row>
    <row r="25" spans="2:10" ht="45.75" customHeight="1" x14ac:dyDescent="0.25">
      <c r="B25" s="47">
        <v>46056</v>
      </c>
      <c r="C25" s="48" t="s">
        <v>210</v>
      </c>
      <c r="D25" s="48" t="s">
        <v>47</v>
      </c>
      <c r="E25" s="53" t="s">
        <v>211</v>
      </c>
      <c r="F25" s="49">
        <v>-66455</v>
      </c>
      <c r="G25" s="49">
        <v>-5316</v>
      </c>
      <c r="H25" s="50">
        <f t="shared" si="2"/>
        <v>-71771</v>
      </c>
      <c r="I25" s="48" t="s">
        <v>48</v>
      </c>
      <c r="J25" s="48" t="s">
        <v>52</v>
      </c>
    </row>
    <row r="26" spans="2:10" ht="45.75" customHeight="1" x14ac:dyDescent="0.25">
      <c r="B26" s="47">
        <v>46056</v>
      </c>
      <c r="C26" s="48" t="s">
        <v>212</v>
      </c>
      <c r="D26" s="48" t="s">
        <v>47</v>
      </c>
      <c r="E26" s="53" t="s">
        <v>213</v>
      </c>
      <c r="F26" s="49">
        <v>-66455</v>
      </c>
      <c r="G26" s="49">
        <v>-5316</v>
      </c>
      <c r="H26" s="50">
        <f t="shared" si="2"/>
        <v>-71771</v>
      </c>
      <c r="I26" s="48" t="s">
        <v>48</v>
      </c>
      <c r="J26" s="48" t="s">
        <v>52</v>
      </c>
    </row>
    <row r="27" spans="2:10" ht="45.75" customHeight="1" x14ac:dyDescent="0.25">
      <c r="B27" s="47">
        <v>46056</v>
      </c>
      <c r="C27" s="48" t="s">
        <v>214</v>
      </c>
      <c r="D27" s="48" t="s">
        <v>47</v>
      </c>
      <c r="E27" s="53" t="s">
        <v>215</v>
      </c>
      <c r="F27" s="49">
        <v>-66455</v>
      </c>
      <c r="G27" s="49">
        <v>-5316</v>
      </c>
      <c r="H27" s="50">
        <f t="shared" si="2"/>
        <v>-71771</v>
      </c>
      <c r="I27" s="48" t="s">
        <v>48</v>
      </c>
      <c r="J27" s="48" t="s">
        <v>52</v>
      </c>
    </row>
    <row r="28" spans="2:10" ht="45.75" customHeight="1" x14ac:dyDescent="0.25">
      <c r="B28" s="47">
        <v>46056</v>
      </c>
      <c r="C28" s="48" t="s">
        <v>216</v>
      </c>
      <c r="D28" s="48" t="s">
        <v>47</v>
      </c>
      <c r="E28" s="53" t="s">
        <v>217</v>
      </c>
      <c r="F28" s="49">
        <v>-66455</v>
      </c>
      <c r="G28" s="49">
        <v>-5316</v>
      </c>
      <c r="H28" s="50">
        <f t="shared" si="2"/>
        <v>-71771</v>
      </c>
      <c r="I28" s="48" t="s">
        <v>48</v>
      </c>
      <c r="J28" s="48" t="s">
        <v>52</v>
      </c>
    </row>
    <row r="29" spans="2:10" ht="45.75" customHeight="1" x14ac:dyDescent="0.25">
      <c r="B29" s="47">
        <v>46056</v>
      </c>
      <c r="C29" s="48" t="s">
        <v>218</v>
      </c>
      <c r="D29" s="48" t="s">
        <v>47</v>
      </c>
      <c r="E29" s="53" t="s">
        <v>219</v>
      </c>
      <c r="F29" s="49">
        <v>-38603</v>
      </c>
      <c r="G29" s="49">
        <v>-3088</v>
      </c>
      <c r="H29" s="50">
        <f t="shared" si="2"/>
        <v>-41691</v>
      </c>
      <c r="I29" s="48" t="s">
        <v>48</v>
      </c>
      <c r="J29" s="48" t="s">
        <v>52</v>
      </c>
    </row>
    <row r="30" spans="2:10" ht="45.75" customHeight="1" x14ac:dyDescent="0.25">
      <c r="B30" s="47">
        <v>46056</v>
      </c>
      <c r="C30" s="48" t="s">
        <v>220</v>
      </c>
      <c r="D30" s="48" t="s">
        <v>47</v>
      </c>
      <c r="E30" s="53" t="s">
        <v>221</v>
      </c>
      <c r="F30" s="49">
        <v>-38603</v>
      </c>
      <c r="G30" s="49">
        <v>-3088</v>
      </c>
      <c r="H30" s="50">
        <f t="shared" si="2"/>
        <v>-41691</v>
      </c>
      <c r="I30" s="48" t="s">
        <v>48</v>
      </c>
      <c r="J30" s="48" t="s">
        <v>52</v>
      </c>
    </row>
    <row r="31" spans="2:10" ht="45.75" customHeight="1" x14ac:dyDescent="0.25">
      <c r="B31" s="47">
        <v>46056</v>
      </c>
      <c r="C31" s="48" t="s">
        <v>222</v>
      </c>
      <c r="D31" s="48" t="s">
        <v>47</v>
      </c>
      <c r="E31" s="53" t="s">
        <v>223</v>
      </c>
      <c r="F31" s="49">
        <v>-38603</v>
      </c>
      <c r="G31" s="49">
        <v>-3088</v>
      </c>
      <c r="H31" s="50">
        <f t="shared" si="2"/>
        <v>-41691</v>
      </c>
      <c r="I31" s="48" t="s">
        <v>48</v>
      </c>
      <c r="J31" s="48" t="s">
        <v>52</v>
      </c>
    </row>
    <row r="32" spans="2:10" ht="45.75" customHeight="1" x14ac:dyDescent="0.25">
      <c r="B32" s="47">
        <v>46056</v>
      </c>
      <c r="C32" s="48" t="s">
        <v>224</v>
      </c>
      <c r="D32" s="48" t="s">
        <v>47</v>
      </c>
      <c r="E32" s="53" t="s">
        <v>225</v>
      </c>
      <c r="F32" s="49">
        <v>-38603</v>
      </c>
      <c r="G32" s="49">
        <v>-3088</v>
      </c>
      <c r="H32" s="50">
        <f t="shared" si="2"/>
        <v>-41691</v>
      </c>
      <c r="I32" s="48" t="s">
        <v>48</v>
      </c>
      <c r="J32" s="48" t="s">
        <v>52</v>
      </c>
    </row>
    <row r="33" spans="2:10" ht="45.75" customHeight="1" x14ac:dyDescent="0.25">
      <c r="B33" s="47">
        <v>46056</v>
      </c>
      <c r="C33" s="48" t="s">
        <v>226</v>
      </c>
      <c r="D33" s="48" t="s">
        <v>47</v>
      </c>
      <c r="E33" s="53" t="s">
        <v>227</v>
      </c>
      <c r="F33" s="49">
        <v>-89703</v>
      </c>
      <c r="G33" s="49">
        <v>-7176</v>
      </c>
      <c r="H33" s="50">
        <f t="shared" si="2"/>
        <v>-96879</v>
      </c>
      <c r="I33" s="48" t="s">
        <v>48</v>
      </c>
      <c r="J33" s="48" t="s">
        <v>52</v>
      </c>
    </row>
    <row r="34" spans="2:10" ht="45.75" customHeight="1" x14ac:dyDescent="0.25">
      <c r="B34" s="47">
        <v>46056</v>
      </c>
      <c r="C34" s="48" t="s">
        <v>228</v>
      </c>
      <c r="D34" s="48" t="s">
        <v>47</v>
      </c>
      <c r="E34" s="53" t="s">
        <v>229</v>
      </c>
      <c r="F34" s="49">
        <v>-89703</v>
      </c>
      <c r="G34" s="49">
        <v>-7176</v>
      </c>
      <c r="H34" s="50">
        <f t="shared" si="2"/>
        <v>-96879</v>
      </c>
      <c r="I34" s="48" t="s">
        <v>48</v>
      </c>
      <c r="J34" s="48" t="s">
        <v>52</v>
      </c>
    </row>
    <row r="35" spans="2:10" ht="45.75" customHeight="1" x14ac:dyDescent="0.25">
      <c r="B35" s="47">
        <v>46056</v>
      </c>
      <c r="C35" s="48" t="s">
        <v>230</v>
      </c>
      <c r="D35" s="48" t="s">
        <v>47</v>
      </c>
      <c r="E35" s="53" t="s">
        <v>231</v>
      </c>
      <c r="F35" s="49">
        <v>-89703</v>
      </c>
      <c r="G35" s="49">
        <v>-7176</v>
      </c>
      <c r="H35" s="50">
        <f t="shared" si="2"/>
        <v>-96879</v>
      </c>
      <c r="I35" s="48" t="s">
        <v>48</v>
      </c>
      <c r="J35" s="48" t="s">
        <v>52</v>
      </c>
    </row>
    <row r="36" spans="2:10" ht="45.75" customHeight="1" x14ac:dyDescent="0.25">
      <c r="B36" s="47">
        <v>46056</v>
      </c>
      <c r="C36" s="48" t="s">
        <v>232</v>
      </c>
      <c r="D36" s="48" t="s">
        <v>47</v>
      </c>
      <c r="E36" s="53" t="s">
        <v>233</v>
      </c>
      <c r="F36" s="49">
        <v>-89703</v>
      </c>
      <c r="G36" s="49">
        <v>-7176</v>
      </c>
      <c r="H36" s="50">
        <f t="shared" si="2"/>
        <v>-96879</v>
      </c>
      <c r="I36" s="48" t="s">
        <v>48</v>
      </c>
      <c r="J36" s="48" t="s">
        <v>52</v>
      </c>
    </row>
    <row r="37" spans="2:10" ht="45.75" customHeight="1" x14ac:dyDescent="0.25">
      <c r="B37" s="47">
        <v>46056</v>
      </c>
      <c r="C37" s="48" t="s">
        <v>234</v>
      </c>
      <c r="D37" s="48" t="s">
        <v>47</v>
      </c>
      <c r="E37" s="53" t="s">
        <v>235</v>
      </c>
      <c r="F37" s="49">
        <v>-179406</v>
      </c>
      <c r="G37" s="49">
        <v>-14352</v>
      </c>
      <c r="H37" s="50">
        <f t="shared" si="2"/>
        <v>-193758</v>
      </c>
      <c r="I37" s="48" t="s">
        <v>48</v>
      </c>
      <c r="J37" s="48" t="s">
        <v>52</v>
      </c>
    </row>
    <row r="38" spans="2:10" ht="45.75" customHeight="1" x14ac:dyDescent="0.25">
      <c r="B38" s="47">
        <v>46056</v>
      </c>
      <c r="C38" s="48" t="s">
        <v>236</v>
      </c>
      <c r="D38" s="48" t="s">
        <v>47</v>
      </c>
      <c r="E38" s="53" t="s">
        <v>237</v>
      </c>
      <c r="F38" s="49">
        <v>-89703</v>
      </c>
      <c r="G38" s="49">
        <v>-7176</v>
      </c>
      <c r="H38" s="50">
        <f t="shared" si="2"/>
        <v>-96879</v>
      </c>
      <c r="I38" s="48" t="s">
        <v>48</v>
      </c>
      <c r="J38" s="48" t="s">
        <v>52</v>
      </c>
    </row>
    <row r="39" spans="2:10" ht="45.75" customHeight="1" x14ac:dyDescent="0.25">
      <c r="B39" s="47">
        <v>46056</v>
      </c>
      <c r="C39" s="48" t="s">
        <v>238</v>
      </c>
      <c r="D39" s="48" t="s">
        <v>47</v>
      </c>
      <c r="E39" s="53" t="s">
        <v>239</v>
      </c>
      <c r="F39" s="49">
        <v>-89703</v>
      </c>
      <c r="G39" s="49">
        <v>-7176</v>
      </c>
      <c r="H39" s="50">
        <f t="shared" si="2"/>
        <v>-96879</v>
      </c>
      <c r="I39" s="48" t="s">
        <v>48</v>
      </c>
      <c r="J39" s="48" t="s">
        <v>52</v>
      </c>
    </row>
    <row r="40" spans="2:10" ht="45.75" customHeight="1" x14ac:dyDescent="0.25">
      <c r="B40" s="47">
        <v>46056</v>
      </c>
      <c r="C40" s="48" t="s">
        <v>240</v>
      </c>
      <c r="D40" s="48" t="s">
        <v>47</v>
      </c>
      <c r="E40" s="53" t="s">
        <v>241</v>
      </c>
      <c r="F40" s="49">
        <v>-89703</v>
      </c>
      <c r="G40" s="49">
        <v>-7176</v>
      </c>
      <c r="H40" s="50">
        <f t="shared" si="2"/>
        <v>-96879</v>
      </c>
      <c r="I40" s="48" t="s">
        <v>48</v>
      </c>
      <c r="J40" s="48" t="s">
        <v>52</v>
      </c>
    </row>
    <row r="41" spans="2:10" ht="45.75" customHeight="1" x14ac:dyDescent="0.25">
      <c r="B41" s="47">
        <v>46056</v>
      </c>
      <c r="C41" s="48" t="s">
        <v>242</v>
      </c>
      <c r="D41" s="48" t="s">
        <v>47</v>
      </c>
      <c r="E41" s="53" t="s">
        <v>243</v>
      </c>
      <c r="F41" s="49">
        <v>-89703</v>
      </c>
      <c r="G41" s="49">
        <v>-7176</v>
      </c>
      <c r="H41" s="50">
        <f t="shared" si="2"/>
        <v>-96879</v>
      </c>
      <c r="I41" s="48" t="s">
        <v>48</v>
      </c>
      <c r="J41" s="48" t="s">
        <v>52</v>
      </c>
    </row>
    <row r="42" spans="2:10" ht="45.75" customHeight="1" x14ac:dyDescent="0.25">
      <c r="B42" s="47">
        <v>46056</v>
      </c>
      <c r="C42" s="48" t="s">
        <v>244</v>
      </c>
      <c r="D42" s="48" t="s">
        <v>47</v>
      </c>
      <c r="E42" s="53" t="s">
        <v>245</v>
      </c>
      <c r="F42" s="49">
        <v>-89703</v>
      </c>
      <c r="G42" s="49">
        <v>-7176</v>
      </c>
      <c r="H42" s="50">
        <f t="shared" si="2"/>
        <v>-96879</v>
      </c>
      <c r="I42" s="48" t="s">
        <v>48</v>
      </c>
      <c r="J42" s="48" t="s">
        <v>52</v>
      </c>
    </row>
    <row r="43" spans="2:10" ht="45.75" customHeight="1" x14ac:dyDescent="0.25">
      <c r="B43" s="47">
        <v>46056</v>
      </c>
      <c r="C43" s="48" t="s">
        <v>246</v>
      </c>
      <c r="D43" s="48" t="s">
        <v>47</v>
      </c>
      <c r="E43" s="53" t="s">
        <v>247</v>
      </c>
      <c r="F43" s="49">
        <v>-89703</v>
      </c>
      <c r="G43" s="49">
        <v>-7176</v>
      </c>
      <c r="H43" s="50">
        <f t="shared" si="2"/>
        <v>-96879</v>
      </c>
      <c r="I43" s="48" t="s">
        <v>48</v>
      </c>
      <c r="J43" s="48" t="s">
        <v>52</v>
      </c>
    </row>
    <row r="44" spans="2:10" ht="45.75" customHeight="1" x14ac:dyDescent="0.25">
      <c r="B44" s="47">
        <v>46056</v>
      </c>
      <c r="C44" s="48" t="s">
        <v>248</v>
      </c>
      <c r="D44" s="48" t="s">
        <v>47</v>
      </c>
      <c r="E44" s="53" t="s">
        <v>249</v>
      </c>
      <c r="F44" s="49">
        <v>-89703</v>
      </c>
      <c r="G44" s="49">
        <v>-7176</v>
      </c>
      <c r="H44" s="50">
        <f t="shared" si="2"/>
        <v>-96879</v>
      </c>
      <c r="I44" s="48" t="s">
        <v>48</v>
      </c>
      <c r="J44" s="48" t="s">
        <v>52</v>
      </c>
    </row>
    <row r="45" spans="2:10" ht="45.75" customHeight="1" x14ac:dyDescent="0.25">
      <c r="B45" s="47">
        <v>46056</v>
      </c>
      <c r="C45" s="48" t="s">
        <v>250</v>
      </c>
      <c r="D45" s="48" t="s">
        <v>47</v>
      </c>
      <c r="E45" s="53" t="s">
        <v>251</v>
      </c>
      <c r="F45" s="49">
        <v>-89703</v>
      </c>
      <c r="G45" s="49">
        <v>-7176</v>
      </c>
      <c r="H45" s="50">
        <f t="shared" si="2"/>
        <v>-96879</v>
      </c>
      <c r="I45" s="48" t="s">
        <v>48</v>
      </c>
      <c r="J45" s="48" t="s">
        <v>52</v>
      </c>
    </row>
    <row r="46" spans="2:10" ht="45.75" customHeight="1" x14ac:dyDescent="0.25">
      <c r="B46" s="47">
        <v>46056</v>
      </c>
      <c r="C46" s="48" t="s">
        <v>252</v>
      </c>
      <c r="D46" s="48" t="s">
        <v>47</v>
      </c>
      <c r="E46" s="53" t="s">
        <v>251</v>
      </c>
      <c r="F46" s="49">
        <v>-45416</v>
      </c>
      <c r="G46" s="49">
        <v>-3633</v>
      </c>
      <c r="H46" s="50">
        <f t="shared" si="2"/>
        <v>-49049</v>
      </c>
      <c r="I46" s="48" t="s">
        <v>48</v>
      </c>
      <c r="J46" s="48" t="s">
        <v>52</v>
      </c>
    </row>
    <row r="47" spans="2:10" ht="45.75" customHeight="1" x14ac:dyDescent="0.25">
      <c r="B47" s="47">
        <v>46081</v>
      </c>
      <c r="C47" s="48" t="s">
        <v>253</v>
      </c>
      <c r="D47" s="48" t="s">
        <v>47</v>
      </c>
      <c r="E47" s="53" t="s">
        <v>254</v>
      </c>
      <c r="F47" s="49">
        <v>-85431</v>
      </c>
      <c r="G47" s="49">
        <v>-6834</v>
      </c>
      <c r="H47" s="50">
        <f t="shared" si="2"/>
        <v>-92265</v>
      </c>
      <c r="I47" s="48" t="s">
        <v>48</v>
      </c>
      <c r="J47" s="48" t="s">
        <v>52</v>
      </c>
    </row>
    <row r="48" spans="2:10" ht="45.75" customHeight="1" x14ac:dyDescent="0.25">
      <c r="B48" s="47">
        <v>46081</v>
      </c>
      <c r="C48" s="48" t="s">
        <v>255</v>
      </c>
      <c r="D48" s="48" t="s">
        <v>47</v>
      </c>
      <c r="E48" s="53" t="s">
        <v>256</v>
      </c>
      <c r="F48" s="49">
        <v>-100507</v>
      </c>
      <c r="G48" s="49">
        <v>-8041</v>
      </c>
      <c r="H48" s="50">
        <f t="shared" si="2"/>
        <v>-108548</v>
      </c>
      <c r="I48" s="48" t="s">
        <v>48</v>
      </c>
      <c r="J48" s="48" t="s">
        <v>52</v>
      </c>
    </row>
    <row r="49" spans="2:10" ht="45.75" customHeight="1" x14ac:dyDescent="0.25">
      <c r="B49" s="47">
        <v>46081</v>
      </c>
      <c r="C49" s="48" t="s">
        <v>257</v>
      </c>
      <c r="D49" s="48" t="s">
        <v>47</v>
      </c>
      <c r="E49" s="53" t="s">
        <v>258</v>
      </c>
      <c r="F49" s="49">
        <v>-100507</v>
      </c>
      <c r="G49" s="49">
        <v>-8041</v>
      </c>
      <c r="H49" s="50">
        <f t="shared" si="2"/>
        <v>-108548</v>
      </c>
      <c r="I49" s="48" t="s">
        <v>48</v>
      </c>
      <c r="J49" s="48" t="s">
        <v>52</v>
      </c>
    </row>
    <row r="50" spans="2:10" ht="45.75" customHeight="1" x14ac:dyDescent="0.25">
      <c r="B50" s="47">
        <v>46081</v>
      </c>
      <c r="C50" s="48" t="s">
        <v>259</v>
      </c>
      <c r="D50" s="48" t="s">
        <v>47</v>
      </c>
      <c r="E50" s="53" t="s">
        <v>260</v>
      </c>
      <c r="F50" s="49">
        <v>-100507</v>
      </c>
      <c r="G50" s="49">
        <v>-8041</v>
      </c>
      <c r="H50" s="50">
        <f t="shared" si="2"/>
        <v>-108548</v>
      </c>
      <c r="I50" s="48" t="s">
        <v>48</v>
      </c>
      <c r="J50" s="48" t="s">
        <v>52</v>
      </c>
    </row>
    <row r="51" spans="2:10" ht="45.75" customHeight="1" x14ac:dyDescent="0.25">
      <c r="B51" s="47">
        <v>46081</v>
      </c>
      <c r="C51" s="48" t="s">
        <v>261</v>
      </c>
      <c r="D51" s="48" t="s">
        <v>47</v>
      </c>
      <c r="E51" s="53" t="s">
        <v>262</v>
      </c>
      <c r="F51" s="49">
        <v>-111871</v>
      </c>
      <c r="G51" s="49">
        <v>-8949</v>
      </c>
      <c r="H51" s="50">
        <f t="shared" si="2"/>
        <v>-120820</v>
      </c>
      <c r="I51" s="48" t="s">
        <v>48</v>
      </c>
      <c r="J51" s="48" t="s">
        <v>52</v>
      </c>
    </row>
    <row r="52" spans="2:10" ht="45.75" customHeight="1" x14ac:dyDescent="0.25">
      <c r="B52" s="47">
        <v>46081</v>
      </c>
      <c r="C52" s="48" t="s">
        <v>263</v>
      </c>
      <c r="D52" s="48" t="s">
        <v>47</v>
      </c>
      <c r="E52" s="53" t="s">
        <v>262</v>
      </c>
      <c r="F52" s="49">
        <v>-179406</v>
      </c>
      <c r="G52" s="49">
        <v>-14352</v>
      </c>
      <c r="H52" s="50">
        <f t="shared" si="2"/>
        <v>-193758</v>
      </c>
      <c r="I52" s="48" t="s">
        <v>48</v>
      </c>
      <c r="J52" s="48" t="s">
        <v>52</v>
      </c>
    </row>
    <row r="53" spans="2:10" ht="45.75" customHeight="1" x14ac:dyDescent="0.25">
      <c r="B53" s="47">
        <v>46081</v>
      </c>
      <c r="C53" s="48" t="s">
        <v>264</v>
      </c>
      <c r="D53" s="48" t="s">
        <v>47</v>
      </c>
      <c r="E53" s="53" t="s">
        <v>265</v>
      </c>
      <c r="F53" s="49">
        <v>-100507</v>
      </c>
      <c r="G53" s="49">
        <v>-8041</v>
      </c>
      <c r="H53" s="50">
        <f t="shared" si="2"/>
        <v>-108548</v>
      </c>
      <c r="I53" s="48" t="s">
        <v>48</v>
      </c>
      <c r="J53" s="48" t="s">
        <v>52</v>
      </c>
    </row>
    <row r="54" spans="2:10" ht="22.5" customHeight="1" x14ac:dyDescent="0.25">
      <c r="B54" s="47">
        <v>46081</v>
      </c>
      <c r="C54" s="48" t="s">
        <v>266</v>
      </c>
      <c r="D54" s="48" t="s">
        <v>47</v>
      </c>
      <c r="E54" s="53" t="s">
        <v>177</v>
      </c>
      <c r="F54" s="49">
        <v>-80803</v>
      </c>
      <c r="G54" s="49">
        <v>-6464</v>
      </c>
      <c r="H54" s="50">
        <f t="shared" si="2"/>
        <v>-87267</v>
      </c>
      <c r="I54" s="48" t="s">
        <v>48</v>
      </c>
      <c r="J54" s="48" t="s">
        <v>52</v>
      </c>
    </row>
    <row r="55" spans="2:10" ht="22.5" customHeight="1" x14ac:dyDescent="0.25">
      <c r="B55" s="47">
        <v>46081</v>
      </c>
      <c r="C55" s="48" t="s">
        <v>267</v>
      </c>
      <c r="D55" s="48" t="s">
        <v>47</v>
      </c>
      <c r="E55" s="53" t="s">
        <v>177</v>
      </c>
      <c r="F55" s="49">
        <v>-66455</v>
      </c>
      <c r="G55" s="49">
        <v>-5316</v>
      </c>
      <c r="H55" s="50">
        <f t="shared" si="2"/>
        <v>-71771</v>
      </c>
      <c r="I55" s="48" t="s">
        <v>48</v>
      </c>
      <c r="J55" s="48" t="s">
        <v>52</v>
      </c>
    </row>
    <row r="56" spans="2:10" ht="22.5" customHeight="1" x14ac:dyDescent="0.25">
      <c r="B56" s="47">
        <v>46081</v>
      </c>
      <c r="C56" s="48" t="s">
        <v>268</v>
      </c>
      <c r="D56" s="48" t="s">
        <v>47</v>
      </c>
      <c r="E56" s="53" t="s">
        <v>177</v>
      </c>
      <c r="F56" s="49">
        <v>-89703</v>
      </c>
      <c r="G56" s="49">
        <v>-7176</v>
      </c>
      <c r="H56" s="50">
        <f t="shared" si="2"/>
        <v>-96879</v>
      </c>
      <c r="I56" s="48" t="s">
        <v>48</v>
      </c>
      <c r="J56" s="48" t="s">
        <v>52</v>
      </c>
    </row>
    <row r="57" spans="2:10" ht="22.5" customHeight="1" x14ac:dyDescent="0.25">
      <c r="B57" s="47">
        <v>46081</v>
      </c>
      <c r="C57" s="48" t="s">
        <v>269</v>
      </c>
      <c r="D57" s="48" t="s">
        <v>47</v>
      </c>
      <c r="E57" s="53" t="s">
        <v>177</v>
      </c>
      <c r="F57" s="49">
        <v>-89703</v>
      </c>
      <c r="G57" s="49">
        <v>-7176</v>
      </c>
      <c r="H57" s="50">
        <f t="shared" si="2"/>
        <v>-96879</v>
      </c>
      <c r="I57" s="48" t="s">
        <v>48</v>
      </c>
      <c r="J57" s="48" t="s">
        <v>52</v>
      </c>
    </row>
    <row r="58" spans="2:10" ht="22.5" customHeight="1" x14ac:dyDescent="0.25">
      <c r="B58" s="47">
        <v>46081</v>
      </c>
      <c r="C58" s="48" t="s">
        <v>270</v>
      </c>
      <c r="D58" s="48" t="s">
        <v>47</v>
      </c>
      <c r="E58" s="53" t="s">
        <v>177</v>
      </c>
      <c r="F58" s="49">
        <v>-89703</v>
      </c>
      <c r="G58" s="49">
        <v>-7176</v>
      </c>
      <c r="H58" s="50">
        <f t="shared" si="2"/>
        <v>-96879</v>
      </c>
      <c r="I58" s="48" t="s">
        <v>48</v>
      </c>
      <c r="J58" s="48" t="s">
        <v>52</v>
      </c>
    </row>
    <row r="59" spans="2:10" ht="22.5" customHeight="1" x14ac:dyDescent="0.25">
      <c r="B59" s="47">
        <v>46081</v>
      </c>
      <c r="C59" s="48" t="s">
        <v>271</v>
      </c>
      <c r="D59" s="48" t="s">
        <v>47</v>
      </c>
      <c r="E59" s="53" t="s">
        <v>177</v>
      </c>
      <c r="F59" s="49">
        <v>-89703</v>
      </c>
      <c r="G59" s="49">
        <v>-7176</v>
      </c>
      <c r="H59" s="50">
        <f t="shared" si="2"/>
        <v>-96879</v>
      </c>
      <c r="I59" s="48" t="s">
        <v>48</v>
      </c>
      <c r="J59" s="48" t="s">
        <v>52</v>
      </c>
    </row>
    <row r="60" spans="2:10" ht="22.5" customHeight="1" x14ac:dyDescent="0.25">
      <c r="B60" s="47">
        <v>46081</v>
      </c>
      <c r="C60" s="48" t="s">
        <v>272</v>
      </c>
      <c r="D60" s="48" t="s">
        <v>47</v>
      </c>
      <c r="E60" s="53" t="s">
        <v>177</v>
      </c>
      <c r="F60" s="49">
        <v>-89703</v>
      </c>
      <c r="G60" s="49">
        <v>-7176</v>
      </c>
      <c r="H60" s="50">
        <f t="shared" si="2"/>
        <v>-96879</v>
      </c>
      <c r="I60" s="48" t="s">
        <v>48</v>
      </c>
      <c r="J60" s="48" t="s">
        <v>52</v>
      </c>
    </row>
    <row r="61" spans="2:10" ht="22.5" customHeight="1" x14ac:dyDescent="0.25">
      <c r="B61" s="47">
        <v>46081</v>
      </c>
      <c r="C61" s="48" t="s">
        <v>273</v>
      </c>
      <c r="D61" s="48" t="s">
        <v>47</v>
      </c>
      <c r="E61" s="53" t="s">
        <v>177</v>
      </c>
      <c r="F61" s="49">
        <v>-115809</v>
      </c>
      <c r="G61" s="49">
        <v>-9265</v>
      </c>
      <c r="H61" s="50">
        <f t="shared" si="2"/>
        <v>-125074</v>
      </c>
      <c r="I61" s="48" t="s">
        <v>48</v>
      </c>
      <c r="J61" s="48" t="s">
        <v>52</v>
      </c>
    </row>
    <row r="62" spans="2:10" ht="22.5" customHeight="1" x14ac:dyDescent="0.25">
      <c r="B62" s="47">
        <v>46081</v>
      </c>
      <c r="C62" s="48" t="s">
        <v>274</v>
      </c>
      <c r="D62" s="48" t="s">
        <v>47</v>
      </c>
      <c r="E62" s="53" t="s">
        <v>177</v>
      </c>
      <c r="F62" s="49">
        <v>-38603</v>
      </c>
      <c r="G62" s="49">
        <v>-3088</v>
      </c>
      <c r="H62" s="50">
        <f t="shared" si="2"/>
        <v>-41691</v>
      </c>
      <c r="I62" s="48" t="s">
        <v>48</v>
      </c>
      <c r="J62" s="48" t="s">
        <v>52</v>
      </c>
    </row>
    <row r="63" spans="2:10" ht="22.5" customHeight="1" x14ac:dyDescent="0.25">
      <c r="B63" s="47">
        <v>46081</v>
      </c>
      <c r="C63" s="48" t="s">
        <v>275</v>
      </c>
      <c r="D63" s="48" t="s">
        <v>47</v>
      </c>
      <c r="E63" s="53" t="s">
        <v>177</v>
      </c>
      <c r="F63" s="49">
        <v>-38603</v>
      </c>
      <c r="G63" s="49">
        <v>-3088</v>
      </c>
      <c r="H63" s="50">
        <f t="shared" si="2"/>
        <v>-41691</v>
      </c>
      <c r="I63" s="48" t="s">
        <v>48</v>
      </c>
      <c r="J63" s="48" t="s">
        <v>52</v>
      </c>
    </row>
    <row r="64" spans="2:10" ht="22.5" customHeight="1" x14ac:dyDescent="0.25">
      <c r="B64" s="47">
        <v>46081</v>
      </c>
      <c r="C64" s="48" t="s">
        <v>276</v>
      </c>
      <c r="D64" s="48" t="s">
        <v>47</v>
      </c>
      <c r="E64" s="53" t="s">
        <v>177</v>
      </c>
      <c r="F64" s="49">
        <v>-154412</v>
      </c>
      <c r="G64" s="49">
        <v>-12353</v>
      </c>
      <c r="H64" s="50">
        <f t="shared" si="2"/>
        <v>-166765</v>
      </c>
      <c r="I64" s="48" t="s">
        <v>48</v>
      </c>
      <c r="J64" s="48" t="s">
        <v>52</v>
      </c>
    </row>
    <row r="65" spans="2:10" ht="22.5" customHeight="1" x14ac:dyDescent="0.25">
      <c r="B65" s="47">
        <v>46081</v>
      </c>
      <c r="C65" s="48" t="s">
        <v>277</v>
      </c>
      <c r="D65" s="48" t="s">
        <v>47</v>
      </c>
      <c r="E65" s="53" t="s">
        <v>177</v>
      </c>
      <c r="F65" s="49">
        <v>-38603</v>
      </c>
      <c r="G65" s="49">
        <v>-3088</v>
      </c>
      <c r="H65" s="50">
        <f t="shared" si="2"/>
        <v>-41691</v>
      </c>
      <c r="I65" s="48" t="s">
        <v>48</v>
      </c>
      <c r="J65" s="48" t="s">
        <v>52</v>
      </c>
    </row>
    <row r="66" spans="2:10" ht="22.5" customHeight="1" x14ac:dyDescent="0.25">
      <c r="B66" s="47">
        <v>46081</v>
      </c>
      <c r="C66" s="48" t="s">
        <v>278</v>
      </c>
      <c r="D66" s="48" t="s">
        <v>47</v>
      </c>
      <c r="E66" s="53" t="s">
        <v>177</v>
      </c>
      <c r="F66" s="49">
        <v>-154412</v>
      </c>
      <c r="G66" s="49">
        <v>-12353</v>
      </c>
      <c r="H66" s="50">
        <f t="shared" si="2"/>
        <v>-166765</v>
      </c>
      <c r="I66" s="48" t="s">
        <v>48</v>
      </c>
      <c r="J66" s="48" t="s">
        <v>52</v>
      </c>
    </row>
    <row r="67" spans="2:10" ht="22.5" customHeight="1" x14ac:dyDescent="0.25">
      <c r="B67" s="47">
        <v>46081</v>
      </c>
      <c r="C67" s="48" t="s">
        <v>279</v>
      </c>
      <c r="D67" s="48" t="s">
        <v>47</v>
      </c>
      <c r="E67" s="53" t="s">
        <v>177</v>
      </c>
      <c r="F67" s="49">
        <v>-77206</v>
      </c>
      <c r="G67" s="49">
        <v>-6176</v>
      </c>
      <c r="H67" s="50">
        <f t="shared" si="2"/>
        <v>-83382</v>
      </c>
      <c r="I67" s="48" t="s">
        <v>48</v>
      </c>
      <c r="J67" s="48" t="s">
        <v>52</v>
      </c>
    </row>
    <row r="68" spans="2:10" ht="22.5" customHeight="1" x14ac:dyDescent="0.25">
      <c r="B68" s="47">
        <v>46081</v>
      </c>
      <c r="C68" s="48" t="s">
        <v>280</v>
      </c>
      <c r="D68" s="48" t="s">
        <v>47</v>
      </c>
      <c r="E68" s="53" t="s">
        <v>177</v>
      </c>
      <c r="F68" s="49">
        <v>-38603</v>
      </c>
      <c r="G68" s="49">
        <v>-3088</v>
      </c>
      <c r="H68" s="50">
        <f t="shared" si="2"/>
        <v>-41691</v>
      </c>
      <c r="I68" s="48" t="s">
        <v>48</v>
      </c>
      <c r="J68" s="48" t="s">
        <v>52</v>
      </c>
    </row>
    <row r="69" spans="2:10" ht="22.5" customHeight="1" x14ac:dyDescent="0.25">
      <c r="B69" s="47">
        <v>46081</v>
      </c>
      <c r="C69" s="48" t="s">
        <v>281</v>
      </c>
      <c r="D69" s="48" t="s">
        <v>47</v>
      </c>
      <c r="E69" s="53" t="s">
        <v>177</v>
      </c>
      <c r="F69" s="49">
        <v>-38603</v>
      </c>
      <c r="G69" s="49">
        <v>-3088</v>
      </c>
      <c r="H69" s="50">
        <f t="shared" si="2"/>
        <v>-41691</v>
      </c>
      <c r="I69" s="48" t="s">
        <v>48</v>
      </c>
      <c r="J69" s="48" t="s">
        <v>52</v>
      </c>
    </row>
    <row r="70" spans="2:10" ht="22.5" customHeight="1" x14ac:dyDescent="0.25">
      <c r="B70" s="47">
        <v>46081</v>
      </c>
      <c r="C70" s="48" t="s">
        <v>282</v>
      </c>
      <c r="D70" s="48" t="s">
        <v>47</v>
      </c>
      <c r="E70" s="53" t="s">
        <v>177</v>
      </c>
      <c r="F70" s="49">
        <v>-38603</v>
      </c>
      <c r="G70" s="49">
        <v>-3088</v>
      </c>
      <c r="H70" s="50">
        <f t="shared" si="2"/>
        <v>-41691</v>
      </c>
      <c r="I70" s="48" t="s">
        <v>48</v>
      </c>
      <c r="J70" s="48" t="s">
        <v>52</v>
      </c>
    </row>
    <row r="71" spans="2:10" ht="22.5" customHeight="1" x14ac:dyDescent="0.25">
      <c r="B71" s="47">
        <v>46081</v>
      </c>
      <c r="C71" s="48" t="s">
        <v>283</v>
      </c>
      <c r="D71" s="48" t="s">
        <v>47</v>
      </c>
      <c r="E71" s="53" t="s">
        <v>177</v>
      </c>
      <c r="F71" s="49">
        <v>-38603</v>
      </c>
      <c r="G71" s="49">
        <v>-3088</v>
      </c>
      <c r="H71" s="50">
        <f t="shared" si="2"/>
        <v>-41691</v>
      </c>
      <c r="I71" s="48" t="s">
        <v>48</v>
      </c>
      <c r="J71" s="48" t="s">
        <v>52</v>
      </c>
    </row>
    <row r="72" spans="2:10" ht="22.5" customHeight="1" x14ac:dyDescent="0.25">
      <c r="B72" s="47">
        <v>46081</v>
      </c>
      <c r="C72" s="48" t="s">
        <v>284</v>
      </c>
      <c r="D72" s="48" t="s">
        <v>47</v>
      </c>
      <c r="E72" s="53" t="s">
        <v>177</v>
      </c>
      <c r="F72" s="49">
        <v>-115809</v>
      </c>
      <c r="G72" s="49">
        <v>-9265</v>
      </c>
      <c r="H72" s="50">
        <f t="shared" si="2"/>
        <v>-125074</v>
      </c>
      <c r="I72" s="48" t="s">
        <v>48</v>
      </c>
      <c r="J72" s="48" t="s">
        <v>52</v>
      </c>
    </row>
    <row r="73" spans="2:10" ht="22.5" customHeight="1" x14ac:dyDescent="0.25">
      <c r="B73" s="47">
        <v>46081</v>
      </c>
      <c r="C73" s="48" t="s">
        <v>285</v>
      </c>
      <c r="D73" s="48" t="s">
        <v>47</v>
      </c>
      <c r="E73" s="53" t="s">
        <v>177</v>
      </c>
      <c r="F73" s="49">
        <v>-38603</v>
      </c>
      <c r="G73" s="49">
        <v>-3088</v>
      </c>
      <c r="H73" s="50">
        <f t="shared" si="2"/>
        <v>-41691</v>
      </c>
      <c r="I73" s="48" t="s">
        <v>48</v>
      </c>
      <c r="J73" s="48" t="s">
        <v>52</v>
      </c>
    </row>
    <row r="74" spans="2:10" ht="22.5" customHeight="1" x14ac:dyDescent="0.25">
      <c r="B74" s="47">
        <v>46081</v>
      </c>
      <c r="C74" s="48" t="s">
        <v>286</v>
      </c>
      <c r="D74" s="48" t="s">
        <v>47</v>
      </c>
      <c r="E74" s="53" t="s">
        <v>177</v>
      </c>
      <c r="F74" s="49">
        <v>-38603</v>
      </c>
      <c r="G74" s="49">
        <v>-3088</v>
      </c>
      <c r="H74" s="50">
        <f t="shared" si="2"/>
        <v>-41691</v>
      </c>
      <c r="I74" s="48" t="s">
        <v>48</v>
      </c>
      <c r="J74" s="48" t="s">
        <v>52</v>
      </c>
    </row>
    <row r="75" spans="2:10" ht="22.5" customHeight="1" x14ac:dyDescent="0.25">
      <c r="B75" s="47">
        <v>46081</v>
      </c>
      <c r="C75" s="48" t="s">
        <v>287</v>
      </c>
      <c r="D75" s="48" t="s">
        <v>47</v>
      </c>
      <c r="E75" s="53" t="s">
        <v>177</v>
      </c>
      <c r="F75" s="49">
        <v>-38603</v>
      </c>
      <c r="G75" s="49">
        <v>-3088</v>
      </c>
      <c r="H75" s="50">
        <f t="shared" si="2"/>
        <v>-41691</v>
      </c>
      <c r="I75" s="48" t="s">
        <v>48</v>
      </c>
      <c r="J75" s="48" t="s">
        <v>52</v>
      </c>
    </row>
    <row r="76" spans="2:10" ht="22.5" customHeight="1" x14ac:dyDescent="0.25">
      <c r="B76" s="47">
        <v>46081</v>
      </c>
      <c r="C76" s="48" t="s">
        <v>288</v>
      </c>
      <c r="D76" s="48" t="s">
        <v>47</v>
      </c>
      <c r="E76" s="53" t="s">
        <v>177</v>
      </c>
      <c r="F76" s="49">
        <v>-38603</v>
      </c>
      <c r="G76" s="49">
        <v>-3088</v>
      </c>
      <c r="H76" s="50">
        <f t="shared" si="2"/>
        <v>-41691</v>
      </c>
      <c r="I76" s="48" t="s">
        <v>48</v>
      </c>
      <c r="J76" s="48" t="s">
        <v>52</v>
      </c>
    </row>
    <row r="77" spans="2:10" ht="22.5" customHeight="1" x14ac:dyDescent="0.25">
      <c r="B77" s="47">
        <v>46081</v>
      </c>
      <c r="C77" s="48" t="s">
        <v>289</v>
      </c>
      <c r="D77" s="48" t="s">
        <v>47</v>
      </c>
      <c r="E77" s="53" t="s">
        <v>177</v>
      </c>
      <c r="F77" s="49">
        <v>-38603</v>
      </c>
      <c r="G77" s="49">
        <v>-3088</v>
      </c>
      <c r="H77" s="50">
        <f t="shared" si="2"/>
        <v>-41691</v>
      </c>
      <c r="I77" s="48" t="s">
        <v>48</v>
      </c>
      <c r="J77" s="48" t="s">
        <v>52</v>
      </c>
    </row>
    <row r="78" spans="2:10" ht="22.5" customHeight="1" x14ac:dyDescent="0.25">
      <c r="B78" s="47">
        <v>46081</v>
      </c>
      <c r="C78" s="48" t="s">
        <v>290</v>
      </c>
      <c r="D78" s="48" t="s">
        <v>47</v>
      </c>
      <c r="E78" s="53" t="s">
        <v>177</v>
      </c>
      <c r="F78" s="49">
        <v>-56487</v>
      </c>
      <c r="G78" s="49">
        <v>-4519</v>
      </c>
      <c r="H78" s="50">
        <f t="shared" si="2"/>
        <v>-61006</v>
      </c>
      <c r="I78" s="48" t="s">
        <v>48</v>
      </c>
      <c r="J78" s="48" t="s">
        <v>52</v>
      </c>
    </row>
    <row r="79" spans="2:10" ht="22.5" customHeight="1" x14ac:dyDescent="0.25">
      <c r="B79" s="47">
        <v>46081</v>
      </c>
      <c r="C79" s="48" t="s">
        <v>291</v>
      </c>
      <c r="D79" s="48" t="s">
        <v>47</v>
      </c>
      <c r="E79" s="53" t="s">
        <v>177</v>
      </c>
      <c r="F79" s="49">
        <v>-56487</v>
      </c>
      <c r="G79" s="49">
        <v>-4519</v>
      </c>
      <c r="H79" s="50">
        <f t="shared" si="2"/>
        <v>-61006</v>
      </c>
      <c r="I79" s="48" t="s">
        <v>48</v>
      </c>
      <c r="J79" s="48" t="s">
        <v>52</v>
      </c>
    </row>
    <row r="80" spans="2:10" ht="22.5" customHeight="1" x14ac:dyDescent="0.25">
      <c r="B80" s="47">
        <v>46081</v>
      </c>
      <c r="C80" s="48" t="s">
        <v>292</v>
      </c>
      <c r="D80" s="48" t="s">
        <v>47</v>
      </c>
      <c r="E80" s="53" t="s">
        <v>177</v>
      </c>
      <c r="F80" s="49">
        <v>-56487</v>
      </c>
      <c r="G80" s="49">
        <v>-4519</v>
      </c>
      <c r="H80" s="50">
        <f t="shared" si="2"/>
        <v>-61006</v>
      </c>
      <c r="I80" s="48" t="s">
        <v>48</v>
      </c>
      <c r="J80" s="48" t="s">
        <v>52</v>
      </c>
    </row>
    <row r="81" spans="2:10" ht="22.5" customHeight="1" x14ac:dyDescent="0.25">
      <c r="B81" s="47">
        <v>46081</v>
      </c>
      <c r="C81" s="48" t="s">
        <v>293</v>
      </c>
      <c r="D81" s="48" t="s">
        <v>47</v>
      </c>
      <c r="E81" s="53" t="s">
        <v>177</v>
      </c>
      <c r="F81" s="49">
        <v>-56487</v>
      </c>
      <c r="G81" s="49">
        <v>-4519</v>
      </c>
      <c r="H81" s="50">
        <f t="shared" si="2"/>
        <v>-61006</v>
      </c>
      <c r="I81" s="48" t="s">
        <v>48</v>
      </c>
      <c r="J81" s="48" t="s">
        <v>52</v>
      </c>
    </row>
    <row r="82" spans="2:10" ht="22.5" customHeight="1" x14ac:dyDescent="0.25">
      <c r="B82" s="47">
        <v>46081</v>
      </c>
      <c r="C82" s="48" t="s">
        <v>294</v>
      </c>
      <c r="D82" s="48" t="s">
        <v>47</v>
      </c>
      <c r="E82" s="53" t="s">
        <v>177</v>
      </c>
      <c r="F82" s="49">
        <v>-56487</v>
      </c>
      <c r="G82" s="49">
        <v>-4519</v>
      </c>
      <c r="H82" s="50">
        <f t="shared" ref="H82:H117" si="3">F82+G82</f>
        <v>-61006</v>
      </c>
      <c r="I82" s="48" t="s">
        <v>48</v>
      </c>
      <c r="J82" s="48" t="s">
        <v>52</v>
      </c>
    </row>
    <row r="83" spans="2:10" ht="22.5" customHeight="1" x14ac:dyDescent="0.25">
      <c r="B83" s="47">
        <v>46081</v>
      </c>
      <c r="C83" s="48" t="s">
        <v>295</v>
      </c>
      <c r="D83" s="48" t="s">
        <v>47</v>
      </c>
      <c r="E83" s="53" t="s">
        <v>177</v>
      </c>
      <c r="F83" s="49">
        <v>-80803</v>
      </c>
      <c r="G83" s="49">
        <v>-6464</v>
      </c>
      <c r="H83" s="50">
        <f t="shared" si="3"/>
        <v>-87267</v>
      </c>
      <c r="I83" s="48" t="s">
        <v>48</v>
      </c>
      <c r="J83" s="48" t="s">
        <v>52</v>
      </c>
    </row>
    <row r="84" spans="2:10" ht="22.5" customHeight="1" x14ac:dyDescent="0.25">
      <c r="B84" s="47">
        <v>46081</v>
      </c>
      <c r="C84" s="48" t="s">
        <v>296</v>
      </c>
      <c r="D84" s="48" t="s">
        <v>47</v>
      </c>
      <c r="E84" s="53" t="s">
        <v>177</v>
      </c>
      <c r="F84" s="49">
        <v>-80803</v>
      </c>
      <c r="G84" s="49">
        <v>-6464</v>
      </c>
      <c r="H84" s="50">
        <f t="shared" si="3"/>
        <v>-87267</v>
      </c>
      <c r="I84" s="48" t="s">
        <v>48</v>
      </c>
      <c r="J84" s="48" t="s">
        <v>52</v>
      </c>
    </row>
    <row r="85" spans="2:10" ht="22.5" customHeight="1" x14ac:dyDescent="0.25">
      <c r="B85" s="47">
        <v>46081</v>
      </c>
      <c r="C85" s="48" t="s">
        <v>297</v>
      </c>
      <c r="D85" s="48" t="s">
        <v>47</v>
      </c>
      <c r="E85" s="53" t="s">
        <v>177</v>
      </c>
      <c r="F85" s="49">
        <v>-80803</v>
      </c>
      <c r="G85" s="49">
        <v>-6464</v>
      </c>
      <c r="H85" s="50">
        <f t="shared" si="3"/>
        <v>-87267</v>
      </c>
      <c r="I85" s="48" t="s">
        <v>48</v>
      </c>
      <c r="J85" s="48" t="s">
        <v>52</v>
      </c>
    </row>
    <row r="86" spans="2:10" ht="22.5" customHeight="1" x14ac:dyDescent="0.25">
      <c r="B86" s="47">
        <v>46081</v>
      </c>
      <c r="C86" s="48" t="s">
        <v>298</v>
      </c>
      <c r="D86" s="48" t="s">
        <v>47</v>
      </c>
      <c r="E86" s="53" t="s">
        <v>177</v>
      </c>
      <c r="F86" s="49">
        <v>-80803</v>
      </c>
      <c r="G86" s="49">
        <v>-6464</v>
      </c>
      <c r="H86" s="50">
        <f t="shared" si="3"/>
        <v>-87267</v>
      </c>
      <c r="I86" s="48" t="s">
        <v>48</v>
      </c>
      <c r="J86" s="48" t="s">
        <v>52</v>
      </c>
    </row>
    <row r="87" spans="2:10" ht="22.5" customHeight="1" x14ac:dyDescent="0.25">
      <c r="B87" s="47">
        <v>46081</v>
      </c>
      <c r="C87" s="48" t="s">
        <v>299</v>
      </c>
      <c r="D87" s="48" t="s">
        <v>47</v>
      </c>
      <c r="E87" s="53" t="s">
        <v>177</v>
      </c>
      <c r="F87" s="49">
        <v>-80803</v>
      </c>
      <c r="G87" s="49">
        <v>-6464</v>
      </c>
      <c r="H87" s="50">
        <f t="shared" si="3"/>
        <v>-87267</v>
      </c>
      <c r="I87" s="48" t="s">
        <v>48</v>
      </c>
      <c r="J87" s="48" t="s">
        <v>52</v>
      </c>
    </row>
    <row r="88" spans="2:10" ht="22.5" customHeight="1" x14ac:dyDescent="0.25">
      <c r="B88" s="47">
        <v>46081</v>
      </c>
      <c r="C88" s="48" t="s">
        <v>300</v>
      </c>
      <c r="D88" s="48" t="s">
        <v>47</v>
      </c>
      <c r="E88" s="53" t="s">
        <v>177</v>
      </c>
      <c r="F88" s="49">
        <v>-80803</v>
      </c>
      <c r="G88" s="49">
        <v>-6464</v>
      </c>
      <c r="H88" s="50">
        <f t="shared" si="3"/>
        <v>-87267</v>
      </c>
      <c r="I88" s="48" t="s">
        <v>48</v>
      </c>
      <c r="J88" s="48" t="s">
        <v>52</v>
      </c>
    </row>
    <row r="89" spans="2:10" ht="22.5" customHeight="1" x14ac:dyDescent="0.25">
      <c r="B89" s="47">
        <v>46081</v>
      </c>
      <c r="C89" s="48" t="s">
        <v>301</v>
      </c>
      <c r="D89" s="48" t="s">
        <v>47</v>
      </c>
      <c r="E89" s="53" t="s">
        <v>177</v>
      </c>
      <c r="F89" s="49">
        <v>-80803</v>
      </c>
      <c r="G89" s="49">
        <v>-6464</v>
      </c>
      <c r="H89" s="50">
        <f t="shared" si="3"/>
        <v>-87267</v>
      </c>
      <c r="I89" s="48" t="s">
        <v>48</v>
      </c>
      <c r="J89" s="48" t="s">
        <v>52</v>
      </c>
    </row>
    <row r="90" spans="2:10" ht="22.5" customHeight="1" x14ac:dyDescent="0.25">
      <c r="B90" s="47">
        <v>46081</v>
      </c>
      <c r="C90" s="48" t="s">
        <v>302</v>
      </c>
      <c r="D90" s="48" t="s">
        <v>47</v>
      </c>
      <c r="E90" s="53" t="s">
        <v>177</v>
      </c>
      <c r="F90" s="49">
        <v>-80803</v>
      </c>
      <c r="G90" s="49">
        <v>-6464</v>
      </c>
      <c r="H90" s="50">
        <f t="shared" si="3"/>
        <v>-87267</v>
      </c>
      <c r="I90" s="48" t="s">
        <v>48</v>
      </c>
      <c r="J90" s="48" t="s">
        <v>52</v>
      </c>
    </row>
    <row r="91" spans="2:10" ht="22.5" customHeight="1" x14ac:dyDescent="0.25">
      <c r="B91" s="47">
        <v>46081</v>
      </c>
      <c r="C91" s="48" t="s">
        <v>303</v>
      </c>
      <c r="D91" s="48" t="s">
        <v>47</v>
      </c>
      <c r="E91" s="53" t="s">
        <v>177</v>
      </c>
      <c r="F91" s="49">
        <v>-80803</v>
      </c>
      <c r="G91" s="49">
        <v>-6464</v>
      </c>
      <c r="H91" s="50">
        <f t="shared" si="3"/>
        <v>-87267</v>
      </c>
      <c r="I91" s="48" t="s">
        <v>48</v>
      </c>
      <c r="J91" s="48" t="s">
        <v>52</v>
      </c>
    </row>
    <row r="92" spans="2:10" ht="22.5" customHeight="1" x14ac:dyDescent="0.25">
      <c r="B92" s="47">
        <v>46081</v>
      </c>
      <c r="C92" s="48" t="s">
        <v>304</v>
      </c>
      <c r="D92" s="48" t="s">
        <v>47</v>
      </c>
      <c r="E92" s="53" t="s">
        <v>177</v>
      </c>
      <c r="F92" s="49">
        <v>-80803</v>
      </c>
      <c r="G92" s="49">
        <v>-6464</v>
      </c>
      <c r="H92" s="50">
        <f t="shared" si="3"/>
        <v>-87267</v>
      </c>
      <c r="I92" s="48" t="s">
        <v>48</v>
      </c>
      <c r="J92" s="48" t="s">
        <v>52</v>
      </c>
    </row>
    <row r="93" spans="2:10" ht="22.5" customHeight="1" x14ac:dyDescent="0.25">
      <c r="B93" s="47">
        <v>46081</v>
      </c>
      <c r="C93" s="48" t="s">
        <v>305</v>
      </c>
      <c r="D93" s="48" t="s">
        <v>47</v>
      </c>
      <c r="E93" s="53" t="s">
        <v>177</v>
      </c>
      <c r="F93" s="49">
        <v>-105533</v>
      </c>
      <c r="G93" s="49">
        <v>-8443</v>
      </c>
      <c r="H93" s="50">
        <f t="shared" si="3"/>
        <v>-113976</v>
      </c>
      <c r="I93" s="48" t="s">
        <v>48</v>
      </c>
      <c r="J93" s="48" t="s">
        <v>52</v>
      </c>
    </row>
    <row r="94" spans="2:10" ht="22.5" customHeight="1" x14ac:dyDescent="0.25">
      <c r="B94" s="47">
        <v>46081</v>
      </c>
      <c r="C94" s="48" t="s">
        <v>306</v>
      </c>
      <c r="D94" s="48" t="s">
        <v>47</v>
      </c>
      <c r="E94" s="53" t="s">
        <v>177</v>
      </c>
      <c r="F94" s="49">
        <v>-105533</v>
      </c>
      <c r="G94" s="49">
        <v>-8443</v>
      </c>
      <c r="H94" s="50">
        <f t="shared" si="3"/>
        <v>-113976</v>
      </c>
      <c r="I94" s="48" t="s">
        <v>48</v>
      </c>
      <c r="J94" s="48" t="s">
        <v>52</v>
      </c>
    </row>
    <row r="95" spans="2:10" ht="22.5" customHeight="1" x14ac:dyDescent="0.25">
      <c r="B95" s="47">
        <v>46081</v>
      </c>
      <c r="C95" s="48" t="s">
        <v>307</v>
      </c>
      <c r="D95" s="48" t="s">
        <v>47</v>
      </c>
      <c r="E95" s="53" t="s">
        <v>177</v>
      </c>
      <c r="F95" s="49">
        <v>-105533</v>
      </c>
      <c r="G95" s="49">
        <v>-8443</v>
      </c>
      <c r="H95" s="50">
        <f t="shared" si="3"/>
        <v>-113976</v>
      </c>
      <c r="I95" s="48" t="s">
        <v>48</v>
      </c>
      <c r="J95" s="48" t="s">
        <v>52</v>
      </c>
    </row>
    <row r="96" spans="2:10" ht="22.5" customHeight="1" x14ac:dyDescent="0.25">
      <c r="B96" s="47">
        <v>46081</v>
      </c>
      <c r="C96" s="48" t="s">
        <v>308</v>
      </c>
      <c r="D96" s="48" t="s">
        <v>47</v>
      </c>
      <c r="E96" s="53" t="s">
        <v>177</v>
      </c>
      <c r="F96" s="49">
        <v>-105533</v>
      </c>
      <c r="G96" s="49">
        <v>-8443</v>
      </c>
      <c r="H96" s="50">
        <f t="shared" si="3"/>
        <v>-113976</v>
      </c>
      <c r="I96" s="48" t="s">
        <v>48</v>
      </c>
      <c r="J96" s="48" t="s">
        <v>52</v>
      </c>
    </row>
    <row r="97" spans="2:10" ht="22.5" customHeight="1" x14ac:dyDescent="0.25">
      <c r="B97" s="47">
        <v>46081</v>
      </c>
      <c r="C97" s="48" t="s">
        <v>309</v>
      </c>
      <c r="D97" s="48" t="s">
        <v>47</v>
      </c>
      <c r="E97" s="53" t="s">
        <v>177</v>
      </c>
      <c r="F97" s="49">
        <v>-211066</v>
      </c>
      <c r="G97" s="49">
        <v>-16885</v>
      </c>
      <c r="H97" s="50">
        <f t="shared" si="3"/>
        <v>-227951</v>
      </c>
      <c r="I97" s="48" t="s">
        <v>48</v>
      </c>
      <c r="J97" s="48" t="s">
        <v>52</v>
      </c>
    </row>
    <row r="98" spans="2:10" ht="22.5" customHeight="1" x14ac:dyDescent="0.25">
      <c r="B98" s="47">
        <v>46081</v>
      </c>
      <c r="C98" s="48" t="s">
        <v>310</v>
      </c>
      <c r="D98" s="48" t="s">
        <v>47</v>
      </c>
      <c r="E98" s="53" t="s">
        <v>177</v>
      </c>
      <c r="F98" s="49">
        <v>-211066</v>
      </c>
      <c r="G98" s="49">
        <v>-16885</v>
      </c>
      <c r="H98" s="50">
        <f t="shared" si="3"/>
        <v>-227951</v>
      </c>
      <c r="I98" s="48" t="s">
        <v>48</v>
      </c>
      <c r="J98" s="48" t="s">
        <v>52</v>
      </c>
    </row>
    <row r="99" spans="2:10" ht="22.5" customHeight="1" x14ac:dyDescent="0.25">
      <c r="B99" s="47">
        <v>46081</v>
      </c>
      <c r="C99" s="48" t="s">
        <v>311</v>
      </c>
      <c r="D99" s="48" t="s">
        <v>47</v>
      </c>
      <c r="E99" s="53" t="s">
        <v>177</v>
      </c>
      <c r="F99" s="49">
        <v>-105533</v>
      </c>
      <c r="G99" s="49">
        <v>-8443</v>
      </c>
      <c r="H99" s="50">
        <f t="shared" si="3"/>
        <v>-113976</v>
      </c>
      <c r="I99" s="48" t="s">
        <v>48</v>
      </c>
      <c r="J99" s="48" t="s">
        <v>52</v>
      </c>
    </row>
    <row r="100" spans="2:10" ht="22.5" customHeight="1" x14ac:dyDescent="0.25">
      <c r="B100" s="47">
        <v>46081</v>
      </c>
      <c r="C100" s="48" t="s">
        <v>312</v>
      </c>
      <c r="D100" s="48" t="s">
        <v>47</v>
      </c>
      <c r="E100" s="53" t="s">
        <v>177</v>
      </c>
      <c r="F100" s="49">
        <v>-105533</v>
      </c>
      <c r="G100" s="49">
        <v>-8443</v>
      </c>
      <c r="H100" s="50">
        <f t="shared" si="3"/>
        <v>-113976</v>
      </c>
      <c r="I100" s="48" t="s">
        <v>48</v>
      </c>
      <c r="J100" s="48" t="s">
        <v>52</v>
      </c>
    </row>
    <row r="101" spans="2:10" ht="22.5" customHeight="1" x14ac:dyDescent="0.25">
      <c r="B101" s="47">
        <v>46081</v>
      </c>
      <c r="C101" s="48" t="s">
        <v>313</v>
      </c>
      <c r="D101" s="48" t="s">
        <v>47</v>
      </c>
      <c r="E101" s="53" t="s">
        <v>177</v>
      </c>
      <c r="F101" s="49">
        <v>-105533</v>
      </c>
      <c r="G101" s="49">
        <v>-8443</v>
      </c>
      <c r="H101" s="50">
        <f t="shared" si="3"/>
        <v>-113976</v>
      </c>
      <c r="I101" s="48" t="s">
        <v>48</v>
      </c>
      <c r="J101" s="48" t="s">
        <v>52</v>
      </c>
    </row>
    <row r="102" spans="2:10" ht="22.5" customHeight="1" x14ac:dyDescent="0.25">
      <c r="B102" s="47">
        <v>46081</v>
      </c>
      <c r="C102" s="48" t="s">
        <v>314</v>
      </c>
      <c r="D102" s="48" t="s">
        <v>47</v>
      </c>
      <c r="E102" s="53" t="s">
        <v>177</v>
      </c>
      <c r="F102" s="49">
        <v>-105533</v>
      </c>
      <c r="G102" s="49">
        <v>-8443</v>
      </c>
      <c r="H102" s="50">
        <f t="shared" si="3"/>
        <v>-113976</v>
      </c>
      <c r="I102" s="48" t="s">
        <v>48</v>
      </c>
      <c r="J102" s="48" t="s">
        <v>52</v>
      </c>
    </row>
    <row r="103" spans="2:10" ht="22.5" customHeight="1" x14ac:dyDescent="0.25">
      <c r="B103" s="47">
        <v>46081</v>
      </c>
      <c r="C103" s="48" t="s">
        <v>315</v>
      </c>
      <c r="D103" s="48" t="s">
        <v>47</v>
      </c>
      <c r="E103" s="53" t="s">
        <v>177</v>
      </c>
      <c r="F103" s="49">
        <v>-316599</v>
      </c>
      <c r="G103" s="49">
        <v>-25328</v>
      </c>
      <c r="H103" s="50">
        <f t="shared" si="3"/>
        <v>-341927</v>
      </c>
      <c r="I103" s="48" t="s">
        <v>48</v>
      </c>
      <c r="J103" s="48" t="s">
        <v>52</v>
      </c>
    </row>
    <row r="104" spans="2:10" ht="22.5" customHeight="1" x14ac:dyDescent="0.25">
      <c r="B104" s="47">
        <v>46081</v>
      </c>
      <c r="C104" s="48" t="s">
        <v>316</v>
      </c>
      <c r="D104" s="48" t="s">
        <v>47</v>
      </c>
      <c r="E104" s="53" t="s">
        <v>177</v>
      </c>
      <c r="F104" s="49">
        <v>-105533</v>
      </c>
      <c r="G104" s="49">
        <v>-8443</v>
      </c>
      <c r="H104" s="50">
        <f t="shared" si="3"/>
        <v>-113976</v>
      </c>
      <c r="I104" s="48" t="s">
        <v>48</v>
      </c>
      <c r="J104" s="48" t="s">
        <v>52</v>
      </c>
    </row>
    <row r="105" spans="2:10" ht="22.5" customHeight="1" x14ac:dyDescent="0.25">
      <c r="B105" s="47">
        <v>46081</v>
      </c>
      <c r="C105" s="48" t="s">
        <v>317</v>
      </c>
      <c r="D105" s="48" t="s">
        <v>47</v>
      </c>
      <c r="E105" s="53" t="s">
        <v>177</v>
      </c>
      <c r="F105" s="49">
        <v>-105533</v>
      </c>
      <c r="G105" s="49">
        <v>-8443</v>
      </c>
      <c r="H105" s="50">
        <f t="shared" si="3"/>
        <v>-113976</v>
      </c>
      <c r="I105" s="48" t="s">
        <v>48</v>
      </c>
      <c r="J105" s="48" t="s">
        <v>52</v>
      </c>
    </row>
    <row r="106" spans="2:10" ht="22.5" customHeight="1" x14ac:dyDescent="0.25">
      <c r="B106" s="47">
        <v>46081</v>
      </c>
      <c r="C106" s="48" t="s">
        <v>318</v>
      </c>
      <c r="D106" s="48" t="s">
        <v>47</v>
      </c>
      <c r="E106" s="53" t="s">
        <v>177</v>
      </c>
      <c r="F106" s="49">
        <v>-105533</v>
      </c>
      <c r="G106" s="49">
        <v>-8443</v>
      </c>
      <c r="H106" s="50">
        <f t="shared" si="3"/>
        <v>-113976</v>
      </c>
      <c r="I106" s="48" t="s">
        <v>48</v>
      </c>
      <c r="J106" s="48" t="s">
        <v>52</v>
      </c>
    </row>
    <row r="107" spans="2:10" ht="22.5" customHeight="1" x14ac:dyDescent="0.25">
      <c r="B107" s="47">
        <v>46081</v>
      </c>
      <c r="C107" s="48" t="s">
        <v>319</v>
      </c>
      <c r="D107" s="48" t="s">
        <v>47</v>
      </c>
      <c r="E107" s="53" t="s">
        <v>177</v>
      </c>
      <c r="F107" s="49">
        <v>-211066</v>
      </c>
      <c r="G107" s="49">
        <v>-16885</v>
      </c>
      <c r="H107" s="50">
        <f t="shared" si="3"/>
        <v>-227951</v>
      </c>
      <c r="I107" s="48" t="s">
        <v>48</v>
      </c>
      <c r="J107" s="48" t="s">
        <v>52</v>
      </c>
    </row>
    <row r="108" spans="2:10" ht="22.5" customHeight="1" x14ac:dyDescent="0.25">
      <c r="B108" s="47">
        <v>46081</v>
      </c>
      <c r="C108" s="48" t="s">
        <v>320</v>
      </c>
      <c r="D108" s="48" t="s">
        <v>47</v>
      </c>
      <c r="E108" s="53" t="s">
        <v>177</v>
      </c>
      <c r="F108" s="49">
        <v>-45416</v>
      </c>
      <c r="G108" s="49">
        <v>-3633</v>
      </c>
      <c r="H108" s="50">
        <f t="shared" si="3"/>
        <v>-49049</v>
      </c>
      <c r="I108" s="48" t="s">
        <v>48</v>
      </c>
      <c r="J108" s="48" t="s">
        <v>52</v>
      </c>
    </row>
    <row r="109" spans="2:10" ht="22.5" customHeight="1" x14ac:dyDescent="0.25">
      <c r="B109" s="47">
        <v>46081</v>
      </c>
      <c r="C109" s="48" t="s">
        <v>321</v>
      </c>
      <c r="D109" s="48" t="s">
        <v>47</v>
      </c>
      <c r="E109" s="53" t="s">
        <v>177</v>
      </c>
      <c r="F109" s="49">
        <v>-45416</v>
      </c>
      <c r="G109" s="49">
        <v>-3633</v>
      </c>
      <c r="H109" s="50">
        <f t="shared" si="3"/>
        <v>-49049</v>
      </c>
      <c r="I109" s="48" t="s">
        <v>48</v>
      </c>
      <c r="J109" s="48" t="s">
        <v>52</v>
      </c>
    </row>
    <row r="110" spans="2:10" ht="22.5" customHeight="1" x14ac:dyDescent="0.25">
      <c r="B110" s="47">
        <v>46081</v>
      </c>
      <c r="C110" s="48" t="s">
        <v>322</v>
      </c>
      <c r="D110" s="48" t="s">
        <v>47</v>
      </c>
      <c r="E110" s="53" t="s">
        <v>177</v>
      </c>
      <c r="F110" s="49">
        <v>-45416</v>
      </c>
      <c r="G110" s="49">
        <v>-3633</v>
      </c>
      <c r="H110" s="50">
        <f t="shared" si="3"/>
        <v>-49049</v>
      </c>
      <c r="I110" s="48" t="s">
        <v>48</v>
      </c>
      <c r="J110" s="48" t="s">
        <v>52</v>
      </c>
    </row>
    <row r="111" spans="2:10" ht="22.5" customHeight="1" x14ac:dyDescent="0.25">
      <c r="B111" s="47">
        <v>46081</v>
      </c>
      <c r="C111" s="48" t="s">
        <v>323</v>
      </c>
      <c r="D111" s="48" t="s">
        <v>47</v>
      </c>
      <c r="E111" s="53" t="s">
        <v>177</v>
      </c>
      <c r="F111" s="49">
        <v>-45416</v>
      </c>
      <c r="G111" s="49">
        <v>-3633</v>
      </c>
      <c r="H111" s="50">
        <f t="shared" si="3"/>
        <v>-49049</v>
      </c>
      <c r="I111" s="48" t="s">
        <v>48</v>
      </c>
      <c r="J111" s="48" t="s">
        <v>52</v>
      </c>
    </row>
    <row r="112" spans="2:10" ht="22.5" customHeight="1" x14ac:dyDescent="0.25">
      <c r="B112" s="47">
        <v>46081</v>
      </c>
      <c r="C112" s="48" t="s">
        <v>324</v>
      </c>
      <c r="D112" s="48" t="s">
        <v>47</v>
      </c>
      <c r="E112" s="53" t="s">
        <v>177</v>
      </c>
      <c r="F112" s="49">
        <v>-45416</v>
      </c>
      <c r="G112" s="49">
        <v>-3633</v>
      </c>
      <c r="H112" s="50">
        <f t="shared" si="3"/>
        <v>-49049</v>
      </c>
      <c r="I112" s="48" t="s">
        <v>48</v>
      </c>
      <c r="J112" s="48" t="s">
        <v>52</v>
      </c>
    </row>
    <row r="113" spans="2:10" ht="22.5" customHeight="1" x14ac:dyDescent="0.25">
      <c r="B113" s="47">
        <v>46081</v>
      </c>
      <c r="C113" s="48" t="s">
        <v>325</v>
      </c>
      <c r="D113" s="48" t="s">
        <v>47</v>
      </c>
      <c r="E113" s="53" t="s">
        <v>177</v>
      </c>
      <c r="F113" s="49">
        <v>-45416</v>
      </c>
      <c r="G113" s="49">
        <v>-3633</v>
      </c>
      <c r="H113" s="50">
        <f t="shared" si="3"/>
        <v>-49049</v>
      </c>
      <c r="I113" s="48" t="s">
        <v>48</v>
      </c>
      <c r="J113" s="48" t="s">
        <v>52</v>
      </c>
    </row>
    <row r="114" spans="2:10" ht="22.5" customHeight="1" x14ac:dyDescent="0.25">
      <c r="B114" s="47">
        <v>46081</v>
      </c>
      <c r="C114" s="48" t="s">
        <v>326</v>
      </c>
      <c r="D114" s="48" t="s">
        <v>47</v>
      </c>
      <c r="E114" s="53" t="s">
        <v>177</v>
      </c>
      <c r="F114" s="49">
        <v>-90832</v>
      </c>
      <c r="G114" s="49">
        <v>-7267</v>
      </c>
      <c r="H114" s="50">
        <f t="shared" si="3"/>
        <v>-98099</v>
      </c>
      <c r="I114" s="48" t="s">
        <v>48</v>
      </c>
      <c r="J114" s="48" t="s">
        <v>52</v>
      </c>
    </row>
    <row r="115" spans="2:10" ht="22.5" customHeight="1" x14ac:dyDescent="0.25">
      <c r="B115" s="47">
        <v>46081</v>
      </c>
      <c r="C115" s="48" t="s">
        <v>327</v>
      </c>
      <c r="D115" s="48" t="s">
        <v>47</v>
      </c>
      <c r="E115" s="53" t="s">
        <v>177</v>
      </c>
      <c r="F115" s="49">
        <v>-150949</v>
      </c>
      <c r="G115" s="49">
        <v>-12076</v>
      </c>
      <c r="H115" s="50">
        <f t="shared" si="3"/>
        <v>-163025</v>
      </c>
      <c r="I115" s="48" t="s">
        <v>48</v>
      </c>
      <c r="J115" s="48" t="s">
        <v>52</v>
      </c>
    </row>
    <row r="116" spans="2:10" ht="22.5" customHeight="1" x14ac:dyDescent="0.25">
      <c r="B116" s="47">
        <v>46081</v>
      </c>
      <c r="C116" s="48" t="s">
        <v>328</v>
      </c>
      <c r="D116" s="48" t="s">
        <v>47</v>
      </c>
      <c r="E116" s="53" t="s">
        <v>177</v>
      </c>
      <c r="F116" s="49">
        <v>-119406</v>
      </c>
      <c r="G116" s="49">
        <v>-9552</v>
      </c>
      <c r="H116" s="50">
        <f t="shared" si="3"/>
        <v>-128958</v>
      </c>
      <c r="I116" s="48" t="s">
        <v>48</v>
      </c>
      <c r="J116" s="48" t="s">
        <v>52</v>
      </c>
    </row>
    <row r="117" spans="2:10" ht="22.5" customHeight="1" x14ac:dyDescent="0.25">
      <c r="B117" s="47">
        <v>46081</v>
      </c>
      <c r="C117" s="48" t="s">
        <v>329</v>
      </c>
      <c r="D117" s="48" t="s">
        <v>47</v>
      </c>
      <c r="E117" s="53" t="s">
        <v>177</v>
      </c>
      <c r="F117" s="49">
        <v>-95090</v>
      </c>
      <c r="G117" s="49">
        <v>-7607</v>
      </c>
      <c r="H117" s="50">
        <f t="shared" si="3"/>
        <v>-102697</v>
      </c>
      <c r="I117" s="48" t="s">
        <v>48</v>
      </c>
      <c r="J117" s="48" t="s">
        <v>52</v>
      </c>
    </row>
    <row r="118" spans="2:10" ht="22.5" customHeight="1" x14ac:dyDescent="0.25">
      <c r="F118" s="50">
        <f>SUM(F17:F117)</f>
        <v>-8766875</v>
      </c>
      <c r="G118" s="50">
        <f t="shared" ref="G118:H118" si="4">SUM(G17:G117)</f>
        <v>-701336</v>
      </c>
      <c r="H118" s="50">
        <f t="shared" si="4"/>
        <v>-9468211</v>
      </c>
    </row>
  </sheetData>
  <mergeCells count="4">
    <mergeCell ref="A1:I1"/>
    <mergeCell ref="A2:I2"/>
    <mergeCell ref="A14:H14"/>
    <mergeCell ref="A15:H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4"/>
  <sheetViews>
    <sheetView topLeftCell="A103" zoomScaleNormal="100" workbookViewId="0">
      <selection activeCell="H124" sqref="H124"/>
    </sheetView>
  </sheetViews>
  <sheetFormatPr defaultColWidth="9.140625" defaultRowHeight="15" outlineLevelRow="1" x14ac:dyDescent="0.25"/>
  <cols>
    <col min="1" max="1" width="1.42578125" customWidth="1"/>
    <col min="2" max="2" width="14.28515625" style="43" customWidth="1"/>
    <col min="3" max="4" width="14.28515625" customWidth="1"/>
    <col min="5" max="5" width="28.85546875" customWidth="1"/>
    <col min="6" max="6" width="21.42578125" style="50" customWidth="1"/>
    <col min="7" max="8" width="14.28515625" style="50" customWidth="1"/>
    <col min="9" max="9" width="26.140625" customWidth="1"/>
    <col min="10" max="10" width="21.42578125" customWidth="1"/>
  </cols>
  <sheetData>
    <row r="1" spans="1:10" ht="28.5" customHeight="1" x14ac:dyDescent="0.3">
      <c r="A1" s="65" t="s">
        <v>71</v>
      </c>
      <c r="B1" s="65"/>
      <c r="C1" s="65"/>
      <c r="D1" s="65"/>
      <c r="E1" s="65"/>
      <c r="F1" s="65"/>
      <c r="G1" s="65"/>
      <c r="H1" s="65"/>
      <c r="I1" s="65"/>
    </row>
    <row r="2" spans="1:10" ht="28.5" customHeight="1" x14ac:dyDescent="0.25">
      <c r="A2" s="66" t="s">
        <v>39</v>
      </c>
      <c r="B2" s="66"/>
      <c r="C2" s="66"/>
      <c r="D2" s="66"/>
      <c r="E2" s="66"/>
      <c r="F2" s="66"/>
      <c r="G2" s="66"/>
      <c r="H2" s="66"/>
      <c r="I2" s="66"/>
    </row>
    <row r="3" spans="1:10" ht="28.5" customHeight="1" x14ac:dyDescent="0.25">
      <c r="B3" s="44" t="s">
        <v>40</v>
      </c>
      <c r="C3" s="45" t="s">
        <v>41</v>
      </c>
      <c r="D3" s="45" t="s">
        <v>42</v>
      </c>
      <c r="E3" s="45" t="s">
        <v>43</v>
      </c>
      <c r="F3" s="46" t="s">
        <v>44</v>
      </c>
      <c r="G3" s="46" t="s">
        <v>4</v>
      </c>
      <c r="H3" s="46" t="s">
        <v>70</v>
      </c>
      <c r="I3" s="45" t="s">
        <v>45</v>
      </c>
      <c r="J3" s="45" t="s">
        <v>46</v>
      </c>
    </row>
    <row r="4" spans="1:10" ht="28.5" customHeight="1" outlineLevel="1" x14ac:dyDescent="0.25">
      <c r="B4" s="47">
        <v>46024</v>
      </c>
      <c r="C4" s="48" t="s">
        <v>49</v>
      </c>
      <c r="D4" s="48" t="s">
        <v>50</v>
      </c>
      <c r="E4" s="48" t="s">
        <v>51</v>
      </c>
      <c r="F4" s="49">
        <v>26025210</v>
      </c>
      <c r="G4" s="49">
        <v>2082017</v>
      </c>
      <c r="H4" s="49">
        <f>F4+G4</f>
        <v>28107227</v>
      </c>
      <c r="I4" s="48" t="s">
        <v>48</v>
      </c>
      <c r="J4" s="48" t="s">
        <v>52</v>
      </c>
    </row>
    <row r="5" spans="1:10" ht="28.5" customHeight="1" outlineLevel="1" x14ac:dyDescent="0.25">
      <c r="B5" s="47">
        <v>46029</v>
      </c>
      <c r="C5" s="48" t="s">
        <v>53</v>
      </c>
      <c r="D5" s="48" t="s">
        <v>54</v>
      </c>
      <c r="E5" s="48" t="s">
        <v>55</v>
      </c>
      <c r="F5" s="49">
        <v>60829970</v>
      </c>
      <c r="G5" s="49">
        <v>4866398</v>
      </c>
      <c r="H5" s="49">
        <f t="shared" ref="H5:H12" si="0">F5+G5</f>
        <v>65696368</v>
      </c>
      <c r="I5" s="48" t="s">
        <v>48</v>
      </c>
      <c r="J5" s="48" t="s">
        <v>52</v>
      </c>
    </row>
    <row r="6" spans="1:10" ht="28.5" customHeight="1" outlineLevel="1" x14ac:dyDescent="0.25">
      <c r="B6" s="47">
        <v>46032</v>
      </c>
      <c r="C6" s="48" t="s">
        <v>56</v>
      </c>
      <c r="D6" s="48" t="s">
        <v>54</v>
      </c>
      <c r="E6" s="48" t="s">
        <v>57</v>
      </c>
      <c r="F6" s="49">
        <v>17652920</v>
      </c>
      <c r="G6" s="49">
        <v>1412234</v>
      </c>
      <c r="H6" s="49">
        <f t="shared" si="0"/>
        <v>19065154</v>
      </c>
      <c r="I6" s="48" t="s">
        <v>48</v>
      </c>
      <c r="J6" s="48" t="s">
        <v>52</v>
      </c>
    </row>
    <row r="7" spans="1:10" ht="28.5" customHeight="1" outlineLevel="1" x14ac:dyDescent="0.25">
      <c r="B7" s="47">
        <v>46036</v>
      </c>
      <c r="C7" s="48" t="s">
        <v>58</v>
      </c>
      <c r="D7" s="48" t="s">
        <v>54</v>
      </c>
      <c r="E7" s="48" t="s">
        <v>59</v>
      </c>
      <c r="F7" s="49">
        <v>59195470</v>
      </c>
      <c r="G7" s="49">
        <v>4735638</v>
      </c>
      <c r="H7" s="49">
        <f t="shared" si="0"/>
        <v>63931108</v>
      </c>
      <c r="I7" s="48" t="s">
        <v>48</v>
      </c>
      <c r="J7" s="48" t="s">
        <v>52</v>
      </c>
    </row>
    <row r="8" spans="1:10" ht="28.5" customHeight="1" outlineLevel="1" x14ac:dyDescent="0.25">
      <c r="B8" s="47">
        <v>46038</v>
      </c>
      <c r="C8" s="48" t="s">
        <v>60</v>
      </c>
      <c r="D8" s="48" t="s">
        <v>54</v>
      </c>
      <c r="E8" s="48" t="s">
        <v>61</v>
      </c>
      <c r="F8" s="49">
        <v>73720100</v>
      </c>
      <c r="G8" s="49">
        <v>5897608</v>
      </c>
      <c r="H8" s="49">
        <f t="shared" si="0"/>
        <v>79617708</v>
      </c>
      <c r="I8" s="48" t="s">
        <v>48</v>
      </c>
      <c r="J8" s="48" t="s">
        <v>52</v>
      </c>
    </row>
    <row r="9" spans="1:10" ht="28.5" customHeight="1" outlineLevel="1" x14ac:dyDescent="0.25">
      <c r="B9" s="47">
        <v>46043</v>
      </c>
      <c r="C9" s="48" t="s">
        <v>62</v>
      </c>
      <c r="D9" s="48" t="s">
        <v>54</v>
      </c>
      <c r="E9" s="48" t="s">
        <v>63</v>
      </c>
      <c r="F9" s="49">
        <v>35271630</v>
      </c>
      <c r="G9" s="49">
        <v>2821730</v>
      </c>
      <c r="H9" s="49">
        <f t="shared" si="0"/>
        <v>38093360</v>
      </c>
      <c r="I9" s="48" t="s">
        <v>48</v>
      </c>
      <c r="J9" s="48" t="s">
        <v>52</v>
      </c>
    </row>
    <row r="10" spans="1:10" ht="28.5" customHeight="1" outlineLevel="1" x14ac:dyDescent="0.25">
      <c r="B10" s="47">
        <v>46046</v>
      </c>
      <c r="C10" s="48" t="s">
        <v>64</v>
      </c>
      <c r="D10" s="48" t="s">
        <v>54</v>
      </c>
      <c r="E10" s="48" t="s">
        <v>65</v>
      </c>
      <c r="F10" s="49">
        <v>53354270</v>
      </c>
      <c r="G10" s="49">
        <v>4268342</v>
      </c>
      <c r="H10" s="49">
        <f t="shared" si="0"/>
        <v>57622612</v>
      </c>
      <c r="I10" s="48" t="s">
        <v>48</v>
      </c>
      <c r="J10" s="48" t="s">
        <v>52</v>
      </c>
    </row>
    <row r="11" spans="1:10" ht="28.5" customHeight="1" outlineLevel="1" x14ac:dyDescent="0.25">
      <c r="B11" s="47">
        <v>46049</v>
      </c>
      <c r="C11" s="48" t="s">
        <v>66</v>
      </c>
      <c r="D11" s="48" t="s">
        <v>54</v>
      </c>
      <c r="E11" s="48" t="s">
        <v>67</v>
      </c>
      <c r="F11" s="49">
        <v>52334770</v>
      </c>
      <c r="G11" s="49">
        <v>4186782</v>
      </c>
      <c r="H11" s="49">
        <f t="shared" si="0"/>
        <v>56521552</v>
      </c>
      <c r="I11" s="48" t="s">
        <v>48</v>
      </c>
      <c r="J11" s="48" t="s">
        <v>52</v>
      </c>
    </row>
    <row r="12" spans="1:10" ht="28.5" customHeight="1" outlineLevel="1" x14ac:dyDescent="0.25">
      <c r="B12" s="47">
        <v>46053</v>
      </c>
      <c r="C12" s="48" t="s">
        <v>68</v>
      </c>
      <c r="D12" s="48" t="s">
        <v>47</v>
      </c>
      <c r="E12" s="48" t="s">
        <v>69</v>
      </c>
      <c r="F12" s="49">
        <v>30080370</v>
      </c>
      <c r="G12" s="49">
        <v>2406430</v>
      </c>
      <c r="H12" s="49">
        <f t="shared" si="0"/>
        <v>32486800</v>
      </c>
      <c r="I12" s="48" t="s">
        <v>48</v>
      </c>
      <c r="J12" s="48" t="s">
        <v>52</v>
      </c>
    </row>
    <row r="13" spans="1:10" ht="15.75" x14ac:dyDescent="0.25">
      <c r="F13" s="51">
        <f>SUM(F4:F12)</f>
        <v>408464710</v>
      </c>
      <c r="G13" s="51">
        <f t="shared" ref="G13:H13" si="1">SUM(G4:G12)</f>
        <v>32677179</v>
      </c>
      <c r="H13" s="51">
        <f t="shared" si="1"/>
        <v>441141889</v>
      </c>
    </row>
    <row r="16" spans="1:10" ht="18.75" x14ac:dyDescent="0.3">
      <c r="A16" s="65" t="s">
        <v>176</v>
      </c>
      <c r="B16" s="65"/>
      <c r="C16" s="65"/>
      <c r="D16" s="65"/>
      <c r="E16" s="65"/>
      <c r="F16" s="65"/>
      <c r="G16" s="65"/>
      <c r="H16" s="65"/>
      <c r="I16" s="65"/>
    </row>
    <row r="17" spans="1:10" x14ac:dyDescent="0.25">
      <c r="A17" s="66" t="s">
        <v>39</v>
      </c>
      <c r="B17" s="66"/>
      <c r="C17" s="66"/>
      <c r="D17" s="66"/>
      <c r="E17" s="66"/>
      <c r="F17" s="66"/>
      <c r="G17" s="66"/>
      <c r="H17" s="66"/>
      <c r="I17" s="66"/>
    </row>
    <row r="18" spans="1:10" ht="21" x14ac:dyDescent="0.25">
      <c r="B18" s="44" t="s">
        <v>40</v>
      </c>
      <c r="C18" s="45" t="s">
        <v>41</v>
      </c>
      <c r="D18" s="45" t="s">
        <v>42</v>
      </c>
      <c r="E18" s="45" t="s">
        <v>43</v>
      </c>
      <c r="F18" s="46" t="s">
        <v>44</v>
      </c>
      <c r="G18" s="46" t="s">
        <v>4</v>
      </c>
      <c r="H18" s="46" t="s">
        <v>70</v>
      </c>
      <c r="I18" s="45" t="s">
        <v>45</v>
      </c>
      <c r="J18" s="45" t="s">
        <v>46</v>
      </c>
    </row>
    <row r="19" spans="1:10" x14ac:dyDescent="0.25">
      <c r="B19" s="47">
        <v>46025</v>
      </c>
      <c r="C19" s="48" t="s">
        <v>72</v>
      </c>
      <c r="D19" s="48" t="s">
        <v>47</v>
      </c>
      <c r="E19" s="48" t="s">
        <v>177</v>
      </c>
      <c r="F19" s="49">
        <v>-45416</v>
      </c>
      <c r="G19" s="49">
        <v>-3633</v>
      </c>
      <c r="H19" s="49">
        <f>F19+G19</f>
        <v>-49049</v>
      </c>
      <c r="I19" s="48" t="s">
        <v>48</v>
      </c>
      <c r="J19" s="48" t="s">
        <v>52</v>
      </c>
    </row>
    <row r="20" spans="1:10" x14ac:dyDescent="0.25">
      <c r="B20" s="47">
        <v>46025</v>
      </c>
      <c r="C20" s="48" t="s">
        <v>49</v>
      </c>
      <c r="D20" s="48" t="s">
        <v>47</v>
      </c>
      <c r="E20" s="48" t="s">
        <v>177</v>
      </c>
      <c r="F20" s="49">
        <v>-90832</v>
      </c>
      <c r="G20" s="49">
        <v>-7267</v>
      </c>
      <c r="H20" s="49">
        <f t="shared" ref="H20:H83" si="2">F20+G20</f>
        <v>-98099</v>
      </c>
      <c r="I20" s="48" t="s">
        <v>48</v>
      </c>
      <c r="J20" s="48" t="s">
        <v>52</v>
      </c>
    </row>
    <row r="21" spans="1:10" x14ac:dyDescent="0.25">
      <c r="B21" s="47">
        <v>46025</v>
      </c>
      <c r="C21" s="48" t="s">
        <v>73</v>
      </c>
      <c r="D21" s="48" t="s">
        <v>47</v>
      </c>
      <c r="E21" s="48" t="s">
        <v>177</v>
      </c>
      <c r="F21" s="49">
        <v>-85431</v>
      </c>
      <c r="G21" s="49">
        <v>-6834</v>
      </c>
      <c r="H21" s="49">
        <f t="shared" si="2"/>
        <v>-92265</v>
      </c>
      <c r="I21" s="48" t="s">
        <v>48</v>
      </c>
      <c r="J21" s="48" t="s">
        <v>52</v>
      </c>
    </row>
    <row r="22" spans="1:10" x14ac:dyDescent="0.25">
      <c r="B22" s="47">
        <v>46025</v>
      </c>
      <c r="C22" s="48" t="s">
        <v>74</v>
      </c>
      <c r="D22" s="48" t="s">
        <v>47</v>
      </c>
      <c r="E22" s="48" t="s">
        <v>177</v>
      </c>
      <c r="F22" s="49">
        <v>-38603</v>
      </c>
      <c r="G22" s="49">
        <v>-3088</v>
      </c>
      <c r="H22" s="49">
        <f t="shared" si="2"/>
        <v>-41691</v>
      </c>
      <c r="I22" s="48" t="s">
        <v>48</v>
      </c>
      <c r="J22" s="48" t="s">
        <v>52</v>
      </c>
    </row>
    <row r="23" spans="1:10" x14ac:dyDescent="0.25">
      <c r="B23" s="47">
        <v>46025</v>
      </c>
      <c r="C23" s="48" t="s">
        <v>75</v>
      </c>
      <c r="D23" s="48" t="s">
        <v>47</v>
      </c>
      <c r="E23" s="48" t="s">
        <v>177</v>
      </c>
      <c r="F23" s="49">
        <v>-38603</v>
      </c>
      <c r="G23" s="49">
        <v>-3088</v>
      </c>
      <c r="H23" s="49">
        <f t="shared" si="2"/>
        <v>-41691</v>
      </c>
      <c r="I23" s="48" t="s">
        <v>48</v>
      </c>
      <c r="J23" s="48" t="s">
        <v>52</v>
      </c>
    </row>
    <row r="24" spans="1:10" x14ac:dyDescent="0.25">
      <c r="B24" s="47">
        <v>46025</v>
      </c>
      <c r="C24" s="48" t="s">
        <v>76</v>
      </c>
      <c r="D24" s="48" t="s">
        <v>47</v>
      </c>
      <c r="E24" s="48" t="s">
        <v>177</v>
      </c>
      <c r="F24" s="49">
        <v>-38603</v>
      </c>
      <c r="G24" s="49">
        <v>-3088</v>
      </c>
      <c r="H24" s="49">
        <f t="shared" si="2"/>
        <v>-41691</v>
      </c>
      <c r="I24" s="48" t="s">
        <v>48</v>
      </c>
      <c r="J24" s="48" t="s">
        <v>52</v>
      </c>
    </row>
    <row r="25" spans="1:10" x14ac:dyDescent="0.25">
      <c r="B25" s="47">
        <v>46025</v>
      </c>
      <c r="C25" s="48" t="s">
        <v>77</v>
      </c>
      <c r="D25" s="48" t="s">
        <v>47</v>
      </c>
      <c r="E25" s="48" t="s">
        <v>177</v>
      </c>
      <c r="F25" s="49">
        <v>-38603</v>
      </c>
      <c r="G25" s="49">
        <v>-3088</v>
      </c>
      <c r="H25" s="49">
        <f t="shared" si="2"/>
        <v>-41691</v>
      </c>
      <c r="I25" s="48" t="s">
        <v>48</v>
      </c>
      <c r="J25" s="48" t="s">
        <v>52</v>
      </c>
    </row>
    <row r="26" spans="1:10" x14ac:dyDescent="0.25">
      <c r="B26" s="47">
        <v>46025</v>
      </c>
      <c r="C26" s="48" t="s">
        <v>78</v>
      </c>
      <c r="D26" s="48" t="s">
        <v>47</v>
      </c>
      <c r="E26" s="48" t="s">
        <v>177</v>
      </c>
      <c r="F26" s="49">
        <v>-38603</v>
      </c>
      <c r="G26" s="49">
        <v>-3088</v>
      </c>
      <c r="H26" s="49">
        <f t="shared" si="2"/>
        <v>-41691</v>
      </c>
      <c r="I26" s="48" t="s">
        <v>48</v>
      </c>
      <c r="J26" s="48" t="s">
        <v>52</v>
      </c>
    </row>
    <row r="27" spans="1:10" x14ac:dyDescent="0.25">
      <c r="B27" s="47">
        <v>46025</v>
      </c>
      <c r="C27" s="48" t="s">
        <v>79</v>
      </c>
      <c r="D27" s="48" t="s">
        <v>47</v>
      </c>
      <c r="E27" s="48" t="s">
        <v>177</v>
      </c>
      <c r="F27" s="49">
        <v>-38603</v>
      </c>
      <c r="G27" s="49">
        <v>-3088</v>
      </c>
      <c r="H27" s="49">
        <f t="shared" si="2"/>
        <v>-41691</v>
      </c>
      <c r="I27" s="48" t="s">
        <v>48</v>
      </c>
      <c r="J27" s="48" t="s">
        <v>52</v>
      </c>
    </row>
    <row r="28" spans="1:10" x14ac:dyDescent="0.25">
      <c r="B28" s="47">
        <v>46025</v>
      </c>
      <c r="C28" s="48" t="s">
        <v>80</v>
      </c>
      <c r="D28" s="48" t="s">
        <v>47</v>
      </c>
      <c r="E28" s="48" t="s">
        <v>177</v>
      </c>
      <c r="F28" s="49">
        <v>-38603</v>
      </c>
      <c r="G28" s="49">
        <v>-3088</v>
      </c>
      <c r="H28" s="49">
        <f t="shared" si="2"/>
        <v>-41691</v>
      </c>
      <c r="I28" s="48" t="s">
        <v>48</v>
      </c>
      <c r="J28" s="48" t="s">
        <v>52</v>
      </c>
    </row>
    <row r="29" spans="1:10" x14ac:dyDescent="0.25">
      <c r="B29" s="47">
        <v>46025</v>
      </c>
      <c r="C29" s="48" t="s">
        <v>81</v>
      </c>
      <c r="D29" s="48" t="s">
        <v>47</v>
      </c>
      <c r="E29" s="48" t="s">
        <v>177</v>
      </c>
      <c r="F29" s="49">
        <v>-38603</v>
      </c>
      <c r="G29" s="49">
        <v>-3088</v>
      </c>
      <c r="H29" s="49">
        <f t="shared" si="2"/>
        <v>-41691</v>
      </c>
      <c r="I29" s="48" t="s">
        <v>48</v>
      </c>
      <c r="J29" s="48" t="s">
        <v>52</v>
      </c>
    </row>
    <row r="30" spans="1:10" x14ac:dyDescent="0.25">
      <c r="B30" s="47">
        <v>46025</v>
      </c>
      <c r="C30" s="48" t="s">
        <v>82</v>
      </c>
      <c r="D30" s="48" t="s">
        <v>47</v>
      </c>
      <c r="E30" s="48" t="s">
        <v>177</v>
      </c>
      <c r="F30" s="49">
        <v>-77206</v>
      </c>
      <c r="G30" s="49">
        <v>-6176</v>
      </c>
      <c r="H30" s="49">
        <f t="shared" si="2"/>
        <v>-83382</v>
      </c>
      <c r="I30" s="48" t="s">
        <v>48</v>
      </c>
      <c r="J30" s="48" t="s">
        <v>52</v>
      </c>
    </row>
    <row r="31" spans="1:10" x14ac:dyDescent="0.25">
      <c r="B31" s="47">
        <v>46025</v>
      </c>
      <c r="C31" s="48" t="s">
        <v>83</v>
      </c>
      <c r="D31" s="48" t="s">
        <v>47</v>
      </c>
      <c r="E31" s="48" t="s">
        <v>177</v>
      </c>
      <c r="F31" s="49">
        <v>-105533</v>
      </c>
      <c r="G31" s="49">
        <v>-8443</v>
      </c>
      <c r="H31" s="49">
        <f t="shared" si="2"/>
        <v>-113976</v>
      </c>
      <c r="I31" s="48" t="s">
        <v>48</v>
      </c>
      <c r="J31" s="48" t="s">
        <v>52</v>
      </c>
    </row>
    <row r="32" spans="1:10" x14ac:dyDescent="0.25">
      <c r="B32" s="47">
        <v>46025</v>
      </c>
      <c r="C32" s="48" t="s">
        <v>84</v>
      </c>
      <c r="D32" s="48" t="s">
        <v>47</v>
      </c>
      <c r="E32" s="48" t="s">
        <v>177</v>
      </c>
      <c r="F32" s="49">
        <v>-105533</v>
      </c>
      <c r="G32" s="49">
        <v>-8443</v>
      </c>
      <c r="H32" s="49">
        <f t="shared" si="2"/>
        <v>-113976</v>
      </c>
      <c r="I32" s="48" t="s">
        <v>48</v>
      </c>
      <c r="J32" s="48" t="s">
        <v>52</v>
      </c>
    </row>
    <row r="33" spans="2:10" x14ac:dyDescent="0.25">
      <c r="B33" s="47">
        <v>46025</v>
      </c>
      <c r="C33" s="48" t="s">
        <v>85</v>
      </c>
      <c r="D33" s="48" t="s">
        <v>47</v>
      </c>
      <c r="E33" s="48" t="s">
        <v>177</v>
      </c>
      <c r="F33" s="49">
        <v>-105533</v>
      </c>
      <c r="G33" s="49">
        <v>-8443</v>
      </c>
      <c r="H33" s="49">
        <f t="shared" si="2"/>
        <v>-113976</v>
      </c>
      <c r="I33" s="48" t="s">
        <v>48</v>
      </c>
      <c r="J33" s="48" t="s">
        <v>52</v>
      </c>
    </row>
    <row r="34" spans="2:10" x14ac:dyDescent="0.25">
      <c r="B34" s="47">
        <v>46025</v>
      </c>
      <c r="C34" s="48" t="s">
        <v>86</v>
      </c>
      <c r="D34" s="48" t="s">
        <v>47</v>
      </c>
      <c r="E34" s="48" t="s">
        <v>177</v>
      </c>
      <c r="F34" s="49">
        <v>-105533</v>
      </c>
      <c r="G34" s="49">
        <v>-8443</v>
      </c>
      <c r="H34" s="49">
        <f t="shared" si="2"/>
        <v>-113976</v>
      </c>
      <c r="I34" s="48" t="s">
        <v>48</v>
      </c>
      <c r="J34" s="48" t="s">
        <v>52</v>
      </c>
    </row>
    <row r="35" spans="2:10" x14ac:dyDescent="0.25">
      <c r="B35" s="47">
        <v>46025</v>
      </c>
      <c r="C35" s="48" t="s">
        <v>87</v>
      </c>
      <c r="D35" s="48" t="s">
        <v>47</v>
      </c>
      <c r="E35" s="48" t="s">
        <v>177</v>
      </c>
      <c r="F35" s="49">
        <v>-105533</v>
      </c>
      <c r="G35" s="49">
        <v>-8443</v>
      </c>
      <c r="H35" s="49">
        <f t="shared" si="2"/>
        <v>-113976</v>
      </c>
      <c r="I35" s="48" t="s">
        <v>48</v>
      </c>
      <c r="J35" s="48" t="s">
        <v>52</v>
      </c>
    </row>
    <row r="36" spans="2:10" x14ac:dyDescent="0.25">
      <c r="B36" s="47">
        <v>46025</v>
      </c>
      <c r="C36" s="48" t="s">
        <v>88</v>
      </c>
      <c r="D36" s="48" t="s">
        <v>47</v>
      </c>
      <c r="E36" s="48" t="s">
        <v>177</v>
      </c>
      <c r="F36" s="49">
        <v>-105533</v>
      </c>
      <c r="G36" s="49">
        <v>-8443</v>
      </c>
      <c r="H36" s="49">
        <f t="shared" si="2"/>
        <v>-113976</v>
      </c>
      <c r="I36" s="48" t="s">
        <v>48</v>
      </c>
      <c r="J36" s="48" t="s">
        <v>52</v>
      </c>
    </row>
    <row r="37" spans="2:10" x14ac:dyDescent="0.25">
      <c r="B37" s="47">
        <v>46025</v>
      </c>
      <c r="C37" s="48" t="s">
        <v>89</v>
      </c>
      <c r="D37" s="48" t="s">
        <v>47</v>
      </c>
      <c r="E37" s="48" t="s">
        <v>177</v>
      </c>
      <c r="F37" s="49">
        <v>-211066</v>
      </c>
      <c r="G37" s="49">
        <v>-16885</v>
      </c>
      <c r="H37" s="49">
        <f t="shared" si="2"/>
        <v>-227951</v>
      </c>
      <c r="I37" s="48" t="s">
        <v>48</v>
      </c>
      <c r="J37" s="48" t="s">
        <v>52</v>
      </c>
    </row>
    <row r="38" spans="2:10" x14ac:dyDescent="0.25">
      <c r="B38" s="47">
        <v>46025</v>
      </c>
      <c r="C38" s="48" t="s">
        <v>90</v>
      </c>
      <c r="D38" s="48" t="s">
        <v>47</v>
      </c>
      <c r="E38" s="48" t="s">
        <v>177</v>
      </c>
      <c r="F38" s="49">
        <v>-105533</v>
      </c>
      <c r="G38" s="49">
        <v>-8443</v>
      </c>
      <c r="H38" s="49">
        <f t="shared" si="2"/>
        <v>-113976</v>
      </c>
      <c r="I38" s="48" t="s">
        <v>48</v>
      </c>
      <c r="J38" s="48" t="s">
        <v>52</v>
      </c>
    </row>
    <row r="39" spans="2:10" x14ac:dyDescent="0.25">
      <c r="B39" s="47">
        <v>46025</v>
      </c>
      <c r="C39" s="48" t="s">
        <v>91</v>
      </c>
      <c r="D39" s="48" t="s">
        <v>47</v>
      </c>
      <c r="E39" s="48" t="s">
        <v>177</v>
      </c>
      <c r="F39" s="49">
        <v>-105533</v>
      </c>
      <c r="G39" s="49">
        <v>-8443</v>
      </c>
      <c r="H39" s="49">
        <f t="shared" si="2"/>
        <v>-113976</v>
      </c>
      <c r="I39" s="48" t="s">
        <v>48</v>
      </c>
      <c r="J39" s="48" t="s">
        <v>52</v>
      </c>
    </row>
    <row r="40" spans="2:10" x14ac:dyDescent="0.25">
      <c r="B40" s="47">
        <v>46025</v>
      </c>
      <c r="C40" s="48" t="s">
        <v>92</v>
      </c>
      <c r="D40" s="48" t="s">
        <v>47</v>
      </c>
      <c r="E40" s="48" t="s">
        <v>177</v>
      </c>
      <c r="F40" s="49">
        <v>-211066</v>
      </c>
      <c r="G40" s="49">
        <v>-16885</v>
      </c>
      <c r="H40" s="49">
        <f t="shared" si="2"/>
        <v>-227951</v>
      </c>
      <c r="I40" s="48" t="s">
        <v>48</v>
      </c>
      <c r="J40" s="48" t="s">
        <v>52</v>
      </c>
    </row>
    <row r="41" spans="2:10" x14ac:dyDescent="0.25">
      <c r="B41" s="47">
        <v>46025</v>
      </c>
      <c r="C41" s="48" t="s">
        <v>93</v>
      </c>
      <c r="D41" s="48" t="s">
        <v>47</v>
      </c>
      <c r="E41" s="48" t="s">
        <v>177</v>
      </c>
      <c r="F41" s="49">
        <v>-105533</v>
      </c>
      <c r="G41" s="49">
        <v>-8443</v>
      </c>
      <c r="H41" s="49">
        <f t="shared" si="2"/>
        <v>-113976</v>
      </c>
      <c r="I41" s="48" t="s">
        <v>48</v>
      </c>
      <c r="J41" s="48" t="s">
        <v>52</v>
      </c>
    </row>
    <row r="42" spans="2:10" x14ac:dyDescent="0.25">
      <c r="B42" s="47">
        <v>46025</v>
      </c>
      <c r="C42" s="48" t="s">
        <v>94</v>
      </c>
      <c r="D42" s="48" t="s">
        <v>47</v>
      </c>
      <c r="E42" s="48" t="s">
        <v>177</v>
      </c>
      <c r="F42" s="49">
        <v>-105533</v>
      </c>
      <c r="G42" s="49">
        <v>-8443</v>
      </c>
      <c r="H42" s="49">
        <f t="shared" si="2"/>
        <v>-113976</v>
      </c>
      <c r="I42" s="48" t="s">
        <v>48</v>
      </c>
      <c r="J42" s="48" t="s">
        <v>52</v>
      </c>
    </row>
    <row r="43" spans="2:10" x14ac:dyDescent="0.25">
      <c r="B43" s="47">
        <v>46025</v>
      </c>
      <c r="C43" s="48" t="s">
        <v>95</v>
      </c>
      <c r="D43" s="48" t="s">
        <v>47</v>
      </c>
      <c r="E43" s="48" t="s">
        <v>177</v>
      </c>
      <c r="F43" s="49">
        <v>-105533</v>
      </c>
      <c r="G43" s="49">
        <v>-8443</v>
      </c>
      <c r="H43" s="49">
        <f t="shared" si="2"/>
        <v>-113976</v>
      </c>
      <c r="I43" s="48" t="s">
        <v>48</v>
      </c>
      <c r="J43" s="48" t="s">
        <v>52</v>
      </c>
    </row>
    <row r="44" spans="2:10" x14ac:dyDescent="0.25">
      <c r="B44" s="47">
        <v>46025</v>
      </c>
      <c r="C44" s="48" t="s">
        <v>96</v>
      </c>
      <c r="D44" s="48" t="s">
        <v>47</v>
      </c>
      <c r="E44" s="48" t="s">
        <v>177</v>
      </c>
      <c r="F44" s="49">
        <v>-105533</v>
      </c>
      <c r="G44" s="49">
        <v>-8443</v>
      </c>
      <c r="H44" s="49">
        <f t="shared" si="2"/>
        <v>-113976</v>
      </c>
      <c r="I44" s="48" t="s">
        <v>48</v>
      </c>
      <c r="J44" s="48" t="s">
        <v>52</v>
      </c>
    </row>
    <row r="45" spans="2:10" x14ac:dyDescent="0.25">
      <c r="B45" s="47">
        <v>46025</v>
      </c>
      <c r="C45" s="48" t="s">
        <v>97</v>
      </c>
      <c r="D45" s="48" t="s">
        <v>47</v>
      </c>
      <c r="E45" s="48" t="s">
        <v>177</v>
      </c>
      <c r="F45" s="49">
        <v>-201014</v>
      </c>
      <c r="G45" s="49">
        <v>-16081</v>
      </c>
      <c r="H45" s="49">
        <f t="shared" si="2"/>
        <v>-217095</v>
      </c>
      <c r="I45" s="48" t="s">
        <v>48</v>
      </c>
      <c r="J45" s="48" t="s">
        <v>52</v>
      </c>
    </row>
    <row r="46" spans="2:10" x14ac:dyDescent="0.25">
      <c r="B46" s="47">
        <v>46025</v>
      </c>
      <c r="C46" s="48" t="s">
        <v>98</v>
      </c>
      <c r="D46" s="48" t="s">
        <v>47</v>
      </c>
      <c r="E46" s="48" t="s">
        <v>177</v>
      </c>
      <c r="F46" s="49">
        <v>-100507</v>
      </c>
      <c r="G46" s="49">
        <v>-8041</v>
      </c>
      <c r="H46" s="49">
        <f t="shared" si="2"/>
        <v>-108548</v>
      </c>
      <c r="I46" s="48" t="s">
        <v>48</v>
      </c>
      <c r="J46" s="48" t="s">
        <v>52</v>
      </c>
    </row>
    <row r="47" spans="2:10" x14ac:dyDescent="0.25">
      <c r="B47" s="47">
        <v>46025</v>
      </c>
      <c r="C47" s="48" t="s">
        <v>99</v>
      </c>
      <c r="D47" s="48" t="s">
        <v>47</v>
      </c>
      <c r="E47" s="48" t="s">
        <v>177</v>
      </c>
      <c r="F47" s="49">
        <v>-100507</v>
      </c>
      <c r="G47" s="49">
        <v>-8041</v>
      </c>
      <c r="H47" s="49">
        <f t="shared" si="2"/>
        <v>-108548</v>
      </c>
      <c r="I47" s="48" t="s">
        <v>48</v>
      </c>
      <c r="J47" s="48" t="s">
        <v>52</v>
      </c>
    </row>
    <row r="48" spans="2:10" x14ac:dyDescent="0.25">
      <c r="B48" s="47">
        <v>46025</v>
      </c>
      <c r="C48" s="48" t="s">
        <v>100</v>
      </c>
      <c r="D48" s="48" t="s">
        <v>47</v>
      </c>
      <c r="E48" s="48" t="s">
        <v>177</v>
      </c>
      <c r="F48" s="49">
        <v>-100507</v>
      </c>
      <c r="G48" s="49">
        <v>-8041</v>
      </c>
      <c r="H48" s="49">
        <f t="shared" si="2"/>
        <v>-108548</v>
      </c>
      <c r="I48" s="48" t="s">
        <v>48</v>
      </c>
      <c r="J48" s="48" t="s">
        <v>52</v>
      </c>
    </row>
    <row r="49" spans="2:10" x14ac:dyDescent="0.25">
      <c r="B49" s="47">
        <v>46025</v>
      </c>
      <c r="C49" s="48" t="s">
        <v>101</v>
      </c>
      <c r="D49" s="48" t="s">
        <v>47</v>
      </c>
      <c r="E49" s="48" t="s">
        <v>177</v>
      </c>
      <c r="F49" s="49">
        <v>-100507</v>
      </c>
      <c r="G49" s="49">
        <v>-8041</v>
      </c>
      <c r="H49" s="49">
        <f t="shared" si="2"/>
        <v>-108548</v>
      </c>
      <c r="I49" s="48" t="s">
        <v>48</v>
      </c>
      <c r="J49" s="48" t="s">
        <v>52</v>
      </c>
    </row>
    <row r="50" spans="2:10" x14ac:dyDescent="0.25">
      <c r="B50" s="47">
        <v>46025</v>
      </c>
      <c r="C50" s="48" t="s">
        <v>102</v>
      </c>
      <c r="D50" s="48" t="s">
        <v>47</v>
      </c>
      <c r="E50" s="48" t="s">
        <v>177</v>
      </c>
      <c r="F50" s="49">
        <v>-100507</v>
      </c>
      <c r="G50" s="49">
        <v>-8041</v>
      </c>
      <c r="H50" s="49">
        <f t="shared" si="2"/>
        <v>-108548</v>
      </c>
      <c r="I50" s="48" t="s">
        <v>48</v>
      </c>
      <c r="J50" s="48" t="s">
        <v>52</v>
      </c>
    </row>
    <row r="51" spans="2:10" x14ac:dyDescent="0.25">
      <c r="B51" s="47">
        <v>46025</v>
      </c>
      <c r="C51" s="48" t="s">
        <v>103</v>
      </c>
      <c r="D51" s="48" t="s">
        <v>47</v>
      </c>
      <c r="E51" s="48" t="s">
        <v>177</v>
      </c>
      <c r="F51" s="49">
        <v>-100507</v>
      </c>
      <c r="G51" s="49">
        <v>-8041</v>
      </c>
      <c r="H51" s="49">
        <f t="shared" si="2"/>
        <v>-108548</v>
      </c>
      <c r="I51" s="48" t="s">
        <v>48</v>
      </c>
      <c r="J51" s="48" t="s">
        <v>52</v>
      </c>
    </row>
    <row r="52" spans="2:10" x14ac:dyDescent="0.25">
      <c r="B52" s="47">
        <v>46025</v>
      </c>
      <c r="C52" s="48" t="s">
        <v>104</v>
      </c>
      <c r="D52" s="48" t="s">
        <v>47</v>
      </c>
      <c r="E52" s="48" t="s">
        <v>177</v>
      </c>
      <c r="F52" s="49">
        <v>-100507</v>
      </c>
      <c r="G52" s="49">
        <v>-8041</v>
      </c>
      <c r="H52" s="49">
        <f t="shared" si="2"/>
        <v>-108548</v>
      </c>
      <c r="I52" s="48" t="s">
        <v>48</v>
      </c>
      <c r="J52" s="48" t="s">
        <v>52</v>
      </c>
    </row>
    <row r="53" spans="2:10" x14ac:dyDescent="0.25">
      <c r="B53" s="47">
        <v>46025</v>
      </c>
      <c r="C53" s="48" t="s">
        <v>105</v>
      </c>
      <c r="D53" s="48" t="s">
        <v>47</v>
      </c>
      <c r="E53" s="48" t="s">
        <v>177</v>
      </c>
      <c r="F53" s="49">
        <v>-100507</v>
      </c>
      <c r="G53" s="49">
        <v>-8041</v>
      </c>
      <c r="H53" s="49">
        <f t="shared" si="2"/>
        <v>-108548</v>
      </c>
      <c r="I53" s="48" t="s">
        <v>48</v>
      </c>
      <c r="J53" s="48" t="s">
        <v>52</v>
      </c>
    </row>
    <row r="54" spans="2:10" x14ac:dyDescent="0.25">
      <c r="B54" s="47">
        <v>46025</v>
      </c>
      <c r="C54" s="48" t="s">
        <v>106</v>
      </c>
      <c r="D54" s="48" t="s">
        <v>47</v>
      </c>
      <c r="E54" s="48" t="s">
        <v>177</v>
      </c>
      <c r="F54" s="49">
        <v>-100507</v>
      </c>
      <c r="G54" s="49">
        <v>-8041</v>
      </c>
      <c r="H54" s="49">
        <f t="shared" si="2"/>
        <v>-108548</v>
      </c>
      <c r="I54" s="48" t="s">
        <v>48</v>
      </c>
      <c r="J54" s="48" t="s">
        <v>52</v>
      </c>
    </row>
    <row r="55" spans="2:10" x14ac:dyDescent="0.25">
      <c r="B55" s="47">
        <v>46025</v>
      </c>
      <c r="C55" s="48" t="s">
        <v>107</v>
      </c>
      <c r="D55" s="48" t="s">
        <v>47</v>
      </c>
      <c r="E55" s="48" t="s">
        <v>177</v>
      </c>
      <c r="F55" s="49">
        <v>-66455</v>
      </c>
      <c r="G55" s="49">
        <v>-5316</v>
      </c>
      <c r="H55" s="49">
        <f t="shared" si="2"/>
        <v>-71771</v>
      </c>
      <c r="I55" s="48" t="s">
        <v>48</v>
      </c>
      <c r="J55" s="48" t="s">
        <v>52</v>
      </c>
    </row>
    <row r="56" spans="2:10" x14ac:dyDescent="0.25">
      <c r="B56" s="47">
        <v>46025</v>
      </c>
      <c r="C56" s="48" t="s">
        <v>108</v>
      </c>
      <c r="D56" s="48" t="s">
        <v>47</v>
      </c>
      <c r="E56" s="48" t="s">
        <v>177</v>
      </c>
      <c r="F56" s="49">
        <v>-132910</v>
      </c>
      <c r="G56" s="49">
        <v>-10633</v>
      </c>
      <c r="H56" s="49">
        <f t="shared" si="2"/>
        <v>-143543</v>
      </c>
      <c r="I56" s="48" t="s">
        <v>48</v>
      </c>
      <c r="J56" s="48" t="s">
        <v>52</v>
      </c>
    </row>
    <row r="57" spans="2:10" x14ac:dyDescent="0.25">
      <c r="B57" s="47">
        <v>46025</v>
      </c>
      <c r="C57" s="48" t="s">
        <v>109</v>
      </c>
      <c r="D57" s="48" t="s">
        <v>47</v>
      </c>
      <c r="E57" s="48" t="s">
        <v>177</v>
      </c>
      <c r="F57" s="49">
        <v>-66455</v>
      </c>
      <c r="G57" s="49">
        <v>-5316</v>
      </c>
      <c r="H57" s="49">
        <f t="shared" si="2"/>
        <v>-71771</v>
      </c>
      <c r="I57" s="48" t="s">
        <v>48</v>
      </c>
      <c r="J57" s="48" t="s">
        <v>52</v>
      </c>
    </row>
    <row r="58" spans="2:10" x14ac:dyDescent="0.25">
      <c r="B58" s="47">
        <v>46025</v>
      </c>
      <c r="C58" s="48" t="s">
        <v>110</v>
      </c>
      <c r="D58" s="48" t="s">
        <v>47</v>
      </c>
      <c r="E58" s="48" t="s">
        <v>177</v>
      </c>
      <c r="F58" s="49">
        <v>-66455</v>
      </c>
      <c r="G58" s="49">
        <v>-5316</v>
      </c>
      <c r="H58" s="49">
        <f t="shared" si="2"/>
        <v>-71771</v>
      </c>
      <c r="I58" s="48" t="s">
        <v>48</v>
      </c>
      <c r="J58" s="48" t="s">
        <v>52</v>
      </c>
    </row>
    <row r="59" spans="2:10" x14ac:dyDescent="0.25">
      <c r="B59" s="47">
        <v>46025</v>
      </c>
      <c r="C59" s="48" t="s">
        <v>111</v>
      </c>
      <c r="D59" s="48" t="s">
        <v>47</v>
      </c>
      <c r="E59" s="48" t="s">
        <v>177</v>
      </c>
      <c r="F59" s="49">
        <v>-66455</v>
      </c>
      <c r="G59" s="49">
        <v>-5316</v>
      </c>
      <c r="H59" s="49">
        <f t="shared" si="2"/>
        <v>-71771</v>
      </c>
      <c r="I59" s="48" t="s">
        <v>48</v>
      </c>
      <c r="J59" s="48" t="s">
        <v>52</v>
      </c>
    </row>
    <row r="60" spans="2:10" x14ac:dyDescent="0.25">
      <c r="B60" s="47">
        <v>46025</v>
      </c>
      <c r="C60" s="48" t="s">
        <v>112</v>
      </c>
      <c r="D60" s="48" t="s">
        <v>47</v>
      </c>
      <c r="E60" s="48" t="s">
        <v>177</v>
      </c>
      <c r="F60" s="49">
        <v>-66455</v>
      </c>
      <c r="G60" s="49">
        <v>-5316</v>
      </c>
      <c r="H60" s="49">
        <f t="shared" si="2"/>
        <v>-71771</v>
      </c>
      <c r="I60" s="48" t="s">
        <v>48</v>
      </c>
      <c r="J60" s="48" t="s">
        <v>52</v>
      </c>
    </row>
    <row r="61" spans="2:10" x14ac:dyDescent="0.25">
      <c r="B61" s="47">
        <v>46025</v>
      </c>
      <c r="C61" s="48" t="s">
        <v>113</v>
      </c>
      <c r="D61" s="48" t="s">
        <v>47</v>
      </c>
      <c r="E61" s="48" t="s">
        <v>177</v>
      </c>
      <c r="F61" s="49">
        <v>-66455</v>
      </c>
      <c r="G61" s="49">
        <v>-5316</v>
      </c>
      <c r="H61" s="49">
        <f t="shared" si="2"/>
        <v>-71771</v>
      </c>
      <c r="I61" s="48" t="s">
        <v>48</v>
      </c>
      <c r="J61" s="48" t="s">
        <v>52</v>
      </c>
    </row>
    <row r="62" spans="2:10" x14ac:dyDescent="0.25">
      <c r="B62" s="47">
        <v>46025</v>
      </c>
      <c r="C62" s="48" t="s">
        <v>114</v>
      </c>
      <c r="D62" s="48" t="s">
        <v>47</v>
      </c>
      <c r="E62" s="48" t="s">
        <v>177</v>
      </c>
      <c r="F62" s="49">
        <v>-66455</v>
      </c>
      <c r="G62" s="49">
        <v>-5316</v>
      </c>
      <c r="H62" s="49">
        <f t="shared" si="2"/>
        <v>-71771</v>
      </c>
      <c r="I62" s="48" t="s">
        <v>48</v>
      </c>
      <c r="J62" s="48" t="s">
        <v>52</v>
      </c>
    </row>
    <row r="63" spans="2:10" x14ac:dyDescent="0.25">
      <c r="B63" s="47">
        <v>46025</v>
      </c>
      <c r="C63" s="48" t="s">
        <v>115</v>
      </c>
      <c r="D63" s="48" t="s">
        <v>47</v>
      </c>
      <c r="E63" s="48" t="s">
        <v>177</v>
      </c>
      <c r="F63" s="49">
        <v>-156994</v>
      </c>
      <c r="G63" s="49">
        <v>-12560</v>
      </c>
      <c r="H63" s="49">
        <f t="shared" si="2"/>
        <v>-169554</v>
      </c>
      <c r="I63" s="48" t="s">
        <v>48</v>
      </c>
      <c r="J63" s="48" t="s">
        <v>52</v>
      </c>
    </row>
    <row r="64" spans="2:10" x14ac:dyDescent="0.25">
      <c r="B64" s="47">
        <v>46025</v>
      </c>
      <c r="C64" s="48" t="s">
        <v>116</v>
      </c>
      <c r="D64" s="48" t="s">
        <v>47</v>
      </c>
      <c r="E64" s="48" t="s">
        <v>177</v>
      </c>
      <c r="F64" s="49">
        <v>-45416</v>
      </c>
      <c r="G64" s="49">
        <v>-3633</v>
      </c>
      <c r="H64" s="49">
        <f t="shared" si="2"/>
        <v>-49049</v>
      </c>
      <c r="I64" s="48" t="s">
        <v>48</v>
      </c>
      <c r="J64" s="48" t="s">
        <v>52</v>
      </c>
    </row>
    <row r="65" spans="2:10" x14ac:dyDescent="0.25">
      <c r="B65" s="47">
        <v>46032</v>
      </c>
      <c r="C65" s="48" t="s">
        <v>117</v>
      </c>
      <c r="D65" s="48" t="s">
        <v>47</v>
      </c>
      <c r="E65" s="48" t="s">
        <v>177</v>
      </c>
      <c r="F65" s="49">
        <v>-45416</v>
      </c>
      <c r="G65" s="49">
        <v>-3633</v>
      </c>
      <c r="H65" s="49">
        <f t="shared" si="2"/>
        <v>-49049</v>
      </c>
      <c r="I65" s="48" t="s">
        <v>48</v>
      </c>
      <c r="J65" s="48" t="s">
        <v>52</v>
      </c>
    </row>
    <row r="66" spans="2:10" x14ac:dyDescent="0.25">
      <c r="B66" s="47">
        <v>46032</v>
      </c>
      <c r="C66" s="48" t="s">
        <v>118</v>
      </c>
      <c r="D66" s="48" t="s">
        <v>47</v>
      </c>
      <c r="E66" s="48" t="s">
        <v>177</v>
      </c>
      <c r="F66" s="49">
        <v>-45416</v>
      </c>
      <c r="G66" s="49">
        <v>-3633</v>
      </c>
      <c r="H66" s="49">
        <f t="shared" si="2"/>
        <v>-49049</v>
      </c>
      <c r="I66" s="48" t="s">
        <v>48</v>
      </c>
      <c r="J66" s="48" t="s">
        <v>52</v>
      </c>
    </row>
    <row r="67" spans="2:10" x14ac:dyDescent="0.25">
      <c r="B67" s="47">
        <v>46032</v>
      </c>
      <c r="C67" s="48" t="s">
        <v>119</v>
      </c>
      <c r="D67" s="48" t="s">
        <v>47</v>
      </c>
      <c r="E67" s="48" t="s">
        <v>177</v>
      </c>
      <c r="F67" s="49">
        <v>-45416</v>
      </c>
      <c r="G67" s="49">
        <v>-3633</v>
      </c>
      <c r="H67" s="49">
        <f t="shared" si="2"/>
        <v>-49049</v>
      </c>
      <c r="I67" s="48" t="s">
        <v>48</v>
      </c>
      <c r="J67" s="48" t="s">
        <v>52</v>
      </c>
    </row>
    <row r="68" spans="2:10" x14ac:dyDescent="0.25">
      <c r="B68" s="47">
        <v>46032</v>
      </c>
      <c r="C68" s="48" t="s">
        <v>120</v>
      </c>
      <c r="D68" s="48" t="s">
        <v>47</v>
      </c>
      <c r="E68" s="48" t="s">
        <v>177</v>
      </c>
      <c r="F68" s="49">
        <v>-45416</v>
      </c>
      <c r="G68" s="49">
        <v>-3633</v>
      </c>
      <c r="H68" s="49">
        <f t="shared" si="2"/>
        <v>-49049</v>
      </c>
      <c r="I68" s="48" t="s">
        <v>48</v>
      </c>
      <c r="J68" s="48" t="s">
        <v>52</v>
      </c>
    </row>
    <row r="69" spans="2:10" x14ac:dyDescent="0.25">
      <c r="B69" s="47">
        <v>46032</v>
      </c>
      <c r="C69" s="48" t="s">
        <v>121</v>
      </c>
      <c r="D69" s="48" t="s">
        <v>47</v>
      </c>
      <c r="E69" s="48" t="s">
        <v>177</v>
      </c>
      <c r="F69" s="49">
        <v>-100507</v>
      </c>
      <c r="G69" s="49">
        <v>-8041</v>
      </c>
      <c r="H69" s="49">
        <f t="shared" si="2"/>
        <v>-108548</v>
      </c>
      <c r="I69" s="48" t="s">
        <v>48</v>
      </c>
      <c r="J69" s="48" t="s">
        <v>52</v>
      </c>
    </row>
    <row r="70" spans="2:10" x14ac:dyDescent="0.25">
      <c r="B70" s="47">
        <v>46032</v>
      </c>
      <c r="C70" s="48" t="s">
        <v>122</v>
      </c>
      <c r="D70" s="48" t="s">
        <v>47</v>
      </c>
      <c r="E70" s="48" t="s">
        <v>177</v>
      </c>
      <c r="F70" s="49">
        <v>-100507</v>
      </c>
      <c r="G70" s="49">
        <v>-8041</v>
      </c>
      <c r="H70" s="49">
        <f t="shared" si="2"/>
        <v>-108548</v>
      </c>
      <c r="I70" s="48" t="s">
        <v>48</v>
      </c>
      <c r="J70" s="48" t="s">
        <v>52</v>
      </c>
    </row>
    <row r="71" spans="2:10" x14ac:dyDescent="0.25">
      <c r="B71" s="47">
        <v>46032</v>
      </c>
      <c r="C71" s="48" t="s">
        <v>123</v>
      </c>
      <c r="D71" s="48" t="s">
        <v>47</v>
      </c>
      <c r="E71" s="48" t="s">
        <v>177</v>
      </c>
      <c r="F71" s="49">
        <v>-211066</v>
      </c>
      <c r="G71" s="49">
        <v>-16885</v>
      </c>
      <c r="H71" s="49">
        <f t="shared" si="2"/>
        <v>-227951</v>
      </c>
      <c r="I71" s="48" t="s">
        <v>48</v>
      </c>
      <c r="J71" s="48" t="s">
        <v>52</v>
      </c>
    </row>
    <row r="72" spans="2:10" x14ac:dyDescent="0.25">
      <c r="B72" s="47">
        <v>46032</v>
      </c>
      <c r="C72" s="48" t="s">
        <v>124</v>
      </c>
      <c r="D72" s="48" t="s">
        <v>47</v>
      </c>
      <c r="E72" s="48" t="s">
        <v>177</v>
      </c>
      <c r="F72" s="49">
        <v>-150949</v>
      </c>
      <c r="G72" s="49">
        <v>-12076</v>
      </c>
      <c r="H72" s="49">
        <f t="shared" si="2"/>
        <v>-163025</v>
      </c>
      <c r="I72" s="48" t="s">
        <v>48</v>
      </c>
      <c r="J72" s="48" t="s">
        <v>52</v>
      </c>
    </row>
    <row r="73" spans="2:10" x14ac:dyDescent="0.25">
      <c r="B73" s="47">
        <v>46032</v>
      </c>
      <c r="C73" s="48" t="s">
        <v>125</v>
      </c>
      <c r="D73" s="48" t="s">
        <v>47</v>
      </c>
      <c r="E73" s="48" t="s">
        <v>177</v>
      </c>
      <c r="F73" s="49">
        <v>-115809</v>
      </c>
      <c r="G73" s="49">
        <v>-9265</v>
      </c>
      <c r="H73" s="49">
        <f t="shared" si="2"/>
        <v>-125074</v>
      </c>
      <c r="I73" s="48" t="s">
        <v>48</v>
      </c>
      <c r="J73" s="48" t="s">
        <v>52</v>
      </c>
    </row>
    <row r="74" spans="2:10" x14ac:dyDescent="0.25">
      <c r="B74" s="47">
        <v>46032</v>
      </c>
      <c r="C74" s="48" t="s">
        <v>126</v>
      </c>
      <c r="D74" s="48" t="s">
        <v>47</v>
      </c>
      <c r="E74" s="48" t="s">
        <v>177</v>
      </c>
      <c r="F74" s="49">
        <v>-115809</v>
      </c>
      <c r="G74" s="49">
        <v>-9265</v>
      </c>
      <c r="H74" s="49">
        <f t="shared" si="2"/>
        <v>-125074</v>
      </c>
      <c r="I74" s="48" t="s">
        <v>48</v>
      </c>
      <c r="J74" s="48" t="s">
        <v>52</v>
      </c>
    </row>
    <row r="75" spans="2:10" x14ac:dyDescent="0.25">
      <c r="B75" s="47">
        <v>46039</v>
      </c>
      <c r="C75" s="48" t="s">
        <v>127</v>
      </c>
      <c r="D75" s="48" t="s">
        <v>47</v>
      </c>
      <c r="E75" s="48" t="s">
        <v>177</v>
      </c>
      <c r="F75" s="49">
        <v>-100507</v>
      </c>
      <c r="G75" s="49">
        <v>-8041</v>
      </c>
      <c r="H75" s="49">
        <f t="shared" si="2"/>
        <v>-108548</v>
      </c>
      <c r="I75" s="48" t="s">
        <v>48</v>
      </c>
      <c r="J75" s="48" t="s">
        <v>52</v>
      </c>
    </row>
    <row r="76" spans="2:10" x14ac:dyDescent="0.25">
      <c r="B76" s="47">
        <v>46039</v>
      </c>
      <c r="C76" s="48" t="s">
        <v>128</v>
      </c>
      <c r="D76" s="48" t="s">
        <v>47</v>
      </c>
      <c r="E76" s="48" t="s">
        <v>177</v>
      </c>
      <c r="F76" s="49">
        <v>-100507</v>
      </c>
      <c r="G76" s="49">
        <v>-8041</v>
      </c>
      <c r="H76" s="49">
        <f t="shared" si="2"/>
        <v>-108548</v>
      </c>
      <c r="I76" s="48" t="s">
        <v>48</v>
      </c>
      <c r="J76" s="48" t="s">
        <v>52</v>
      </c>
    </row>
    <row r="77" spans="2:10" x14ac:dyDescent="0.25">
      <c r="B77" s="47">
        <v>46039</v>
      </c>
      <c r="C77" s="48" t="s">
        <v>129</v>
      </c>
      <c r="D77" s="48" t="s">
        <v>47</v>
      </c>
      <c r="E77" s="48" t="s">
        <v>177</v>
      </c>
      <c r="F77" s="49">
        <v>-45416</v>
      </c>
      <c r="G77" s="49">
        <v>-3633</v>
      </c>
      <c r="H77" s="49">
        <f t="shared" si="2"/>
        <v>-49049</v>
      </c>
      <c r="I77" s="48" t="s">
        <v>48</v>
      </c>
      <c r="J77" s="48" t="s">
        <v>52</v>
      </c>
    </row>
    <row r="78" spans="2:10" x14ac:dyDescent="0.25">
      <c r="B78" s="47">
        <v>46039</v>
      </c>
      <c r="C78" s="48" t="s">
        <v>130</v>
      </c>
      <c r="D78" s="48" t="s">
        <v>47</v>
      </c>
      <c r="E78" s="48" t="s">
        <v>177</v>
      </c>
      <c r="F78" s="49">
        <v>-45416</v>
      </c>
      <c r="G78" s="49">
        <v>-3633</v>
      </c>
      <c r="H78" s="49">
        <f t="shared" si="2"/>
        <v>-49049</v>
      </c>
      <c r="I78" s="48" t="s">
        <v>48</v>
      </c>
      <c r="J78" s="48" t="s">
        <v>52</v>
      </c>
    </row>
    <row r="79" spans="2:10" x14ac:dyDescent="0.25">
      <c r="B79" s="47">
        <v>46039</v>
      </c>
      <c r="C79" s="48" t="s">
        <v>131</v>
      </c>
      <c r="D79" s="48" t="s">
        <v>47</v>
      </c>
      <c r="E79" s="48" t="s">
        <v>177</v>
      </c>
      <c r="F79" s="49">
        <v>-66455</v>
      </c>
      <c r="G79" s="49">
        <v>-5316</v>
      </c>
      <c r="H79" s="49">
        <f t="shared" si="2"/>
        <v>-71771</v>
      </c>
      <c r="I79" s="48" t="s">
        <v>48</v>
      </c>
      <c r="J79" s="48" t="s">
        <v>52</v>
      </c>
    </row>
    <row r="80" spans="2:10" x14ac:dyDescent="0.25">
      <c r="B80" s="47">
        <v>46039</v>
      </c>
      <c r="C80" s="48" t="s">
        <v>132</v>
      </c>
      <c r="D80" s="48" t="s">
        <v>47</v>
      </c>
      <c r="E80" s="48" t="s">
        <v>177</v>
      </c>
      <c r="F80" s="49">
        <v>-66455</v>
      </c>
      <c r="G80" s="49">
        <v>-5316</v>
      </c>
      <c r="H80" s="49">
        <f t="shared" si="2"/>
        <v>-71771</v>
      </c>
      <c r="I80" s="48" t="s">
        <v>48</v>
      </c>
      <c r="J80" s="48" t="s">
        <v>52</v>
      </c>
    </row>
    <row r="81" spans="2:10" x14ac:dyDescent="0.25">
      <c r="B81" s="47">
        <v>46039</v>
      </c>
      <c r="C81" s="48" t="s">
        <v>133</v>
      </c>
      <c r="D81" s="48" t="s">
        <v>47</v>
      </c>
      <c r="E81" s="48" t="s">
        <v>177</v>
      </c>
      <c r="F81" s="49">
        <v>-66455</v>
      </c>
      <c r="G81" s="49">
        <v>-5316</v>
      </c>
      <c r="H81" s="49">
        <f t="shared" si="2"/>
        <v>-71771</v>
      </c>
      <c r="I81" s="48" t="s">
        <v>48</v>
      </c>
      <c r="J81" s="48" t="s">
        <v>52</v>
      </c>
    </row>
    <row r="82" spans="2:10" x14ac:dyDescent="0.25">
      <c r="B82" s="47">
        <v>46039</v>
      </c>
      <c r="C82" s="48" t="s">
        <v>134</v>
      </c>
      <c r="D82" s="48" t="s">
        <v>47</v>
      </c>
      <c r="E82" s="48" t="s">
        <v>177</v>
      </c>
      <c r="F82" s="49">
        <v>-66455</v>
      </c>
      <c r="G82" s="49">
        <v>-5316</v>
      </c>
      <c r="H82" s="49">
        <f t="shared" si="2"/>
        <v>-71771</v>
      </c>
      <c r="I82" s="48" t="s">
        <v>48</v>
      </c>
      <c r="J82" s="48" t="s">
        <v>52</v>
      </c>
    </row>
    <row r="83" spans="2:10" x14ac:dyDescent="0.25">
      <c r="B83" s="47">
        <v>46039</v>
      </c>
      <c r="C83" s="48" t="s">
        <v>135</v>
      </c>
      <c r="D83" s="48" t="s">
        <v>47</v>
      </c>
      <c r="E83" s="48" t="s">
        <v>177</v>
      </c>
      <c r="F83" s="49">
        <v>-66455</v>
      </c>
      <c r="G83" s="49">
        <v>-5316</v>
      </c>
      <c r="H83" s="49">
        <f t="shared" si="2"/>
        <v>-71771</v>
      </c>
      <c r="I83" s="48" t="s">
        <v>48</v>
      </c>
      <c r="J83" s="48" t="s">
        <v>52</v>
      </c>
    </row>
    <row r="84" spans="2:10" x14ac:dyDescent="0.25">
      <c r="B84" s="47">
        <v>46039</v>
      </c>
      <c r="C84" s="48" t="s">
        <v>136</v>
      </c>
      <c r="D84" s="48" t="s">
        <v>47</v>
      </c>
      <c r="E84" s="48" t="s">
        <v>177</v>
      </c>
      <c r="F84" s="49">
        <v>-66455</v>
      </c>
      <c r="G84" s="49">
        <v>-5316</v>
      </c>
      <c r="H84" s="49">
        <f t="shared" ref="H84:H123" si="3">F84+G84</f>
        <v>-71771</v>
      </c>
      <c r="I84" s="48" t="s">
        <v>48</v>
      </c>
      <c r="J84" s="48" t="s">
        <v>52</v>
      </c>
    </row>
    <row r="85" spans="2:10" x14ac:dyDescent="0.25">
      <c r="B85" s="47">
        <v>46039</v>
      </c>
      <c r="C85" s="48" t="s">
        <v>137</v>
      </c>
      <c r="D85" s="48" t="s">
        <v>47</v>
      </c>
      <c r="E85" s="48" t="s">
        <v>177</v>
      </c>
      <c r="F85" s="49">
        <v>-66455</v>
      </c>
      <c r="G85" s="49">
        <v>-5316</v>
      </c>
      <c r="H85" s="49">
        <f t="shared" si="3"/>
        <v>-71771</v>
      </c>
      <c r="I85" s="48" t="s">
        <v>48</v>
      </c>
      <c r="J85" s="48" t="s">
        <v>52</v>
      </c>
    </row>
    <row r="86" spans="2:10" x14ac:dyDescent="0.25">
      <c r="B86" s="47">
        <v>46039</v>
      </c>
      <c r="C86" s="48" t="s">
        <v>138</v>
      </c>
      <c r="D86" s="48" t="s">
        <v>47</v>
      </c>
      <c r="E86" s="48" t="s">
        <v>177</v>
      </c>
      <c r="F86" s="49">
        <v>-66455</v>
      </c>
      <c r="G86" s="49">
        <v>-5316</v>
      </c>
      <c r="H86" s="49">
        <f t="shared" si="3"/>
        <v>-71771</v>
      </c>
      <c r="I86" s="48" t="s">
        <v>48</v>
      </c>
      <c r="J86" s="48" t="s">
        <v>52</v>
      </c>
    </row>
    <row r="87" spans="2:10" x14ac:dyDescent="0.25">
      <c r="B87" s="47">
        <v>46039</v>
      </c>
      <c r="C87" s="48" t="s">
        <v>139</v>
      </c>
      <c r="D87" s="48" t="s">
        <v>47</v>
      </c>
      <c r="E87" s="48" t="s">
        <v>177</v>
      </c>
      <c r="F87" s="49">
        <v>-66455</v>
      </c>
      <c r="G87" s="49">
        <v>-5316</v>
      </c>
      <c r="H87" s="49">
        <f t="shared" si="3"/>
        <v>-71771</v>
      </c>
      <c r="I87" s="48" t="s">
        <v>48</v>
      </c>
      <c r="J87" s="48" t="s">
        <v>52</v>
      </c>
    </row>
    <row r="88" spans="2:10" x14ac:dyDescent="0.25">
      <c r="B88" s="47">
        <v>46039</v>
      </c>
      <c r="C88" s="48" t="s">
        <v>140</v>
      </c>
      <c r="D88" s="48" t="s">
        <v>47</v>
      </c>
      <c r="E88" s="48" t="s">
        <v>177</v>
      </c>
      <c r="F88" s="49">
        <v>-85431</v>
      </c>
      <c r="G88" s="49">
        <v>-6834</v>
      </c>
      <c r="H88" s="49">
        <f t="shared" si="3"/>
        <v>-92265</v>
      </c>
      <c r="I88" s="48" t="s">
        <v>48</v>
      </c>
      <c r="J88" s="48" t="s">
        <v>52</v>
      </c>
    </row>
    <row r="89" spans="2:10" x14ac:dyDescent="0.25">
      <c r="B89" s="47">
        <v>46039</v>
      </c>
      <c r="C89" s="48" t="s">
        <v>141</v>
      </c>
      <c r="D89" s="48" t="s">
        <v>47</v>
      </c>
      <c r="E89" s="48" t="s">
        <v>177</v>
      </c>
      <c r="F89" s="49">
        <v>-170862</v>
      </c>
      <c r="G89" s="49">
        <v>-13669</v>
      </c>
      <c r="H89" s="49">
        <f t="shared" si="3"/>
        <v>-184531</v>
      </c>
      <c r="I89" s="48" t="s">
        <v>48</v>
      </c>
      <c r="J89" s="48" t="s">
        <v>52</v>
      </c>
    </row>
    <row r="90" spans="2:10" x14ac:dyDescent="0.25">
      <c r="B90" s="47">
        <v>46039</v>
      </c>
      <c r="C90" s="48" t="s">
        <v>142</v>
      </c>
      <c r="D90" s="48" t="s">
        <v>47</v>
      </c>
      <c r="E90" s="48" t="s">
        <v>177</v>
      </c>
      <c r="F90" s="49">
        <v>-85431</v>
      </c>
      <c r="G90" s="49">
        <v>-6834</v>
      </c>
      <c r="H90" s="49">
        <f t="shared" si="3"/>
        <v>-92265</v>
      </c>
      <c r="I90" s="48" t="s">
        <v>48</v>
      </c>
      <c r="J90" s="48" t="s">
        <v>52</v>
      </c>
    </row>
    <row r="91" spans="2:10" x14ac:dyDescent="0.25">
      <c r="B91" s="47">
        <v>46039</v>
      </c>
      <c r="C91" s="48" t="s">
        <v>143</v>
      </c>
      <c r="D91" s="48" t="s">
        <v>47</v>
      </c>
      <c r="E91" s="48" t="s">
        <v>177</v>
      </c>
      <c r="F91" s="49">
        <v>-85431</v>
      </c>
      <c r="G91" s="49">
        <v>-6834</v>
      </c>
      <c r="H91" s="49">
        <f t="shared" si="3"/>
        <v>-92265</v>
      </c>
      <c r="I91" s="48" t="s">
        <v>48</v>
      </c>
      <c r="J91" s="48" t="s">
        <v>52</v>
      </c>
    </row>
    <row r="92" spans="2:10" x14ac:dyDescent="0.25">
      <c r="B92" s="47">
        <v>46039</v>
      </c>
      <c r="C92" s="48" t="s">
        <v>144</v>
      </c>
      <c r="D92" s="48" t="s">
        <v>47</v>
      </c>
      <c r="E92" s="48" t="s">
        <v>177</v>
      </c>
      <c r="F92" s="49">
        <v>-85431</v>
      </c>
      <c r="G92" s="49">
        <v>-6834</v>
      </c>
      <c r="H92" s="49">
        <f t="shared" si="3"/>
        <v>-92265</v>
      </c>
      <c r="I92" s="48" t="s">
        <v>48</v>
      </c>
      <c r="J92" s="48" t="s">
        <v>52</v>
      </c>
    </row>
    <row r="93" spans="2:10" x14ac:dyDescent="0.25">
      <c r="B93" s="47">
        <v>46039</v>
      </c>
      <c r="C93" s="48" t="s">
        <v>145</v>
      </c>
      <c r="D93" s="48" t="s">
        <v>47</v>
      </c>
      <c r="E93" s="48" t="s">
        <v>177</v>
      </c>
      <c r="F93" s="49">
        <v>-85431</v>
      </c>
      <c r="G93" s="49">
        <v>-6834</v>
      </c>
      <c r="H93" s="49">
        <f t="shared" si="3"/>
        <v>-92265</v>
      </c>
      <c r="I93" s="48" t="s">
        <v>48</v>
      </c>
      <c r="J93" s="48" t="s">
        <v>52</v>
      </c>
    </row>
    <row r="94" spans="2:10" x14ac:dyDescent="0.25">
      <c r="B94" s="47">
        <v>46039</v>
      </c>
      <c r="C94" s="48" t="s">
        <v>146</v>
      </c>
      <c r="D94" s="48" t="s">
        <v>47</v>
      </c>
      <c r="E94" s="48" t="s">
        <v>177</v>
      </c>
      <c r="F94" s="49">
        <v>-85431</v>
      </c>
      <c r="G94" s="49">
        <v>-6834</v>
      </c>
      <c r="H94" s="49">
        <f t="shared" si="3"/>
        <v>-92265</v>
      </c>
      <c r="I94" s="48" t="s">
        <v>48</v>
      </c>
      <c r="J94" s="48" t="s">
        <v>52</v>
      </c>
    </row>
    <row r="95" spans="2:10" x14ac:dyDescent="0.25">
      <c r="B95" s="47">
        <v>46039</v>
      </c>
      <c r="C95" s="48" t="s">
        <v>147</v>
      </c>
      <c r="D95" s="48" t="s">
        <v>47</v>
      </c>
      <c r="E95" s="48" t="s">
        <v>177</v>
      </c>
      <c r="F95" s="49">
        <v>-85431</v>
      </c>
      <c r="G95" s="49">
        <v>-6834</v>
      </c>
      <c r="H95" s="49">
        <f t="shared" si="3"/>
        <v>-92265</v>
      </c>
      <c r="I95" s="48" t="s">
        <v>48</v>
      </c>
      <c r="J95" s="48" t="s">
        <v>52</v>
      </c>
    </row>
    <row r="96" spans="2:10" x14ac:dyDescent="0.25">
      <c r="B96" s="47">
        <v>46039</v>
      </c>
      <c r="C96" s="48" t="s">
        <v>148</v>
      </c>
      <c r="D96" s="48" t="s">
        <v>47</v>
      </c>
      <c r="E96" s="48" t="s">
        <v>177</v>
      </c>
      <c r="F96" s="49">
        <v>-85431</v>
      </c>
      <c r="G96" s="49">
        <v>-6834</v>
      </c>
      <c r="H96" s="49">
        <f t="shared" si="3"/>
        <v>-92265</v>
      </c>
      <c r="I96" s="48" t="s">
        <v>48</v>
      </c>
      <c r="J96" s="48" t="s">
        <v>52</v>
      </c>
    </row>
    <row r="97" spans="2:10" x14ac:dyDescent="0.25">
      <c r="B97" s="47">
        <v>46039</v>
      </c>
      <c r="C97" s="48" t="s">
        <v>149</v>
      </c>
      <c r="D97" s="48" t="s">
        <v>47</v>
      </c>
      <c r="E97" s="48" t="s">
        <v>177</v>
      </c>
      <c r="F97" s="49">
        <v>-85431</v>
      </c>
      <c r="G97" s="49">
        <v>-6834</v>
      </c>
      <c r="H97" s="49">
        <f t="shared" si="3"/>
        <v>-92265</v>
      </c>
      <c r="I97" s="48" t="s">
        <v>48</v>
      </c>
      <c r="J97" s="48" t="s">
        <v>52</v>
      </c>
    </row>
    <row r="98" spans="2:10" x14ac:dyDescent="0.25">
      <c r="B98" s="47">
        <v>46039</v>
      </c>
      <c r="C98" s="48" t="s">
        <v>150</v>
      </c>
      <c r="D98" s="48" t="s">
        <v>47</v>
      </c>
      <c r="E98" s="48" t="s">
        <v>177</v>
      </c>
      <c r="F98" s="49">
        <v>-89703</v>
      </c>
      <c r="G98" s="49">
        <v>-7176</v>
      </c>
      <c r="H98" s="49">
        <f t="shared" si="3"/>
        <v>-96879</v>
      </c>
      <c r="I98" s="48" t="s">
        <v>48</v>
      </c>
      <c r="J98" s="48" t="s">
        <v>52</v>
      </c>
    </row>
    <row r="99" spans="2:10" x14ac:dyDescent="0.25">
      <c r="B99" s="47">
        <v>46039</v>
      </c>
      <c r="C99" s="48" t="s">
        <v>151</v>
      </c>
      <c r="D99" s="48" t="s">
        <v>47</v>
      </c>
      <c r="E99" s="48" t="s">
        <v>177</v>
      </c>
      <c r="F99" s="49">
        <v>-89703</v>
      </c>
      <c r="G99" s="49">
        <v>-7176</v>
      </c>
      <c r="H99" s="49">
        <f t="shared" si="3"/>
        <v>-96879</v>
      </c>
      <c r="I99" s="48" t="s">
        <v>48</v>
      </c>
      <c r="J99" s="48" t="s">
        <v>52</v>
      </c>
    </row>
    <row r="100" spans="2:10" x14ac:dyDescent="0.25">
      <c r="B100" s="47">
        <v>46039</v>
      </c>
      <c r="C100" s="48" t="s">
        <v>152</v>
      </c>
      <c r="D100" s="48" t="s">
        <v>47</v>
      </c>
      <c r="E100" s="48" t="s">
        <v>177</v>
      </c>
      <c r="F100" s="49">
        <v>-269109</v>
      </c>
      <c r="G100" s="49">
        <v>-21529</v>
      </c>
      <c r="H100" s="49">
        <f t="shared" si="3"/>
        <v>-290638</v>
      </c>
      <c r="I100" s="48" t="s">
        <v>48</v>
      </c>
      <c r="J100" s="48" t="s">
        <v>52</v>
      </c>
    </row>
    <row r="101" spans="2:10" x14ac:dyDescent="0.25">
      <c r="B101" s="47">
        <v>46039</v>
      </c>
      <c r="C101" s="48" t="s">
        <v>153</v>
      </c>
      <c r="D101" s="48" t="s">
        <v>47</v>
      </c>
      <c r="E101" s="48" t="s">
        <v>177</v>
      </c>
      <c r="F101" s="49">
        <v>-89703</v>
      </c>
      <c r="G101" s="49">
        <v>-7176</v>
      </c>
      <c r="H101" s="49">
        <f t="shared" si="3"/>
        <v>-96879</v>
      </c>
      <c r="I101" s="48" t="s">
        <v>48</v>
      </c>
      <c r="J101" s="48" t="s">
        <v>52</v>
      </c>
    </row>
    <row r="102" spans="2:10" x14ac:dyDescent="0.25">
      <c r="B102" s="47">
        <v>46039</v>
      </c>
      <c r="C102" s="48" t="s">
        <v>154</v>
      </c>
      <c r="D102" s="48" t="s">
        <v>47</v>
      </c>
      <c r="E102" s="48" t="s">
        <v>177</v>
      </c>
      <c r="F102" s="49">
        <v>-89703</v>
      </c>
      <c r="G102" s="49">
        <v>-7176</v>
      </c>
      <c r="H102" s="49">
        <f t="shared" si="3"/>
        <v>-96879</v>
      </c>
      <c r="I102" s="48" t="s">
        <v>48</v>
      </c>
      <c r="J102" s="48" t="s">
        <v>52</v>
      </c>
    </row>
    <row r="103" spans="2:10" x14ac:dyDescent="0.25">
      <c r="B103" s="47">
        <v>46039</v>
      </c>
      <c r="C103" s="48" t="s">
        <v>155</v>
      </c>
      <c r="D103" s="48" t="s">
        <v>47</v>
      </c>
      <c r="E103" s="48" t="s">
        <v>177</v>
      </c>
      <c r="F103" s="49">
        <v>-179406</v>
      </c>
      <c r="G103" s="49">
        <v>-14352</v>
      </c>
      <c r="H103" s="49">
        <f t="shared" si="3"/>
        <v>-193758</v>
      </c>
      <c r="I103" s="48" t="s">
        <v>48</v>
      </c>
      <c r="J103" s="48" t="s">
        <v>52</v>
      </c>
    </row>
    <row r="104" spans="2:10" x14ac:dyDescent="0.25">
      <c r="B104" s="47">
        <v>46039</v>
      </c>
      <c r="C104" s="48" t="s">
        <v>156</v>
      </c>
      <c r="D104" s="48" t="s">
        <v>47</v>
      </c>
      <c r="E104" s="48" t="s">
        <v>177</v>
      </c>
      <c r="F104" s="49">
        <v>-89703</v>
      </c>
      <c r="G104" s="49">
        <v>-7176</v>
      </c>
      <c r="H104" s="49">
        <f t="shared" si="3"/>
        <v>-96879</v>
      </c>
      <c r="I104" s="48" t="s">
        <v>48</v>
      </c>
      <c r="J104" s="48" t="s">
        <v>52</v>
      </c>
    </row>
    <row r="105" spans="2:10" x14ac:dyDescent="0.25">
      <c r="B105" s="47">
        <v>46039</v>
      </c>
      <c r="C105" s="48" t="s">
        <v>157</v>
      </c>
      <c r="D105" s="48" t="s">
        <v>47</v>
      </c>
      <c r="E105" s="48" t="s">
        <v>177</v>
      </c>
      <c r="F105" s="49">
        <v>-89703</v>
      </c>
      <c r="G105" s="49">
        <v>-7176</v>
      </c>
      <c r="H105" s="49">
        <f t="shared" si="3"/>
        <v>-96879</v>
      </c>
      <c r="I105" s="48" t="s">
        <v>48</v>
      </c>
      <c r="J105" s="48" t="s">
        <v>52</v>
      </c>
    </row>
    <row r="106" spans="2:10" x14ac:dyDescent="0.25">
      <c r="B106" s="47">
        <v>46039</v>
      </c>
      <c r="C106" s="48" t="s">
        <v>158</v>
      </c>
      <c r="D106" s="48" t="s">
        <v>47</v>
      </c>
      <c r="E106" s="48" t="s">
        <v>177</v>
      </c>
      <c r="F106" s="49">
        <v>-89703</v>
      </c>
      <c r="G106" s="49">
        <v>-7176</v>
      </c>
      <c r="H106" s="49">
        <f t="shared" si="3"/>
        <v>-96879</v>
      </c>
      <c r="I106" s="48" t="s">
        <v>48</v>
      </c>
      <c r="J106" s="48" t="s">
        <v>52</v>
      </c>
    </row>
    <row r="107" spans="2:10" x14ac:dyDescent="0.25">
      <c r="B107" s="47">
        <v>46039</v>
      </c>
      <c r="C107" s="48" t="s">
        <v>159</v>
      </c>
      <c r="D107" s="48" t="s">
        <v>47</v>
      </c>
      <c r="E107" s="48" t="s">
        <v>177</v>
      </c>
      <c r="F107" s="49">
        <v>-89703</v>
      </c>
      <c r="G107" s="49">
        <v>-7176</v>
      </c>
      <c r="H107" s="49">
        <f t="shared" si="3"/>
        <v>-96879</v>
      </c>
      <c r="I107" s="48" t="s">
        <v>48</v>
      </c>
      <c r="J107" s="48" t="s">
        <v>52</v>
      </c>
    </row>
    <row r="108" spans="2:10" x14ac:dyDescent="0.25">
      <c r="B108" s="47">
        <v>46039</v>
      </c>
      <c r="C108" s="48" t="s">
        <v>160</v>
      </c>
      <c r="D108" s="48" t="s">
        <v>47</v>
      </c>
      <c r="E108" s="48" t="s">
        <v>177</v>
      </c>
      <c r="F108" s="49">
        <v>-89703</v>
      </c>
      <c r="G108" s="49">
        <v>-7176</v>
      </c>
      <c r="H108" s="49">
        <f t="shared" si="3"/>
        <v>-96879</v>
      </c>
      <c r="I108" s="48" t="s">
        <v>48</v>
      </c>
      <c r="J108" s="48" t="s">
        <v>52</v>
      </c>
    </row>
    <row r="109" spans="2:10" x14ac:dyDescent="0.25">
      <c r="B109" s="47">
        <v>46039</v>
      </c>
      <c r="C109" s="48" t="s">
        <v>161</v>
      </c>
      <c r="D109" s="48" t="s">
        <v>47</v>
      </c>
      <c r="E109" s="48" t="s">
        <v>177</v>
      </c>
      <c r="F109" s="49">
        <v>-448515</v>
      </c>
      <c r="G109" s="49">
        <v>-35881</v>
      </c>
      <c r="H109" s="49">
        <f t="shared" si="3"/>
        <v>-484396</v>
      </c>
      <c r="I109" s="48" t="s">
        <v>48</v>
      </c>
      <c r="J109" s="48" t="s">
        <v>52</v>
      </c>
    </row>
    <row r="110" spans="2:10" x14ac:dyDescent="0.25">
      <c r="B110" s="47">
        <v>46039</v>
      </c>
      <c r="C110" s="48" t="s">
        <v>162</v>
      </c>
      <c r="D110" s="48" t="s">
        <v>47</v>
      </c>
      <c r="E110" s="48" t="s">
        <v>177</v>
      </c>
      <c r="F110" s="49">
        <v>-89703</v>
      </c>
      <c r="G110" s="49">
        <v>-7176</v>
      </c>
      <c r="H110" s="49">
        <f t="shared" si="3"/>
        <v>-96879</v>
      </c>
      <c r="I110" s="48" t="s">
        <v>48</v>
      </c>
      <c r="J110" s="48" t="s">
        <v>52</v>
      </c>
    </row>
    <row r="111" spans="2:10" x14ac:dyDescent="0.25">
      <c r="B111" s="47">
        <v>46039</v>
      </c>
      <c r="C111" s="48" t="s">
        <v>163</v>
      </c>
      <c r="D111" s="48" t="s">
        <v>47</v>
      </c>
      <c r="E111" s="48" t="s">
        <v>177</v>
      </c>
      <c r="F111" s="49">
        <v>-89703</v>
      </c>
      <c r="G111" s="49">
        <v>-7176</v>
      </c>
      <c r="H111" s="49">
        <f t="shared" si="3"/>
        <v>-96879</v>
      </c>
      <c r="I111" s="48" t="s">
        <v>48</v>
      </c>
      <c r="J111" s="48" t="s">
        <v>52</v>
      </c>
    </row>
    <row r="112" spans="2:10" x14ac:dyDescent="0.25">
      <c r="B112" s="47">
        <v>46039</v>
      </c>
      <c r="C112" s="48" t="s">
        <v>164</v>
      </c>
      <c r="D112" s="48" t="s">
        <v>47</v>
      </c>
      <c r="E112" s="48" t="s">
        <v>177</v>
      </c>
      <c r="F112" s="49">
        <v>-89703</v>
      </c>
      <c r="G112" s="49">
        <v>-7176</v>
      </c>
      <c r="H112" s="49">
        <f t="shared" si="3"/>
        <v>-96879</v>
      </c>
      <c r="I112" s="48" t="s">
        <v>48</v>
      </c>
      <c r="J112" s="48" t="s">
        <v>52</v>
      </c>
    </row>
    <row r="113" spans="2:10" x14ac:dyDescent="0.25">
      <c r="B113" s="47">
        <v>46039</v>
      </c>
      <c r="C113" s="48" t="s">
        <v>165</v>
      </c>
      <c r="D113" s="48" t="s">
        <v>47</v>
      </c>
      <c r="E113" s="48" t="s">
        <v>177</v>
      </c>
      <c r="F113" s="49">
        <v>-89703</v>
      </c>
      <c r="G113" s="49">
        <v>-7176</v>
      </c>
      <c r="H113" s="49">
        <f t="shared" si="3"/>
        <v>-96879</v>
      </c>
      <c r="I113" s="48" t="s">
        <v>48</v>
      </c>
      <c r="J113" s="48" t="s">
        <v>52</v>
      </c>
    </row>
    <row r="114" spans="2:10" x14ac:dyDescent="0.25">
      <c r="B114" s="47">
        <v>46039</v>
      </c>
      <c r="C114" s="48" t="s">
        <v>166</v>
      </c>
      <c r="D114" s="48" t="s">
        <v>47</v>
      </c>
      <c r="E114" s="48" t="s">
        <v>177</v>
      </c>
      <c r="F114" s="49">
        <v>-89703</v>
      </c>
      <c r="G114" s="49">
        <v>-7176</v>
      </c>
      <c r="H114" s="49">
        <f t="shared" si="3"/>
        <v>-96879</v>
      </c>
      <c r="I114" s="48" t="s">
        <v>48</v>
      </c>
      <c r="J114" s="48" t="s">
        <v>52</v>
      </c>
    </row>
    <row r="115" spans="2:10" x14ac:dyDescent="0.25">
      <c r="B115" s="47">
        <v>46039</v>
      </c>
      <c r="C115" s="48" t="s">
        <v>167</v>
      </c>
      <c r="D115" s="48" t="s">
        <v>47</v>
      </c>
      <c r="E115" s="48" t="s">
        <v>177</v>
      </c>
      <c r="F115" s="49">
        <v>-89703</v>
      </c>
      <c r="G115" s="49">
        <v>-7176</v>
      </c>
      <c r="H115" s="49">
        <f t="shared" si="3"/>
        <v>-96879</v>
      </c>
      <c r="I115" s="48" t="s">
        <v>48</v>
      </c>
      <c r="J115" s="48" t="s">
        <v>52</v>
      </c>
    </row>
    <row r="116" spans="2:10" x14ac:dyDescent="0.25">
      <c r="B116" s="47">
        <v>46039</v>
      </c>
      <c r="C116" s="48" t="s">
        <v>168</v>
      </c>
      <c r="D116" s="48" t="s">
        <v>47</v>
      </c>
      <c r="E116" s="48" t="s">
        <v>177</v>
      </c>
      <c r="F116" s="49">
        <v>-105533</v>
      </c>
      <c r="G116" s="49">
        <v>-8443</v>
      </c>
      <c r="H116" s="49">
        <f t="shared" si="3"/>
        <v>-113976</v>
      </c>
      <c r="I116" s="48" t="s">
        <v>48</v>
      </c>
      <c r="J116" s="48" t="s">
        <v>52</v>
      </c>
    </row>
    <row r="117" spans="2:10" x14ac:dyDescent="0.25">
      <c r="B117" s="47">
        <v>46039</v>
      </c>
      <c r="C117" s="48" t="s">
        <v>169</v>
      </c>
      <c r="D117" s="48" t="s">
        <v>47</v>
      </c>
      <c r="E117" s="48" t="s">
        <v>177</v>
      </c>
      <c r="F117" s="49">
        <v>-38603</v>
      </c>
      <c r="G117" s="49">
        <v>-3088</v>
      </c>
      <c r="H117" s="49">
        <f t="shared" si="3"/>
        <v>-41691</v>
      </c>
      <c r="I117" s="48" t="s">
        <v>48</v>
      </c>
      <c r="J117" s="48" t="s">
        <v>52</v>
      </c>
    </row>
    <row r="118" spans="2:10" x14ac:dyDescent="0.25">
      <c r="B118" s="47">
        <v>46039</v>
      </c>
      <c r="C118" s="48" t="s">
        <v>170</v>
      </c>
      <c r="D118" s="48" t="s">
        <v>47</v>
      </c>
      <c r="E118" s="48" t="s">
        <v>177</v>
      </c>
      <c r="F118" s="49">
        <v>-38603</v>
      </c>
      <c r="G118" s="49">
        <v>-3088</v>
      </c>
      <c r="H118" s="49">
        <f t="shared" si="3"/>
        <v>-41691</v>
      </c>
      <c r="I118" s="48" t="s">
        <v>48</v>
      </c>
      <c r="J118" s="48" t="s">
        <v>52</v>
      </c>
    </row>
    <row r="119" spans="2:10" x14ac:dyDescent="0.25">
      <c r="B119" s="47">
        <v>46039</v>
      </c>
      <c r="C119" s="48" t="s">
        <v>171</v>
      </c>
      <c r="D119" s="48" t="s">
        <v>47</v>
      </c>
      <c r="E119" s="48" t="s">
        <v>177</v>
      </c>
      <c r="F119" s="49">
        <v>-38603</v>
      </c>
      <c r="G119" s="49">
        <v>-3088</v>
      </c>
      <c r="H119" s="49">
        <f t="shared" si="3"/>
        <v>-41691</v>
      </c>
      <c r="I119" s="48" t="s">
        <v>48</v>
      </c>
      <c r="J119" s="48" t="s">
        <v>52</v>
      </c>
    </row>
    <row r="120" spans="2:10" x14ac:dyDescent="0.25">
      <c r="B120" s="47">
        <v>46039</v>
      </c>
      <c r="C120" s="48" t="s">
        <v>172</v>
      </c>
      <c r="D120" s="48" t="s">
        <v>47</v>
      </c>
      <c r="E120" s="48" t="s">
        <v>177</v>
      </c>
      <c r="F120" s="49">
        <v>-38603</v>
      </c>
      <c r="G120" s="49">
        <v>-3088</v>
      </c>
      <c r="H120" s="49">
        <f t="shared" si="3"/>
        <v>-41691</v>
      </c>
      <c r="I120" s="48" t="s">
        <v>48</v>
      </c>
      <c r="J120" s="48" t="s">
        <v>52</v>
      </c>
    </row>
    <row r="121" spans="2:10" x14ac:dyDescent="0.25">
      <c r="B121" s="47">
        <v>46039</v>
      </c>
      <c r="C121" s="48" t="s">
        <v>173</v>
      </c>
      <c r="D121" s="48" t="s">
        <v>47</v>
      </c>
      <c r="E121" s="48" t="s">
        <v>177</v>
      </c>
      <c r="F121" s="49">
        <v>-38603</v>
      </c>
      <c r="G121" s="49">
        <v>-3088</v>
      </c>
      <c r="H121" s="49">
        <f t="shared" si="3"/>
        <v>-41691</v>
      </c>
      <c r="I121" s="48" t="s">
        <v>48</v>
      </c>
      <c r="J121" s="48" t="s">
        <v>52</v>
      </c>
    </row>
    <row r="122" spans="2:10" x14ac:dyDescent="0.25">
      <c r="B122" s="47">
        <v>46039</v>
      </c>
      <c r="C122" s="48" t="s">
        <v>174</v>
      </c>
      <c r="D122" s="48" t="s">
        <v>47</v>
      </c>
      <c r="E122" s="48" t="s">
        <v>177</v>
      </c>
      <c r="F122" s="49">
        <v>-38603</v>
      </c>
      <c r="G122" s="49">
        <v>-3088</v>
      </c>
      <c r="H122" s="49">
        <f t="shared" si="3"/>
        <v>-41691</v>
      </c>
      <c r="I122" s="48" t="s">
        <v>48</v>
      </c>
      <c r="J122" s="48" t="s">
        <v>52</v>
      </c>
    </row>
    <row r="123" spans="2:10" x14ac:dyDescent="0.25">
      <c r="B123" s="47">
        <v>46046</v>
      </c>
      <c r="C123" s="48" t="s">
        <v>175</v>
      </c>
      <c r="D123" s="48" t="s">
        <v>47</v>
      </c>
      <c r="E123" s="48" t="s">
        <v>177</v>
      </c>
      <c r="F123" s="49">
        <v>-38603</v>
      </c>
      <c r="G123" s="49">
        <v>-3088</v>
      </c>
      <c r="H123" s="49">
        <f t="shared" si="3"/>
        <v>-41691</v>
      </c>
      <c r="I123" s="48" t="s">
        <v>48</v>
      </c>
      <c r="J123" s="48" t="s">
        <v>52</v>
      </c>
    </row>
    <row r="124" spans="2:10" x14ac:dyDescent="0.25">
      <c r="F124" s="52">
        <f>SUM(F19:F123)</f>
        <v>-9626641</v>
      </c>
      <c r="G124" s="52">
        <f t="shared" ref="G124:H124" si="4">SUM(G19:G123)</f>
        <v>-770121</v>
      </c>
      <c r="H124" s="52">
        <f t="shared" si="4"/>
        <v>-10396762</v>
      </c>
    </row>
  </sheetData>
  <mergeCells count="4">
    <mergeCell ref="A1:I1"/>
    <mergeCell ref="A2:I2"/>
    <mergeCell ref="A16:I16"/>
    <mergeCell ref="A17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2025-02-22T04:11:43Z</dcterms:created>
  <dcterms:modified xsi:type="dcterms:W3CDTF">2026-05-13T10:15:28Z</dcterms:modified>
</cp:coreProperties>
</file>