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công nợ\2. KINGFOOD\2025\"/>
    </mc:Choice>
  </mc:AlternateContent>
  <bookViews>
    <workbookView xWindow="0" yWindow="0" windowWidth="24000" windowHeight="9210"/>
  </bookViews>
  <sheets>
    <sheet name="DATA" sheetId="1" r:id="rId1"/>
    <sheet name="TÍNH TOÁN" sheetId="2" r:id="rId2"/>
  </sheets>
  <calcPr calcId="162913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<sst xmlns="http://schemas.openxmlformats.org/spreadsheetml/2006/main" count="70" uniqueCount="38">
  <si>
    <t>Chi nhánh</t>
  </si>
  <si>
    <t>Mã PR</t>
  </si>
  <si>
    <t>Mã PO</t>
  </si>
  <si>
    <t>Mã nhà cung cấp</t>
  </si>
  <si>
    <t>Tên nhà cung cấp</t>
  </si>
  <si>
    <t>Trạng thái phiếu PR</t>
  </si>
  <si>
    <t>Barcode</t>
  </si>
  <si>
    <t>Tên sản phẩm</t>
  </si>
  <si>
    <t>Số lượng thực nhận</t>
  </si>
  <si>
    <t>Giá nhập (-VAT)</t>
  </si>
  <si>
    <t>Giá chào (-VAT)</t>
  </si>
  <si>
    <t>CK trực tiếp (%) PO</t>
  </si>
  <si>
    <t>CK trực tiếp (%) mới</t>
  </si>
  <si>
    <t>Chiết khấu thu bù (-VAT)</t>
  </si>
  <si>
    <t>Thuế suất (%)</t>
  </si>
  <si>
    <t>Chiết khấu thu bù (+VAT)</t>
  </si>
  <si>
    <t>KHO NLVJ LƯU HÀNG</t>
  </si>
  <si>
    <t>PR1001864056</t>
  </si>
  <si>
    <t>PO1001864056</t>
  </si>
  <si>
    <t>V000516</t>
  </si>
  <si>
    <t>CÔNG TY TNHH MTV THƯƠNG MẠI VÀ DỊCH VỤ NGỌC THƠM</t>
  </si>
  <si>
    <t>Released</t>
  </si>
  <si>
    <t>8938529045917</t>
  </si>
  <si>
    <t>NGỌC THƠM - GÀ HẤP XÌ DẦU 500G</t>
  </si>
  <si>
    <t>8938529045030</t>
  </si>
  <si>
    <t>NGỌC THƠM - GIÒ TAI LƯỠI XÀO 250G</t>
  </si>
  <si>
    <t>8938529045924</t>
  </si>
  <si>
    <t>NGỌC THƠM - GÀ MUỐI 500G</t>
  </si>
  <si>
    <t>8938529045856</t>
  </si>
  <si>
    <t>NGỌC THƠM - CHÂN GIÒ HEO MUỐI 300G</t>
  </si>
  <si>
    <t>8938529045757</t>
  </si>
  <si>
    <t>NGỌC THƠM - CHÂN GIÒ HEO MUỐI CẮT LÁT 100G</t>
  </si>
  <si>
    <t>Sum of Giá nhập (-VAT)</t>
  </si>
  <si>
    <t>Sum of Giá chào (-VAT)</t>
  </si>
  <si>
    <t>Sum of CK trực tiếp (%) PO</t>
  </si>
  <si>
    <t>Sum of CK trực tiếp (%) mới</t>
  </si>
  <si>
    <t>Sum of Chiết khấu thu bù (-VAT)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</si>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</sst>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 * #,##0.00_ ;_ * \-#,##0.00_ ;_ * &quot;-&quot;??_ ;_ @_ "/>
    <numFmt numFmtId="167" formatCode="_ * #,##0_ ;_ * \-#,##0_ ;_ * &quot;-&quot;??_ ;_ @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>
      <alignment vertical="center"/>
    </xf>
  </cellStyleXfs>
  <cellXfs count="4">
    <xf numFmtId="0" fontId="0" fillId="0" borderId="0" xfId="0"/>
    <xf numFmtId="167" fontId="0" fillId="0" borderId="0" xfId="1" applyNumberFormat="1" applyFont="1" applyAlignment="1"/>
    <xf numFmtId="167" fontId="0" fillId="0" borderId="0" xfId="0" applyNumberForma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HAT THUONG" refreshedDate="45763.024166666699" createdVersion="5" refreshedVersion="5" minRefreshableVersion="3" recordCount="5">
  <cacheSource type="worksheet">
    <worksheetSource ref="A1:P6" sheet="DATA"/>
  </cacheSource>
  <cacheFields count="16">
    <cacheField name="Chi nhánh" numFmtId="0">
      <sharedItems count="1">
        <s v="KHO NLVJ LƯU HÀNG"/>
      </sharedItems>
    </cacheField>
    <cacheField name="Mã PR" numFmtId="0">
      <sharedItems count="1">
        <s v="PR1001864056"/>
      </sharedItems>
    </cacheField>
    <cacheField name="Mã PO" numFmtId="0">
      <sharedItems count="1">
        <s v="PO1001864056"/>
      </sharedItems>
    </cacheField>
    <cacheField name="Mã nhà cung cấp" numFmtId="0">
      <sharedItems count="1">
        <s v="V000516"/>
      </sharedItems>
    </cacheField>
    <cacheField name="Tên nhà cung cấp" numFmtId="0">
      <sharedItems count="1">
        <s v="CÔNG TY TNHH MTV THƯƠNG MẠI VÀ DỊCH VỤ NGỌC THƠM"/>
      </sharedItems>
    </cacheField>
    <cacheField name="Trạng thái phiếu PR" numFmtId="0">
      <sharedItems count="1">
        <s v="Released"/>
      </sharedItems>
    </cacheField>
    <cacheField name="Barcode" numFmtId="0">
      <sharedItems count="5">
        <s v="8938529045917"/>
        <s v="8938529045030"/>
        <s v="8938529045924"/>
        <s v="8938529045856"/>
        <s v="8938529045757"/>
      </sharedItems>
    </cacheField>
    <cacheField name="Tên sản phẩm" numFmtId="0">
      <sharedItems count="5">
        <s v="NGỌC THƠM - GÀ HẤP XÌ DẦU 500G"/>
        <s v="NGỌC THƠM - GIÒ TAI LƯỠI XÀO 250G"/>
        <s v="NGỌC THƠM - GÀ MUỐI 500G"/>
        <s v="NGỌC THƠM - CHÂN GIÒ HEO MUỐI 300G"/>
        <s v="NGỌC THƠM - CHÂN GIÒ HEO MUỐI CẮT LÁT 100G"/>
      </sharedItems>
    </cacheField>
    <cacheField name="Số lượng thực nhận" numFmtId="0">
      <sharedItems containsSemiMixedTypes="0" containsString="0" containsNumber="1" containsInteger="1" minValue="40" maxValue="300" count="4">
        <n v="40"/>
        <n v="300"/>
        <n v="70"/>
        <n v="150"/>
      </sharedItems>
    </cacheField>
    <cacheField name="Giá nhập (-VAT)" numFmtId="0">
      <sharedItems containsSemiMixedTypes="0" containsString="0" containsNumber="1" minValue="18166.259999999998" maxValue="102728.65" count="5">
        <n v="77426.66"/>
        <n v="37135.42"/>
        <n v="102728.65"/>
        <n v="54338.94"/>
        <n v="18166.259999999998"/>
      </sharedItems>
    </cacheField>
    <cacheField name="Giá chào (-VAT)" numFmtId="0">
      <sharedItems containsSemiMixedTypes="0" containsString="0" containsNumber="1" containsInteger="1" minValue="24549" maxValue="111606" count="5">
        <n v="111606"/>
        <n v="50183"/>
        <n v="111058"/>
        <n v="73431"/>
        <n v="24549"/>
      </sharedItems>
    </cacheField>
    <cacheField name="CK trực tiếp (%) PO" numFmtId="0">
      <sharedItems containsSemiMixedTypes="0" containsString="0" containsNumber="1" minValue="7.5" maxValue="7.5" count="1">
        <n v="7.5"/>
      </sharedItems>
    </cacheField>
    <cacheField name="CK trực tiếp (%) mới" numFmtId="0">
      <sharedItems containsSemiMixedTypes="0" containsString="0" containsNumber="1" minValue="9.5" maxValue="9.5" count="1">
        <n v="9.5"/>
      </sharedItems>
    </cacheField>
    <cacheField name="Chiết khấu thu bù (-VAT)" numFmtId="0">
      <sharedItems containsSemiMixedTypes="0" containsString="0" containsNumber="1" containsInteger="1" minValue="89285" maxValue="301098" count="5">
        <n v="89285"/>
        <n v="301098"/>
        <n v="155481"/>
        <n v="220293"/>
        <n v="147294"/>
      </sharedItems>
    </cacheField>
    <cacheField name="Thuế suất (%)" numFmtId="0">
      <sharedItems containsSemiMixedTypes="0" containsString="0" containsNumber="1" containsInteger="1" minValue="8" maxValue="8" count="1">
        <n v="8"/>
      </sharedItems>
    </cacheField>
    <cacheField name="Chiết khấu thu bù (+VAT)" numFmtId="0">
      <sharedItems containsSemiMixedTypes="0" containsString="0" containsNumber="1" containsInteger="1" minValue="96428" maxValue="325186" count="5">
        <n v="96428"/>
        <n v="325186"/>
        <n v="167919"/>
        <n v="237916"/>
        <n v="159078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1"/>
    <x v="1"/>
    <x v="1"/>
    <x v="1"/>
    <x v="1"/>
    <x v="0"/>
    <x v="0"/>
    <x v="1"/>
    <x v="0"/>
    <x v="1"/>
  </r>
  <r>
    <x v="0"/>
    <x v="0"/>
    <x v="0"/>
    <x v="0"/>
    <x v="0"/>
    <x v="0"/>
    <x v="2"/>
    <x v="2"/>
    <x v="2"/>
    <x v="2"/>
    <x v="2"/>
    <x v="0"/>
    <x v="0"/>
    <x v="2"/>
    <x v="0"/>
    <x v="2"/>
  </r>
  <r>
    <x v="0"/>
    <x v="0"/>
    <x v="0"/>
    <x v="0"/>
    <x v="0"/>
    <x v="0"/>
    <x v="3"/>
    <x v="3"/>
    <x v="3"/>
    <x v="3"/>
    <x v="3"/>
    <x v="0"/>
    <x v="0"/>
    <x v="3"/>
    <x v="0"/>
    <x v="3"/>
  </r>
  <r>
    <x v="0"/>
    <x v="0"/>
    <x v="0"/>
    <x v="0"/>
    <x v="0"/>
    <x v="0"/>
    <x v="4"/>
    <x v="4"/>
    <x v="1"/>
    <x v="4"/>
    <x v="4"/>
    <x v="0"/>
    <x v="0"/>
    <x v="4"/>
    <x v="0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0" applyNumberFormats="0" applyBorderFormats="0" applyFontFormats="0" applyPatternFormats="0" applyAlignmentFormats="0" applyWidthHeightFormats="1" dataCaption="Values" updatedVersion="5" minRefreshableVersion="3" useAutoFormatting="1" createdVersion="5" indent="0" compact="0" outline="1" outlineData="1" compactData="0" multipleFieldFilters="0">
  <location ref="A3:G10" firstHeaderRow="0" firstDataRow="1" firstDataCol="2"/>
  <pivotFields count="16">
    <pivotField compact="0" showAll="0"/>
    <pivotField axis="axisRow" compact="0" showAll="0">
      <items count="2">
        <item x="0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axis="axisRow" compact="0" showAll="0">
      <items count="6">
        <item x="3"/>
        <item x="4"/>
        <item x="0"/>
        <item x="2"/>
        <item x="1"/>
        <item t="default"/>
      </items>
    </pivotField>
    <pivotField compact="0" showAll="0"/>
    <pivotField dataField="1" compact="0" showAll="0"/>
    <pivotField dataField="1" compact="0" showAll="0"/>
    <pivotField dataField="1" compact="0" showAll="0"/>
    <pivotField dataField="1" compact="0" showAll="0"/>
    <pivotField dataField="1" compact="0" showAll="0"/>
    <pivotField compact="0" showAll="0"/>
    <pivotField compact="0" showAll="0"/>
  </pivotFields>
  <rowFields count="2">
    <field x="1"/>
    <field x="7"/>
  </rowFields>
  <rowItems count="7">
    <i>
      <x/>
    </i>
    <i r="1">
      <x/>
    </i>
    <i r="1">
      <x v="1"/>
    </i>
    <i r="1">
      <x v="2"/>
    </i>
    <i r="1">
      <x v="3"/>
    </i>
    <i r="1">
      <x v="4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Giá nhập (-VAT)" fld="9" baseField="0" baseItem="0"/>
    <dataField name="Sum of Giá chào (-VAT)" fld="10" baseField="0" baseItem="0"/>
    <dataField name="Sum of CK trực tiếp (%) PO" fld="11" baseField="0" baseItem="0"/>
    <dataField name="Sum of CK trực tiếp (%) mới" fld="12" baseField="0" baseItem="0"/>
    <dataField name="Sum of Chiết khấu thu bù (-VAT)" fld="1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topLeftCell="J1" workbookViewId="0">
      <selection activeCell="O22" sqref="O22"/>
    </sheetView>
  </sheetViews>
  <sheetFormatPr defaultColWidth="30" defaultRowHeight="15"/>
  <cols>
    <col min="10" max="11" width="30" style="1"/>
  </cols>
  <sheetData>
    <row r="1" spans="1:1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1" t="s">
        <v>9</v>
      </c>
      <c r="K1" s="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>
      <c r="A2" t="s">
        <v>16</v>
      </c>
      <c r="B2" t="s">
        <v>17</v>
      </c>
      <c r="C2" t="s">
        <v>18</v>
      </c>
      <c r="D2" t="s">
        <v>19</v>
      </c>
      <c r="E2" t="s">
        <v>20</v>
      </c>
      <c r="F2" t="s">
        <v>21</v>
      </c>
      <c r="G2" t="s">
        <v>22</v>
      </c>
      <c r="H2" t="s">
        <v>23</v>
      </c>
      <c r="I2">
        <v>40</v>
      </c>
      <c r="J2" s="1">
        <v>77426.66</v>
      </c>
      <c r="K2" s="1">
        <v>111606</v>
      </c>
      <c r="L2">
        <v>7.5</v>
      </c>
      <c r="M2">
        <v>9.5</v>
      </c>
      <c r="N2">
        <v>89285</v>
      </c>
      <c r="O2">
        <v>8</v>
      </c>
      <c r="P2">
        <v>96428</v>
      </c>
    </row>
    <row r="3" spans="1:16">
      <c r="A3" t="s">
        <v>16</v>
      </c>
      <c r="B3" t="s">
        <v>17</v>
      </c>
      <c r="C3" t="s">
        <v>18</v>
      </c>
      <c r="D3" t="s">
        <v>19</v>
      </c>
      <c r="E3" t="s">
        <v>20</v>
      </c>
      <c r="F3" t="s">
        <v>21</v>
      </c>
      <c r="G3" t="s">
        <v>24</v>
      </c>
      <c r="H3" t="s">
        <v>25</v>
      </c>
      <c r="I3">
        <v>300</v>
      </c>
      <c r="J3" s="1">
        <v>37135.42</v>
      </c>
      <c r="K3" s="1">
        <v>50183</v>
      </c>
      <c r="L3">
        <v>7.5</v>
      </c>
      <c r="M3">
        <v>9.5</v>
      </c>
      <c r="N3">
        <v>301098</v>
      </c>
      <c r="O3">
        <v>8</v>
      </c>
      <c r="P3">
        <v>325186</v>
      </c>
    </row>
    <row r="4" spans="1:16">
      <c r="A4" t="s">
        <v>16</v>
      </c>
      <c r="B4" t="s">
        <v>17</v>
      </c>
      <c r="C4" t="s">
        <v>18</v>
      </c>
      <c r="D4" t="s">
        <v>19</v>
      </c>
      <c r="E4" t="s">
        <v>20</v>
      </c>
      <c r="F4" t="s">
        <v>21</v>
      </c>
      <c r="G4" t="s">
        <v>26</v>
      </c>
      <c r="H4" t="s">
        <v>27</v>
      </c>
      <c r="I4">
        <v>70</v>
      </c>
      <c r="J4" s="1">
        <v>102728.65</v>
      </c>
      <c r="K4" s="1">
        <v>111058</v>
      </c>
      <c r="L4">
        <v>7.5</v>
      </c>
      <c r="M4">
        <v>9.5</v>
      </c>
      <c r="N4">
        <v>155481</v>
      </c>
      <c r="O4">
        <v>8</v>
      </c>
      <c r="P4">
        <v>167919</v>
      </c>
    </row>
    <row r="5" spans="1:16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28</v>
      </c>
      <c r="H5" t="s">
        <v>29</v>
      </c>
      <c r="I5">
        <v>150</v>
      </c>
      <c r="J5" s="1">
        <v>54338.94</v>
      </c>
      <c r="K5" s="1">
        <v>73431</v>
      </c>
      <c r="L5">
        <v>7.5</v>
      </c>
      <c r="M5">
        <v>9.5</v>
      </c>
      <c r="N5">
        <v>220293</v>
      </c>
      <c r="O5">
        <v>8</v>
      </c>
      <c r="P5">
        <v>237916</v>
      </c>
    </row>
    <row r="6" spans="1:16">
      <c r="A6" t="s">
        <v>16</v>
      </c>
      <c r="B6" t="s">
        <v>17</v>
      </c>
      <c r="C6" t="s">
        <v>18</v>
      </c>
      <c r="D6" t="s">
        <v>19</v>
      </c>
      <c r="E6" t="s">
        <v>20</v>
      </c>
      <c r="F6" t="s">
        <v>21</v>
      </c>
      <c r="G6" t="s">
        <v>30</v>
      </c>
      <c r="H6" t="s">
        <v>31</v>
      </c>
      <c r="I6">
        <v>300</v>
      </c>
      <c r="J6" s="1">
        <v>18166.259999999998</v>
      </c>
      <c r="K6" s="1">
        <v>24549</v>
      </c>
      <c r="L6">
        <v>7.5</v>
      </c>
      <c r="M6">
        <v>9.5</v>
      </c>
      <c r="N6">
        <v>147294</v>
      </c>
      <c r="O6">
        <v>8</v>
      </c>
      <c r="P6">
        <v>159078</v>
      </c>
    </row>
    <row r="8" spans="1:16">
      <c r="L8" s="1"/>
      <c r="M8" s="1"/>
      <c r="N8" s="1"/>
    </row>
    <row r="9" spans="1:16">
      <c r="L9" s="1"/>
      <c r="M9" s="1"/>
      <c r="N9" s="1"/>
    </row>
    <row r="10" spans="1:16">
      <c r="L10" s="1"/>
      <c r="M10" s="1"/>
      <c r="N10" s="1"/>
    </row>
    <row r="11" spans="1:16">
      <c r="L11" s="1"/>
      <c r="M11" s="1"/>
      <c r="N11" s="1"/>
    </row>
    <row r="12" spans="1:16">
      <c r="L12" s="1"/>
      <c r="M12" s="1"/>
      <c r="N12" s="1"/>
    </row>
    <row r="13" spans="1:16">
      <c r="L13" s="2"/>
      <c r="M13" s="2"/>
      <c r="N13" s="1"/>
    </row>
    <row r="15" spans="1:16">
      <c r="N15" s="2"/>
      <c r="O15" s="3"/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0"/>
  <sheetViews>
    <sheetView workbookViewId="0">
      <selection activeCell="F15" sqref="F15"/>
    </sheetView>
  </sheetViews>
  <sheetFormatPr defaultColWidth="9.140625" defaultRowHeight="15"/>
  <cols>
    <col min="1" max="1" width="14.28515625"/>
    <col min="2" max="2" width="49.140625"/>
    <col min="3" max="7" width="32.28515625"/>
  </cols>
  <sheetData>
    <row r="3" spans="1:7">
      <c r="A3" t="s">
        <v>1</v>
      </c>
      <c r="B3" t="s">
        <v>7</v>
      </c>
      <c r="C3" t="s">
        <v>32</v>
      </c>
      <c r="D3" t="s">
        <v>33</v>
      </c>
      <c r="E3" t="s">
        <v>34</v>
      </c>
      <c r="F3" t="s">
        <v>35</v>
      </c>
      <c r="G3" t="s">
        <v>36</v>
      </c>
    </row>
    <row r="4" spans="1:7">
      <c r="A4" t="s">
        <v>17</v>
      </c>
      <c r="C4">
        <v>289795.93</v>
      </c>
      <c r="D4">
        <v>370827</v>
      </c>
      <c r="E4">
        <v>37.5</v>
      </c>
      <c r="F4">
        <v>47.5</v>
      </c>
      <c r="G4">
        <v>913451</v>
      </c>
    </row>
    <row r="5" spans="1:7">
      <c r="B5" t="s">
        <v>29</v>
      </c>
      <c r="C5">
        <v>54338.94</v>
      </c>
      <c r="D5">
        <v>73431</v>
      </c>
      <c r="E5">
        <v>7.5</v>
      </c>
      <c r="F5">
        <v>9.5</v>
      </c>
      <c r="G5">
        <v>220293</v>
      </c>
    </row>
    <row r="6" spans="1:7">
      <c r="B6" t="s">
        <v>31</v>
      </c>
      <c r="C6">
        <v>18166.259999999998</v>
      </c>
      <c r="D6">
        <v>24549</v>
      </c>
      <c r="E6">
        <v>7.5</v>
      </c>
      <c r="F6">
        <v>9.5</v>
      </c>
      <c r="G6">
        <v>147294</v>
      </c>
    </row>
    <row r="7" spans="1:7">
      <c r="B7" t="s">
        <v>23</v>
      </c>
      <c r="C7">
        <v>77426.66</v>
      </c>
      <c r="D7">
        <v>111606</v>
      </c>
      <c r="E7">
        <v>7.5</v>
      </c>
      <c r="F7">
        <v>9.5</v>
      </c>
      <c r="G7">
        <v>89285</v>
      </c>
    </row>
    <row r="8" spans="1:7">
      <c r="B8" t="s">
        <v>27</v>
      </c>
      <c r="C8">
        <v>102728.65</v>
      </c>
      <c r="D8">
        <v>111058</v>
      </c>
      <c r="E8">
        <v>7.5</v>
      </c>
      <c r="F8">
        <v>9.5</v>
      </c>
      <c r="G8">
        <v>155481</v>
      </c>
    </row>
    <row r="9" spans="1:7">
      <c r="B9" t="s">
        <v>25</v>
      </c>
      <c r="C9">
        <v>37135.42</v>
      </c>
      <c r="D9">
        <v>50183</v>
      </c>
      <c r="E9">
        <v>7.5</v>
      </c>
      <c r="F9">
        <v>9.5</v>
      </c>
      <c r="G9">
        <v>301098</v>
      </c>
    </row>
    <row r="10" spans="1:7">
      <c r="A10" t="s">
        <v>37</v>
      </c>
      <c r="C10">
        <v>289795.93</v>
      </c>
      <c r="D10">
        <v>370827</v>
      </c>
      <c r="E10">
        <v>37.5</v>
      </c>
      <c r="F10">
        <v>47.5</v>
      </c>
      <c r="G10">
        <v>913451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TÍNH TOÁN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Admin</cp:lastModifiedBy>
  <dcterms:created xsi:type="dcterms:W3CDTF">2025-04-15T17:34:00Z</dcterms:created>
  <dcterms:modified xsi:type="dcterms:W3CDTF">2025-04-28T10:01:19Z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2E2277E102BE472FBEAF86518A8CA3A9_12</vt:lpwstr>
  </property>
  <property fmtid="{D5CDD505-2E9C-101B-9397-08002B2CF9AE}" pid="3" name="KSOProductBuildVer">
    <vt:lpwstr>1033-12.2.0.20795</vt:lpwstr>
  </property>
</Properties>
</file>