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<sst xmlns="http://schemas.openxmlformats.org/spreadsheetml/2006/main" count="57" uniqueCount="57">
  <si>
    <t>Chi nhánh đổi/trả</t>
  </si>
  <si>
    <t>Mã phiếu</t>
  </si>
  <si>
    <t>Barcode</t>
  </si>
  <si>
    <t>Tên sản phẩm</t>
  </si>
  <si>
    <t>Đơn vị</t>
  </si>
  <si>
    <t>Số lượng cần đổi/trả</t>
  </si>
  <si>
    <t>Số lượng đã hoàn tất</t>
  </si>
  <si>
    <t>Lý do</t>
  </si>
  <si>
    <t>HSD</t>
  </si>
  <si>
    <t>Hình ảnh 1</t>
  </si>
  <si>
    <t>Hình ảnh 2</t>
  </si>
  <si>
    <t>Trạng thái</t>
  </si>
  <si>
    <t>Loại phiếu</t>
  </si>
  <si>
    <t>KFM_HCM_BCH - 10 Phạm Hùng - MART</t>
  </si>
  <si>
    <t>THN033604</t>
  </si>
  <si>
    <t>8938529045917</t>
  </si>
  <si>
    <t>NGỌC THƠM - GÀ HẤP XÌ DẦU 500G</t>
  </si>
  <si>
    <t>GÓI</t>
  </si>
  <si>
    <t>Sản phẩm xì chân không</t>
  </si>
  <si>
    <t>01-03-2025</t>
  </si>
  <si>
    <t>Mới</t>
  </si>
  <si>
    <t>Trả</t>
  </si>
  <si>
    <t>8938529045856</t>
  </si>
  <si>
    <t>NGỌC THƠM - CHÂN GIÒ HEO MUỐI 300G</t>
  </si>
  <si>
    <t>10-03-2025</t>
  </si>
  <si>
    <t>21-03-2025</t>
  </si>
  <si>
    <t>KFM_HCM_TDU - 63 Đường Số 3 - MINI</t>
  </si>
  <si>
    <t>THN033605</t>
  </si>
  <si>
    <t>8938529045924</t>
  </si>
  <si>
    <t>NGỌC THƠM - GÀ MUỐI 500G</t>
  </si>
  <si>
    <t>31-03-2025</t>
  </si>
  <si>
    <t>KFM_HCM_TDU - Block B Imperia An Phú - MART</t>
  </si>
  <si>
    <t>THN033606</t>
  </si>
  <si>
    <t>06-04-2025</t>
  </si>
  <si>
    <t>KFM_HCM_BTH - 86B Vũ Tùng - MINI</t>
  </si>
  <si>
    <t>THN033607</t>
  </si>
  <si>
    <t>KFM_BDU_DAN - SH01 BCons Garden - MINI</t>
  </si>
  <si>
    <t>THN033609</t>
  </si>
  <si>
    <t>KFM_HCM_TPH - S1.0.38 Block A5 Diamond Celadon City - MINI</t>
  </si>
  <si>
    <t>THN033610</t>
  </si>
  <si>
    <t>02-04-2025</t>
  </si>
  <si>
    <t>KFM_HCM_TBI - Block C Harmona - MINI</t>
  </si>
  <si>
    <t>THN033611</t>
  </si>
  <si>
    <t>12-03-2025</t>
  </si>
  <si>
    <t>Sản phẩm chất lượng (bị chảy nhớt, phồng bao bì trong điều kiện bảo quản đúng nhiệt độ)</t>
  </si>
  <si>
    <t>18-03-2025</t>
  </si>
  <si>
    <t>KFM_HCM_Q7 - 01 Đường Số 10 Tân Kiểng - MINI</t>
  </si>
  <si>
    <t>THN033613</t>
  </si>
  <si>
    <t>KFM_HCM_TBI - 64A Cửu Long - MINI</t>
  </si>
  <si>
    <t>THN033614</t>
  </si>
  <si>
    <t>KFM_HCM_Q09 - 367 Nguyễn Văn Tăng - MINI</t>
  </si>
  <si>
    <t>THN033615</t>
  </si>
  <si>
    <t>KFM_HCM_Q07 - 31 Tân Mỹ - MART</t>
  </si>
  <si>
    <t>THN033616</t>
  </si>
  <si>
    <t>17-03-2026</t>
  </si>
  <si>
    <t>KFM_HCM_TDU - 305 Nguyễn Duy Trinh - MART</t>
  </si>
  <si>
    <t>THN033617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</si>
</sst>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sz val="12"/>
      <color rgb="FFFFFFFF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E89140"/>
      </patternFill>
    </fill>
    <fill>
      <patternFill patternType="solid">
        <fgColor rgb="FF3766F1"/>
      </patternFill>
    </fill>
  </fills>
  <borders count="3">
    <border>
      <left/>
      <right/>
      <top/>
      <bottom/>
      <diagonal/>
    </border>
    <border outline="1"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Xfs count="4">
    <xf applyFont="1" fontId="0"/>
    <xf applyFont="1" fontId="0" applyFill="1" fillId="2" applyBorder="1" borderId="1"/>
    <xf applyFont="1" fontId="0" applyFill="1" fillId="2" applyBorder="1" borderId="2"/>
    <xf applyFont="1" fontId="1" applyFill="1" fillId="3"/>
  </cellXf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17"/>
  <sheetViews>
    <sheetView showGridLines="1" workbookViewId="0" rightToLeft="0" zoomScale="100" zoomScaleNormal="100" zoomScalePageLayoutView="100"/>
  </sheetViews>
  <sheetFormatPr baseColWidth="10" defaultRowHeight="16"/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0" t="s">
        <v>13</v>
      </c>
      <c r="B2" s="0" t="s">
        <v>14</v>
      </c>
      <c r="C2" s="0" t="s">
        <v>15</v>
      </c>
      <c r="D2" s="0" t="s">
        <v>16</v>
      </c>
      <c r="E2" s="0" t="s">
        <v>17</v>
      </c>
      <c r="F2" s="0" t="n">
        <v>1</v>
      </c>
      <c r="G2" s="0" t="n">
        <v>0</v>
      </c>
      <c r="H2" s="0" t="s">
        <v>18</v>
      </c>
      <c r="I2" s="0" t="s">
        <v>19</v>
      </c>
      <c r="J2" s="0">
        <f>HYPERLINK("https://s3.kingfood.co/purchase-return/b18df868-dc7f-4f25-9136-2d37967d386a/0421ab43-0aa1-48b4-b431-be6d2ea41e0b3407297247960917254.jpg", "Hình ảnh 1")</f>
      </c>
      <c r="K2" s="0">
        <f>HYPERLINK("https://s3.kingfood.co/purchase-return/01ef4365-d341-487e-8d7b-ea71ffba1eef/58ebce07-1dc0-4466-bee8-3de31d62f09e7925378560736791347.jpg", "Hình ảnh 2")</f>
      </c>
      <c r="L2" s="3" t="s">
        <v>20</v>
      </c>
      <c r="M2" s="0" t="s">
        <v>21</v>
      </c>
    </row>
    <row r="3" spans="1:13">
      <c r="A3" s="0" t="s">
        <v>13</v>
      </c>
      <c r="B3" s="0" t="s">
        <v>14</v>
      </c>
      <c r="C3" s="0" t="s">
        <v>22</v>
      </c>
      <c r="D3" s="0" t="s">
        <v>23</v>
      </c>
      <c r="E3" s="0" t="s">
        <v>17</v>
      </c>
      <c r="F3" s="0" t="n">
        <v>1</v>
      </c>
      <c r="G3" s="0" t="n">
        <v>0</v>
      </c>
      <c r="H3" s="0" t="s">
        <v>18</v>
      </c>
      <c r="I3" s="0" t="s">
        <v>24</v>
      </c>
      <c r="J3" s="0">
        <f>HYPERLINK("https://s3.kingfood.co/purchase-return/f885173a-eadf-46cd-8dba-14b8d9d78a89/efe9f38e-204a-4f61-bc29-218c226eeb871192647748698706150.jpg", "Hình ảnh 1")</f>
      </c>
      <c r="K3" s="0">
        <f>HYPERLINK("https://s3.kingfood.co/purchase-return/fd9edb28-25b7-4de4-a937-d18229240c04/d245d05a-9223-487b-ad04-6339c42a14c39055089394934844160.jpg", "Hình ảnh 2")</f>
      </c>
      <c r="L3" s="3" t="s">
        <v>20</v>
      </c>
      <c r="M3" s="0" t="s">
        <v>21</v>
      </c>
    </row>
    <row r="4" spans="1:13">
      <c r="A4" s="0" t="s">
        <v>13</v>
      </c>
      <c r="B4" s="0" t="s">
        <v>14</v>
      </c>
      <c r="C4" s="0" t="s">
        <v>22</v>
      </c>
      <c r="D4" s="0" t="s">
        <v>23</v>
      </c>
      <c r="E4" s="0" t="s">
        <v>17</v>
      </c>
      <c r="F4" s="0" t="n">
        <v>1</v>
      </c>
      <c r="G4" s="0" t="n">
        <v>0</v>
      </c>
      <c r="H4" s="0" t="s">
        <v>18</v>
      </c>
      <c r="I4" s="0" t="s">
        <v>25</v>
      </c>
      <c r="J4" s="0">
        <f>HYPERLINK("https://s3.kingfood.co/purchase-return/989c4654-3c5b-4787-af34-1b31b81ecac4/e79baf87-c08d-436e-9189-6e29bc30e12b154112223483858923.jpg", "Hình ảnh 1")</f>
      </c>
      <c r="K4" s="0">
        <f>HYPERLINK("https://s3.kingfood.co/purchase-return/2cb4411d-f1d0-4b01-9bbf-9eae8035ba42/e81157b7-aa9d-433e-8415-73d153e782281715613238328487322.jpg", "Hình ảnh 2")</f>
      </c>
      <c r="L4" s="3" t="s">
        <v>20</v>
      </c>
      <c r="M4" s="0" t="s">
        <v>21</v>
      </c>
    </row>
    <row r="5" spans="1:13">
      <c r="A5" s="0" t="s">
        <v>26</v>
      </c>
      <c r="B5" s="0" t="s">
        <v>27</v>
      </c>
      <c r="C5" s="0" t="s">
        <v>28</v>
      </c>
      <c r="D5" s="0" t="s">
        <v>29</v>
      </c>
      <c r="E5" s="0" t="s">
        <v>17</v>
      </c>
      <c r="F5" s="0" t="n">
        <v>1</v>
      </c>
      <c r="G5" s="0" t="n">
        <v>0</v>
      </c>
      <c r="H5" s="0" t="s">
        <v>18</v>
      </c>
      <c r="I5" s="0" t="s">
        <v>30</v>
      </c>
      <c r="J5" s="0">
        <f>HYPERLINK("https://s3.kingfood.co/purchase-return/ea2d3749-eec7-4645-8285-8c557f97e74e/e14d03fd-fe87-4cc3-b133-6115c28881cf5827814564248630481.jpg", "Hình ảnh 1")</f>
      </c>
      <c r="K5" s="0">
        <f>HYPERLINK("https://s3.kingfood.co/purchase-return/88ac1675-0a71-4c25-949d-ddfb5e5e9bf4/6e0d1098-59f7-4189-9bbc-19dfac550b364265687567971615914.jpg", "Hình ảnh 2")</f>
      </c>
      <c r="L5" s="3" t="s">
        <v>20</v>
      </c>
      <c r="M5" s="0" t="s">
        <v>21</v>
      </c>
    </row>
    <row r="6" spans="1:13">
      <c r="A6" s="0" t="s">
        <v>31</v>
      </c>
      <c r="B6" s="0" t="s">
        <v>32</v>
      </c>
      <c r="C6" s="0" t="s">
        <v>28</v>
      </c>
      <c r="D6" s="0" t="s">
        <v>29</v>
      </c>
      <c r="E6" s="0" t="s">
        <v>17</v>
      </c>
      <c r="F6" s="0" t="n">
        <v>1</v>
      </c>
      <c r="G6" s="0" t="n">
        <v>0</v>
      </c>
      <c r="H6" s="0" t="s">
        <v>18</v>
      </c>
      <c r="I6" s="0" t="s">
        <v>25</v>
      </c>
      <c r="J6" s="0">
        <f>HYPERLINK("https://s3.kingfood.co/purchase-return/a0aa22ee-362c-412d-9e7d-8c47ea6e430d/image_picker_D3712EAE-5346-4E36-B0E4-4855328CB1BB-72696-000028FCB835D8CC.jpg", "Hình ảnh 1")</f>
      </c>
      <c r="K6" s="0">
        <f>HYPERLINK("https://s3.kingfood.co/purchase-return/ee527b1f-e58b-4220-a4b0-812a2785d757/image_picker_F5963D68-941E-4DCD-BC81-8B46C8537BCF-72696-000028FCBE5538B9.jpg", "Hình ảnh 2")</f>
      </c>
      <c r="L6" s="3" t="s">
        <v>20</v>
      </c>
      <c r="M6" s="0" t="s">
        <v>21</v>
      </c>
    </row>
    <row r="7" spans="1:13">
      <c r="A7" s="0" t="s">
        <v>31</v>
      </c>
      <c r="B7" s="0" t="s">
        <v>32</v>
      </c>
      <c r="C7" s="0" t="s">
        <v>22</v>
      </c>
      <c r="D7" s="0" t="s">
        <v>23</v>
      </c>
      <c r="E7" s="0" t="s">
        <v>17</v>
      </c>
      <c r="F7" s="0" t="n">
        <v>1</v>
      </c>
      <c r="G7" s="0" t="n">
        <v>0</v>
      </c>
      <c r="H7" s="0" t="s">
        <v>18</v>
      </c>
      <c r="I7" s="0" t="s">
        <v>33</v>
      </c>
      <c r="J7" s="0">
        <f>HYPERLINK("https://s3.kingfood.co/purchase-return/31c36980-a749-4136-88be-e76ae3846102/image_picker_27415B6D-A2DA-4069-8759-802EEADAB14E-1387-000000A96954A180.jpg", "Hình ảnh 1")</f>
      </c>
      <c r="K7" s="0">
        <f>HYPERLINK("https://s3.kingfood.co/purchase-return/7d9341cb-a215-4b3b-9d30-ef7517a4fdd1/image_picker_2C07DE8F-B607-4BF8-AE1D-9E444F7F64F4-1387-000000A97127B9BE.jpg", "Hình ảnh 2")</f>
      </c>
      <c r="L7" s="3" t="s">
        <v>20</v>
      </c>
      <c r="M7" s="0" t="s">
        <v>21</v>
      </c>
    </row>
    <row r="8" spans="1:13">
      <c r="A8" s="0" t="s">
        <v>34</v>
      </c>
      <c r="B8" s="0" t="s">
        <v>35</v>
      </c>
      <c r="C8" s="0" t="s">
        <v>22</v>
      </c>
      <c r="D8" s="0" t="s">
        <v>23</v>
      </c>
      <c r="E8" s="0" t="s">
        <v>17</v>
      </c>
      <c r="F8" s="0" t="n">
        <v>1</v>
      </c>
      <c r="G8" s="0" t="n">
        <v>0</v>
      </c>
      <c r="H8" s="0" t="s">
        <v>18</v>
      </c>
      <c r="I8" s="0" t="s">
        <v>25</v>
      </c>
      <c r="J8" s="0">
        <f>HYPERLINK("https://s3.kingfood.co/purchase-return/496d9679-fa7c-48a6-8f6d-b29fc786cd3b/72ba6fcb-019d-41e3-986f-bdfd65dbb2e73523229870256951233.jpg", "Hình ảnh 1")</f>
      </c>
      <c r="K8" s="0">
        <f>HYPERLINK("https://s3.kingfood.co/purchase-return/2533d135-1b28-4f58-b5a5-9fd510eabe40/cb107015-9da5-452b-b94e-71b087d089575271542317856987375.jpg", "Hình ảnh 2")</f>
      </c>
      <c r="L8" s="3" t="s">
        <v>20</v>
      </c>
      <c r="M8" s="0" t="s">
        <v>21</v>
      </c>
    </row>
    <row r="9" spans="1:13">
      <c r="A9" s="0" t="s">
        <v>36</v>
      </c>
      <c r="B9" s="0" t="s">
        <v>37</v>
      </c>
      <c r="C9" s="0" t="s">
        <v>22</v>
      </c>
      <c r="D9" s="0" t="s">
        <v>23</v>
      </c>
      <c r="E9" s="0" t="s">
        <v>17</v>
      </c>
      <c r="F9" s="0" t="n">
        <v>3</v>
      </c>
      <c r="G9" s="0" t="n">
        <v>0</v>
      </c>
      <c r="H9" s="0" t="s">
        <v>18</v>
      </c>
      <c r="I9" s="0" t="s">
        <v>25</v>
      </c>
      <c r="J9" s="0">
        <f>HYPERLINK("https://s3.kingfood.co/purchase-return/4606c5aa-a7ed-49d2-a961-6556dc7c37c6/8b62fa44-a7ea-4110-b23f-d3483f23ec627371683001133735479.jpg", "Hình ảnh 1")</f>
      </c>
      <c r="K9" s="0">
        <f>HYPERLINK("https://s3.kingfood.co/purchase-return/a8e8db55-7b6f-45f1-8342-4e1a01135c77/c5ecede4-aea8-4b31-b5d1-8c4a0e199c383726282767043036990.jpg", "Hình ảnh 2")</f>
      </c>
      <c r="L9" s="3" t="s">
        <v>20</v>
      </c>
      <c r="M9" s="0" t="s">
        <v>21</v>
      </c>
    </row>
    <row r="10" spans="1:13">
      <c r="A10" s="0" t="s">
        <v>38</v>
      </c>
      <c r="B10" s="0" t="s">
        <v>39</v>
      </c>
      <c r="C10" s="0" t="s">
        <v>28</v>
      </c>
      <c r="D10" s="0" t="s">
        <v>29</v>
      </c>
      <c r="E10" s="0" t="s">
        <v>17</v>
      </c>
      <c r="F10" s="0" t="n">
        <v>1</v>
      </c>
      <c r="G10" s="0" t="n">
        <v>0</v>
      </c>
      <c r="H10" s="0" t="s">
        <v>18</v>
      </c>
      <c r="I10" s="0" t="s">
        <v>40</v>
      </c>
      <c r="J10" s="0">
        <f>HYPERLINK("https://s3.kingfood.co/purchase-return/df9f5f61-feb3-4b22-a491-5b8b4fd95560/image_picker_F99EC24B-BABA-46C1-85B4-BD9BE10FB193-15670-0000093AF63AD65F.jpg", "Hình ảnh 1")</f>
      </c>
      <c r="K10" s="0">
        <f>HYPERLINK("https://s3.kingfood.co/purchase-return/ad8f4577-8550-46e0-9ca5-6fb434a2ffbd/image_picker_8471A664-C7E9-46E5-8C49-F7B14EAB8D2A-15670-0000093B1A454F5F.jpg", "Hình ảnh 2")</f>
      </c>
      <c r="L10" s="3" t="s">
        <v>20</v>
      </c>
      <c r="M10" s="0" t="s">
        <v>21</v>
      </c>
    </row>
    <row r="11" spans="1:13">
      <c r="A11" s="0" t="s">
        <v>41</v>
      </c>
      <c r="B11" s="0" t="s">
        <v>42</v>
      </c>
      <c r="C11" s="0" t="s">
        <v>22</v>
      </c>
      <c r="D11" s="0" t="s">
        <v>23</v>
      </c>
      <c r="E11" s="0" t="s">
        <v>17</v>
      </c>
      <c r="F11" s="0" t="n">
        <v>2</v>
      </c>
      <c r="G11" s="0" t="n">
        <v>0</v>
      </c>
      <c r="H11" s="0" t="s">
        <v>18</v>
      </c>
      <c r="I11" s="0" t="s">
        <v>43</v>
      </c>
      <c r="J11" s="0">
        <f>HYPERLINK("https://s3.kingfood.co/purchase-return/b19873a7-5cd6-4db4-967c-302b673418a3/492bfa5e-9991-483a-b7ec-3aa44d0d87888886299545672746315.jpg", "Hình ảnh 1")</f>
      </c>
      <c r="K11" s="0">
        <f>HYPERLINK("https://s3.kingfood.co/purchase-return/53504f83-2c6e-42cc-90ae-5450857a970b/de215fe0-9faa-4316-bd31-bb6d93aebcb66171514137203316190.jpg", "Hình ảnh 2")</f>
      </c>
      <c r="L11" s="3" t="s">
        <v>20</v>
      </c>
      <c r="M11" s="0" t="s">
        <v>21</v>
      </c>
    </row>
    <row r="12" spans="1:13">
      <c r="A12" s="0" t="s">
        <v>41</v>
      </c>
      <c r="B12" s="0" t="s">
        <v>42</v>
      </c>
      <c r="C12" s="0" t="s">
        <v>28</v>
      </c>
      <c r="D12" s="0" t="s">
        <v>29</v>
      </c>
      <c r="E12" s="0" t="s">
        <v>17</v>
      </c>
      <c r="F12" s="0" t="n">
        <v>1</v>
      </c>
      <c r="G12" s="0" t="n">
        <v>0</v>
      </c>
      <c r="H12" s="0" t="s">
        <v>44</v>
      </c>
      <c r="I12" s="0" t="s">
        <v>45</v>
      </c>
      <c r="J12" s="0">
        <f>HYPERLINK("https://s3.kingfood.co/purchase-return/03a01cad-7bf8-409a-b0c4-2957a99bcf4e/a81c9b0a-46ee-405e-9d66-895b6fee89ca2509689820104750081.jpg", "Hình ảnh 1")</f>
      </c>
      <c r="K12" s="0">
        <f>HYPERLINK("https://s3.kingfood.co/purchase-return/73c19e7f-63c0-4c80-813b-3c45e870c40e/418bad61-44ed-41c2-9e0c-b74d9946b5dd5450280324932478459.jpg", "Hình ảnh 2")</f>
      </c>
      <c r="L12" s="3" t="s">
        <v>20</v>
      </c>
      <c r="M12" s="0" t="s">
        <v>21</v>
      </c>
    </row>
    <row r="13" spans="1:13">
      <c r="A13" s="0" t="s">
        <v>46</v>
      </c>
      <c r="B13" s="0" t="s">
        <v>47</v>
      </c>
      <c r="C13" s="0" t="s">
        <v>22</v>
      </c>
      <c r="D13" s="0" t="s">
        <v>23</v>
      </c>
      <c r="E13" s="0" t="s">
        <v>17</v>
      </c>
      <c r="F13" s="0" t="n">
        <v>1</v>
      </c>
      <c r="G13" s="0" t="n">
        <v>0</v>
      </c>
      <c r="H13" s="0" t="s">
        <v>18</v>
      </c>
      <c r="I13" s="0" t="s">
        <v>25</v>
      </c>
      <c r="J13" s="0">
        <f>HYPERLINK("https://s3.kingfood.co/purchase-return/6d70b5af-f2bc-455d-b98e-8bc8051a4032/f4adbd35-49ea-4d90-b65f-4872f08573f54308658309913012115.jpg", "Hình ảnh 1")</f>
      </c>
      <c r="K13" s="0">
        <f>HYPERLINK("https://s3.kingfood.co/purchase-return/5876bfec-3ed7-4b90-86ce-d3323cc3fc42/46fea3fe-7992-481c-ad09-9508ed205a718541603444676248357.jpg", "Hình ảnh 2")</f>
      </c>
      <c r="L13" s="3" t="s">
        <v>20</v>
      </c>
      <c r="M13" s="0" t="s">
        <v>21</v>
      </c>
    </row>
    <row r="14" spans="1:13">
      <c r="A14" s="0" t="s">
        <v>48</v>
      </c>
      <c r="B14" s="0" t="s">
        <v>49</v>
      </c>
      <c r="C14" s="0" t="s">
        <v>22</v>
      </c>
      <c r="D14" s="0" t="s">
        <v>23</v>
      </c>
      <c r="E14" s="0" t="s">
        <v>17</v>
      </c>
      <c r="F14" s="0" t="n">
        <v>1</v>
      </c>
      <c r="G14" s="0" t="n">
        <v>0</v>
      </c>
      <c r="H14" s="0" t="s">
        <v>18</v>
      </c>
      <c r="I14" s="0" t="s">
        <v>25</v>
      </c>
      <c r="J14" s="0">
        <f>HYPERLINK("https://s3.kingfood.co/purchase-return/c5ed2ea3-32f9-4602-ac0a-9f0e36ef762c/image_picker_8B228873-06AF-47EC-935E-02920CF0D25A-8619-0000037DF673E8AA.jpg", "Hình ảnh 1")</f>
      </c>
      <c r="K14" s="0">
        <f>HYPERLINK("https://s3.kingfood.co/purchase-return/91605372-ac7d-46d1-8ed3-35118f8e4746/image_picker_BB29547E-ACF2-4BFE-B5DC-A14053ACA459-8619-0000037DFF4425F7.jpg", "Hình ảnh 2")</f>
      </c>
      <c r="L14" s="3" t="s">
        <v>20</v>
      </c>
      <c r="M14" s="0" t="s">
        <v>21</v>
      </c>
    </row>
    <row r="15" spans="1:13">
      <c r="A15" s="0" t="s">
        <v>50</v>
      </c>
      <c r="B15" s="0" t="s">
        <v>51</v>
      </c>
      <c r="C15" s="0" t="s">
        <v>22</v>
      </c>
      <c r="D15" s="0" t="s">
        <v>23</v>
      </c>
      <c r="E15" s="0" t="s">
        <v>17</v>
      </c>
      <c r="F15" s="0" t="n">
        <v>1</v>
      </c>
      <c r="G15" s="0" t="n">
        <v>0</v>
      </c>
      <c r="H15" s="0" t="s">
        <v>18</v>
      </c>
      <c r="I15" s="0" t="s">
        <v>43</v>
      </c>
      <c r="J15" s="0">
        <f>HYPERLINK("https://s3.kingfood.co/purchase-return/e9ee5e81-d428-4443-9cbb-751bcf582f30/image_picker_925DAAFD-960B-42D0-839E-9EFF2091A059-1620-000000AB5F718F26.jpg", "Hình ảnh 1")</f>
      </c>
      <c r="K15" s="0">
        <f>HYPERLINK("https://s3.kingfood.co/purchase-return/a2d87f18-b44f-4475-90e5-574da6b00473/image_picker_B00CF169-8FF8-4F6E-8602-1DA9B8C1EDFE-1620-000000AB48E0F736.jpg", "Hình ảnh 2")</f>
      </c>
      <c r="L15" s="3" t="s">
        <v>20</v>
      </c>
      <c r="M15" s="0" t="s">
        <v>21</v>
      </c>
    </row>
    <row r="16" spans="1:13">
      <c r="A16" s="0" t="s">
        <v>52</v>
      </c>
      <c r="B16" s="0" t="s">
        <v>53</v>
      </c>
      <c r="C16" s="0" t="s">
        <v>22</v>
      </c>
      <c r="D16" s="0" t="s">
        <v>23</v>
      </c>
      <c r="E16" s="0" t="s">
        <v>17</v>
      </c>
      <c r="F16" s="0" t="n">
        <v>1</v>
      </c>
      <c r="G16" s="0" t="n">
        <v>0</v>
      </c>
      <c r="H16" s="0" t="s">
        <v>18</v>
      </c>
      <c r="I16" s="0" t="s">
        <v>54</v>
      </c>
      <c r="J16" s="0">
        <f>HYPERLINK("https://s3.kingfood.co/purchase-return/3b814ad6-f2df-44be-8a8f-2bfa2f7b7c49/991938e9-d7c6-4925-91f3-656ce02ddca31165769182784795108.jpg", "Hình ảnh 1")</f>
      </c>
      <c r="K16" s="0">
        <f>HYPERLINK("https://s3.kingfood.co/purchase-return/01d69138-9bcf-4818-99c6-1301d2572320/5cccf717-aee7-414d-a874-c60060d99e025878286076427429678.jpg", "Hình ảnh 2")</f>
      </c>
      <c r="L16" s="3" t="s">
        <v>20</v>
      </c>
      <c r="M16" s="0" t="s">
        <v>21</v>
      </c>
    </row>
    <row r="17" spans="1:13">
      <c r="A17" s="0" t="s">
        <v>55</v>
      </c>
      <c r="B17" s="0" t="s">
        <v>56</v>
      </c>
      <c r="C17" s="0" t="s">
        <v>28</v>
      </c>
      <c r="D17" s="0" t="s">
        <v>29</v>
      </c>
      <c r="E17" s="0" t="s">
        <v>17</v>
      </c>
      <c r="F17" s="0" t="n">
        <v>2</v>
      </c>
      <c r="G17" s="0" t="n">
        <v>0</v>
      </c>
      <c r="H17" s="0" t="s">
        <v>18</v>
      </c>
      <c r="I17" s="0" t="s">
        <v>30</v>
      </c>
      <c r="J17" s="0">
        <f>HYPERLINK("https://s3.kingfood.co/purchase-return/5e1830e4-5377-4110-87bb-2992baece756/image_picker_A123588C-254D-403E-B497-3EC56015E755-1136-00000ADE70B230E3.jpg", "Hình ảnh 1")</f>
      </c>
      <c r="K17" s="0">
        <f>HYPERLINK("https://s3.kingfood.co/purchase-return/3493c12d-e826-4ea9-b635-7e5e616f8450/image_picker_1ED72169-7AF3-42C1-AD55-8BB5C10960CD-1136-00000ADE7B4AD87E.jpg", "Hình ảnh 2")</f>
      </c>
      <c r="L17" s="3" t="s">
        <v>20</v>
      </c>
      <c r="M17" s="0" t="s">
        <v>21</v>
      </c>
    </row>
  </sheetData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2025-01-11T07:23:46.235Z</dcterms:created>
  <dcterms:modified xsi:type="dcterms:W3CDTF">2025-01-11T07:23:46.235Z</dcterms:modified>
</cp:coreProperties>
</file>