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<sst xmlns="http://schemas.openxmlformats.org/spreadsheetml/2006/main" count="50" uniqueCount="50">
  <si>
    <t>Chi nhánh đổi/trả</t>
  </si>
  <si>
    <t>Mã phiếu</t>
  </si>
  <si>
    <t>Barcode</t>
  </si>
  <si>
    <t>Tên sản phẩm</t>
  </si>
  <si>
    <t>Đơn vị</t>
  </si>
  <si>
    <t>Số lượng cần đổi/trả</t>
  </si>
  <si>
    <t>Số lượng đã hoàn tất</t>
  </si>
  <si>
    <t>Lý do</t>
  </si>
  <si>
    <t>HSD</t>
  </si>
  <si>
    <t>Hình ảnh 1</t>
  </si>
  <si>
    <t>Hình ảnh 2</t>
  </si>
  <si>
    <t>Trạng thái</t>
  </si>
  <si>
    <t>Loại phiếu</t>
  </si>
  <si>
    <t>KFM_HCM_BTH - 107 Bình Quới - MINI</t>
  </si>
  <si>
    <t>THN031802</t>
  </si>
  <si>
    <t>8938529045924</t>
  </si>
  <si>
    <t>NGỌC THƠM - GÀ MUỐI 500G</t>
  </si>
  <si>
    <t>GÓI</t>
  </si>
  <si>
    <t>Sản phẩm giảm/không đạt chất lượng</t>
  </si>
  <si>
    <t>27-01-2025</t>
  </si>
  <si>
    <t>Mới</t>
  </si>
  <si>
    <t>Trả</t>
  </si>
  <si>
    <t>KFM_HCM_Q07 - C0.01 Riverside Phú Mỹ Hưng - MART</t>
  </si>
  <si>
    <t>THN031801</t>
  </si>
  <si>
    <t>12-01-2025</t>
  </si>
  <si>
    <t>KFM_HCM_Q07 - E72 Phú Thuận - MINI</t>
  </si>
  <si>
    <t>THN031803</t>
  </si>
  <si>
    <t>8938529045856</t>
  </si>
  <si>
    <t>NGỌC THƠM - CHÂN GIÒ HEO MUỐI 300G</t>
  </si>
  <si>
    <t>15-01-2025</t>
  </si>
  <si>
    <t>KFM_HCM_BTA - 99 Đường Số 7 - MINI</t>
  </si>
  <si>
    <t>THN031805</t>
  </si>
  <si>
    <t>02-02-2025</t>
  </si>
  <si>
    <t>KFM_HCM_NBE - SH14-15 Saigon South Residences - MINI</t>
  </si>
  <si>
    <t>THN031806</t>
  </si>
  <si>
    <t>09-02-2025</t>
  </si>
  <si>
    <t>KFM_HCM_Q06 - 229A Tân Hòa Đông - MINI</t>
  </si>
  <si>
    <t>THN031807</t>
  </si>
  <si>
    <t>23-01-2025</t>
  </si>
  <si>
    <t>KFM_HCM_Q07 - 436 Nguyễn Thị Thập - MART</t>
  </si>
  <si>
    <t>THN031808</t>
  </si>
  <si>
    <t>31-12-2024</t>
  </si>
  <si>
    <t>KFM_BDU_DAN - SH01 BCons Garden - MINI</t>
  </si>
  <si>
    <t>THN031809</t>
  </si>
  <si>
    <t>KFM_HCM_TDU - S1.05 Vinhomes Grand Park - MINI</t>
  </si>
  <si>
    <t>THN031810</t>
  </si>
  <si>
    <t>13-02-2025</t>
  </si>
  <si>
    <t>KFM_HCM_TDU - 0.01 Chung cư An Cư An Phú - MINI</t>
  </si>
  <si>
    <t>THN031811</t>
  </si>
  <si>
    <t>05-02-2025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</si>
</sst>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sz val="12"/>
      <color rgb="FFFFFFFF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E89140"/>
      </patternFill>
    </fill>
    <fill>
      <patternFill patternType="solid">
        <fgColor rgb="FF3766F1"/>
      </patternFill>
    </fill>
  </fills>
  <borders count="3">
    <border>
      <left/>
      <right/>
      <top/>
      <bottom/>
      <diagonal/>
    </border>
    <border outline="1"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Xfs count="4">
    <xf applyFont="1" fontId="0"/>
    <xf applyFont="1" fontId="0" applyFill="1" fillId="2" applyBorder="1" borderId="1"/>
    <xf applyFont="1" fontId="0" applyFill="1" fillId="2" applyBorder="1" borderId="2"/>
    <xf applyFont="1" fontId="1" applyFill="1" fillId="3"/>
  </cellXf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12"/>
  <sheetViews>
    <sheetView showGridLines="1" workbookViewId="0" rightToLeft="0" zoomScale="100" zoomScaleNormal="100" zoomScalePageLayoutView="100"/>
  </sheetViews>
  <sheetFormatPr baseColWidth="10" defaultRowHeight="16"/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0" t="s">
        <v>13</v>
      </c>
      <c r="B2" s="0" t="s">
        <v>14</v>
      </c>
      <c r="C2" s="0" t="s">
        <v>15</v>
      </c>
      <c r="D2" s="0" t="s">
        <v>16</v>
      </c>
      <c r="E2" s="0" t="s">
        <v>17</v>
      </c>
      <c r="F2" s="0" t="n">
        <v>1</v>
      </c>
      <c r="G2" s="0" t="n">
        <v>0</v>
      </c>
      <c r="H2" s="0" t="s">
        <v>18</v>
      </c>
      <c r="I2" s="0" t="s">
        <v>19</v>
      </c>
      <c r="J2" s="0">
        <f>HYPERLINK("https://s3.kingfood.co/purchase-return/061d7a9a-6c60-40a9-b3dc-30127a5f02fd/5bacd8e8-af56-4e19-a0a8-8b1ff235b97f6678786848482652242.jpg", "Hình ảnh 1")</f>
      </c>
      <c r="K2" s="0">
        <f>HYPERLINK("https://s3.kingfood.co/purchase-return/09df2db5-5343-44bb-a207-d01720f12999/e4d58b51-3dda-455d-bcde-321abadea5a38222275418466325579.jpg", "Hình ảnh 2")</f>
      </c>
      <c r="L2" s="3" t="s">
        <v>20</v>
      </c>
      <c r="M2" s="0" t="s">
        <v>21</v>
      </c>
    </row>
    <row r="3" spans="1:13">
      <c r="A3" s="0" t="s">
        <v>22</v>
      </c>
      <c r="B3" s="0" t="s">
        <v>23</v>
      </c>
      <c r="C3" s="0" t="s">
        <v>15</v>
      </c>
      <c r="D3" s="0" t="s">
        <v>16</v>
      </c>
      <c r="E3" s="0" t="s">
        <v>17</v>
      </c>
      <c r="F3" s="0" t="n">
        <v>1</v>
      </c>
      <c r="G3" s="0" t="n">
        <v>0</v>
      </c>
      <c r="H3" s="0" t="s">
        <v>18</v>
      </c>
      <c r="I3" s="0" t="s">
        <v>24</v>
      </c>
      <c r="J3" s="0">
        <f>HYPERLINK("https://s3.kingfood.co/purchase-return/54bb29af-d489-4e74-99c5-01b7d6a81d3f/8a527a2f-9c45-49ab-8cc8-05c710c874e15009168919260875083.jpg", "Hình ảnh 1")</f>
      </c>
      <c r="K3" s="0">
        <f>HYPERLINK("https://s3.kingfood.co/purchase-return/1185abe4-e1b8-47dd-aebf-bda3ba97cc39/8b290b53-f46a-40ff-b22a-99c721e7689e1093420790700804719.jpg", "Hình ảnh 2")</f>
      </c>
      <c r="L3" s="3" t="s">
        <v>20</v>
      </c>
      <c r="M3" s="0" t="s">
        <v>21</v>
      </c>
    </row>
    <row r="4" spans="1:13">
      <c r="A4" s="0" t="s">
        <v>25</v>
      </c>
      <c r="B4" s="0" t="s">
        <v>26</v>
      </c>
      <c r="C4" s="0" t="s">
        <v>27</v>
      </c>
      <c r="D4" s="0" t="s">
        <v>28</v>
      </c>
      <c r="E4" s="0" t="s">
        <v>17</v>
      </c>
      <c r="F4" s="0" t="n">
        <v>1</v>
      </c>
      <c r="G4" s="0" t="n">
        <v>0</v>
      </c>
      <c r="H4" s="0" t="s">
        <v>18</v>
      </c>
      <c r="I4" s="0" t="s">
        <v>29</v>
      </c>
      <c r="J4" s="0">
        <f>HYPERLINK("https://s3.kingfood.co/purchase-return/d5ebe687-c6a1-479c-a989-792912f5b164/image_picker_20C8073F-3001-4FC8-9190-39D241A8CE60-87583-00000F280586BC8C.jpg", "Hình ảnh 1")</f>
      </c>
      <c r="K4" s="0">
        <f>HYPERLINK("https://s3.kingfood.co/purchase-return/d524fde1-0ccf-4426-97df-2871e3e02d02/image_picker_39DDC22E-D327-49CB-A1C7-0D6E838A1D9E-87583-00000F2816109502.jpg", "Hình ảnh 2")</f>
      </c>
      <c r="L4" s="3" t="s">
        <v>20</v>
      </c>
      <c r="M4" s="0" t="s">
        <v>21</v>
      </c>
    </row>
    <row r="5" spans="1:13">
      <c r="A5" s="0" t="s">
        <v>30</v>
      </c>
      <c r="B5" s="0" t="s">
        <v>31</v>
      </c>
      <c r="C5" s="0" t="s">
        <v>15</v>
      </c>
      <c r="D5" s="0" t="s">
        <v>16</v>
      </c>
      <c r="E5" s="0" t="s">
        <v>17</v>
      </c>
      <c r="F5" s="0" t="n">
        <v>1</v>
      </c>
      <c r="G5" s="0" t="n">
        <v>0</v>
      </c>
      <c r="H5" s="0" t="s">
        <v>18</v>
      </c>
      <c r="I5" s="0" t="s">
        <v>32</v>
      </c>
      <c r="J5" s="0">
        <f>HYPERLINK("https://s3.kingfood.co/purchase-return/22dd0b9d-03b1-430b-b4d9-ec7bace2f3f8/image_picker_D5B6300F-0D61-4223-BBC7-F4A4A532C0CD-76473-00000B901F740C32.jpg", "Hình ảnh 1")</f>
      </c>
      <c r="K5" s="0">
        <f>HYPERLINK("https://s3.kingfood.co/purchase-return/35f011a5-2995-4c89-8de5-925da5df05d4/image_picker_B1397BBE-72E6-4912-AE4E-12063C32B689-76473-00000B90286DF92D.jpg", "Hình ảnh 2")</f>
      </c>
      <c r="L5" s="3" t="s">
        <v>20</v>
      </c>
      <c r="M5" s="0" t="s">
        <v>21</v>
      </c>
    </row>
    <row r="6" spans="1:13">
      <c r="A6" s="0" t="s">
        <v>33</v>
      </c>
      <c r="B6" s="0" t="s">
        <v>34</v>
      </c>
      <c r="C6" s="0" t="s">
        <v>27</v>
      </c>
      <c r="D6" s="0" t="s">
        <v>28</v>
      </c>
      <c r="E6" s="0" t="s">
        <v>17</v>
      </c>
      <c r="F6" s="0" t="n">
        <v>1</v>
      </c>
      <c r="G6" s="0" t="n">
        <v>0</v>
      </c>
      <c r="H6" s="0" t="s">
        <v>18</v>
      </c>
      <c r="I6" s="0" t="s">
        <v>35</v>
      </c>
      <c r="J6" s="0">
        <f>HYPERLINK("https://s3.kingfood.co/purchase-return/adf0e7b8-f966-4d13-b8e1-7b6f7f2a510a/image_picker_2D49FC88-B071-480A-869A-729EC7DBB6D8-3026-000001E15D9CA829.jpg", "Hình ảnh 1")</f>
      </c>
      <c r="K6" s="0">
        <f>HYPERLINK("https://s3.kingfood.co/purchase-return/a8a10a3f-a05c-4912-8fd4-e4c88d415b7e/image_picker_18BB6FFB-9F9E-40A3-960C-8FBE8FAD334B-3026-000001E166A047C7.jpg", "Hình ảnh 2")</f>
      </c>
      <c r="L6" s="3" t="s">
        <v>20</v>
      </c>
      <c r="M6" s="0" t="s">
        <v>21</v>
      </c>
    </row>
    <row r="7" spans="1:13">
      <c r="A7" s="0" t="s">
        <v>36</v>
      </c>
      <c r="B7" s="0" t="s">
        <v>37</v>
      </c>
      <c r="C7" s="0" t="s">
        <v>15</v>
      </c>
      <c r="D7" s="0" t="s">
        <v>16</v>
      </c>
      <c r="E7" s="0" t="s">
        <v>17</v>
      </c>
      <c r="F7" s="0" t="n">
        <v>1</v>
      </c>
      <c r="G7" s="0" t="n">
        <v>0</v>
      </c>
      <c r="H7" s="0" t="s">
        <v>18</v>
      </c>
      <c r="I7" s="0" t="s">
        <v>38</v>
      </c>
      <c r="J7" s="0">
        <f>HYPERLINK("https://s3.kingfood.co/purchase-return/d0b7ba74-6384-4972-b42f-7b8c81ac8313/image_picker_BA2A4E6C-B493-4181-95E6-50F2EFC66A29-44612-0000218955E6E08C.jpg", "Hình ảnh 1")</f>
      </c>
      <c r="K7" s="0">
        <f>HYPERLINK("https://s3.kingfood.co/purchase-return/9838ee91-5f19-4b87-a6e7-77d8b2734c45/image_picker_96ADC812-5AC0-4A4E-B800-DA370D46AE5C-44612-0000218971D99D51.jpg", "Hình ảnh 2")</f>
      </c>
      <c r="L7" s="3" t="s">
        <v>20</v>
      </c>
      <c r="M7" s="0" t="s">
        <v>21</v>
      </c>
    </row>
    <row r="8" spans="1:13">
      <c r="A8" s="0" t="s">
        <v>39</v>
      </c>
      <c r="B8" s="0" t="s">
        <v>40</v>
      </c>
      <c r="C8" s="0" t="s">
        <v>27</v>
      </c>
      <c r="D8" s="0" t="s">
        <v>28</v>
      </c>
      <c r="E8" s="0" t="s">
        <v>17</v>
      </c>
      <c r="F8" s="0" t="n">
        <v>3</v>
      </c>
      <c r="G8" s="0" t="n">
        <v>0</v>
      </c>
      <c r="H8" s="0" t="s">
        <v>18</v>
      </c>
      <c r="I8" s="0" t="s">
        <v>41</v>
      </c>
      <c r="J8" s="0">
        <f>HYPERLINK("https://s3.kingfood.co/purchase-return/e153ec93-f6b9-4ef2-97d4-655acbc0fd8f/image_picker_AEA1E0DB-1EDC-432A-AD66-7CB2E3B564C2-25973-00001A2A3F4F27AF.jpg", "Hình ảnh 1")</f>
      </c>
      <c r="K8" s="0">
        <f>HYPERLINK("https://s3.kingfood.co/purchase-return/7f436be4-86da-48fd-838d-45fd3a10b377/image_picker_7523799F-C72C-42B2-B843-8F1B6B74F13C-25973-00001A2A4D2A1C5E.jpg", "Hình ảnh 2")</f>
      </c>
      <c r="L8" s="3" t="s">
        <v>20</v>
      </c>
      <c r="M8" s="0" t="s">
        <v>21</v>
      </c>
    </row>
    <row r="9" spans="1:13">
      <c r="A9" s="0" t="s">
        <v>39</v>
      </c>
      <c r="B9" s="0" t="s">
        <v>40</v>
      </c>
      <c r="C9" s="0" t="s">
        <v>27</v>
      </c>
      <c r="D9" s="0" t="s">
        <v>28</v>
      </c>
      <c r="E9" s="0" t="s">
        <v>17</v>
      </c>
      <c r="F9" s="0" t="n">
        <v>3</v>
      </c>
      <c r="G9" s="0" t="n">
        <v>0</v>
      </c>
      <c r="H9" s="0" t="s">
        <v>18</v>
      </c>
      <c r="I9" s="0" t="s">
        <v>41</v>
      </c>
      <c r="J9" s="0">
        <f>HYPERLINK("https://s3.kingfood.co/purchase-return/e153ec93-f6b9-4ef2-97d4-655acbc0fd8f/image_picker_AEA1E0DB-1EDC-432A-AD66-7CB2E3B564C2-25973-00001A2A3F4F27AF.jpg", "Hình ảnh 1")</f>
      </c>
      <c r="K9" s="0">
        <f>HYPERLINK("https://s3.kingfood.co/purchase-return/7f436be4-86da-48fd-838d-45fd3a10b377/image_picker_7523799F-C72C-42B2-B843-8F1B6B74F13C-25973-00001A2A4D2A1C5E.jpg", "Hình ảnh 2")</f>
      </c>
      <c r="L9" s="3" t="s">
        <v>20</v>
      </c>
      <c r="M9" s="0" t="s">
        <v>21</v>
      </c>
    </row>
    <row r="10" spans="1:13">
      <c r="A10" s="0" t="s">
        <v>42</v>
      </c>
      <c r="B10" s="0" t="s">
        <v>43</v>
      </c>
      <c r="C10" s="0" t="s">
        <v>15</v>
      </c>
      <c r="D10" s="0" t="s">
        <v>16</v>
      </c>
      <c r="E10" s="0" t="s">
        <v>17</v>
      </c>
      <c r="F10" s="0" t="n">
        <v>1</v>
      </c>
      <c r="G10" s="0" t="n">
        <v>0</v>
      </c>
      <c r="H10" s="0" t="s">
        <v>18</v>
      </c>
      <c r="I10" s="0" t="s">
        <v>38</v>
      </c>
      <c r="J10" s="0">
        <f>HYPERLINK("https://s3.kingfood.co/purchase-return/25c9fc16-c62e-4182-ae96-185f5ea42ba2/04fa9b74-698c-43cc-bf10-50df7ff631067840956707194461267.jpg", "Hình ảnh 1")</f>
      </c>
      <c r="K10" s="0">
        <f>HYPERLINK("https://s3.kingfood.co/purchase-return/f9c2c034-d762-4ab8-9eee-e2b41cfae919/9838cfe7-8a73-43b7-941e-84d94761a71c7667819137027448456.jpg", "Hình ảnh 2")</f>
      </c>
      <c r="L10" s="3" t="s">
        <v>20</v>
      </c>
      <c r="M10" s="0" t="s">
        <v>21</v>
      </c>
    </row>
    <row r="11" spans="1:13">
      <c r="A11" s="0" t="s">
        <v>44</v>
      </c>
      <c r="B11" s="0" t="s">
        <v>45</v>
      </c>
      <c r="C11" s="0" t="s">
        <v>15</v>
      </c>
      <c r="D11" s="0" t="s">
        <v>16</v>
      </c>
      <c r="E11" s="0" t="s">
        <v>17</v>
      </c>
      <c r="F11" s="0" t="n">
        <v>1</v>
      </c>
      <c r="G11" s="0" t="n">
        <v>0</v>
      </c>
      <c r="H11" s="0" t="s">
        <v>18</v>
      </c>
      <c r="I11" s="0" t="s">
        <v>46</v>
      </c>
      <c r="J11" s="0">
        <f>HYPERLINK("https://s3.kingfood.co/purchase-return/a1fbc817-d125-46e4-b36e-8d21ef771275/70c65e8a-e642-484b-bb1b-8ea7f522ba906727674463628999647.jpg", "Hình ảnh 1")</f>
      </c>
      <c r="K11" s="0">
        <f>HYPERLINK("https://s3.kingfood.co/purchase-return/f82fcc60-c3a3-4fed-b567-d227c2975c4f/c1bf8ff4-65f8-492c-a0b6-14d262b67eb23713983658570180463.jpg", "Hình ảnh 2")</f>
      </c>
      <c r="L11" s="3" t="s">
        <v>20</v>
      </c>
      <c r="M11" s="0" t="s">
        <v>21</v>
      </c>
    </row>
    <row r="12" spans="1:13">
      <c r="A12" s="0" t="s">
        <v>47</v>
      </c>
      <c r="B12" s="0" t="s">
        <v>48</v>
      </c>
      <c r="C12" s="0" t="s">
        <v>15</v>
      </c>
      <c r="D12" s="0" t="s">
        <v>16</v>
      </c>
      <c r="E12" s="0" t="s">
        <v>17</v>
      </c>
      <c r="F12" s="0" t="n">
        <v>1</v>
      </c>
      <c r="G12" s="0" t="n">
        <v>0</v>
      </c>
      <c r="H12" s="0" t="s">
        <v>18</v>
      </c>
      <c r="I12" s="0" t="s">
        <v>49</v>
      </c>
      <c r="J12" s="0">
        <f>HYPERLINK("https://s3.kingfood.co/purchase-return/389cf792-2762-4f6f-b0a7-4ffdae640104/image_picker_9FA728BC-4E8C-4CD0-897B-CC88AA26ED6D-12244-000002337366C491.jpg", "Hình ảnh 1")</f>
      </c>
      <c r="K12" s="0">
        <f>HYPERLINK("https://s3.kingfood.co/purchase-return/e857af04-cadf-4e36-b48e-10f2dcf1530e/image_picker_D932597A-2564-4360-92CF-09FCEFB94364-12244-0000023378AEA77E.jpg", "Hình ảnh 2")</f>
      </c>
      <c r="L12" s="3" t="s">
        <v>20</v>
      </c>
      <c r="M12" s="0" t="s">
        <v>21</v>
      </c>
    </row>
  </sheetData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2024-11-22T02:45:43.162Z</dcterms:created>
  <dcterms:modified xsi:type="dcterms:W3CDTF">2024-11-22T02:45:43.162Z</dcterms:modified>
</cp:coreProperties>
</file>