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<sst xmlns="http://schemas.openxmlformats.org/spreadsheetml/2006/main" count="54" uniqueCount="54">
  <si>
    <t>Chi nhánh đổi/trả</t>
  </si>
  <si>
    <t>Mã phiếu</t>
  </si>
  <si>
    <t>Barcode</t>
  </si>
  <si>
    <t>Tên sản phẩm</t>
  </si>
  <si>
    <t>Đơn vị</t>
  </si>
  <si>
    <t>Số lượng cần đổi/trả</t>
  </si>
  <si>
    <t>Số lượng đã hoàn tất</t>
  </si>
  <si>
    <t>Lý do</t>
  </si>
  <si>
    <t>HSD</t>
  </si>
  <si>
    <t>Hình ảnh 1</t>
  </si>
  <si>
    <t>Hình ảnh 2</t>
  </si>
  <si>
    <t>Trạng thái</t>
  </si>
  <si>
    <t>Loại phiếu</t>
  </si>
  <si>
    <t>KFM_HCM_BTH - 54 Vũ Huy Tấn - MINI</t>
  </si>
  <si>
    <t>THN031017</t>
  </si>
  <si>
    <t>8938529045238</t>
  </si>
  <si>
    <t>NGỌC THƠM - CHÂN GIÒ HEO MUỐI 500G</t>
  </si>
  <si>
    <t>GÓI</t>
  </si>
  <si>
    <t>Sản phẩm giảm/không đạt chất lượng</t>
  </si>
  <si>
    <t>22-01-2025</t>
  </si>
  <si>
    <t>Mới</t>
  </si>
  <si>
    <t>Trả</t>
  </si>
  <si>
    <t>KFM_HCM_BCH - D-2.01A Westgate An Gia - MINI</t>
  </si>
  <si>
    <t>THN031018</t>
  </si>
  <si>
    <t>8938529045924</t>
  </si>
  <si>
    <t>NGỌC THƠM - GÀ MUỐI 500G</t>
  </si>
  <si>
    <t>Sản phẩm sắp/hết HSD</t>
  </si>
  <si>
    <t>16-11-2024</t>
  </si>
  <si>
    <t>KFM_HCM_Q07 - 97 Lê Thị Chợ - MINI</t>
  </si>
  <si>
    <t>THN031019</t>
  </si>
  <si>
    <t>8938529045856</t>
  </si>
  <si>
    <t>NGỌC THƠM - CHÂN GIÒ HEO MUỐI 300G</t>
  </si>
  <si>
    <t>26-12-2024</t>
  </si>
  <si>
    <t>KFM_HCM_TDU - 539 Đỗ Xuân Hợp - MINI</t>
  </si>
  <si>
    <t>THN031021</t>
  </si>
  <si>
    <t>17-12-2024</t>
  </si>
  <si>
    <t>KFM_HCM_TDU - A1.04 Jamila Khang Điền - MINI</t>
  </si>
  <si>
    <t>THN031022</t>
  </si>
  <si>
    <t>08-12-2024</t>
  </si>
  <si>
    <t>KFM_HCM_Q04 - 98 Khánh Hội - MINI</t>
  </si>
  <si>
    <t>THN031023</t>
  </si>
  <si>
    <t>24-01-2025</t>
  </si>
  <si>
    <t>KFM_HCM_BCH - 10 Phạm Hùng - MART</t>
  </si>
  <si>
    <t>THN031024</t>
  </si>
  <si>
    <t>01-01-2025</t>
  </si>
  <si>
    <t>KFM_HCM_BTA - 46 Nguyễn Thị Tú - MINI</t>
  </si>
  <si>
    <t>THN031025</t>
  </si>
  <si>
    <t>29-12-2024</t>
  </si>
  <si>
    <t>15-04-2025</t>
  </si>
  <si>
    <t>11-03-2025</t>
  </si>
  <si>
    <t>KFM_HCM_BTH - 107 Bình Quới - MINI</t>
  </si>
  <si>
    <t>THN031026</t>
  </si>
  <si>
    <t>KFM_HCM_Q07 - R13 Hưng Vượng 2 - MINI</t>
  </si>
  <si>
    <t>THN031027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</si>
</sst>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sz val="12"/>
      <color rgb="FFFFFFFF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E89140"/>
      </patternFill>
    </fill>
    <fill>
      <patternFill patternType="solid">
        <fgColor rgb="FF3766F1"/>
      </patternFill>
    </fill>
  </fills>
  <borders count="3">
    <border>
      <left/>
      <right/>
      <top/>
      <bottom/>
      <diagonal/>
    </border>
    <border outline="1"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Xfs count="4">
    <xf applyFont="1" fontId="0"/>
    <xf applyFont="1" fontId="0" applyFill="1" fillId="2" applyBorder="1" borderId="1"/>
    <xf applyFont="1" fontId="0" applyFill="1" fillId="2" applyBorder="1" borderId="2"/>
    <xf applyFont="1" fontId="1" applyFill="1" fillId="3"/>
  </cellXf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13"/>
  <sheetViews>
    <sheetView showGridLines="1" workbookViewId="0" rightToLeft="0" zoomScale="100" zoomScaleNormal="100" zoomScalePageLayoutView="100"/>
  </sheetViews>
  <sheetFormatPr baseColWidth="10" defaultRowHeight="16"/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0" t="s">
        <v>13</v>
      </c>
      <c r="B2" s="0" t="s">
        <v>14</v>
      </c>
      <c r="C2" s="0" t="s">
        <v>15</v>
      </c>
      <c r="D2" s="0" t="s">
        <v>16</v>
      </c>
      <c r="E2" s="0" t="s">
        <v>17</v>
      </c>
      <c r="F2" s="0" t="n">
        <v>1</v>
      </c>
      <c r="G2" s="0" t="n">
        <v>0</v>
      </c>
      <c r="H2" s="0" t="s">
        <v>18</v>
      </c>
      <c r="I2" s="0" t="s">
        <v>19</v>
      </c>
      <c r="J2" s="0">
        <f>HYPERLINK("https://s3.kingfood.co/purchase-return/0e638de1-eb30-4f3f-8261-49edb92acebe/image_picker_377D8C6C-B15D-41FA-B763-23C937E3A5A4-95951-00001C00C3B07C02.jpg", "Hình ảnh 1")</f>
      </c>
      <c r="K2" s="0">
        <f>HYPERLINK("https://s3.kingfood.co/purchase-return/6ce4bb3d-a88c-4f1e-9a66-a33d7cafb891/image_picker_18770AB8-2228-410F-830B-B65B7787F007-95951-00001C00CC8B4C55.jpg", "Hình ảnh 2")</f>
      </c>
      <c r="L2" s="3" t="s">
        <v>20</v>
      </c>
      <c r="M2" s="0" t="s">
        <v>21</v>
      </c>
    </row>
    <row r="3" spans="1:13">
      <c r="A3" s="0" t="s">
        <v>22</v>
      </c>
      <c r="B3" s="0" t="s">
        <v>23</v>
      </c>
      <c r="C3" s="0" t="s">
        <v>24</v>
      </c>
      <c r="D3" s="0" t="s">
        <v>25</v>
      </c>
      <c r="E3" s="0" t="s">
        <v>17</v>
      </c>
      <c r="F3" s="0" t="n">
        <v>1</v>
      </c>
      <c r="G3" s="0" t="n">
        <v>0</v>
      </c>
      <c r="H3" s="0" t="s">
        <v>26</v>
      </c>
      <c r="I3" s="0" t="s">
        <v>27</v>
      </c>
      <c r="J3" s="0">
        <f>HYPERLINK("https://s3.kingfood.co/purchase-return/45de2931-3bba-40b7-b1b7-a616f7b2a0d1/601e4697-2733-49d3-8c36-8549cc7364ff5936315119319058491.jpg", "Hình ảnh 1")</f>
      </c>
      <c r="K3" s="0">
        <f>HYPERLINK("https://s3.kingfood.co/purchase-return/cd753773-7d5a-4d12-b0a2-a78291e87747/e9b255ce-9f5a-4c3e-b3b4-d861fa68df0f1933178175892160735.jpg", "Hình ảnh 2")</f>
      </c>
      <c r="L3" s="3" t="s">
        <v>20</v>
      </c>
      <c r="M3" s="0" t="s">
        <v>21</v>
      </c>
    </row>
    <row r="4" spans="1:13">
      <c r="A4" s="0" t="s">
        <v>28</v>
      </c>
      <c r="B4" s="0" t="s">
        <v>29</v>
      </c>
      <c r="C4" s="0" t="s">
        <v>30</v>
      </c>
      <c r="D4" s="0" t="s">
        <v>31</v>
      </c>
      <c r="E4" s="0" t="s">
        <v>17</v>
      </c>
      <c r="F4" s="0" t="n">
        <v>2</v>
      </c>
      <c r="G4" s="0" t="n">
        <v>0</v>
      </c>
      <c r="H4" s="0" t="s">
        <v>18</v>
      </c>
      <c r="I4" s="0" t="s">
        <v>32</v>
      </c>
      <c r="J4" s="0">
        <f>HYPERLINK("https://s3.kingfood.co/purchase-return/f1d4ed63-f93b-44ea-bfc2-c5b3464d53b0/644c79b3-b9b9-439e-8500-ddba86fa5dd11449300227677853964.jpg", "Hình ảnh 1")</f>
      </c>
      <c r="K4" s="0">
        <f>HYPERLINK("https://s3.kingfood.co/purchase-return/486bb885-1be1-41d0-b844-701a684a0a1a/42fb04e3-cf8d-4e53-ac2a-86577516c2925477037193364524859.jpg", "Hình ảnh 2")</f>
      </c>
      <c r="L4" s="3" t="s">
        <v>20</v>
      </c>
      <c r="M4" s="0" t="s">
        <v>21</v>
      </c>
    </row>
    <row r="5" spans="1:13">
      <c r="A5" s="0" t="s">
        <v>33</v>
      </c>
      <c r="B5" s="0" t="s">
        <v>34</v>
      </c>
      <c r="C5" s="0" t="s">
        <v>24</v>
      </c>
      <c r="D5" s="0" t="s">
        <v>25</v>
      </c>
      <c r="E5" s="0" t="s">
        <v>17</v>
      </c>
      <c r="F5" s="0" t="n">
        <v>1</v>
      </c>
      <c r="G5" s="0" t="n">
        <v>0</v>
      </c>
      <c r="H5" s="0" t="s">
        <v>18</v>
      </c>
      <c r="I5" s="0" t="s">
        <v>35</v>
      </c>
      <c r="J5" s="0">
        <f>HYPERLINK("https://s3.kingfood.co/purchase-return/42234ebe-901f-440e-9f61-667f6a1ff9dc/image_picker_A5050B95-3A6F-4A99-9539-BC1C59253044-95377-000037DC83846DEA.jpg", "Hình ảnh 1")</f>
      </c>
      <c r="K5" s="0">
        <f>HYPERLINK("https://s3.kingfood.co/purchase-return/05d5aac2-adea-4cec-ba31-008676fa959b/image_picker_C106E316-8E08-4C74-A43D-347AEA334E1E-95377-000037DC8ACC866D.jpg", "Hình ảnh 2")</f>
      </c>
      <c r="L5" s="3" t="s">
        <v>20</v>
      </c>
      <c r="M5" s="0" t="s">
        <v>21</v>
      </c>
    </row>
    <row r="6" spans="1:13">
      <c r="A6" s="0" t="s">
        <v>36</v>
      </c>
      <c r="B6" s="0" t="s">
        <v>37</v>
      </c>
      <c r="C6" s="0" t="s">
        <v>24</v>
      </c>
      <c r="D6" s="0" t="s">
        <v>25</v>
      </c>
      <c r="E6" s="0" t="s">
        <v>17</v>
      </c>
      <c r="F6" s="0" t="n">
        <v>2</v>
      </c>
      <c r="G6" s="0" t="n">
        <v>0</v>
      </c>
      <c r="H6" s="0" t="s">
        <v>18</v>
      </c>
      <c r="I6" s="0" t="s">
        <v>38</v>
      </c>
      <c r="J6" s="0">
        <f>HYPERLINK("https://s3.kingfood.co/purchase-return/4a87d3ad-647c-4ea2-b4cf-327d494bb04c/image_picker_AE378AB4-1ECF-4622-9455-3209D8110E0A-73546-00000FC1C573E8BF.jpg", "Hình ảnh 1")</f>
      </c>
      <c r="K6" s="0">
        <f>HYPERLINK("https://s3.kingfood.co/purchase-return/221f1e82-7b71-408b-afe6-fe832b319966/image_picker_33A0946A-9A65-48C0-92D4-0562A9719A7A-73546-00000FC1D87AC4BE.jpg", "Hình ảnh 2")</f>
      </c>
      <c r="L6" s="3" t="s">
        <v>20</v>
      </c>
      <c r="M6" s="0" t="s">
        <v>21</v>
      </c>
    </row>
    <row r="7" spans="1:13">
      <c r="A7" s="0" t="s">
        <v>39</v>
      </c>
      <c r="B7" s="0" t="s">
        <v>40</v>
      </c>
      <c r="C7" s="0" t="s">
        <v>30</v>
      </c>
      <c r="D7" s="0" t="s">
        <v>31</v>
      </c>
      <c r="E7" s="0" t="s">
        <v>17</v>
      </c>
      <c r="F7" s="0" t="n">
        <v>1</v>
      </c>
      <c r="G7" s="0" t="n">
        <v>0</v>
      </c>
      <c r="H7" s="0" t="s">
        <v>18</v>
      </c>
      <c r="I7" s="0" t="s">
        <v>41</v>
      </c>
      <c r="J7" s="0">
        <f>HYPERLINK("https://s3.kingfood.co/purchase-return/e43f0d97-c960-4fdb-a43c-908596938a48/98bf9c30-4229-4323-b7d8-7cb8fdfc05164273338625007321603.jpg", "Hình ảnh 1")</f>
      </c>
      <c r="K7" s="0">
        <f>HYPERLINK("https://s3.kingfood.co/purchase-return/cffc1927-6a23-4246-8bf9-cdd37284bf7b/3cc7be91-61db-473f-8a30-1963e4ca5b7c6030746343508350508.jpg", "Hình ảnh 2")</f>
      </c>
      <c r="L7" s="3" t="s">
        <v>20</v>
      </c>
      <c r="M7" s="0" t="s">
        <v>21</v>
      </c>
    </row>
    <row r="8" spans="1:13">
      <c r="A8" s="0" t="s">
        <v>42</v>
      </c>
      <c r="B8" s="0" t="s">
        <v>43</v>
      </c>
      <c r="C8" s="0" t="s">
        <v>30</v>
      </c>
      <c r="D8" s="0" t="s">
        <v>31</v>
      </c>
      <c r="E8" s="0" t="s">
        <v>17</v>
      </c>
      <c r="F8" s="0" t="n">
        <v>1</v>
      </c>
      <c r="G8" s="0" t="n">
        <v>0</v>
      </c>
      <c r="H8" s="0" t="s">
        <v>18</v>
      </c>
      <c r="I8" s="0" t="s">
        <v>44</v>
      </c>
      <c r="J8" s="0">
        <f>HYPERLINK("https://s3.kingfood.co/purchase-return/fec9001c-0773-4530-9af9-d1f9f89895bb/image_picker_BB7C9F40-4D46-43FA-BA97-E21343A51F5A-1202-0000006A86E67F09.jpg", "Hình ảnh 1")</f>
      </c>
      <c r="K8" s="0">
        <f>HYPERLINK("https://s3.kingfood.co/purchase-return/4e6968ce-2f29-4aec-8af6-062e357a4831/image_picker_C3D89155-CDCB-421F-ADFA-D3D968837B8C-1202-0000006A8CAB57D4.jpg", "Hình ảnh 2")</f>
      </c>
      <c r="L8" s="3" t="s">
        <v>20</v>
      </c>
      <c r="M8" s="0" t="s">
        <v>21</v>
      </c>
    </row>
    <row r="9" spans="1:13">
      <c r="A9" s="0" t="s">
        <v>45</v>
      </c>
      <c r="B9" s="0" t="s">
        <v>46</v>
      </c>
      <c r="C9" s="0" t="s">
        <v>24</v>
      </c>
      <c r="D9" s="0" t="s">
        <v>25</v>
      </c>
      <c r="E9" s="0" t="s">
        <v>17</v>
      </c>
      <c r="F9" s="0" t="n">
        <v>1</v>
      </c>
      <c r="G9" s="0" t="n">
        <v>0</v>
      </c>
      <c r="H9" s="0" t="s">
        <v>18</v>
      </c>
      <c r="I9" s="0" t="s">
        <v>47</v>
      </c>
      <c r="J9" s="0">
        <f>HYPERLINK("https://s3.kingfood.co/purchase-return/a4567119-2a81-42c9-ba0e-ad02ebff88ac/image_picker_C7397275-42D8-4C8F-B231-2D1124A8AED7-1929-000000B534E76763.jpg", "Hình ảnh 1")</f>
      </c>
      <c r="K9" s="0">
        <f>HYPERLINK("https://s3.kingfood.co/purchase-return/80f64c8b-cee5-42eb-b8b3-7c62b0904f4b/image_picker_E1B5CCC3-DDA8-4086-8FC2-4875256EB52A-1929-000000B5399E8E3F.jpg", "Hình ảnh 2")</f>
      </c>
      <c r="L9" s="3" t="s">
        <v>20</v>
      </c>
      <c r="M9" s="0" t="s">
        <v>21</v>
      </c>
    </row>
    <row r="10" spans="1:13">
      <c r="A10" s="0" t="s">
        <v>45</v>
      </c>
      <c r="B10" s="0" t="s">
        <v>46</v>
      </c>
      <c r="C10" s="0" t="s">
        <v>30</v>
      </c>
      <c r="D10" s="0" t="s">
        <v>31</v>
      </c>
      <c r="E10" s="0" t="s">
        <v>17</v>
      </c>
      <c r="F10" s="0" t="n">
        <v>2</v>
      </c>
      <c r="G10" s="0" t="n">
        <v>0</v>
      </c>
      <c r="H10" s="0" t="s">
        <v>18</v>
      </c>
      <c r="I10" s="0" t="s">
        <v>48</v>
      </c>
      <c r="J10" s="0">
        <f>HYPERLINK("https://s3.kingfood.co/purchase-return/bc64bbbe-bd02-458d-95f9-6b11c1caa4eb/image_picker_01FCC6AF-E0B3-4A4A-A96B-31B301B76A4B-1929-000000B36AC6CB35.jpg", "Hình ảnh 1")</f>
      </c>
      <c r="K10" s="0">
        <f>HYPERLINK("https://s3.kingfood.co/purchase-return/c8fbda58-d0ca-44bb-8f13-a44a8651fc09/image_picker_39B19520-3793-49C1-8956-2A867B314A52-1929-000000B373A53E18.jpg", "Hình ảnh 2")</f>
      </c>
      <c r="L10" s="3" t="s">
        <v>20</v>
      </c>
      <c r="M10" s="0" t="s">
        <v>21</v>
      </c>
    </row>
    <row r="11" spans="1:13">
      <c r="A11" s="0" t="s">
        <v>45</v>
      </c>
      <c r="B11" s="0" t="s">
        <v>46</v>
      </c>
      <c r="C11" s="0" t="s">
        <v>15</v>
      </c>
      <c r="D11" s="0" t="s">
        <v>16</v>
      </c>
      <c r="E11" s="0" t="s">
        <v>17</v>
      </c>
      <c r="F11" s="0" t="n">
        <v>1</v>
      </c>
      <c r="G11" s="0" t="n">
        <v>0</v>
      </c>
      <c r="H11" s="0" t="s">
        <v>18</v>
      </c>
      <c r="I11" s="0" t="s">
        <v>49</v>
      </c>
      <c r="J11" s="0">
        <f>HYPERLINK("https://s3.kingfood.co/purchase-return/e08ddc56-1b26-4cec-ae1d-ec68afd291d0/image_picker_1E74D55C-5EA0-4F2A-88FF-1C45D22EBB12-1929-000000B2EB73A0A4.jpg", "Hình ảnh 1")</f>
      </c>
      <c r="K11" s="0">
        <f>HYPERLINK("https://s3.kingfood.co/purchase-return/4b01344c-e8a6-482f-8b85-5639aca53f27/image_picker_F49BC3E6-5C16-415F-94AE-01D3816AE7AD-1929-000000B3335C9833.jpg", "Hình ảnh 2")</f>
      </c>
      <c r="L11" s="3" t="s">
        <v>20</v>
      </c>
      <c r="M11" s="0" t="s">
        <v>21</v>
      </c>
    </row>
    <row r="12" spans="1:13">
      <c r="A12" s="0" t="s">
        <v>50</v>
      </c>
      <c r="B12" s="0" t="s">
        <v>51</v>
      </c>
      <c r="C12" s="0" t="s">
        <v>30</v>
      </c>
      <c r="D12" s="0" t="s">
        <v>31</v>
      </c>
      <c r="E12" s="0" t="s">
        <v>17</v>
      </c>
      <c r="F12" s="0" t="n">
        <v>1</v>
      </c>
      <c r="G12" s="0" t="n">
        <v>0</v>
      </c>
      <c r="H12" s="0" t="s">
        <v>18</v>
      </c>
      <c r="I12" s="0" t="s">
        <v>41</v>
      </c>
      <c r="J12" s="0">
        <f>HYPERLINK("https://s3.kingfood.co/purchase-return/8027bff8-9176-4274-bd4f-2c1d96ce0a46/image_picker_2DED1388-6977-4AB6-BDBA-B25F8E76AF2E-21634-0000058AB5B3140F.jpg", "Hình ảnh 1")</f>
      </c>
      <c r="K12" s="0">
        <f>HYPERLINK("https://s3.kingfood.co/purchase-return/96b910fc-5e9e-42f0-8004-79c372f89528/image_picker_199CFC1E-C9E3-4E59-B06C-ED2A15727BA5-21634-0000058ACD9FAD10.jpg", "Hình ảnh 2")</f>
      </c>
      <c r="L12" s="3" t="s">
        <v>20</v>
      </c>
      <c r="M12" s="0" t="s">
        <v>21</v>
      </c>
    </row>
    <row r="13" spans="1:13">
      <c r="A13" s="0" t="s">
        <v>52</v>
      </c>
      <c r="B13" s="0" t="s">
        <v>53</v>
      </c>
      <c r="C13" s="0" t="s">
        <v>24</v>
      </c>
      <c r="D13" s="0" t="s">
        <v>25</v>
      </c>
      <c r="E13" s="0" t="s">
        <v>17</v>
      </c>
      <c r="F13" s="0" t="n">
        <v>1</v>
      </c>
      <c r="G13" s="0" t="n">
        <v>0</v>
      </c>
      <c r="H13" s="0" t="s">
        <v>18</v>
      </c>
      <c r="I13" s="0" t="s">
        <v>32</v>
      </c>
      <c r="J13" s="0">
        <f>HYPERLINK("https://s3.kingfood.co/purchase-return/54a03f81-59d3-4879-afb2-4ec548ff3381/image_picker_3E8F0808-0DF9-421F-9681-522C0B937ABA-4392-00000292411C3C5B.jpg", "Hình ảnh 1")</f>
      </c>
      <c r="K13" s="0">
        <f>HYPERLINK("https://s3.kingfood.co/purchase-return/fdc4cb08-c684-457e-acd0-ece71c6b032e/image_picker_B564742C-42CE-46AB-91A5-A2B4CC630C65-4392-0000029249EEDEC4.jpg", "Hình ảnh 2")</f>
      </c>
      <c r="L13" s="3" t="s">
        <v>20</v>
      </c>
      <c r="M13" s="0" t="s">
        <v>21</v>
      </c>
    </row>
  </sheetData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2024-11-06T07:25:45.955Z</dcterms:created>
  <dcterms:modified xsi:type="dcterms:W3CDTF">2024-11-06T07:25:45.955Z</dcterms:modified>
</cp:coreProperties>
</file>