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<sst xmlns="http://schemas.openxmlformats.org/spreadsheetml/2006/main" count="46" uniqueCount="46">
  <si>
    <t>Chi nhánh đổi/trả</t>
  </si>
  <si>
    <t>Mã phiếu</t>
  </si>
  <si>
    <t>Barcode</t>
  </si>
  <si>
    <t>Tên sản phẩm</t>
  </si>
  <si>
    <t>Đơn vị</t>
  </si>
  <si>
    <t>Số lượng cần đổi/trả</t>
  </si>
  <si>
    <t>Số lượng đã hoàn tất</t>
  </si>
  <si>
    <t>Lý do</t>
  </si>
  <si>
    <t>HSD</t>
  </si>
  <si>
    <t>Hình ảnh 1</t>
  </si>
  <si>
    <t>Hình ảnh 2</t>
  </si>
  <si>
    <t>Trạng thái</t>
  </si>
  <si>
    <t>Loại phiếu</t>
  </si>
  <si>
    <t>KFM_HCM_TDU - 0.01 Chung cư An Cư An Phú - MINI</t>
  </si>
  <si>
    <t>THN030872</t>
  </si>
  <si>
    <t>8938529045924</t>
  </si>
  <si>
    <t>NGỌC THƠM - GÀ MUỐI 500G</t>
  </si>
  <si>
    <t>GÓI</t>
  </si>
  <si>
    <t>Sản phẩm giảm/không đạt chất lượng</t>
  </si>
  <si>
    <t>26-12-2024</t>
  </si>
  <si>
    <t>Mới</t>
  </si>
  <si>
    <t>Trả</t>
  </si>
  <si>
    <t>KFM_HCM_TDU - 59 Quốc Hương - MINI</t>
  </si>
  <si>
    <t>THN030874</t>
  </si>
  <si>
    <t>24-11-2024</t>
  </si>
  <si>
    <t>KFM_HCM_BCH - A7-8 Valora Mizuki - MINI</t>
  </si>
  <si>
    <t>THN030875</t>
  </si>
  <si>
    <t>Sản phẩm sắp/hết HSD</t>
  </si>
  <si>
    <t>11-11-2024</t>
  </si>
  <si>
    <t>KFM_HCM_NBE - 166E Lê Văn Lương - MART</t>
  </si>
  <si>
    <t>THN030877</t>
  </si>
  <si>
    <t>8938529045856</t>
  </si>
  <si>
    <t>NGỌC THƠM - CHÂN GIÒ HEO MUỐI 300G</t>
  </si>
  <si>
    <t>01-01-2025</t>
  </si>
  <si>
    <t>KFM_HCM_TDU - D1-1.24 SAFIRA Khang Điền - MINI</t>
  </si>
  <si>
    <t>THN030881</t>
  </si>
  <si>
    <t>21-01-2025</t>
  </si>
  <si>
    <t>KFM_HCM_BCH - TMDV2 Mizuki Park - MINI</t>
  </si>
  <si>
    <t>THN030879</t>
  </si>
  <si>
    <t>12-11-2024</t>
  </si>
  <si>
    <t>KFM_HCM_Q07 - 97 Lê Thị Chợ - MINI</t>
  </si>
  <si>
    <t>THN030882</t>
  </si>
  <si>
    <t>19-01-2025</t>
  </si>
  <si>
    <t>KFM_HCM_TDU - 305 Nguyễn Duy Trinh - MART</t>
  </si>
  <si>
    <t>THN030884</t>
  </si>
  <si>
    <t>13-11-2024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</si>
</sst>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sz val="12"/>
      <color rgb="FFFFFF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E89140"/>
      </patternFill>
    </fill>
    <fill>
      <patternFill patternType="solid">
        <fgColor rgb="FF3766F1"/>
      </patternFill>
    </fill>
  </fills>
  <borders count="3">
    <border>
      <left/>
      <right/>
      <top/>
      <bottom/>
      <diagonal/>
    </border>
    <border outline="1"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">
    <xf applyFont="1" fontId="0"/>
    <xf applyFont="1" fontId="0" applyFill="1" fillId="2" applyBorder="1" borderId="1"/>
    <xf applyFont="1" fontId="0" applyFill="1" fillId="2" applyBorder="1" borderId="2"/>
    <xf applyFont="1" fontId="1" applyFill="1" fillId="3"/>
  </cellXf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9"/>
  <sheetViews>
    <sheetView showGridLines="1" workbookViewId="0" rightToLeft="0" zoomScale="100" zoomScaleNormal="100" zoomScalePageLayoutView="100"/>
  </sheetViews>
  <sheetFormatPr baseColWidth="10" defaultRowHeight="16"/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F2" s="0" t="n">
        <v>1</v>
      </c>
      <c r="G2" s="0" t="n">
        <v>0</v>
      </c>
      <c r="H2" s="0" t="s">
        <v>18</v>
      </c>
      <c r="I2" s="0" t="s">
        <v>19</v>
      </c>
      <c r="J2" s="0">
        <f>HYPERLINK("https://s3.kingfood.co/purchase-return/ba6893ae-e418-4729-baea-ae1fe31096ea/image_picker_831DC187-B57F-46DF-9164-13B17AC45B83-35650-00000554759285F1.jpg", "Hình ảnh 1")</f>
      </c>
      <c r="K2" s="0">
        <f>HYPERLINK("https://s3.kingfood.co/purchase-return/d39797c1-4553-4968-a5f2-5ec99fb778df/image_picker_7A1DD8C1-757E-4ACB-BCDB-43A349775BCA-35650-00000554F4202B16.jpg", "Hình ảnh 2")</f>
      </c>
      <c r="L2" s="3" t="s">
        <v>20</v>
      </c>
      <c r="M2" s="0" t="s">
        <v>21</v>
      </c>
    </row>
    <row r="3" spans="1:13">
      <c r="A3" s="0" t="s">
        <v>22</v>
      </c>
      <c r="B3" s="0" t="s">
        <v>23</v>
      </c>
      <c r="C3" s="0" t="s">
        <v>15</v>
      </c>
      <c r="D3" s="0" t="s">
        <v>16</v>
      </c>
      <c r="E3" s="0" t="s">
        <v>17</v>
      </c>
      <c r="F3" s="0" t="n">
        <v>1</v>
      </c>
      <c r="G3" s="0" t="n">
        <v>0</v>
      </c>
      <c r="H3" s="0" t="s">
        <v>18</v>
      </c>
      <c r="I3" s="0" t="s">
        <v>24</v>
      </c>
      <c r="J3" s="0">
        <f>HYPERLINK("https://s3.kingfood.co/purchase-return/71728024-81c6-44fa-97bb-80f3b4b5dd3d/image_picker_BDF72DD6-9858-49BB-B499-57589CE2A07B-38770-000013A43322164C.jpg", "Hình ảnh 1")</f>
      </c>
      <c r="K3" s="0">
        <f>HYPERLINK("https://s3.kingfood.co/purchase-return/322c61a8-fa55-4068-bc9d-d0ef5a9f752c/image_picker_D389A584-5C9A-450C-94A0-ED88483B3D18-38770-000013A3FC03E879.jpg", "Hình ảnh 2")</f>
      </c>
      <c r="L3" s="3" t="s">
        <v>20</v>
      </c>
      <c r="M3" s="0" t="s">
        <v>21</v>
      </c>
    </row>
    <row r="4" spans="1:13">
      <c r="A4" s="0" t="s">
        <v>25</v>
      </c>
      <c r="B4" s="0" t="s">
        <v>26</v>
      </c>
      <c r="C4" s="0" t="s">
        <v>15</v>
      </c>
      <c r="D4" s="0" t="s">
        <v>16</v>
      </c>
      <c r="E4" s="0" t="s">
        <v>17</v>
      </c>
      <c r="F4" s="0" t="n">
        <v>1</v>
      </c>
      <c r="G4" s="0" t="n">
        <v>0</v>
      </c>
      <c r="H4" s="0" t="s">
        <v>27</v>
      </c>
      <c r="I4" s="0" t="s">
        <v>28</v>
      </c>
      <c r="J4" s="0">
        <f>HYPERLINK("https://s3.kingfood.co/purchase-return/f6cbe0a3-046f-4317-beee-12c98d6b35f1/image_picker_23E8669F-0E07-4EDD-9315-79AD85546F44-19679-0000178E72B21BFE.jpg", "Hình ảnh 1")</f>
      </c>
      <c r="K4" s="0">
        <f>HYPERLINK("https://s3.kingfood.co/purchase-return/637b1f89-3edb-4640-bfe4-8759db6f2973/image_picker_5150E098-D1FC-4B2C-8B1B-6373495226DD-19679-0000178E79703F17.jpg", "Hình ảnh 2")</f>
      </c>
      <c r="L4" s="3" t="s">
        <v>20</v>
      </c>
      <c r="M4" s="0" t="s">
        <v>21</v>
      </c>
    </row>
    <row r="5" spans="1:13">
      <c r="A5" s="0" t="s">
        <v>29</v>
      </c>
      <c r="B5" s="0" t="s">
        <v>30</v>
      </c>
      <c r="C5" s="0" t="s">
        <v>31</v>
      </c>
      <c r="D5" s="0" t="s">
        <v>32</v>
      </c>
      <c r="E5" s="0" t="s">
        <v>17</v>
      </c>
      <c r="F5" s="0" t="n">
        <v>1</v>
      </c>
      <c r="G5" s="0" t="n">
        <v>0</v>
      </c>
      <c r="H5" s="0" t="s">
        <v>18</v>
      </c>
      <c r="I5" s="0" t="s">
        <v>33</v>
      </c>
      <c r="J5" s="0">
        <f>HYPERLINK("https://s3.kingfood.co/purchase-return/7a094904-3b8c-4fbf-9a6e-5eef73e75abb/image_picker_45C3437B-5ED1-4F37-A19D-5217A1C3A738-21364-0000286C68085BFF.jpg", "Hình ảnh 1")</f>
      </c>
      <c r="K5" s="0">
        <f>HYPERLINK("https://s3.kingfood.co/purchase-return/4773b8f0-bde2-476a-bae8-4faa8632f2d3/image_picker_8D29C27D-669B-4E03-8938-E84A8171B880-21364-0000286C6C40FB57.jpg", "Hình ảnh 2")</f>
      </c>
      <c r="L5" s="3" t="s">
        <v>20</v>
      </c>
      <c r="M5" s="0" t="s">
        <v>21</v>
      </c>
    </row>
    <row r="6" spans="1:13">
      <c r="A6" s="0" t="s">
        <v>34</v>
      </c>
      <c r="B6" s="0" t="s">
        <v>35</v>
      </c>
      <c r="C6" s="0" t="s">
        <v>31</v>
      </c>
      <c r="D6" s="0" t="s">
        <v>32</v>
      </c>
      <c r="E6" s="0" t="s">
        <v>17</v>
      </c>
      <c r="F6" s="0" t="n">
        <v>1</v>
      </c>
      <c r="G6" s="0" t="n">
        <v>0</v>
      </c>
      <c r="H6" s="0" t="s">
        <v>18</v>
      </c>
      <c r="I6" s="0" t="s">
        <v>36</v>
      </c>
      <c r="J6" s="0">
        <f>HYPERLINK("https://s3.kingfood.co/purchase-return/b818e2f4-c966-4f07-9a96-a7dd820b8c43/image_picker_52FF7CBE-2D30-4BB5-B894-07596E225E56-5710-0000015198490030.jpg", "Hình ảnh 1")</f>
      </c>
      <c r="K6" s="0">
        <f>HYPERLINK("https://s3.kingfood.co/purchase-return/31b90137-511b-4e60-a542-e7a7c657d3cb/image_picker_BB37C222-FC4D-4CDA-83D4-E1DD75081AA1-5710-00000151A300B1CA.jpg", "Hình ảnh 2")</f>
      </c>
      <c r="L6" s="3" t="s">
        <v>20</v>
      </c>
      <c r="M6" s="0" t="s">
        <v>21</v>
      </c>
    </row>
    <row r="7" spans="1:13">
      <c r="A7" s="0" t="s">
        <v>37</v>
      </c>
      <c r="B7" s="0" t="s">
        <v>38</v>
      </c>
      <c r="C7" s="0" t="s">
        <v>15</v>
      </c>
      <c r="D7" s="0" t="s">
        <v>16</v>
      </c>
      <c r="E7" s="0" t="s">
        <v>17</v>
      </c>
      <c r="F7" s="0" t="n">
        <v>1</v>
      </c>
      <c r="G7" s="0" t="n">
        <v>0</v>
      </c>
      <c r="H7" s="0" t="s">
        <v>27</v>
      </c>
      <c r="I7" s="0" t="s">
        <v>39</v>
      </c>
      <c r="J7" s="0">
        <f>HYPERLINK("https://s3.kingfood.co/purchase-return/a2a3b70c-af55-4d7b-acf3-4e8e89d135ff/0b73214d-cbba-46f5-b170-2fc036147a317084027492830905737.jpg", "Hình ảnh 1")</f>
      </c>
      <c r="K7" s="0">
        <f>HYPERLINK("https://s3.kingfood.co/purchase-return/81af6448-e25f-4c6d-971f-31cc64e27195/337d8080-dea9-49bc-8155-ec7358e6a6ff5205676460513806797.jpg", "Hình ảnh 2")</f>
      </c>
      <c r="L7" s="3" t="s">
        <v>20</v>
      </c>
      <c r="M7" s="0" t="s">
        <v>21</v>
      </c>
    </row>
    <row r="8" spans="1:13">
      <c r="A8" s="0" t="s">
        <v>40</v>
      </c>
      <c r="B8" s="0" t="s">
        <v>41</v>
      </c>
      <c r="C8" s="0" t="s">
        <v>15</v>
      </c>
      <c r="D8" s="0" t="s">
        <v>16</v>
      </c>
      <c r="E8" s="0" t="s">
        <v>17</v>
      </c>
      <c r="F8" s="0" t="n">
        <v>1</v>
      </c>
      <c r="G8" s="0" t="n">
        <v>0</v>
      </c>
      <c r="H8" s="0" t="s">
        <v>18</v>
      </c>
      <c r="I8" s="0" t="s">
        <v>42</v>
      </c>
      <c r="J8" s="0">
        <f>HYPERLINK("https://s3.kingfood.co/purchase-return/43752c33-0d44-425a-b6ec-0074f41192c0/39a8509f-b3d1-4fc1-9599-bc994948fe4f7244699869177572210.jpg", "Hình ảnh 1")</f>
      </c>
      <c r="K8" s="0">
        <f>HYPERLINK("https://s3.kingfood.co/purchase-return/d04749ca-78cf-44d0-907c-4b38a0f25788/ee3830c9-7ae1-46d9-bc47-e52fafb635fb7908469666679522777.jpg", "Hình ảnh 2")</f>
      </c>
      <c r="L8" s="3" t="s">
        <v>20</v>
      </c>
      <c r="M8" s="0" t="s">
        <v>21</v>
      </c>
    </row>
    <row r="9" spans="1:13">
      <c r="A9" s="0" t="s">
        <v>43</v>
      </c>
      <c r="B9" s="0" t="s">
        <v>44</v>
      </c>
      <c r="C9" s="0" t="s">
        <v>15</v>
      </c>
      <c r="D9" s="0" t="s">
        <v>16</v>
      </c>
      <c r="E9" s="0" t="s">
        <v>17</v>
      </c>
      <c r="F9" s="0" t="n">
        <v>1</v>
      </c>
      <c r="G9" s="0" t="n">
        <v>0</v>
      </c>
      <c r="H9" s="0" t="s">
        <v>18</v>
      </c>
      <c r="I9" s="0" t="s">
        <v>45</v>
      </c>
      <c r="J9" s="0">
        <f>HYPERLINK("https://s3.kingfood.co/purchase-return/a8c45712-ed0a-4fda-94e1-14d20d5b2ef0/image_picker_B3B617BC-A30E-45FB-9B48-A17151794A9D-2330-0000016DF18F8AEC.jpg", "Hình ảnh 1")</f>
      </c>
      <c r="K9" s="0">
        <f>HYPERLINK("https://s3.kingfood.co/purchase-return/165bde1b-e486-4ed4-9753-65bdf69fc967/image_picker_70E5C7A6-0F40-4849-9030-DBC11A5985A7-2330-0000016DF78481AE.jpg", "Hình ảnh 2")</f>
      </c>
      <c r="L9" s="3" t="s">
        <v>20</v>
      </c>
      <c r="M9" s="0" t="s">
        <v>21</v>
      </c>
    </row>
  </sheetData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2024-11-04T02:10:53.151Z</dcterms:created>
  <dcterms:modified xsi:type="dcterms:W3CDTF">2024-11-04T02:10:53.151Z</dcterms:modified>
</cp:coreProperties>
</file>