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X:\02 NHI\công nợ\1. GS25\2026\chi tiết thanh toán\"/>
    </mc:Choice>
  </mc:AlternateContent>
  <bookViews>
    <workbookView xWindow="0" yWindow="0" windowWidth="24000" windowHeight="8610"/>
  </bookViews>
  <sheets>
    <sheet name="Sheet" sheetId="1" r:id="rId1"/>
  </sheets>
  <definedNames>
    <definedName name="_xlnm._FilterDatabase" localSheetId="0" hidden="1">Sheet!$A$2:$I$3</definedName>
    <definedName name="_xlnm.Print_Titles" localSheetId="0">Sheet!$2:$3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2" i="1" l="1"/>
  <c r="A60" i="1"/>
  <c r="A59" i="1"/>
  <c r="A58" i="1"/>
  <c r="A57" i="1"/>
  <c r="G51" i="1" l="1"/>
  <c r="A49" i="1"/>
  <c r="A48" i="1"/>
  <c r="A47" i="1"/>
  <c r="A46" i="1"/>
  <c r="G40" i="1" l="1"/>
  <c r="A38" i="1"/>
  <c r="A37" i="1"/>
  <c r="A36" i="1"/>
  <c r="A35" i="1"/>
  <c r="G29" i="1" l="1"/>
  <c r="A27" i="1"/>
  <c r="A26" i="1"/>
  <c r="A25" i="1"/>
  <c r="A24" i="1"/>
  <c r="G18" i="1" l="1"/>
  <c r="A16" i="1"/>
  <c r="A15" i="1"/>
  <c r="A14" i="1"/>
  <c r="G7" i="1" l="1"/>
  <c r="A5" i="1"/>
  <c r="A4" i="1"/>
</calcChain>
</file>

<file path=xl/sharedStrings.xml><?xml version="1.0" encoding="utf-8"?>
<sst xmlns="http://schemas.openxmlformats.org/spreadsheetml/2006/main" count="160" uniqueCount="83">
  <si>
    <t>Description</t>
  </si>
  <si>
    <t>Invoice No</t>
  </si>
  <si>
    <t>Invoice date</t>
  </si>
  <si>
    <t>Amount</t>
  </si>
  <si>
    <t xml:space="preserve">Period </t>
  </si>
  <si>
    <t>Trans. Date</t>
  </si>
  <si>
    <t>Transaction Reference</t>
  </si>
  <si>
    <t>Due Date</t>
  </si>
  <si>
    <t>T3.Payee/Payer</t>
  </si>
  <si>
    <t xml:space="preserve">NCC </t>
  </si>
  <si>
    <t>T11.02</t>
  </si>
  <si>
    <t>BZ001038559</t>
  </si>
  <si>
    <t>100851</t>
  </si>
  <si>
    <t>Nhập hàng cho WH0010 - NCC VÀ DỊCH VỤ NGỌC THƠM_Goods received at WH0010_WH0010085125110917_1WH00100851251109171132_08</t>
  </si>
  <si>
    <t>00062710</t>
  </si>
  <si>
    <t>BZ001038562</t>
  </si>
  <si>
    <t>Nhập hàng cho WH0010 - NCC VÀ DỊCH VỤ NGỌC THƠM_Goods received at WH0010_WH0010085125130928_1WH00100851251309281153_08</t>
  </si>
  <si>
    <t>00063370</t>
  </si>
  <si>
    <t>NGỌC THƠM</t>
  </si>
  <si>
    <t>T03.03</t>
  </si>
  <si>
    <t>NORTH</t>
  </si>
  <si>
    <t>BZZ000274135</t>
  </si>
  <si>
    <t>Nhập hàng cho WH0026 - NCC VÀ DỊCH VỤ NGỌC THƠM_Goods received at WH0026_WH0026128126120125_1WH00261281261201251617_08</t>
  </si>
  <si>
    <t>00007283</t>
  </si>
  <si>
    <t>BZZ000274138</t>
  </si>
  <si>
    <t>Nhập hàng cho WH0026 - NCC VÀ DỊCH VỤ NGỌC THƠM_Goods received at WH0026_WH0026128126100128_1WH00261281261001281701_08</t>
  </si>
  <si>
    <t>00007335</t>
  </si>
  <si>
    <t>BZZ000274141</t>
  </si>
  <si>
    <t>Nhập hàng cho WH0026 - NCC VÀ DỊCH VỤ NGỌC THƠM_Goods received at WH0026_WH0026128126100129_1WH00261281261001291701_08</t>
  </si>
  <si>
    <t>00008285</t>
  </si>
  <si>
    <t>T03.02</t>
  </si>
  <si>
    <t xml:space="preserve">NGỌC THƠM </t>
  </si>
  <si>
    <t>BZZ000269397</t>
  </si>
  <si>
    <t>Nhập hàng cho WH0026 - NCC VÀ DỊCH VỤ NGỌC THƠM_Goods received at WH0026_WH0026128126100115_1WH00261281261001151644_08</t>
  </si>
  <si>
    <t>00003948</t>
  </si>
  <si>
    <t>BZZ000269394</t>
  </si>
  <si>
    <t>Nhập hàng cho WH0026 - NCC VÀ DỊCH VỤ NGỌC THƠM_Goods received at WH0026_WH0026128126100114_1WH00261281261001141610_08</t>
  </si>
  <si>
    <t>00003947</t>
  </si>
  <si>
    <t>BZZ000274132</t>
  </si>
  <si>
    <t>Nhập hàng cho WH0026 - NCC VÀ DỊCH VỤ NGỌC THƠM_Goods received at WH0026_WH0026128126100122_1WH00261281261001221545_08</t>
  </si>
  <si>
    <t>00006140</t>
  </si>
  <si>
    <t>BZZ000274129</t>
  </si>
  <si>
    <t>Nhập hàng cho WH0026 - NCC VÀ DỊCH VỤ NGỌC THƠM_Goods received at WH0026_WH0026128126100121_1WH00261281261001211615_08</t>
  </si>
  <si>
    <t>00005249</t>
  </si>
  <si>
    <t>T03.01</t>
  </si>
  <si>
    <t>BZZ000269382</t>
  </si>
  <si>
    <t>Nhập hàng cho WH0026 - NCC VÀ DỊCH VỤ NGỌC THƠM_Goods received at WH0026_WH0026128125111231_1WH00261281251112311557_08</t>
  </si>
  <si>
    <t>00001909</t>
  </si>
  <si>
    <t>BZZ000269385</t>
  </si>
  <si>
    <t>Nhập hàng cho WH0026 - NCC VÀ DỊCH VỤ NGỌC THƠM_Goods received at WH0026_WH0026128126120101_1WH00261281261201011530_08</t>
  </si>
  <si>
    <t>00001910</t>
  </si>
  <si>
    <t>BZZ000269388</t>
  </si>
  <si>
    <t>Nhập hàng cho WH0026 - NCC VÀ DỊCH VỤ NGỌC THƠM_Goods received at WH0026_WH0026128126100107_1WH00261281261001071436_08</t>
  </si>
  <si>
    <t>00001911</t>
  </si>
  <si>
    <t>BZZ000269391</t>
  </si>
  <si>
    <t>Nhập hàng cho WH0026 - NCC VÀ DỊCH VỤ NGỌC THƠM_Goods received at WH0026_WH0026128126110108_1WH00261281261101081552_08</t>
  </si>
  <si>
    <t>00002288</t>
  </si>
  <si>
    <t>T02.03</t>
  </si>
  <si>
    <t>BZZ000252946</t>
  </si>
  <si>
    <t>Nhập hàng cho WH0026 - NCC VÀ DỊCH VỤ NGỌC THƠM_Goods received at WH0026_WH0026128125111224_1WH00261281251112241639_08</t>
  </si>
  <si>
    <t>00089811</t>
  </si>
  <si>
    <t>BZZ000253341</t>
  </si>
  <si>
    <t>Nhập hàng cho WH0026 - NCC VÀ DỊCH VỤ NGỌC THƠM_Goods received at WH0026_WH0026128125111218_1WH00261281251112181638_08</t>
  </si>
  <si>
    <t>00088969</t>
  </si>
  <si>
    <t>BZZ000249659</t>
  </si>
  <si>
    <t>Nhập hàng cho WH0026 - NCC VÀ DỊCH VỤ NGỌC THƠM_Goods received at WH0026_WH0026128125101029_1WH00261281251010291506_08</t>
  </si>
  <si>
    <t>00086044</t>
  </si>
  <si>
    <t>BZZ000249663</t>
  </si>
  <si>
    <t>Nhập hàng cho WH0026 - NCC VÀ DỊCH VỤ NGỌC THƠM_Goods received at WH0026_WH0026128125111217_1WH00261281251112171643_08</t>
  </si>
  <si>
    <t>00086209</t>
  </si>
  <si>
    <t>T11.03</t>
  </si>
  <si>
    <t>BZ001095870</t>
  </si>
  <si>
    <t>Nhập hàng cho WH0010 - NCC VÀ DỊCH VỤ NGỌC THƠM_Goods received at WH0010_WH0010085125130921_1WH00100851251309211321_08</t>
  </si>
  <si>
    <t>00063280</t>
  </si>
  <si>
    <t>BZ001095867</t>
  </si>
  <si>
    <t>Nhập hàng cho WH0010 - NCC VÀ DỊCH VỤ NGỌC THƠM_Goods received at WH0010_WH0010085125100924_1WH00100851251009241121_08</t>
  </si>
  <si>
    <t>00063281</t>
  </si>
  <si>
    <t>BZ001095864</t>
  </si>
  <si>
    <t>Nhập hàng cho WH0010 - NCC VÀ DỊCH VỤ NGỌC THƠM_Goods received at WH0010_WH0010085125101001_1WH00100851251010011321_08</t>
  </si>
  <si>
    <t>00065532</t>
  </si>
  <si>
    <t>BZ001095873</t>
  </si>
  <si>
    <t>Nhập hàng cho WH0010 - NCC VÀ DỊCH VỤ NGỌC THƠM_Goods received at WH0010_WH0010085125131005_1WH00100851251310051231_08</t>
  </si>
  <si>
    <t>00066845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</si>
</sst>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&quot;MM/yyyy&quot;"/>
    <numFmt numFmtId="166" formatCode="&quot;dd/MM/yyyy&quot;"/>
    <numFmt numFmtId="167" formatCode="#,###.##;\-#,###.##;\-"/>
    <numFmt numFmtId="168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color rgb="FFFF0000"/>
      <name val="Segoe UI"/>
      <family val="2"/>
    </font>
    <font>
      <sz val="12"/>
      <color rgb="FFFF0000"/>
      <name val="Segoe UI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/>
    <xf numFmtId="166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165" fontId="2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vertical="center"/>
    </xf>
    <xf numFmtId="168" fontId="2" fillId="0" borderId="0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8" fontId="5" fillId="0" borderId="0" xfId="1" applyNumberFormat="1" applyFont="1" applyFill="1" applyBorder="1" applyAlignment="1">
      <alignment vertical="center"/>
    </xf>
    <xf numFmtId="0" fontId="6" fillId="0" borderId="0" xfId="0" applyFont="1" applyBorder="1"/>
    <xf numFmtId="0" fontId="5" fillId="0" borderId="1" xfId="0" applyFont="1" applyBorder="1" applyAlignment="1">
      <alignment vertical="center"/>
    </xf>
    <xf numFmtId="168" fontId="5" fillId="0" borderId="1" xfId="1" applyNumberFormat="1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vertical="center"/>
    </xf>
    <xf numFmtId="0" fontId="6" fillId="0" borderId="0" xfId="0" applyFont="1"/>
    <xf numFmtId="0" fontId="4" fillId="0" borderId="3" xfId="0" applyFont="1" applyBorder="1" applyAlignment="1">
      <alignment vertical="center"/>
    </xf>
    <xf numFmtId="0" fontId="6" fillId="0" borderId="1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168" fontId="6" fillId="0" borderId="1" xfId="1" applyNumberFormat="1" applyFont="1" applyBorder="1" applyAlignment="1">
      <alignment horizontal="left"/>
    </xf>
    <xf numFmtId="168" fontId="7" fillId="0" borderId="1" xfId="1" applyNumberFormat="1" applyFont="1" applyBorder="1" applyAlignment="1">
      <alignment horizontal="left"/>
    </xf>
    <xf numFmtId="165" fontId="5" fillId="0" borderId="0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4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J62"/>
  <sheetViews>
    <sheetView tabSelected="1" workbookViewId="0">
      <pane ySplit="2" topLeftCell="A48" activePane="bottomLeft" state="frozen"/>
      <selection pane="bottomLeft" activeCell="A54" sqref="A54:J62"/>
    </sheetView>
  </sheetViews>
  <sheetFormatPr defaultColWidth="9.140625" defaultRowHeight="17.25" x14ac:dyDescent="0.25"/>
  <cols>
    <col min="1" max="1" width="9.28515625" style="5" customWidth="1"/>
    <col min="2" max="2" width="12.28515625" style="6" customWidth="1"/>
    <col min="3" max="3" width="15.28515625" style="1" customWidth="1"/>
    <col min="4" max="4" width="13.42578125" style="6" customWidth="1"/>
    <col min="5" max="5" width="8.42578125" style="1" customWidth="1"/>
    <col min="6" max="6" width="42" style="1" customWidth="1"/>
    <col min="7" max="7" width="15.140625" style="7" customWidth="1"/>
    <col min="8" max="8" width="10.28515625" style="6" customWidth="1"/>
    <col min="9" max="9" width="12.140625" style="4" customWidth="1"/>
    <col min="10" max="16384" width="9.140625" style="4"/>
  </cols>
  <sheetData>
    <row r="1" spans="1:10" x14ac:dyDescent="0.25">
      <c r="A1" s="24" t="s">
        <v>10</v>
      </c>
      <c r="B1" s="24"/>
      <c r="C1" s="10"/>
      <c r="D1" s="9"/>
      <c r="E1" s="10"/>
      <c r="F1" s="10"/>
      <c r="G1" s="11"/>
      <c r="H1" s="9"/>
      <c r="I1" s="12"/>
    </row>
    <row r="2" spans="1:10" s="2" customFormat="1" x14ac:dyDescent="0.25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3" t="s">
        <v>0</v>
      </c>
      <c r="G2" s="14" t="s">
        <v>3</v>
      </c>
      <c r="H2" s="15" t="s">
        <v>1</v>
      </c>
      <c r="I2" s="15" t="s">
        <v>2</v>
      </c>
    </row>
    <row r="3" spans="1:10" s="2" customFormat="1" x14ac:dyDescent="0.25">
      <c r="A3" s="16"/>
      <c r="B3" s="17"/>
      <c r="C3" s="17"/>
      <c r="D3" s="17"/>
      <c r="E3" s="17" t="s">
        <v>9</v>
      </c>
      <c r="F3" s="17" t="s">
        <v>18</v>
      </c>
      <c r="G3" s="17"/>
      <c r="H3" s="17"/>
      <c r="I3" s="17"/>
    </row>
    <row r="4" spans="1:10" ht="15.6" customHeight="1" x14ac:dyDescent="0.25">
      <c r="A4" s="18" t="str">
        <f>TEXT(B4,"MM/YYYY")</f>
        <v>09/2025</v>
      </c>
      <c r="B4" s="19">
        <v>45930</v>
      </c>
      <c r="C4" s="20" t="s">
        <v>11</v>
      </c>
      <c r="D4" s="19">
        <v>45975</v>
      </c>
      <c r="E4" s="20" t="s">
        <v>12</v>
      </c>
      <c r="F4" s="20" t="s">
        <v>13</v>
      </c>
      <c r="G4" s="21">
        <v>-13856243</v>
      </c>
      <c r="H4" s="20" t="s">
        <v>14</v>
      </c>
      <c r="I4" s="19">
        <v>45925</v>
      </c>
      <c r="J4" s="3"/>
    </row>
    <row r="5" spans="1:10" ht="15.6" customHeight="1" x14ac:dyDescent="0.25">
      <c r="A5" s="18" t="str">
        <f t="shared" ref="A5" si="0">TEXT(B5,"MM/YYYY")</f>
        <v>09/2025</v>
      </c>
      <c r="B5" s="19">
        <v>45930</v>
      </c>
      <c r="C5" s="20" t="s">
        <v>15</v>
      </c>
      <c r="D5" s="19">
        <v>45980</v>
      </c>
      <c r="E5" s="20" t="s">
        <v>12</v>
      </c>
      <c r="F5" s="20" t="s">
        <v>16</v>
      </c>
      <c r="G5" s="21">
        <v>-6991185</v>
      </c>
      <c r="H5" s="20" t="s">
        <v>17</v>
      </c>
      <c r="I5" s="19">
        <v>45930</v>
      </c>
      <c r="J5" s="3"/>
    </row>
    <row r="6" spans="1:10" ht="15.75" x14ac:dyDescent="0.25">
      <c r="A6" s="18"/>
      <c r="B6" s="19"/>
      <c r="C6" s="20"/>
      <c r="D6" s="19"/>
      <c r="E6" s="20"/>
      <c r="F6" s="20"/>
      <c r="G6" s="21"/>
      <c r="H6" s="20"/>
      <c r="I6" s="19"/>
    </row>
    <row r="7" spans="1:10" ht="15.75" x14ac:dyDescent="0.25">
      <c r="A7" s="18"/>
      <c r="B7" s="19"/>
      <c r="C7" s="20"/>
      <c r="D7" s="19"/>
      <c r="E7" s="20"/>
      <c r="F7" s="20"/>
      <c r="G7" s="22">
        <f>SUM(G4:G5)</f>
        <v>-20847428</v>
      </c>
      <c r="H7" s="20"/>
      <c r="I7" s="19"/>
    </row>
    <row r="8" spans="1:10" x14ac:dyDescent="0.25">
      <c r="A8" s="23"/>
      <c r="B8" s="9"/>
      <c r="C8" s="10"/>
      <c r="D8" s="9"/>
      <c r="E8" s="10"/>
      <c r="F8" s="10"/>
      <c r="G8" s="11"/>
      <c r="H8" s="9"/>
      <c r="I8" s="12"/>
    </row>
    <row r="11" spans="1:10" x14ac:dyDescent="0.25">
      <c r="A11" s="24" t="s">
        <v>19</v>
      </c>
      <c r="B11" s="24"/>
      <c r="C11" s="8" t="s">
        <v>20</v>
      </c>
      <c r="D11" s="9"/>
      <c r="E11" s="10"/>
      <c r="F11" s="10"/>
      <c r="G11" s="11"/>
      <c r="H11" s="9"/>
      <c r="I11" s="12"/>
      <c r="J11" s="12"/>
    </row>
    <row r="12" spans="1:10" x14ac:dyDescent="0.25">
      <c r="A12" s="13" t="s">
        <v>4</v>
      </c>
      <c r="B12" s="13" t="s">
        <v>5</v>
      </c>
      <c r="C12" s="13" t="s">
        <v>6</v>
      </c>
      <c r="D12" s="13" t="s">
        <v>7</v>
      </c>
      <c r="E12" s="13" t="s">
        <v>8</v>
      </c>
      <c r="F12" s="13" t="s">
        <v>0</v>
      </c>
      <c r="G12" s="14" t="s">
        <v>3</v>
      </c>
      <c r="H12" s="15" t="s">
        <v>1</v>
      </c>
      <c r="I12" s="15" t="s">
        <v>2</v>
      </c>
      <c r="J12" s="12"/>
    </row>
    <row r="13" spans="1:10" x14ac:dyDescent="0.25">
      <c r="A13" s="16"/>
      <c r="B13" s="17"/>
      <c r="C13" s="17"/>
      <c r="D13" s="17"/>
      <c r="E13" s="17" t="s">
        <v>9</v>
      </c>
      <c r="F13" s="17" t="s">
        <v>18</v>
      </c>
      <c r="G13" s="17"/>
      <c r="H13" s="17"/>
      <c r="I13" s="17"/>
      <c r="J13" s="12"/>
    </row>
    <row r="14" spans="1:10" ht="15.75" x14ac:dyDescent="0.25">
      <c r="A14" s="18" t="str">
        <f>TEXT(B14,"MM/YYYY")</f>
        <v>01/2026</v>
      </c>
      <c r="B14" s="19">
        <v>46053</v>
      </c>
      <c r="C14" s="20" t="s">
        <v>21</v>
      </c>
      <c r="D14" s="19">
        <v>46102</v>
      </c>
      <c r="E14" s="20" t="s">
        <v>12</v>
      </c>
      <c r="F14" s="20" t="s">
        <v>22</v>
      </c>
      <c r="G14" s="21">
        <v>-1920300</v>
      </c>
      <c r="H14" s="20" t="s">
        <v>23</v>
      </c>
      <c r="I14" s="19">
        <v>46052</v>
      </c>
      <c r="J14" s="12"/>
    </row>
    <row r="15" spans="1:10" ht="15.75" x14ac:dyDescent="0.25">
      <c r="A15" s="18" t="str">
        <f t="shared" ref="A15:A16" si="1">TEXT(B15,"MM/YYYY")</f>
        <v>01/2026</v>
      </c>
      <c r="B15" s="19">
        <v>46053</v>
      </c>
      <c r="C15" s="20" t="s">
        <v>24</v>
      </c>
      <c r="D15" s="19">
        <v>46103</v>
      </c>
      <c r="E15" s="20" t="s">
        <v>12</v>
      </c>
      <c r="F15" s="20" t="s">
        <v>25</v>
      </c>
      <c r="G15" s="21">
        <v>-3911717</v>
      </c>
      <c r="H15" s="20" t="s">
        <v>26</v>
      </c>
      <c r="I15" s="19">
        <v>46053</v>
      </c>
      <c r="J15" s="12"/>
    </row>
    <row r="16" spans="1:10" ht="15.75" x14ac:dyDescent="0.25">
      <c r="A16" s="18" t="str">
        <f t="shared" si="1"/>
        <v>01/2026</v>
      </c>
      <c r="B16" s="19">
        <v>46053</v>
      </c>
      <c r="C16" s="20" t="s">
        <v>27</v>
      </c>
      <c r="D16" s="19">
        <v>46103</v>
      </c>
      <c r="E16" s="20" t="s">
        <v>12</v>
      </c>
      <c r="F16" s="20" t="s">
        <v>28</v>
      </c>
      <c r="G16" s="21">
        <v>-3151513</v>
      </c>
      <c r="H16" s="20" t="s">
        <v>29</v>
      </c>
      <c r="I16" s="19">
        <v>46053</v>
      </c>
      <c r="J16" s="12"/>
    </row>
    <row r="17" spans="1:10" ht="15.75" x14ac:dyDescent="0.25">
      <c r="A17" s="18"/>
      <c r="B17" s="19"/>
      <c r="C17" s="20"/>
      <c r="D17" s="19"/>
      <c r="E17" s="20"/>
      <c r="F17" s="20"/>
      <c r="G17" s="21"/>
      <c r="H17" s="20"/>
      <c r="I17" s="19"/>
      <c r="J17" s="12"/>
    </row>
    <row r="18" spans="1:10" ht="15.75" x14ac:dyDescent="0.25">
      <c r="A18" s="18"/>
      <c r="B18" s="19"/>
      <c r="C18" s="20"/>
      <c r="D18" s="19"/>
      <c r="E18" s="20"/>
      <c r="F18" s="20"/>
      <c r="G18" s="22">
        <f>SUM(G14:G16)</f>
        <v>-8983530</v>
      </c>
      <c r="H18" s="20"/>
      <c r="I18" s="19"/>
      <c r="J18" s="12"/>
    </row>
    <row r="19" spans="1:10" x14ac:dyDescent="0.25">
      <c r="A19" s="23"/>
      <c r="B19" s="9"/>
      <c r="C19" s="10"/>
      <c r="D19" s="9"/>
      <c r="E19" s="10"/>
      <c r="F19" s="10"/>
      <c r="G19" s="11"/>
      <c r="H19" s="9"/>
      <c r="I19" s="12"/>
      <c r="J19" s="12"/>
    </row>
    <row r="21" spans="1:10" x14ac:dyDescent="0.25">
      <c r="A21" s="24" t="s">
        <v>30</v>
      </c>
      <c r="B21" s="24"/>
      <c r="C21" s="8" t="s">
        <v>20</v>
      </c>
      <c r="D21" s="9"/>
      <c r="E21" s="10"/>
      <c r="F21" s="10"/>
      <c r="G21" s="11"/>
      <c r="H21" s="9"/>
      <c r="I21" s="12"/>
    </row>
    <row r="22" spans="1:10" x14ac:dyDescent="0.25">
      <c r="A22" s="13" t="s">
        <v>4</v>
      </c>
      <c r="B22" s="13" t="s">
        <v>5</v>
      </c>
      <c r="C22" s="13" t="s">
        <v>6</v>
      </c>
      <c r="D22" s="13" t="s">
        <v>7</v>
      </c>
      <c r="E22" s="13" t="s">
        <v>8</v>
      </c>
      <c r="F22" s="13" t="s">
        <v>0</v>
      </c>
      <c r="G22" s="14" t="s">
        <v>3</v>
      </c>
      <c r="H22" s="15" t="s">
        <v>1</v>
      </c>
      <c r="I22" s="15" t="s">
        <v>2</v>
      </c>
    </row>
    <row r="23" spans="1:10" x14ac:dyDescent="0.25">
      <c r="A23" s="16"/>
      <c r="B23" s="17"/>
      <c r="C23" s="17"/>
      <c r="D23" s="17"/>
      <c r="E23" s="17" t="s">
        <v>9</v>
      </c>
      <c r="F23" s="17" t="s">
        <v>31</v>
      </c>
      <c r="G23" s="17"/>
      <c r="H23" s="17"/>
      <c r="I23" s="17"/>
    </row>
    <row r="24" spans="1:10" ht="15.75" x14ac:dyDescent="0.25">
      <c r="A24" s="18" t="str">
        <f>TEXT(B24,"MM/YYYY")</f>
        <v>01/2026</v>
      </c>
      <c r="B24" s="19">
        <v>46044</v>
      </c>
      <c r="C24" s="20" t="s">
        <v>32</v>
      </c>
      <c r="D24" s="19">
        <v>46091</v>
      </c>
      <c r="E24" s="20" t="s">
        <v>12</v>
      </c>
      <c r="F24" s="20" t="s">
        <v>33</v>
      </c>
      <c r="G24" s="21">
        <v>-3527891</v>
      </c>
      <c r="H24" s="20" t="s">
        <v>34</v>
      </c>
      <c r="I24" s="19">
        <v>46041</v>
      </c>
    </row>
    <row r="25" spans="1:10" ht="15.75" x14ac:dyDescent="0.25">
      <c r="A25" s="18" t="str">
        <f t="shared" ref="A25:A27" si="2">TEXT(B25,"MM/YYYY")</f>
        <v>01/2026</v>
      </c>
      <c r="B25" s="19">
        <v>46044</v>
      </c>
      <c r="C25" s="20" t="s">
        <v>35</v>
      </c>
      <c r="D25" s="19">
        <v>46091</v>
      </c>
      <c r="E25" s="20" t="s">
        <v>12</v>
      </c>
      <c r="F25" s="20" t="s">
        <v>36</v>
      </c>
      <c r="G25" s="21">
        <v>-7597836</v>
      </c>
      <c r="H25" s="20" t="s">
        <v>37</v>
      </c>
      <c r="I25" s="19">
        <v>46041</v>
      </c>
    </row>
    <row r="26" spans="1:10" ht="15.75" x14ac:dyDescent="0.25">
      <c r="A26" s="18" t="str">
        <f t="shared" si="2"/>
        <v>01/2026</v>
      </c>
      <c r="B26" s="19">
        <v>46053</v>
      </c>
      <c r="C26" s="20" t="s">
        <v>38</v>
      </c>
      <c r="D26" s="19">
        <v>46099</v>
      </c>
      <c r="E26" s="20" t="s">
        <v>12</v>
      </c>
      <c r="F26" s="20" t="s">
        <v>39</v>
      </c>
      <c r="G26" s="21">
        <v>-1402255</v>
      </c>
      <c r="H26" s="20" t="s">
        <v>40</v>
      </c>
      <c r="I26" s="19">
        <v>46049</v>
      </c>
    </row>
    <row r="27" spans="1:10" ht="15.75" x14ac:dyDescent="0.25">
      <c r="A27" s="18" t="str">
        <f t="shared" si="2"/>
        <v>01/2026</v>
      </c>
      <c r="B27" s="19">
        <v>46053</v>
      </c>
      <c r="C27" s="20" t="s">
        <v>41</v>
      </c>
      <c r="D27" s="19">
        <v>46095</v>
      </c>
      <c r="E27" s="20" t="s">
        <v>12</v>
      </c>
      <c r="F27" s="20" t="s">
        <v>42</v>
      </c>
      <c r="G27" s="21">
        <v>-6046855</v>
      </c>
      <c r="H27" s="20" t="s">
        <v>43</v>
      </c>
      <c r="I27" s="19">
        <v>46045</v>
      </c>
    </row>
    <row r="28" spans="1:10" ht="15.75" x14ac:dyDescent="0.25">
      <c r="A28" s="18"/>
      <c r="B28" s="19"/>
      <c r="C28" s="20"/>
      <c r="D28" s="19"/>
      <c r="E28" s="20"/>
      <c r="F28" s="20"/>
      <c r="G28" s="21"/>
      <c r="H28" s="20"/>
      <c r="I28" s="19"/>
    </row>
    <row r="29" spans="1:10" ht="15.75" x14ac:dyDescent="0.25">
      <c r="A29" s="18"/>
      <c r="B29" s="19"/>
      <c r="C29" s="20"/>
      <c r="D29" s="19"/>
      <c r="E29" s="20"/>
      <c r="F29" s="20"/>
      <c r="G29" s="22">
        <f>SUM(G24:G27)</f>
        <v>-18574837</v>
      </c>
      <c r="H29" s="20"/>
      <c r="I29" s="19"/>
    </row>
    <row r="32" spans="1:10" x14ac:dyDescent="0.25">
      <c r="A32" s="24" t="s">
        <v>44</v>
      </c>
      <c r="B32" s="24"/>
      <c r="C32" s="8" t="s">
        <v>20</v>
      </c>
      <c r="D32" s="9"/>
      <c r="E32" s="10"/>
      <c r="F32" s="10"/>
      <c r="G32" s="11"/>
      <c r="H32" s="9"/>
      <c r="I32" s="12"/>
    </row>
    <row r="33" spans="1:9" x14ac:dyDescent="0.25">
      <c r="A33" s="13" t="s">
        <v>4</v>
      </c>
      <c r="B33" s="13" t="s">
        <v>5</v>
      </c>
      <c r="C33" s="13" t="s">
        <v>6</v>
      </c>
      <c r="D33" s="13" t="s">
        <v>7</v>
      </c>
      <c r="E33" s="13" t="s">
        <v>8</v>
      </c>
      <c r="F33" s="13" t="s">
        <v>0</v>
      </c>
      <c r="G33" s="14" t="s">
        <v>3</v>
      </c>
      <c r="H33" s="15" t="s">
        <v>1</v>
      </c>
      <c r="I33" s="15" t="s">
        <v>2</v>
      </c>
    </row>
    <row r="34" spans="1:9" x14ac:dyDescent="0.25">
      <c r="A34" s="16"/>
      <c r="B34" s="17"/>
      <c r="C34" s="17"/>
      <c r="D34" s="17"/>
      <c r="E34" s="17" t="s">
        <v>9</v>
      </c>
      <c r="F34" s="17" t="s">
        <v>31</v>
      </c>
      <c r="G34" s="17"/>
      <c r="H34" s="17"/>
      <c r="I34" s="17"/>
    </row>
    <row r="35" spans="1:9" ht="15.75" x14ac:dyDescent="0.25">
      <c r="A35" s="18" t="str">
        <f>TEXT(B35,"MM/YYYY")</f>
        <v>01/2026</v>
      </c>
      <c r="B35" s="19">
        <v>46044</v>
      </c>
      <c r="C35" s="20" t="s">
        <v>45</v>
      </c>
      <c r="D35" s="19">
        <v>46084</v>
      </c>
      <c r="E35" s="20" t="s">
        <v>12</v>
      </c>
      <c r="F35" s="20" t="s">
        <v>46</v>
      </c>
      <c r="G35" s="21">
        <v>-5158091</v>
      </c>
      <c r="H35" s="20" t="s">
        <v>47</v>
      </c>
      <c r="I35" s="19">
        <v>46034</v>
      </c>
    </row>
    <row r="36" spans="1:9" ht="15.75" x14ac:dyDescent="0.25">
      <c r="A36" s="18" t="str">
        <f t="shared" ref="A36:A38" si="3">TEXT(B36,"MM/YYYY")</f>
        <v>01/2026</v>
      </c>
      <c r="B36" s="19">
        <v>46044</v>
      </c>
      <c r="C36" s="20" t="s">
        <v>48</v>
      </c>
      <c r="D36" s="19">
        <v>46084</v>
      </c>
      <c r="E36" s="20" t="s">
        <v>12</v>
      </c>
      <c r="F36" s="20" t="s">
        <v>49</v>
      </c>
      <c r="G36" s="21">
        <v>-4293125</v>
      </c>
      <c r="H36" s="20" t="s">
        <v>50</v>
      </c>
      <c r="I36" s="19">
        <v>46034</v>
      </c>
    </row>
    <row r="37" spans="1:9" ht="15.75" x14ac:dyDescent="0.25">
      <c r="A37" s="18" t="str">
        <f t="shared" si="3"/>
        <v>01/2026</v>
      </c>
      <c r="B37" s="19">
        <v>46044</v>
      </c>
      <c r="C37" s="20" t="s">
        <v>51</v>
      </c>
      <c r="D37" s="19">
        <v>46084</v>
      </c>
      <c r="E37" s="20" t="s">
        <v>12</v>
      </c>
      <c r="F37" s="20" t="s">
        <v>52</v>
      </c>
      <c r="G37" s="21">
        <v>-5699503</v>
      </c>
      <c r="H37" s="20" t="s">
        <v>53</v>
      </c>
      <c r="I37" s="19">
        <v>46034</v>
      </c>
    </row>
    <row r="38" spans="1:9" ht="15.75" x14ac:dyDescent="0.25">
      <c r="A38" s="18" t="str">
        <f t="shared" si="3"/>
        <v>01/2026</v>
      </c>
      <c r="B38" s="19">
        <v>46044</v>
      </c>
      <c r="C38" s="20" t="s">
        <v>54</v>
      </c>
      <c r="D38" s="19">
        <v>46085</v>
      </c>
      <c r="E38" s="20" t="s">
        <v>12</v>
      </c>
      <c r="F38" s="20" t="s">
        <v>55</v>
      </c>
      <c r="G38" s="21">
        <v>-1824662</v>
      </c>
      <c r="H38" s="20" t="s">
        <v>56</v>
      </c>
      <c r="I38" s="19">
        <v>46035</v>
      </c>
    </row>
    <row r="39" spans="1:9" ht="15.75" x14ac:dyDescent="0.25">
      <c r="A39" s="18"/>
      <c r="B39" s="19"/>
      <c r="C39" s="20"/>
      <c r="D39" s="19"/>
      <c r="E39" s="20"/>
      <c r="F39" s="20"/>
      <c r="G39" s="21"/>
      <c r="H39" s="20"/>
      <c r="I39" s="19"/>
    </row>
    <row r="40" spans="1:9" ht="15.75" x14ac:dyDescent="0.25">
      <c r="A40" s="18"/>
      <c r="B40" s="19"/>
      <c r="C40" s="20"/>
      <c r="D40" s="19"/>
      <c r="E40" s="20"/>
      <c r="F40" s="20"/>
      <c r="G40" s="22">
        <f>SUM(G35:G38)</f>
        <v>-16975381</v>
      </c>
      <c r="H40" s="20"/>
      <c r="I40" s="19"/>
    </row>
    <row r="43" spans="1:9" x14ac:dyDescent="0.25">
      <c r="A43" s="24" t="s">
        <v>57</v>
      </c>
      <c r="B43" s="24"/>
      <c r="C43" s="8" t="s">
        <v>20</v>
      </c>
      <c r="D43" s="9"/>
      <c r="E43" s="10"/>
      <c r="F43" s="10"/>
      <c r="G43" s="11"/>
      <c r="H43" s="9"/>
      <c r="I43" s="12"/>
    </row>
    <row r="44" spans="1:9" x14ac:dyDescent="0.25">
      <c r="A44" s="13" t="s">
        <v>4</v>
      </c>
      <c r="B44" s="13" t="s">
        <v>5</v>
      </c>
      <c r="C44" s="13" t="s">
        <v>6</v>
      </c>
      <c r="D44" s="13" t="s">
        <v>7</v>
      </c>
      <c r="E44" s="13" t="s">
        <v>8</v>
      </c>
      <c r="F44" s="13" t="s">
        <v>0</v>
      </c>
      <c r="G44" s="14" t="s">
        <v>3</v>
      </c>
      <c r="H44" s="15" t="s">
        <v>1</v>
      </c>
      <c r="I44" s="15" t="s">
        <v>2</v>
      </c>
    </row>
    <row r="45" spans="1:9" x14ac:dyDescent="0.25">
      <c r="A45" s="16"/>
      <c r="B45" s="17"/>
      <c r="C45" s="17"/>
      <c r="D45" s="17"/>
      <c r="E45" s="17" t="s">
        <v>9</v>
      </c>
      <c r="F45" s="17" t="s">
        <v>18</v>
      </c>
      <c r="G45" s="17"/>
      <c r="H45" s="17"/>
      <c r="I45" s="17"/>
    </row>
    <row r="46" spans="1:9" ht="15.75" x14ac:dyDescent="0.25">
      <c r="A46" s="18" t="str">
        <f>TEXT(B46,"MM/YYYY")</f>
        <v>12/2025</v>
      </c>
      <c r="B46" s="19">
        <v>46022</v>
      </c>
      <c r="C46" s="20" t="s">
        <v>58</v>
      </c>
      <c r="D46" s="19">
        <v>46077</v>
      </c>
      <c r="E46" s="20" t="s">
        <v>12</v>
      </c>
      <c r="F46" s="20" t="s">
        <v>59</v>
      </c>
      <c r="G46" s="21">
        <v>-8219033</v>
      </c>
      <c r="H46" s="20" t="s">
        <v>60</v>
      </c>
      <c r="I46" s="19">
        <v>46022</v>
      </c>
    </row>
    <row r="47" spans="1:9" ht="15.75" x14ac:dyDescent="0.25">
      <c r="A47" s="18" t="str">
        <f t="shared" ref="A47:A49" si="4">TEXT(B47,"MM/YYYY")</f>
        <v>12/2025</v>
      </c>
      <c r="B47" s="19">
        <v>46022</v>
      </c>
      <c r="C47" s="20" t="s">
        <v>61</v>
      </c>
      <c r="D47" s="19">
        <v>46077</v>
      </c>
      <c r="E47" s="20" t="s">
        <v>12</v>
      </c>
      <c r="F47" s="20" t="s">
        <v>62</v>
      </c>
      <c r="G47" s="21">
        <v>-2824798</v>
      </c>
      <c r="H47" s="20" t="s">
        <v>63</v>
      </c>
      <c r="I47" s="19">
        <v>46020</v>
      </c>
    </row>
    <row r="48" spans="1:9" ht="15.75" x14ac:dyDescent="0.25">
      <c r="A48" s="18" t="str">
        <f t="shared" si="4"/>
        <v>12/2025</v>
      </c>
      <c r="B48" s="19">
        <v>46018</v>
      </c>
      <c r="C48" s="20" t="s">
        <v>64</v>
      </c>
      <c r="D48" s="19">
        <v>46064</v>
      </c>
      <c r="E48" s="20" t="s">
        <v>12</v>
      </c>
      <c r="F48" s="20" t="s">
        <v>65</v>
      </c>
      <c r="G48" s="21">
        <v>-1338760</v>
      </c>
      <c r="H48" s="20" t="s">
        <v>66</v>
      </c>
      <c r="I48" s="19">
        <v>46014</v>
      </c>
    </row>
    <row r="49" spans="1:10" ht="15.75" x14ac:dyDescent="0.25">
      <c r="A49" s="18" t="str">
        <f t="shared" si="4"/>
        <v>12/2025</v>
      </c>
      <c r="B49" s="19">
        <v>46018</v>
      </c>
      <c r="C49" s="20" t="s">
        <v>67</v>
      </c>
      <c r="D49" s="19">
        <v>46065</v>
      </c>
      <c r="E49" s="20" t="s">
        <v>12</v>
      </c>
      <c r="F49" s="20" t="s">
        <v>68</v>
      </c>
      <c r="G49" s="21">
        <v>-5126995</v>
      </c>
      <c r="H49" s="20" t="s">
        <v>69</v>
      </c>
      <c r="I49" s="19">
        <v>46015</v>
      </c>
    </row>
    <row r="50" spans="1:10" ht="15.75" x14ac:dyDescent="0.25">
      <c r="A50" s="18"/>
      <c r="B50" s="19"/>
      <c r="C50" s="20"/>
      <c r="D50" s="19"/>
      <c r="E50" s="20"/>
      <c r="F50" s="20"/>
      <c r="G50" s="21"/>
      <c r="H50" s="20"/>
      <c r="I50" s="19"/>
    </row>
    <row r="51" spans="1:10" ht="15.75" x14ac:dyDescent="0.25">
      <c r="A51" s="18"/>
      <c r="B51" s="19"/>
      <c r="C51" s="20"/>
      <c r="D51" s="19"/>
      <c r="E51" s="20"/>
      <c r="F51" s="20"/>
      <c r="G51" s="22">
        <f>SUM(G46:G49)</f>
        <v>-17509586</v>
      </c>
      <c r="H51" s="20"/>
      <c r="I51" s="19"/>
    </row>
    <row r="54" spans="1:10" x14ac:dyDescent="0.25">
      <c r="A54" s="24" t="s">
        <v>70</v>
      </c>
      <c r="B54" s="24"/>
      <c r="C54" s="10"/>
      <c r="D54" s="9"/>
      <c r="E54" s="10"/>
      <c r="F54" s="10"/>
      <c r="G54" s="11"/>
      <c r="H54" s="9"/>
      <c r="I54" s="12"/>
      <c r="J54" s="12"/>
    </row>
    <row r="55" spans="1:10" x14ac:dyDescent="0.25">
      <c r="A55" s="13" t="s">
        <v>4</v>
      </c>
      <c r="B55" s="13" t="s">
        <v>5</v>
      </c>
      <c r="C55" s="13" t="s">
        <v>6</v>
      </c>
      <c r="D55" s="13" t="s">
        <v>7</v>
      </c>
      <c r="E55" s="13" t="s">
        <v>8</v>
      </c>
      <c r="F55" s="13" t="s">
        <v>0</v>
      </c>
      <c r="G55" s="14" t="s">
        <v>3</v>
      </c>
      <c r="H55" s="15" t="s">
        <v>1</v>
      </c>
      <c r="I55" s="15" t="s">
        <v>2</v>
      </c>
      <c r="J55" s="12"/>
    </row>
    <row r="56" spans="1:10" x14ac:dyDescent="0.25">
      <c r="A56" s="16"/>
      <c r="B56" s="17"/>
      <c r="C56" s="17"/>
      <c r="D56" s="17"/>
      <c r="E56" s="17" t="s">
        <v>9</v>
      </c>
      <c r="F56" s="17" t="s">
        <v>18</v>
      </c>
      <c r="G56" s="17"/>
      <c r="H56" s="17"/>
      <c r="I56" s="17"/>
      <c r="J56" s="12"/>
    </row>
    <row r="57" spans="1:10" ht="15.75" x14ac:dyDescent="0.25">
      <c r="A57" s="18" t="str">
        <f>TEXT(B57,"MM/YYYY")</f>
        <v>10/2025</v>
      </c>
      <c r="B57" s="19">
        <v>45940</v>
      </c>
      <c r="C57" s="20" t="s">
        <v>71</v>
      </c>
      <c r="D57" s="19">
        <v>45987</v>
      </c>
      <c r="E57" s="20" t="s">
        <v>12</v>
      </c>
      <c r="F57" s="20" t="s">
        <v>72</v>
      </c>
      <c r="G57" s="21">
        <v>-6069627</v>
      </c>
      <c r="H57" s="20" t="s">
        <v>73</v>
      </c>
      <c r="I57" s="19">
        <v>45929</v>
      </c>
      <c r="J57" s="12"/>
    </row>
    <row r="58" spans="1:10" ht="15.75" x14ac:dyDescent="0.25">
      <c r="A58" s="18" t="str">
        <f t="shared" ref="A58:A60" si="5">TEXT(B58,"MM/YYYY")</f>
        <v>10/2025</v>
      </c>
      <c r="B58" s="19">
        <v>45940</v>
      </c>
      <c r="C58" s="20" t="s">
        <v>74</v>
      </c>
      <c r="D58" s="19">
        <v>45987</v>
      </c>
      <c r="E58" s="20" t="s">
        <v>12</v>
      </c>
      <c r="F58" s="20" t="s">
        <v>75</v>
      </c>
      <c r="G58" s="21">
        <v>-16146970</v>
      </c>
      <c r="H58" s="20" t="s">
        <v>76</v>
      </c>
      <c r="I58" s="19">
        <v>45929</v>
      </c>
      <c r="J58" s="12"/>
    </row>
    <row r="59" spans="1:10" ht="15.75" x14ac:dyDescent="0.25">
      <c r="A59" s="18" t="str">
        <f t="shared" si="5"/>
        <v>10/2025</v>
      </c>
      <c r="B59" s="19">
        <v>45940</v>
      </c>
      <c r="C59" s="20" t="s">
        <v>77</v>
      </c>
      <c r="D59" s="19">
        <v>45986</v>
      </c>
      <c r="E59" s="20" t="s">
        <v>12</v>
      </c>
      <c r="F59" s="20" t="s">
        <v>78</v>
      </c>
      <c r="G59" s="21">
        <v>-12020323</v>
      </c>
      <c r="H59" s="20" t="s">
        <v>79</v>
      </c>
      <c r="I59" s="19">
        <v>45936</v>
      </c>
      <c r="J59" s="12"/>
    </row>
    <row r="60" spans="1:10" ht="15.75" x14ac:dyDescent="0.25">
      <c r="A60" s="18" t="str">
        <f t="shared" si="5"/>
        <v>10/2025</v>
      </c>
      <c r="B60" s="19">
        <v>45940</v>
      </c>
      <c r="C60" s="20" t="s">
        <v>80</v>
      </c>
      <c r="D60" s="19">
        <v>45990</v>
      </c>
      <c r="E60" s="20" t="s">
        <v>12</v>
      </c>
      <c r="F60" s="20" t="s">
        <v>81</v>
      </c>
      <c r="G60" s="21">
        <v>-7006395</v>
      </c>
      <c r="H60" s="20" t="s">
        <v>82</v>
      </c>
      <c r="I60" s="19">
        <v>45940</v>
      </c>
      <c r="J60" s="12"/>
    </row>
    <row r="61" spans="1:10" ht="15.75" x14ac:dyDescent="0.25">
      <c r="A61" s="18"/>
      <c r="B61" s="19"/>
      <c r="C61" s="20"/>
      <c r="D61" s="19"/>
      <c r="E61" s="20"/>
      <c r="F61" s="20"/>
      <c r="G61" s="21"/>
      <c r="H61" s="20"/>
      <c r="I61" s="19"/>
      <c r="J61" s="12"/>
    </row>
    <row r="62" spans="1:10" ht="15.75" x14ac:dyDescent="0.25">
      <c r="A62" s="18"/>
      <c r="B62" s="19"/>
      <c r="C62" s="20"/>
      <c r="D62" s="19"/>
      <c r="E62" s="20"/>
      <c r="F62" s="20"/>
      <c r="G62" s="22">
        <f>SUM(G57:G60)</f>
        <v>-41243315</v>
      </c>
      <c r="H62" s="20"/>
      <c r="I62" s="19"/>
      <c r="J62" s="12"/>
    </row>
  </sheetData>
  <autoFilter ref="A2:I3"/>
  <mergeCells count="6">
    <mergeCell ref="A54:B54"/>
    <mergeCell ref="A43:B43"/>
    <mergeCell ref="A1:B1"/>
    <mergeCell ref="A11:B11"/>
    <mergeCell ref="A21:B21"/>
    <mergeCell ref="A32:B32"/>
  </mergeCells>
  <conditionalFormatting sqref="G2:H2">
    <cfRule type="expression" dxfId="43" priority="1143">
      <formula>$H2="A"</formula>
    </cfRule>
  </conditionalFormatting>
  <conditionalFormatting sqref="G2:H2">
    <cfRule type="expression" dxfId="42" priority="1145">
      <formula>$H2="P"</formula>
    </cfRule>
  </conditionalFormatting>
  <conditionalFormatting sqref="I2">
    <cfRule type="expression" dxfId="41" priority="1101">
      <formula>$H2="A"</formula>
    </cfRule>
  </conditionalFormatting>
  <conditionalFormatting sqref="I2">
    <cfRule type="expression" dxfId="40" priority="1102">
      <formula>$H2="P"</formula>
    </cfRule>
  </conditionalFormatting>
  <conditionalFormatting sqref="J4:J5">
    <cfRule type="expression" dxfId="39" priority="205">
      <formula>$L4="A"</formula>
    </cfRule>
  </conditionalFormatting>
  <conditionalFormatting sqref="J4:J5">
    <cfRule type="expression" dxfId="38" priority="206">
      <formula>$L4="P"</formula>
    </cfRule>
  </conditionalFormatting>
  <conditionalFormatting sqref="A6:A7 A4:I5">
    <cfRule type="expression" dxfId="37" priority="39">
      <formula>$B4="A"</formula>
    </cfRule>
  </conditionalFormatting>
  <conditionalFormatting sqref="A6:A7 A4:I5">
    <cfRule type="expression" dxfId="36" priority="40">
      <formula>$B4="P"</formula>
    </cfRule>
  </conditionalFormatting>
  <conditionalFormatting sqref="G12:H12">
    <cfRule type="expression" dxfId="29" priority="29">
      <formula>$H12="A"</formula>
    </cfRule>
  </conditionalFormatting>
  <conditionalFormatting sqref="G12:H12">
    <cfRule type="expression" dxfId="28" priority="30">
      <formula>$H12="P"</formula>
    </cfRule>
  </conditionalFormatting>
  <conditionalFormatting sqref="I12">
    <cfRule type="expression" dxfId="27" priority="27">
      <formula>$H12="A"</formula>
    </cfRule>
  </conditionalFormatting>
  <conditionalFormatting sqref="I12">
    <cfRule type="expression" dxfId="26" priority="28">
      <formula>$H12="P"</formula>
    </cfRule>
  </conditionalFormatting>
  <conditionalFormatting sqref="A17:A18 A14:I16">
    <cfRule type="expression" dxfId="25" priority="25">
      <formula>$B14="A"</formula>
    </cfRule>
  </conditionalFormatting>
  <conditionalFormatting sqref="A17:A18 A14:I16">
    <cfRule type="expression" dxfId="24" priority="26">
      <formula>$B14="P"</formula>
    </cfRule>
  </conditionalFormatting>
  <conditionalFormatting sqref="G22:H22">
    <cfRule type="expression" dxfId="23" priority="23">
      <formula>$H22="A"</formula>
    </cfRule>
  </conditionalFormatting>
  <conditionalFormatting sqref="G22:H22">
    <cfRule type="expression" dxfId="22" priority="24">
      <formula>$H22="P"</formula>
    </cfRule>
  </conditionalFormatting>
  <conditionalFormatting sqref="I22">
    <cfRule type="expression" dxfId="21" priority="21">
      <formula>$H22="A"</formula>
    </cfRule>
  </conditionalFormatting>
  <conditionalFormatting sqref="I22">
    <cfRule type="expression" dxfId="20" priority="22">
      <formula>$H22="P"</formula>
    </cfRule>
  </conditionalFormatting>
  <conditionalFormatting sqref="A28:A29 A24:I27">
    <cfRule type="expression" dxfId="19" priority="19">
      <formula>$B24="A"</formula>
    </cfRule>
  </conditionalFormatting>
  <conditionalFormatting sqref="A28:A29 A24:I27">
    <cfRule type="expression" dxfId="18" priority="20">
      <formula>$B24="P"</formula>
    </cfRule>
  </conditionalFormatting>
  <conditionalFormatting sqref="G33:H33">
    <cfRule type="expression" dxfId="17" priority="17">
      <formula>$H33="A"</formula>
    </cfRule>
  </conditionalFormatting>
  <conditionalFormatting sqref="G33:H33">
    <cfRule type="expression" dxfId="16" priority="18">
      <formula>$H33="P"</formula>
    </cfRule>
  </conditionalFormatting>
  <conditionalFormatting sqref="I33">
    <cfRule type="expression" dxfId="15" priority="15">
      <formula>$H33="A"</formula>
    </cfRule>
  </conditionalFormatting>
  <conditionalFormatting sqref="I33">
    <cfRule type="expression" dxfId="14" priority="16">
      <formula>$H33="P"</formula>
    </cfRule>
  </conditionalFormatting>
  <conditionalFormatting sqref="A39:A40 A35:I38">
    <cfRule type="expression" dxfId="13" priority="13">
      <formula>$B35="A"</formula>
    </cfRule>
  </conditionalFormatting>
  <conditionalFormatting sqref="A39:A40 A35:I38">
    <cfRule type="expression" dxfId="12" priority="14">
      <formula>$B35="P"</formula>
    </cfRule>
  </conditionalFormatting>
  <conditionalFormatting sqref="G44:H44">
    <cfRule type="expression" dxfId="11" priority="11">
      <formula>$H44="A"</formula>
    </cfRule>
  </conditionalFormatting>
  <conditionalFormatting sqref="G44:H44">
    <cfRule type="expression" dxfId="10" priority="12">
      <formula>$H44="P"</formula>
    </cfRule>
  </conditionalFormatting>
  <conditionalFormatting sqref="I44">
    <cfRule type="expression" dxfId="9" priority="9">
      <formula>$H44="A"</formula>
    </cfRule>
  </conditionalFormatting>
  <conditionalFormatting sqref="I44">
    <cfRule type="expression" dxfId="8" priority="10">
      <formula>$H44="P"</formula>
    </cfRule>
  </conditionalFormatting>
  <conditionalFormatting sqref="A50:A51 A46:I49">
    <cfRule type="expression" dxfId="7" priority="7">
      <formula>$B46="A"</formula>
    </cfRule>
  </conditionalFormatting>
  <conditionalFormatting sqref="A50:A51 A46:I49">
    <cfRule type="expression" dxfId="6" priority="8">
      <formula>$B46="P"</formula>
    </cfRule>
  </conditionalFormatting>
  <conditionalFormatting sqref="G55:H55">
    <cfRule type="expression" dxfId="5" priority="5">
      <formula>$H55="A"</formula>
    </cfRule>
  </conditionalFormatting>
  <conditionalFormatting sqref="G55:H55">
    <cfRule type="expression" dxfId="4" priority="6">
      <formula>$H55="P"</formula>
    </cfRule>
  </conditionalFormatting>
  <conditionalFormatting sqref="I55">
    <cfRule type="expression" dxfId="3" priority="3">
      <formula>$H55="A"</formula>
    </cfRule>
  </conditionalFormatting>
  <conditionalFormatting sqref="I55">
    <cfRule type="expression" dxfId="2" priority="4">
      <formula>$H55="P"</formula>
    </cfRule>
  </conditionalFormatting>
  <conditionalFormatting sqref="A61:A62 A57:I60">
    <cfRule type="expression" dxfId="1" priority="1">
      <formula>$B57="A"</formula>
    </cfRule>
  </conditionalFormatting>
  <conditionalFormatting sqref="A61:A62 A57:I60">
    <cfRule type="expression" dxfId="0" priority="2">
      <formula>$B57="P"</formula>
    </cfRule>
  </conditionalFormatting>
  <pageMargins left="0.4" right="0.3" top="0.75" bottom="0.4" header="0.39" footer="0.5"/>
  <pageSetup paperSize="9" orientation="landscape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02bda-308e-4ee2-86f1-6acbe35554c7">
      <Terms xmlns="http://schemas.microsoft.com/office/infopath/2007/PartnerControls"/>
    </lcf76f155ced4ddcb4097134ff3c332f>
    <TaxCatchAll xmlns="b74d9b8c-61a7-47bb-94f0-fc4820f64b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5" ma:contentTypeDescription="Create a new document." ma:contentTypeScope="" ma:versionID="b38f9bf520126c8a48eb0b3b2d7861b6">
  <xsd:schema xmlns:xsd="http://www.w3.org/2001/XMLSchema" xmlns:xs="http://www.w3.org/2001/XMLSchema" xmlns:p="http://schemas.microsoft.com/office/2006/metadata/properties" xmlns:ns2="b74d9b8c-61a7-47bb-94f0-fc4820f64b2f" xmlns:ns3="fed02bda-308e-4ee2-86f1-6acbe35554c7" targetNamespace="http://schemas.microsoft.com/office/2006/metadata/properties" ma:root="true" ma:fieldsID="43d13590e127ecffe82403246f6d2377" ns2:_="" ns3:_="">
    <xsd:import namespace="b74d9b8c-61a7-47bb-94f0-fc4820f64b2f"/>
    <xsd:import namespace="fed02bda-308e-4ee2-86f1-6acbe3555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3997707-3feb-45b7-bc63-66a0123530c8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7E0BAD-B555-485F-80D0-0001D95E19BE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fed02bda-308e-4ee2-86f1-6acbe35554c7"/>
    <ds:schemaRef ds:uri="http://purl.org/dc/terms/"/>
    <ds:schemaRef ds:uri="http://purl.org/dc/elements/1.1/"/>
    <ds:schemaRef ds:uri="http://schemas.microsoft.com/office/infopath/2007/PartnerControls"/>
    <ds:schemaRef ds:uri="b74d9b8c-61a7-47bb-94f0-fc4820f64b2f"/>
  </ds:schemaRefs>
</ds:datastoreItem>
</file>

<file path=customXml/itemProps2.xml><?xml version="1.0" encoding="utf-8"?>
<ds:datastoreItem xmlns:ds="http://schemas.openxmlformats.org/officeDocument/2006/customXml" ds:itemID="{5CCB5223-351E-409B-A4DC-AA4D1F35C3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FDD4F5-AAE9-4024-9E8B-A12AC3473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d9b8c-61a7-47bb-94f0-fc4820f64b2f"/>
    <ds:schemaRef ds:uri="fed02bda-308e-4ee2-86f1-6acbe3555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Ly Kim Ngan</dc:creator>
  <cp:lastModifiedBy>Admin</cp:lastModifiedBy>
  <cp:lastPrinted>2025-02-21T13:40:25Z</cp:lastPrinted>
  <dcterms:created xsi:type="dcterms:W3CDTF">2018-05-21T06:15:21Z</dcterms:created>
  <dcterms:modified xsi:type="dcterms:W3CDTF">2026-05-08T04:39:07Z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16.2.11.0</vt:lpwstr>
  </property>
  <property fmtid="{D5CDD505-2E9C-101B-9397-08002B2CF9AE}" pid="3" name="ContentTypeId">
    <vt:lpwstr>0x010100D69D2FB5CF6B3148BC6EACF760D51B2F</vt:lpwstr>
  </property>
  <property fmtid="{D5CDD505-2E9C-101B-9397-08002B2CF9AE}" pid="4" name="MediaServiceImageTags">
    <vt:lpwstr/>
  </property>
</Properties>
</file>