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X:\02 NHI\công nợ\1. GS25\2026\chi tiết thanh toán\"/>
    </mc:Choice>
  </mc:AlternateContent>
  <bookViews>
    <workbookView xWindow="0" yWindow="0" windowWidth="24000" windowHeight="8610"/>
  </bookViews>
  <sheets>
    <sheet name="Sheet" sheetId="1" r:id="rId1"/>
  </sheets>
  <definedNames>
    <definedName name="_xlnm._FilterDatabase" localSheetId="0" hidden="1">Sheet!$A$2:$I$3</definedName>
    <definedName name="_xlnm.Print_Titles" localSheetId="0">Sheet!$2:$3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45" i="1" l="1"/>
  <c r="A43" i="1"/>
  <c r="A42" i="1"/>
  <c r="A41" i="1"/>
  <c r="A40" i="1"/>
  <c r="A39" i="1"/>
  <c r="G34" i="1" l="1"/>
  <c r="A32" i="1"/>
  <c r="A31" i="1"/>
  <c r="A30" i="1"/>
  <c r="A29" i="1"/>
  <c r="G23" i="1" l="1"/>
  <c r="A21" i="1"/>
  <c r="A20" i="1"/>
  <c r="A19" i="1"/>
  <c r="A18" i="1"/>
  <c r="A17" i="1"/>
  <c r="A16" i="1"/>
</calcChain>
</file>

<file path=xl/sharedStrings.xml><?xml version="1.0" encoding="utf-8"?>
<sst xmlns="http://schemas.openxmlformats.org/spreadsheetml/2006/main" count="98" uniqueCount="62">
  <si>
    <t>Description</t>
  </si>
  <si>
    <t>Invoice No</t>
  </si>
  <si>
    <t>Invoice date</t>
  </si>
  <si>
    <t>Amount</t>
  </si>
  <si>
    <t xml:space="preserve">Period </t>
  </si>
  <si>
    <t>Trans. Date</t>
  </si>
  <si>
    <t>Transaction Reference</t>
  </si>
  <si>
    <t>Due Date</t>
  </si>
  <si>
    <t>T3.Payee/Payer</t>
  </si>
  <si>
    <t xml:space="preserve">NCC </t>
  </si>
  <si>
    <t>100851</t>
  </si>
  <si>
    <t>NGỌC THƠM</t>
  </si>
  <si>
    <t>T01.03</t>
  </si>
  <si>
    <t>NORTH</t>
  </si>
  <si>
    <t xml:space="preserve">NGỌC THƠM </t>
  </si>
  <si>
    <t>BZZ000248093</t>
  </si>
  <si>
    <t>Nhập hàng cho WH0026 - NCC VÀ DỊCH VỤ NGỌC THƠM_Goods received at WH0026_WH0026128125111106_1WH00261281251111061641_08</t>
  </si>
  <si>
    <t>00077931</t>
  </si>
  <si>
    <t>BZZ000248089</t>
  </si>
  <si>
    <t>Nhập hàng cho WH0026 - NCC VÀ DỊCH VỤ NGỌC THƠM_Goods received at WH0026_WH0026128125121109_1WH00261281251211091624_08</t>
  </si>
  <si>
    <t>00077932</t>
  </si>
  <si>
    <t>BZZ000248085</t>
  </si>
  <si>
    <t>Nhập hàng cho WH0026 - NCC VÀ DỊCH VỤ NGỌC THƠM_Goods received at WH0026_WH0026128125101112_1WH00261281251011121509_08</t>
  </si>
  <si>
    <t>00077933</t>
  </si>
  <si>
    <t>BZZ000248074</t>
  </si>
  <si>
    <t>Nhập hàng cho WH0026 - NCC VÀ DỊCH VỤ NGỌC THƠM_Goods received at WH0026_WH0026128125101120_1WH00261281251011201614_08</t>
  </si>
  <si>
    <t>00080294</t>
  </si>
  <si>
    <t>BZZ000248078</t>
  </si>
  <si>
    <t>Nhập hàng cho WH0026 - NCC VÀ DỊCH VỤ NGỌC THƠM_Goods received at WH0026_WH0026128125101126_1WH00261281251011261631_08</t>
  </si>
  <si>
    <t>00080303</t>
  </si>
  <si>
    <t>BZZ000248082</t>
  </si>
  <si>
    <t>Nhập hàng cho WH0026 - NCC VÀ DỊCH VỤ NGỌC THƠM_Goods received at WH0026_WH0026128125101203_1WH00261281251012031626_08</t>
  </si>
  <si>
    <t>00082360</t>
  </si>
  <si>
    <t>T02.01</t>
  </si>
  <si>
    <t>BZZ000248097</t>
  </si>
  <si>
    <t>Nhập hàng cho WH0026 - NCC VÀ DỊCH VỤ NGỌC THƠM_Goods received at WH0026_WH0026128125101204_1WH00261281251012041604_08</t>
  </si>
  <si>
    <t>00084199</t>
  </si>
  <si>
    <t>BZZ000248100</t>
  </si>
  <si>
    <t>Nhập hàng cho WH0026 - NCC VÀ DỊCH VỤ NGỌC THƠM_Goods received at WH0026_WH0026128125121207_1WH00261281251212071606_08</t>
  </si>
  <si>
    <t>00084200</t>
  </si>
  <si>
    <t>BZZ000248103</t>
  </si>
  <si>
    <t>Nhập hàng cho WH0026 - NCC VÀ DỊCH VỤ NGỌC THƠM_Goods received at WH0026_WH0026128125101210_1WH00261281251012101649_08</t>
  </si>
  <si>
    <t>00084201</t>
  </si>
  <si>
    <t>BZZ000248106</t>
  </si>
  <si>
    <t>Nhập hàng cho WH0026 - NCC VÀ DỊCH VỤ NGỌC THƠM_Goods received at WH0026_WH0026128125111211_1WH00261281251112111640_08</t>
  </si>
  <si>
    <t>00084202</t>
  </si>
  <si>
    <t>T11.01</t>
  </si>
  <si>
    <t>AP000018278</t>
  </si>
  <si>
    <t>GS25 Xuất trả hàng NCC NGỌC THƠM - CẤN TRỪ HÀNG LỖI T7.2025_Goods return to supplier_04_0003602_31/10/2025_08</t>
  </si>
  <si>
    <t>0003602</t>
  </si>
  <si>
    <t>AP000018279</t>
  </si>
  <si>
    <t>GS25 Xuất trả hàng NCC NGỌC THƠM - CẤN TRỪ HÀNG LỖI T8.2025_Goods return to supplier_04_0003603_31/10/2025_08</t>
  </si>
  <si>
    <t>0003603</t>
  </si>
  <si>
    <t>BZ001038550</t>
  </si>
  <si>
    <t>Nhập hàng cho WH0010 - NCC VÀ DỊCH VỤ NGỌC THƠM_Goods received at WH0010_WH0010085125130907_1WH00100851251309071131_08</t>
  </si>
  <si>
    <t>00059012</t>
  </si>
  <si>
    <t>BZ001038553</t>
  </si>
  <si>
    <t>Nhập hàng cho WH0010 - NCC VÀ DỊCH VỤ NGỌC THƠM_Goods received at WH0010_WH0010085125100910_1WH00100851251009101153_08</t>
  </si>
  <si>
    <t>00059660</t>
  </si>
  <si>
    <t>BZ001038556</t>
  </si>
  <si>
    <t>Nhập hàng cho WH0010 - NCC VÀ DỊCH VỤ NGỌC THƠM_Goods received at WH0010_WH0010085125120914_1WH00100851251209141305_08</t>
  </si>
  <si>
    <t>00060769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</si>
</sst>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* #,##0.00_);_(* \(#,##0.00\);_(* &quot;-&quot;??_);_(@_)"/>
    <numFmt numFmtId="165" formatCode="&quot;MM/yyyy&quot;"/>
    <numFmt numFmtId="166" formatCode="&quot;dd/MM/yyyy&quot;"/>
    <numFmt numFmtId="167" formatCode="#,###.##;\-#,###.##;\-"/>
    <numFmt numFmtId="168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Segoe UI"/>
      <family val="2"/>
    </font>
    <font>
      <sz val="12"/>
      <color theme="1"/>
      <name val="Calibri"/>
      <family val="2"/>
      <scheme val="minor"/>
    </font>
    <font>
      <b/>
      <sz val="12"/>
      <name val="Segoe UI"/>
      <family val="2"/>
    </font>
    <font>
      <b/>
      <sz val="12"/>
      <color theme="1"/>
      <name val="Calibri"/>
      <family val="2"/>
      <scheme val="minor"/>
    </font>
    <font>
      <b/>
      <sz val="12"/>
      <color rgb="FFFF0000"/>
      <name val="Segoe UI"/>
      <family val="2"/>
    </font>
    <font>
      <sz val="12"/>
      <color rgb="FFFF0000"/>
      <name val="Segoe UI"/>
      <family val="2"/>
    </font>
    <font>
      <sz val="12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1" xfId="0" applyFont="1" applyBorder="1" applyAlignment="1">
      <alignment vertical="center"/>
    </xf>
    <xf numFmtId="167" fontId="2" fillId="0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3" fillId="0" borderId="0" xfId="0" applyFont="1"/>
    <xf numFmtId="166" fontId="3" fillId="0" borderId="0" xfId="0" applyNumberFormat="1" applyFont="1" applyBorder="1" applyAlignment="1">
      <alignment vertical="center"/>
    </xf>
    <xf numFmtId="0" fontId="3" fillId="0" borderId="0" xfId="0" applyFont="1" applyBorder="1"/>
    <xf numFmtId="165" fontId="2" fillId="0" borderId="0" xfId="0" applyNumberFormat="1" applyFont="1" applyBorder="1" applyAlignment="1">
      <alignment vertical="center"/>
    </xf>
    <xf numFmtId="166" fontId="2" fillId="0" borderId="0" xfId="0" applyNumberFormat="1" applyFont="1" applyBorder="1" applyAlignment="1">
      <alignment vertical="center"/>
    </xf>
    <xf numFmtId="168" fontId="2" fillId="0" borderId="0" xfId="1" applyNumberFormat="1" applyFont="1" applyFill="1" applyBorder="1" applyAlignment="1">
      <alignment vertical="center"/>
    </xf>
    <xf numFmtId="168" fontId="2" fillId="0" borderId="1" xfId="1" applyNumberFormat="1" applyFont="1" applyFill="1" applyBorder="1" applyAlignment="1">
      <alignment vertical="center"/>
    </xf>
    <xf numFmtId="14" fontId="3" fillId="0" borderId="1" xfId="0" applyNumberFormat="1" applyFont="1" applyBorder="1" applyAlignment="1">
      <alignment horizontal="left"/>
    </xf>
    <xf numFmtId="49" fontId="3" fillId="0" borderId="1" xfId="0" applyNumberFormat="1" applyFont="1" applyBorder="1" applyAlignment="1">
      <alignment horizontal="left"/>
    </xf>
    <xf numFmtId="168" fontId="3" fillId="0" borderId="1" xfId="1" applyNumberFormat="1" applyFont="1" applyBorder="1" applyAlignment="1">
      <alignment horizontal="left"/>
    </xf>
    <xf numFmtId="168" fontId="5" fillId="0" borderId="1" xfId="1" applyNumberFormat="1" applyFont="1" applyBorder="1" applyAlignment="1">
      <alignment horizontal="left"/>
    </xf>
    <xf numFmtId="0" fontId="3" fillId="0" borderId="1" xfId="0" applyNumberFormat="1" applyFont="1" applyBorder="1" applyAlignment="1">
      <alignment horizontal="left"/>
    </xf>
    <xf numFmtId="0" fontId="4" fillId="0" borderId="3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166" fontId="7" fillId="0" borderId="0" xfId="0" applyNumberFormat="1" applyFont="1" applyBorder="1" applyAlignment="1">
      <alignment vertical="center"/>
    </xf>
    <xf numFmtId="168" fontId="7" fillId="0" borderId="0" xfId="1" applyNumberFormat="1" applyFont="1" applyFill="1" applyBorder="1" applyAlignment="1">
      <alignment vertical="center"/>
    </xf>
    <xf numFmtId="0" fontId="8" fillId="0" borderId="0" xfId="0" applyFont="1" applyBorder="1"/>
    <xf numFmtId="0" fontId="7" fillId="0" borderId="1" xfId="0" applyFont="1" applyBorder="1" applyAlignment="1">
      <alignment vertical="center"/>
    </xf>
    <xf numFmtId="168" fontId="7" fillId="0" borderId="1" xfId="1" applyNumberFormat="1" applyFont="1" applyFill="1" applyBorder="1" applyAlignment="1">
      <alignment vertical="center"/>
    </xf>
    <xf numFmtId="167" fontId="7" fillId="0" borderId="1" xfId="0" applyNumberFormat="1" applyFont="1" applyFill="1" applyBorder="1" applyAlignment="1">
      <alignment vertical="center"/>
    </xf>
    <xf numFmtId="0" fontId="8" fillId="0" borderId="0" xfId="0" applyFont="1"/>
    <xf numFmtId="0" fontId="6" fillId="0" borderId="3" xfId="0" applyFont="1" applyBorder="1" applyAlignment="1">
      <alignment vertical="center"/>
    </xf>
    <xf numFmtId="0" fontId="8" fillId="0" borderId="1" xfId="0" applyNumberFormat="1" applyFont="1" applyBorder="1" applyAlignment="1">
      <alignment horizontal="left"/>
    </xf>
    <xf numFmtId="14" fontId="8" fillId="0" borderId="1" xfId="0" applyNumberFormat="1" applyFont="1" applyBorder="1" applyAlignment="1">
      <alignment horizontal="left"/>
    </xf>
    <xf numFmtId="49" fontId="8" fillId="0" borderId="1" xfId="0" applyNumberFormat="1" applyFont="1" applyBorder="1" applyAlignment="1">
      <alignment horizontal="left"/>
    </xf>
    <xf numFmtId="168" fontId="8" fillId="0" borderId="1" xfId="1" applyNumberFormat="1" applyFont="1" applyBorder="1" applyAlignment="1">
      <alignment horizontal="left"/>
    </xf>
    <xf numFmtId="168" fontId="9" fillId="0" borderId="1" xfId="1" applyNumberFormat="1" applyFont="1" applyBorder="1" applyAlignment="1">
      <alignment horizontal="left"/>
    </xf>
    <xf numFmtId="0" fontId="5" fillId="0" borderId="1" xfId="0" applyNumberFormat="1" applyFont="1" applyBorder="1" applyAlignment="1">
      <alignment horizontal="left"/>
    </xf>
    <xf numFmtId="14" fontId="5" fillId="0" borderId="1" xfId="0" applyNumberFormat="1" applyFont="1" applyBorder="1" applyAlignment="1">
      <alignment horizontal="left"/>
    </xf>
    <xf numFmtId="49" fontId="5" fillId="0" borderId="1" xfId="0" applyNumberFormat="1" applyFont="1" applyBorder="1" applyAlignment="1">
      <alignment horizontal="left"/>
    </xf>
    <xf numFmtId="14" fontId="6" fillId="0" borderId="2" xfId="0" applyNumberFormat="1" applyFont="1" applyBorder="1" applyAlignment="1">
      <alignment horizontal="center" vertical="center"/>
    </xf>
    <xf numFmtId="14" fontId="4" fillId="0" borderId="2" xfId="0" applyNumberFormat="1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26">
    <dxf>
      <font>
        <i/>
        <color rgb="FF00B050"/>
      </font>
    </dxf>
    <dxf>
      <font>
        <color rgb="FF2A5E00"/>
      </font>
    </dxf>
    <dxf>
      <font>
        <i/>
        <color rgb="FF00B050"/>
      </font>
    </dxf>
    <dxf>
      <font>
        <color rgb="FF2A5E00"/>
      </font>
    </dxf>
    <dxf>
      <font>
        <i/>
        <color rgb="FF00B050"/>
      </font>
    </dxf>
    <dxf>
      <font>
        <color rgb="FF2A5E00"/>
      </font>
    </dxf>
    <dxf>
      <font>
        <i/>
        <color rgb="FF00B050"/>
      </font>
    </dxf>
    <dxf>
      <font>
        <color rgb="FF2A5E00"/>
      </font>
    </dxf>
    <dxf>
      <font>
        <i/>
        <color rgb="FF00B050"/>
      </font>
    </dxf>
    <dxf>
      <font>
        <color rgb="FF2A5E00"/>
      </font>
    </dxf>
    <dxf>
      <font>
        <i/>
        <color rgb="FF00B050"/>
      </font>
    </dxf>
    <dxf>
      <font>
        <color rgb="FF2A5E00"/>
      </font>
    </dxf>
    <dxf>
      <font>
        <i/>
        <color rgb="FF00B050"/>
      </font>
    </dxf>
    <dxf>
      <font>
        <color rgb="FF2A5E00"/>
      </font>
    </dxf>
    <dxf>
      <font>
        <i/>
        <color rgb="FF00B050"/>
      </font>
    </dxf>
    <dxf>
      <font>
        <color rgb="FF2A5E00"/>
      </font>
    </dxf>
    <dxf>
      <font>
        <i/>
        <color rgb="FF00B050"/>
      </font>
    </dxf>
    <dxf>
      <font>
        <color rgb="FF2A5E00"/>
      </font>
    </dxf>
    <dxf>
      <font>
        <i/>
        <color rgb="FF00B050"/>
      </font>
    </dxf>
    <dxf>
      <font>
        <color rgb="FF2A5E00"/>
      </font>
    </dxf>
    <dxf>
      <font>
        <i/>
        <color rgb="FF00B050"/>
      </font>
    </dxf>
    <dxf>
      <font>
        <color rgb="FF2A5E00"/>
      </font>
    </dxf>
    <dxf>
      <font>
        <i/>
        <color rgb="FF00B050"/>
      </font>
    </dxf>
    <dxf>
      <font>
        <color rgb="FF2A5E00"/>
      </font>
    </dxf>
    <dxf>
      <font>
        <i/>
        <color rgb="FF00B050"/>
      </font>
    </dxf>
    <dxf>
      <font>
        <color rgb="FF2A5E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outlinePr summaryBelow="0" summaryRight="0"/>
  </sheetPr>
  <dimension ref="A1:J45"/>
  <sheetViews>
    <sheetView tabSelected="1" workbookViewId="0">
      <pane ySplit="2" topLeftCell="A27" activePane="bottomLeft" state="frozen"/>
      <selection pane="bottomLeft" activeCell="H39" sqref="H39:H43"/>
    </sheetView>
  </sheetViews>
  <sheetFormatPr defaultColWidth="9.140625" defaultRowHeight="17.25" x14ac:dyDescent="0.25"/>
  <cols>
    <col min="1" max="1" width="9.28515625" style="7" customWidth="1"/>
    <col min="2" max="2" width="12.28515625" style="8" customWidth="1"/>
    <col min="3" max="3" width="15.28515625" style="3" customWidth="1"/>
    <col min="4" max="4" width="13.42578125" style="8" customWidth="1"/>
    <col min="5" max="5" width="8.42578125" style="3" customWidth="1"/>
    <col min="6" max="6" width="42" style="3" customWidth="1"/>
    <col min="7" max="7" width="15.140625" style="9" customWidth="1"/>
    <col min="8" max="8" width="10.28515625" style="8" customWidth="1"/>
    <col min="9" max="9" width="12.140625" style="6" customWidth="1"/>
    <col min="10" max="16384" width="9.140625" style="6"/>
  </cols>
  <sheetData>
    <row r="1" spans="1:10" ht="15.75" customHeight="1" x14ac:dyDescent="0.25">
      <c r="A1" s="35"/>
      <c r="B1" s="35"/>
      <c r="C1" s="18"/>
      <c r="D1" s="19"/>
      <c r="E1" s="18"/>
      <c r="F1" s="18"/>
      <c r="G1" s="20"/>
      <c r="H1" s="19"/>
      <c r="I1" s="21"/>
    </row>
    <row r="2" spans="1:10" s="4" customFormat="1" x14ac:dyDescent="0.25">
      <c r="A2" s="22"/>
      <c r="B2" s="22"/>
      <c r="C2" s="22"/>
      <c r="D2" s="22"/>
      <c r="E2" s="22"/>
      <c r="F2" s="22"/>
      <c r="G2" s="23"/>
      <c r="H2" s="24"/>
      <c r="I2" s="24"/>
    </row>
    <row r="3" spans="1:10" s="4" customFormat="1" x14ac:dyDescent="0.25">
      <c r="A3" s="25"/>
      <c r="B3" s="26"/>
      <c r="C3" s="26"/>
      <c r="D3" s="26"/>
      <c r="E3" s="26"/>
      <c r="F3" s="26"/>
      <c r="G3" s="26"/>
      <c r="H3" s="26"/>
      <c r="I3" s="26"/>
    </row>
    <row r="4" spans="1:10" ht="15.6" customHeight="1" x14ac:dyDescent="0.25">
      <c r="A4" s="27"/>
      <c r="B4" s="28"/>
      <c r="C4" s="29"/>
      <c r="D4" s="28"/>
      <c r="E4" s="29"/>
      <c r="F4" s="29"/>
      <c r="G4" s="30"/>
      <c r="H4" s="29"/>
      <c r="I4" s="28"/>
      <c r="J4" s="5"/>
    </row>
    <row r="5" spans="1:10" ht="15.6" customHeight="1" x14ac:dyDescent="0.25">
      <c r="A5" s="27"/>
      <c r="B5" s="28"/>
      <c r="C5" s="29"/>
      <c r="D5" s="28"/>
      <c r="E5" s="29"/>
      <c r="F5" s="29"/>
      <c r="G5" s="30"/>
      <c r="H5" s="29"/>
      <c r="I5" s="28"/>
      <c r="J5" s="5"/>
    </row>
    <row r="6" spans="1:10" ht="15.6" customHeight="1" x14ac:dyDescent="0.25">
      <c r="A6" s="27"/>
      <c r="B6" s="28"/>
      <c r="C6" s="29"/>
      <c r="D6" s="28"/>
      <c r="E6" s="29"/>
      <c r="F6" s="29"/>
      <c r="G6" s="30"/>
      <c r="H6" s="29"/>
      <c r="I6" s="28"/>
      <c r="J6" s="5"/>
    </row>
    <row r="7" spans="1:10" ht="15.6" customHeight="1" x14ac:dyDescent="0.25">
      <c r="A7" s="27"/>
      <c r="B7" s="28"/>
      <c r="C7" s="29"/>
      <c r="D7" s="28"/>
      <c r="E7" s="29"/>
      <c r="F7" s="29"/>
      <c r="G7" s="30"/>
      <c r="H7" s="29"/>
      <c r="I7" s="28"/>
      <c r="J7" s="5"/>
    </row>
    <row r="8" spans="1:10" ht="15.75" x14ac:dyDescent="0.25">
      <c r="A8" s="27"/>
      <c r="B8" s="28"/>
      <c r="C8" s="29"/>
      <c r="D8" s="28"/>
      <c r="E8" s="29"/>
      <c r="F8" s="29"/>
      <c r="G8" s="30"/>
      <c r="H8" s="29"/>
      <c r="I8" s="28"/>
    </row>
    <row r="9" spans="1:10" ht="15.75" x14ac:dyDescent="0.25">
      <c r="A9" s="27"/>
      <c r="B9" s="28"/>
      <c r="C9" s="29"/>
      <c r="D9" s="28"/>
      <c r="E9" s="29"/>
      <c r="F9" s="29"/>
      <c r="G9" s="31"/>
      <c r="H9" s="29"/>
      <c r="I9" s="28"/>
    </row>
    <row r="13" spans="1:10" x14ac:dyDescent="0.25">
      <c r="A13" s="36" t="s">
        <v>12</v>
      </c>
      <c r="B13" s="36"/>
      <c r="C13" s="17" t="s">
        <v>13</v>
      </c>
    </row>
    <row r="14" spans="1:10" x14ac:dyDescent="0.25">
      <c r="A14" s="1" t="s">
        <v>4</v>
      </c>
      <c r="B14" s="1" t="s">
        <v>5</v>
      </c>
      <c r="C14" s="1" t="s">
        <v>6</v>
      </c>
      <c r="D14" s="1" t="s">
        <v>7</v>
      </c>
      <c r="E14" s="1" t="s">
        <v>8</v>
      </c>
      <c r="F14" s="1" t="s">
        <v>0</v>
      </c>
      <c r="G14" s="10" t="s">
        <v>3</v>
      </c>
      <c r="H14" s="2" t="s">
        <v>1</v>
      </c>
      <c r="I14" s="2" t="s">
        <v>2</v>
      </c>
    </row>
    <row r="15" spans="1:10" x14ac:dyDescent="0.25">
      <c r="A15" s="4"/>
      <c r="B15" s="16"/>
      <c r="C15" s="16"/>
      <c r="D15" s="16"/>
      <c r="E15" s="16" t="s">
        <v>9</v>
      </c>
      <c r="F15" s="16" t="s">
        <v>14</v>
      </c>
      <c r="G15" s="16"/>
      <c r="H15" s="16"/>
      <c r="I15" s="16"/>
    </row>
    <row r="16" spans="1:10" ht="15.75" x14ac:dyDescent="0.25">
      <c r="A16" s="15" t="str">
        <f>TEXT(B16,"MM/YYYY")</f>
        <v>12/2025</v>
      </c>
      <c r="B16" s="11">
        <v>46014</v>
      </c>
      <c r="C16" s="12" t="s">
        <v>15</v>
      </c>
      <c r="D16" s="11">
        <v>46051</v>
      </c>
      <c r="E16" s="12" t="s">
        <v>10</v>
      </c>
      <c r="F16" s="12" t="s">
        <v>16</v>
      </c>
      <c r="G16" s="13">
        <v>-1734866</v>
      </c>
      <c r="H16" s="12" t="s">
        <v>17</v>
      </c>
      <c r="I16" s="11">
        <v>45981</v>
      </c>
    </row>
    <row r="17" spans="1:9" ht="15.75" x14ac:dyDescent="0.25">
      <c r="A17" s="15" t="str">
        <f t="shared" ref="A17:A21" si="0">TEXT(B17,"MM/YYYY")</f>
        <v>12/2025</v>
      </c>
      <c r="B17" s="11">
        <v>46014</v>
      </c>
      <c r="C17" s="12" t="s">
        <v>18</v>
      </c>
      <c r="D17" s="11">
        <v>46051</v>
      </c>
      <c r="E17" s="12" t="s">
        <v>10</v>
      </c>
      <c r="F17" s="12" t="s">
        <v>19</v>
      </c>
      <c r="G17" s="13">
        <v>-1392360</v>
      </c>
      <c r="H17" s="12" t="s">
        <v>20</v>
      </c>
      <c r="I17" s="11">
        <v>45981</v>
      </c>
    </row>
    <row r="18" spans="1:9" ht="15.75" x14ac:dyDescent="0.25">
      <c r="A18" s="15" t="str">
        <f t="shared" si="0"/>
        <v>12/2025</v>
      </c>
      <c r="B18" s="11">
        <v>46014</v>
      </c>
      <c r="C18" s="12" t="s">
        <v>21</v>
      </c>
      <c r="D18" s="11">
        <v>46051</v>
      </c>
      <c r="E18" s="12" t="s">
        <v>10</v>
      </c>
      <c r="F18" s="12" t="s">
        <v>22</v>
      </c>
      <c r="G18" s="13">
        <v>-6449607</v>
      </c>
      <c r="H18" s="12" t="s">
        <v>23</v>
      </c>
      <c r="I18" s="11">
        <v>45981</v>
      </c>
    </row>
    <row r="19" spans="1:9" ht="15.75" x14ac:dyDescent="0.25">
      <c r="A19" s="15" t="str">
        <f t="shared" si="0"/>
        <v>12/2025</v>
      </c>
      <c r="B19" s="11">
        <v>46014</v>
      </c>
      <c r="C19" s="12" t="s">
        <v>24</v>
      </c>
      <c r="D19" s="11">
        <v>46044</v>
      </c>
      <c r="E19" s="12" t="s">
        <v>10</v>
      </c>
      <c r="F19" s="12" t="s">
        <v>25</v>
      </c>
      <c r="G19" s="13">
        <v>-3134077</v>
      </c>
      <c r="H19" s="12" t="s">
        <v>26</v>
      </c>
      <c r="I19" s="11">
        <v>45994</v>
      </c>
    </row>
    <row r="20" spans="1:9" ht="15.75" x14ac:dyDescent="0.25">
      <c r="A20" s="15" t="str">
        <f t="shared" si="0"/>
        <v>12/2025</v>
      </c>
      <c r="B20" s="11">
        <v>46014</v>
      </c>
      <c r="C20" s="12" t="s">
        <v>27</v>
      </c>
      <c r="D20" s="11">
        <v>46044</v>
      </c>
      <c r="E20" s="12" t="s">
        <v>10</v>
      </c>
      <c r="F20" s="12" t="s">
        <v>28</v>
      </c>
      <c r="G20" s="13">
        <v>-3120433</v>
      </c>
      <c r="H20" s="12" t="s">
        <v>29</v>
      </c>
      <c r="I20" s="11">
        <v>45994</v>
      </c>
    </row>
    <row r="21" spans="1:9" ht="15.75" x14ac:dyDescent="0.25">
      <c r="A21" s="15" t="str">
        <f t="shared" si="0"/>
        <v>12/2025</v>
      </c>
      <c r="B21" s="11">
        <v>46014</v>
      </c>
      <c r="C21" s="12" t="s">
        <v>30</v>
      </c>
      <c r="D21" s="11">
        <v>46051</v>
      </c>
      <c r="E21" s="12" t="s">
        <v>10</v>
      </c>
      <c r="F21" s="12" t="s">
        <v>31</v>
      </c>
      <c r="G21" s="13">
        <v>-3368263</v>
      </c>
      <c r="H21" s="12" t="s">
        <v>32</v>
      </c>
      <c r="I21" s="11">
        <v>46000</v>
      </c>
    </row>
    <row r="22" spans="1:9" ht="15.75" x14ac:dyDescent="0.25">
      <c r="A22" s="15"/>
      <c r="B22" s="11"/>
      <c r="C22" s="12"/>
      <c r="D22" s="11"/>
      <c r="E22" s="12"/>
      <c r="F22" s="12"/>
      <c r="G22" s="13"/>
      <c r="H22" s="12"/>
      <c r="I22" s="11"/>
    </row>
    <row r="23" spans="1:9" ht="15.75" x14ac:dyDescent="0.25">
      <c r="A23" s="15"/>
      <c r="B23" s="11"/>
      <c r="C23" s="12"/>
      <c r="D23" s="11"/>
      <c r="E23" s="12"/>
      <c r="F23" s="12"/>
      <c r="G23" s="14">
        <f>SUM(G16:G21)</f>
        <v>-19199606</v>
      </c>
      <c r="H23" s="12"/>
      <c r="I23" s="11"/>
    </row>
    <row r="26" spans="1:9" x14ac:dyDescent="0.25">
      <c r="A26" s="36" t="s">
        <v>33</v>
      </c>
      <c r="B26" s="36"/>
      <c r="C26" s="17" t="s">
        <v>13</v>
      </c>
    </row>
    <row r="27" spans="1:9" x14ac:dyDescent="0.25">
      <c r="A27" s="1" t="s">
        <v>4</v>
      </c>
      <c r="B27" s="1" t="s">
        <v>5</v>
      </c>
      <c r="C27" s="1" t="s">
        <v>6</v>
      </c>
      <c r="D27" s="1" t="s">
        <v>7</v>
      </c>
      <c r="E27" s="1" t="s">
        <v>8</v>
      </c>
      <c r="F27" s="1" t="s">
        <v>0</v>
      </c>
      <c r="G27" s="10" t="s">
        <v>3</v>
      </c>
      <c r="H27" s="2" t="s">
        <v>1</v>
      </c>
      <c r="I27" s="2" t="s">
        <v>2</v>
      </c>
    </row>
    <row r="28" spans="1:9" x14ac:dyDescent="0.25">
      <c r="A28" s="4"/>
      <c r="B28" s="16"/>
      <c r="C28" s="16"/>
      <c r="D28" s="16"/>
      <c r="E28" s="16" t="s">
        <v>9</v>
      </c>
      <c r="F28" s="16" t="s">
        <v>11</v>
      </c>
      <c r="G28" s="16"/>
      <c r="H28" s="16"/>
      <c r="I28" s="16"/>
    </row>
    <row r="29" spans="1:9" ht="15.75" x14ac:dyDescent="0.25">
      <c r="A29" s="15" t="str">
        <f>TEXT(B29,"MM/YYYY")</f>
        <v>12/2025</v>
      </c>
      <c r="B29" s="11">
        <v>46014</v>
      </c>
      <c r="C29" s="12" t="s">
        <v>34</v>
      </c>
      <c r="D29" s="11">
        <v>46057</v>
      </c>
      <c r="E29" s="12" t="s">
        <v>10</v>
      </c>
      <c r="F29" s="12" t="s">
        <v>35</v>
      </c>
      <c r="G29" s="13">
        <v>-6168457</v>
      </c>
      <c r="H29" s="12" t="s">
        <v>36</v>
      </c>
      <c r="I29" s="11">
        <v>46007</v>
      </c>
    </row>
    <row r="30" spans="1:9" ht="15.75" x14ac:dyDescent="0.25">
      <c r="A30" s="15" t="str">
        <f t="shared" ref="A30:A32" si="1">TEXT(B30,"MM/YYYY")</f>
        <v>12/2025</v>
      </c>
      <c r="B30" s="11">
        <v>46014</v>
      </c>
      <c r="C30" s="12" t="s">
        <v>37</v>
      </c>
      <c r="D30" s="11">
        <v>46057</v>
      </c>
      <c r="E30" s="12" t="s">
        <v>10</v>
      </c>
      <c r="F30" s="12" t="s">
        <v>38</v>
      </c>
      <c r="G30" s="13">
        <v>-2986589</v>
      </c>
      <c r="H30" s="12" t="s">
        <v>39</v>
      </c>
      <c r="I30" s="11">
        <v>46007</v>
      </c>
    </row>
    <row r="31" spans="1:9" ht="15.75" x14ac:dyDescent="0.25">
      <c r="A31" s="15" t="str">
        <f t="shared" si="1"/>
        <v>12/2025</v>
      </c>
      <c r="B31" s="11">
        <v>46014</v>
      </c>
      <c r="C31" s="12" t="s">
        <v>40</v>
      </c>
      <c r="D31" s="11">
        <v>46057</v>
      </c>
      <c r="E31" s="12" t="s">
        <v>10</v>
      </c>
      <c r="F31" s="12" t="s">
        <v>41</v>
      </c>
      <c r="G31" s="13">
        <v>-4803309</v>
      </c>
      <c r="H31" s="12" t="s">
        <v>42</v>
      </c>
      <c r="I31" s="11">
        <v>46007</v>
      </c>
    </row>
    <row r="32" spans="1:9" ht="15.75" x14ac:dyDescent="0.25">
      <c r="A32" s="15" t="str">
        <f t="shared" si="1"/>
        <v>12/2025</v>
      </c>
      <c r="B32" s="11">
        <v>46014</v>
      </c>
      <c r="C32" s="12" t="s">
        <v>43</v>
      </c>
      <c r="D32" s="11">
        <v>46057</v>
      </c>
      <c r="E32" s="12" t="s">
        <v>10</v>
      </c>
      <c r="F32" s="12" t="s">
        <v>44</v>
      </c>
      <c r="G32" s="13">
        <v>-2608818</v>
      </c>
      <c r="H32" s="12" t="s">
        <v>45</v>
      </c>
      <c r="I32" s="11">
        <v>46007</v>
      </c>
    </row>
    <row r="33" spans="1:9" ht="15.75" x14ac:dyDescent="0.25">
      <c r="A33" s="15"/>
      <c r="B33" s="11"/>
      <c r="C33" s="12"/>
      <c r="D33" s="11"/>
      <c r="E33" s="12"/>
      <c r="F33" s="12"/>
      <c r="G33" s="13"/>
      <c r="H33" s="12"/>
      <c r="I33" s="11"/>
    </row>
    <row r="34" spans="1:9" ht="15.75" x14ac:dyDescent="0.25">
      <c r="A34" s="15"/>
      <c r="B34" s="11"/>
      <c r="C34" s="12"/>
      <c r="D34" s="11"/>
      <c r="E34" s="12"/>
      <c r="F34" s="12"/>
      <c r="G34" s="14">
        <f>SUM(G29:G32)</f>
        <v>-16567173</v>
      </c>
      <c r="H34" s="12"/>
      <c r="I34" s="11"/>
    </row>
    <row r="36" spans="1:9" x14ac:dyDescent="0.25">
      <c r="A36" s="36" t="s">
        <v>46</v>
      </c>
      <c r="B36" s="36"/>
    </row>
    <row r="37" spans="1:9" x14ac:dyDescent="0.25">
      <c r="A37" s="1" t="s">
        <v>4</v>
      </c>
      <c r="B37" s="1" t="s">
        <v>5</v>
      </c>
      <c r="C37" s="1" t="s">
        <v>6</v>
      </c>
      <c r="D37" s="1" t="s">
        <v>7</v>
      </c>
      <c r="E37" s="1" t="s">
        <v>8</v>
      </c>
      <c r="F37" s="1" t="s">
        <v>0</v>
      </c>
      <c r="G37" s="10" t="s">
        <v>3</v>
      </c>
      <c r="H37" s="2" t="s">
        <v>1</v>
      </c>
      <c r="I37" s="2" t="s">
        <v>2</v>
      </c>
    </row>
    <row r="38" spans="1:9" x14ac:dyDescent="0.25">
      <c r="A38" s="4"/>
      <c r="B38" s="16"/>
      <c r="C38" s="16"/>
      <c r="D38" s="16"/>
      <c r="E38" s="16" t="s">
        <v>9</v>
      </c>
      <c r="F38" s="16" t="s">
        <v>11</v>
      </c>
      <c r="G38" s="16"/>
      <c r="H38" s="16"/>
      <c r="I38" s="16"/>
    </row>
    <row r="39" spans="1:9" ht="15.75" x14ac:dyDescent="0.25">
      <c r="A39" s="32" t="str">
        <f>TEXT(B39,"MM/YYYY")</f>
        <v>10/2025</v>
      </c>
      <c r="B39" s="33">
        <v>45961</v>
      </c>
      <c r="C39" s="34" t="s">
        <v>47</v>
      </c>
      <c r="D39" s="33">
        <v>45966</v>
      </c>
      <c r="E39" s="34" t="s">
        <v>10</v>
      </c>
      <c r="F39" s="34" t="s">
        <v>48</v>
      </c>
      <c r="G39" s="14">
        <v>2173754</v>
      </c>
      <c r="H39" s="34" t="s">
        <v>49</v>
      </c>
      <c r="I39" s="33">
        <v>45961</v>
      </c>
    </row>
    <row r="40" spans="1:9" ht="15.75" x14ac:dyDescent="0.25">
      <c r="A40" s="32" t="str">
        <f t="shared" ref="A40:A43" si="2">TEXT(B40,"MM/YYYY")</f>
        <v>10/2025</v>
      </c>
      <c r="B40" s="33">
        <v>45961</v>
      </c>
      <c r="C40" s="34" t="s">
        <v>50</v>
      </c>
      <c r="D40" s="33">
        <v>45966</v>
      </c>
      <c r="E40" s="34" t="s">
        <v>10</v>
      </c>
      <c r="F40" s="34" t="s">
        <v>51</v>
      </c>
      <c r="G40" s="14">
        <v>2545122</v>
      </c>
      <c r="H40" s="34" t="s">
        <v>52</v>
      </c>
      <c r="I40" s="33">
        <v>45961</v>
      </c>
    </row>
    <row r="41" spans="1:9" ht="15.75" x14ac:dyDescent="0.25">
      <c r="A41" s="15" t="str">
        <f t="shared" si="2"/>
        <v>09/2025</v>
      </c>
      <c r="B41" s="11">
        <v>45930</v>
      </c>
      <c r="C41" s="12" t="s">
        <v>53</v>
      </c>
      <c r="D41" s="11">
        <v>45962</v>
      </c>
      <c r="E41" s="12" t="s">
        <v>10</v>
      </c>
      <c r="F41" s="12" t="s">
        <v>54</v>
      </c>
      <c r="G41" s="13">
        <v>-9127398</v>
      </c>
      <c r="H41" s="12" t="s">
        <v>55</v>
      </c>
      <c r="I41" s="11">
        <v>45912</v>
      </c>
    </row>
    <row r="42" spans="1:9" ht="15.75" x14ac:dyDescent="0.25">
      <c r="A42" s="15" t="str">
        <f t="shared" si="2"/>
        <v>09/2025</v>
      </c>
      <c r="B42" s="11">
        <v>45930</v>
      </c>
      <c r="C42" s="12" t="s">
        <v>56</v>
      </c>
      <c r="D42" s="11">
        <v>45966</v>
      </c>
      <c r="E42" s="12" t="s">
        <v>10</v>
      </c>
      <c r="F42" s="12" t="s">
        <v>57</v>
      </c>
      <c r="G42" s="13">
        <v>-15281360</v>
      </c>
      <c r="H42" s="12" t="s">
        <v>58</v>
      </c>
      <c r="I42" s="11">
        <v>45916</v>
      </c>
    </row>
    <row r="43" spans="1:9" ht="15.75" x14ac:dyDescent="0.25">
      <c r="A43" s="15" t="str">
        <f t="shared" si="2"/>
        <v>09/2025</v>
      </c>
      <c r="B43" s="11">
        <v>45930</v>
      </c>
      <c r="C43" s="12" t="s">
        <v>59</v>
      </c>
      <c r="D43" s="11">
        <v>45969</v>
      </c>
      <c r="E43" s="12" t="s">
        <v>10</v>
      </c>
      <c r="F43" s="12" t="s">
        <v>60</v>
      </c>
      <c r="G43" s="13">
        <v>-6731418</v>
      </c>
      <c r="H43" s="12" t="s">
        <v>61</v>
      </c>
      <c r="I43" s="11">
        <v>45919</v>
      </c>
    </row>
    <row r="44" spans="1:9" ht="15.75" x14ac:dyDescent="0.25">
      <c r="A44" s="15"/>
      <c r="B44" s="11"/>
      <c r="C44" s="12"/>
      <c r="D44" s="11"/>
      <c r="E44" s="12"/>
      <c r="F44" s="12"/>
      <c r="G44" s="13"/>
      <c r="H44" s="12"/>
      <c r="I44" s="11"/>
    </row>
    <row r="45" spans="1:9" ht="15.75" x14ac:dyDescent="0.25">
      <c r="A45" s="15"/>
      <c r="B45" s="11"/>
      <c r="C45" s="12"/>
      <c r="D45" s="11"/>
      <c r="E45" s="12"/>
      <c r="F45" s="12"/>
      <c r="G45" s="14">
        <f>SUM(G39:G43)</f>
        <v>-26421300</v>
      </c>
      <c r="H45" s="12"/>
      <c r="I45" s="11"/>
    </row>
  </sheetData>
  <mergeCells count="4">
    <mergeCell ref="A1:B1"/>
    <mergeCell ref="A13:B13"/>
    <mergeCell ref="A26:B26"/>
    <mergeCell ref="A36:B36"/>
  </mergeCells>
  <conditionalFormatting sqref="G2:H2">
    <cfRule type="expression" dxfId="25" priority="1125">
      <formula>$H2="A"</formula>
    </cfRule>
  </conditionalFormatting>
  <conditionalFormatting sqref="G2:H2">
    <cfRule type="expression" dxfId="24" priority="1127">
      <formula>$H2="P"</formula>
    </cfRule>
  </conditionalFormatting>
  <conditionalFormatting sqref="I2">
    <cfRule type="expression" dxfId="23" priority="1083">
      <formula>$H2="A"</formula>
    </cfRule>
  </conditionalFormatting>
  <conditionalFormatting sqref="I2">
    <cfRule type="expression" dxfId="22" priority="1084">
      <formula>$H2="P"</formula>
    </cfRule>
  </conditionalFormatting>
  <conditionalFormatting sqref="J4:J7">
    <cfRule type="expression" dxfId="21" priority="187">
      <formula>$L4="A"</formula>
    </cfRule>
  </conditionalFormatting>
  <conditionalFormatting sqref="J4:J7">
    <cfRule type="expression" dxfId="20" priority="188">
      <formula>$L4="P"</formula>
    </cfRule>
  </conditionalFormatting>
  <conditionalFormatting sqref="A8:A9 A4:I7">
    <cfRule type="expression" dxfId="19" priority="21">
      <formula>$B4="A"</formula>
    </cfRule>
  </conditionalFormatting>
  <conditionalFormatting sqref="A8:A9 A4:I7">
    <cfRule type="expression" dxfId="18" priority="22">
      <formula>$B4="P"</formula>
    </cfRule>
  </conditionalFormatting>
  <conditionalFormatting sqref="G14:H14">
    <cfRule type="expression" dxfId="17" priority="17">
      <formula>$H14="A"</formula>
    </cfRule>
  </conditionalFormatting>
  <conditionalFormatting sqref="G14:H14">
    <cfRule type="expression" dxfId="16" priority="18">
      <formula>$H14="P"</formula>
    </cfRule>
  </conditionalFormatting>
  <conditionalFormatting sqref="I14">
    <cfRule type="expression" dxfId="15" priority="15">
      <formula>$H14="A"</formula>
    </cfRule>
  </conditionalFormatting>
  <conditionalFormatting sqref="I14">
    <cfRule type="expression" dxfId="14" priority="16">
      <formula>$H14="P"</formula>
    </cfRule>
  </conditionalFormatting>
  <conditionalFormatting sqref="A22:A23 A16:I21">
    <cfRule type="expression" dxfId="13" priority="13">
      <formula>$B16="A"</formula>
    </cfRule>
  </conditionalFormatting>
  <conditionalFormatting sqref="A22:A23 A16:I21">
    <cfRule type="expression" dxfId="12" priority="14">
      <formula>$B16="P"</formula>
    </cfRule>
  </conditionalFormatting>
  <conditionalFormatting sqref="G27:H27">
    <cfRule type="expression" dxfId="11" priority="11">
      <formula>$H27="A"</formula>
    </cfRule>
  </conditionalFormatting>
  <conditionalFormatting sqref="G27:H27">
    <cfRule type="expression" dxfId="10" priority="12">
      <formula>$H27="P"</formula>
    </cfRule>
  </conditionalFormatting>
  <conditionalFormatting sqref="I27">
    <cfRule type="expression" dxfId="9" priority="9">
      <formula>$H27="A"</formula>
    </cfRule>
  </conditionalFormatting>
  <conditionalFormatting sqref="I27">
    <cfRule type="expression" dxfId="8" priority="10">
      <formula>$H27="P"</formula>
    </cfRule>
  </conditionalFormatting>
  <conditionalFormatting sqref="A33:A34 A29:I32">
    <cfRule type="expression" dxfId="7" priority="7">
      <formula>$B29="A"</formula>
    </cfRule>
  </conditionalFormatting>
  <conditionalFormatting sqref="A33:A34 A29:I32">
    <cfRule type="expression" dxfId="6" priority="8">
      <formula>$B29="P"</formula>
    </cfRule>
  </conditionalFormatting>
  <conditionalFormatting sqref="G37:H37">
    <cfRule type="expression" dxfId="5" priority="5">
      <formula>$H37="A"</formula>
    </cfRule>
  </conditionalFormatting>
  <conditionalFormatting sqref="G37:H37">
    <cfRule type="expression" dxfId="4" priority="6">
      <formula>$H37="P"</formula>
    </cfRule>
  </conditionalFormatting>
  <conditionalFormatting sqref="I37">
    <cfRule type="expression" dxfId="3" priority="3">
      <formula>$H37="A"</formula>
    </cfRule>
  </conditionalFormatting>
  <conditionalFormatting sqref="I37">
    <cfRule type="expression" dxfId="2" priority="4">
      <formula>$H37="P"</formula>
    </cfRule>
  </conditionalFormatting>
  <conditionalFormatting sqref="A44:A45 A39:I43">
    <cfRule type="expression" dxfId="1" priority="1">
      <formula>$B39="A"</formula>
    </cfRule>
  </conditionalFormatting>
  <conditionalFormatting sqref="A44:A45 A39:I43">
    <cfRule type="expression" dxfId="0" priority="2">
      <formula>$B39="P"</formula>
    </cfRule>
  </conditionalFormatting>
  <pageMargins left="0.4" right="0.3" top="0.75" bottom="0.4" header="0.39" footer="0.5"/>
  <pageSetup paperSize="9" orientation="landscape" r:id="rId1"/>
  <headerFooter>
    <oddFooter>&amp;RPage &amp;P of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ed02bda-308e-4ee2-86f1-6acbe35554c7">
      <Terms xmlns="http://schemas.microsoft.com/office/infopath/2007/PartnerControls"/>
    </lcf76f155ced4ddcb4097134ff3c332f>
    <TaxCatchAll xmlns="b74d9b8c-61a7-47bb-94f0-fc4820f64b2f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69D2FB5CF6B3148BC6EACF760D51B2F" ma:contentTypeVersion="15" ma:contentTypeDescription="Create a new document." ma:contentTypeScope="" ma:versionID="a39fcae6b89dd9b2868292034b0a8525">
  <xsd:schema xmlns:xsd="http://www.w3.org/2001/XMLSchema" xmlns:xs="http://www.w3.org/2001/XMLSchema" xmlns:p="http://schemas.microsoft.com/office/2006/metadata/properties" xmlns:ns2="b74d9b8c-61a7-47bb-94f0-fc4820f64b2f" xmlns:ns3="fed02bda-308e-4ee2-86f1-6acbe35554c7" targetNamespace="http://schemas.microsoft.com/office/2006/metadata/properties" ma:root="true" ma:fieldsID="5de2e9a35e07bc88471fd2480d45d9f0" ns2:_="" ns3:_="">
    <xsd:import namespace="b74d9b8c-61a7-47bb-94f0-fc4820f64b2f"/>
    <xsd:import namespace="fed02bda-308e-4ee2-86f1-6acbe35554c7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MediaServiceObjectDetectorVersions" minOccurs="0"/>
                <xsd:element ref="ns3:MediaLengthInSecond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4d9b8c-61a7-47bb-94f0-fc4820f64b2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93997707-3feb-45b7-bc63-66a0123530c8}" ma:internalName="TaxCatchAll" ma:showField="CatchAllData" ma:web="b74d9b8c-61a7-47bb-94f0-fc4820f64b2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d02bda-308e-4ee2-86f1-6acbe35554c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1e335842-757a-4f81-9e48-2a78ded6021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C7E0BAD-B555-485F-80D0-0001D95E19BE}">
  <ds:schemaRefs>
    <ds:schemaRef ds:uri="b74d9b8c-61a7-47bb-94f0-fc4820f64b2f"/>
    <ds:schemaRef ds:uri="http://schemas.microsoft.com/office/2006/metadata/properties"/>
    <ds:schemaRef ds:uri="http://purl.org/dc/terms/"/>
    <ds:schemaRef ds:uri="http://www.w3.org/XML/1998/namespace"/>
    <ds:schemaRef ds:uri="fed02bda-308e-4ee2-86f1-6acbe35554c7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C81F1EC6-3AE6-48A0-8E5D-D9714D94582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74d9b8c-61a7-47bb-94f0-fc4820f64b2f"/>
    <ds:schemaRef ds:uri="fed02bda-308e-4ee2-86f1-6acbe35554c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CCB5223-351E-409B-A4DC-AA4D1F35C33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</vt:lpstr>
      <vt:lpstr>Sheet!Print_Titles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Nguyen Ly Kim Ngan</dc:creator>
  <cp:lastModifiedBy>Admin</cp:lastModifiedBy>
  <cp:lastPrinted>2025-02-21T13:40:25Z</cp:lastPrinted>
  <dcterms:created xsi:type="dcterms:W3CDTF">2018-05-21T06:15:21Z</dcterms:created>
  <dcterms:modified xsi:type="dcterms:W3CDTF">2026-04-07T08:23:30Z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16.2.11.0</vt:lpwstr>
  </property>
  <property fmtid="{D5CDD505-2E9C-101B-9397-08002B2CF9AE}" pid="3" name="ContentTypeId">
    <vt:lpwstr>0x010100D69D2FB5CF6B3148BC6EACF760D51B2F</vt:lpwstr>
  </property>
  <property fmtid="{D5CDD505-2E9C-101B-9397-08002B2CF9AE}" pid="4" name="MediaServiceImageTags">
    <vt:lpwstr/>
  </property>
</Properties>
</file>