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1005" yWindow="1005" windowWidth="15000" windowHeight="10005"/>
  </bookViews>
  <sheets>
    <sheet name="Báo cáo" sheetId="1" r:id="rId1"/>
  </sheets>
  <definedNames>
    <definedName name="_xlnm._FilterDatabase" localSheetId="0" hidden="1">'Báo cáo'!$B$3:$J$57</definedName>
  </definedNames>
  <calcPr calcId="162913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4" i="1"/>
  <c r="G57" i="1"/>
  <c r="F57" i="1"/>
  <c r="H57" i="1" l="1"/>
</calcChain>
</file>

<file path=xl/sharedStrings.xml><?xml version="1.0" encoding="utf-8"?>
<sst xmlns="http://schemas.openxmlformats.org/spreadsheetml/2006/main" count="275" uniqueCount="121">
  <si>
    <t>Số hóa đơn</t>
  </si>
  <si>
    <t>00014548</t>
  </si>
  <si>
    <t>WH0010085126120211</t>
  </si>
  <si>
    <t>WH0010085126120201</t>
  </si>
  <si>
    <t>00016249</t>
  </si>
  <si>
    <t>00010644</t>
  </si>
  <si>
    <t>00008285</t>
  </si>
  <si>
    <t>GS25  WH-HN-SDS-Chilled - WH0026128126100115</t>
  </si>
  <si>
    <t>00023307</t>
  </si>
  <si>
    <t>00014572</t>
  </si>
  <si>
    <t>CÔNG TY TNHH GS 25 VIETNAM</t>
  </si>
  <si>
    <t>Hàng trả - GS25-HCM-Q1-58576</t>
  </si>
  <si>
    <t>00023255</t>
  </si>
  <si>
    <t>WH0010085126120111</t>
  </si>
  <si>
    <t>00021584</t>
  </si>
  <si>
    <t>00021598</t>
  </si>
  <si>
    <t>00012185</t>
  </si>
  <si>
    <t>Ngày hóa đơn</t>
  </si>
  <si>
    <t>00008306</t>
  </si>
  <si>
    <t>GS25  WH-HN-SDS-Chilled - WH0026128126100304</t>
  </si>
  <si>
    <t>GS25 WH-HN-SDS-Chilled - WH0026128126100107</t>
  </si>
  <si>
    <t>WH0010085126110318</t>
  </si>
  <si>
    <t>00017202</t>
  </si>
  <si>
    <t>00012164</t>
  </si>
  <si>
    <t>WH0010085126120301</t>
  </si>
  <si>
    <t>WH0010085126120104</t>
  </si>
  <si>
    <t>00005174</t>
  </si>
  <si>
    <t>00000140</t>
  </si>
  <si>
    <t>00022908</t>
  </si>
  <si>
    <t>GS25 WH-HN-SDS-Chilled - WH0026128126100318</t>
  </si>
  <si>
    <t>00010645</t>
  </si>
  <si>
    <t>GS25 WH-HN-SDS-Chilled - WH0026128126100129</t>
  </si>
  <si>
    <t>Mã số thuế người mua</t>
  </si>
  <si>
    <t>GS25  WH-HN-SDS-Chilled - WH0026128126100225</t>
  </si>
  <si>
    <t>00003948</t>
  </si>
  <si>
    <t>00023306</t>
  </si>
  <si>
    <t>GS25 WH-HN-SDS-Chilled - WH0026128126120329 ( GIAO 31-3)</t>
  </si>
  <si>
    <t>00007335</t>
  </si>
  <si>
    <t>Doanh số bán chưa có thuế GTGT</t>
  </si>
  <si>
    <t>00019270</t>
  </si>
  <si>
    <t>00005249</t>
  </si>
  <si>
    <t>GS25 WH-HN-SDS-Chilled - WH0026128126110204</t>
  </si>
  <si>
    <t>1C26TTN</t>
  </si>
  <si>
    <t>GS25  WH-HN-SDS-Chilled - WH0026128126110108</t>
  </si>
  <si>
    <t>00007283</t>
  </si>
  <si>
    <t>00021585</t>
  </si>
  <si>
    <t>WH0010085126120315</t>
  </si>
  <si>
    <t>00009526</t>
  </si>
  <si>
    <t>WH0010085126120208</t>
  </si>
  <si>
    <t>00023275</t>
  </si>
  <si>
    <t>GS25  WH-HN-SDS-Chilled - WH0026128126100114</t>
  </si>
  <si>
    <t>00001399</t>
  </si>
  <si>
    <t>00014035</t>
  </si>
  <si>
    <t>00019251</t>
  </si>
  <si>
    <t>WH0010085126100225</t>
  </si>
  <si>
    <t>00023308</t>
  </si>
  <si>
    <t>GS25 WH-HN-SDS-Chilled - WH0026128126100121</t>
  </si>
  <si>
    <t>WH0010085126100121</t>
  </si>
  <si>
    <t>GS25 WH-HN-SDS-Chilled - WH0026128126120125</t>
  </si>
  <si>
    <t>GS25  WH-HN-SDS-Chilled - WH0026128126100325 ( GIAO 27-3)</t>
  </si>
  <si>
    <t>00006140</t>
  </si>
  <si>
    <t>00003947</t>
  </si>
  <si>
    <t>WH0010085126110204</t>
  </si>
  <si>
    <t>00019119</t>
  </si>
  <si>
    <t>Tên người mua</t>
  </si>
  <si>
    <t>WH0010085126110311</t>
  </si>
  <si>
    <t>00001911</t>
  </si>
  <si>
    <t>GS25 WH-HN-SDS-Chilled - WH0026128126120212 ( ĐƠN GIAO 14-2-2026)</t>
  </si>
  <si>
    <t>WH0010085126120125</t>
  </si>
  <si>
    <t>00002028</t>
  </si>
  <si>
    <t>WH0010085126100304</t>
  </si>
  <si>
    <t>0314658576</t>
  </si>
  <si>
    <t>GS25 WH-HN-SDS-Chilled - WH0026128126120211</t>
  </si>
  <si>
    <t>00019120</t>
  </si>
  <si>
    <t>WH0010085126100107</t>
  </si>
  <si>
    <t>00018458</t>
  </si>
  <si>
    <t>Diễn giải</t>
  </si>
  <si>
    <t>GS25  WH-HN-SDS-Chilled - WH0026128126100128</t>
  </si>
  <si>
    <t>00001910</t>
  </si>
  <si>
    <t>00022771</t>
  </si>
  <si>
    <t>GS25 WH-HN-SDS-Chilled - WH0026128126120101</t>
  </si>
  <si>
    <t>Thuế GTGT</t>
  </si>
  <si>
    <t>WH0010085126100114</t>
  </si>
  <si>
    <t>00003944</t>
  </si>
  <si>
    <t>1C26TDV</t>
  </si>
  <si>
    <t>GS25 WH-HN-SDS-Chilled - WH0026128126110319 GIAO NGÀY 21-3</t>
  </si>
  <si>
    <t>00002288</t>
  </si>
  <si>
    <t>00020784</t>
  </si>
  <si>
    <t>WH0010085125111231</t>
  </si>
  <si>
    <t>GS25  WH-HN-SDS-Chilled  - WH0026128126100122</t>
  </si>
  <si>
    <t>WH0010085126110325</t>
  </si>
  <si>
    <t>WH0010085126100128</t>
  </si>
  <si>
    <t>Quý 1 năm 2026</t>
  </si>
  <si>
    <t>00012139</t>
  </si>
  <si>
    <t>GS25 WH-HN-SDS-Chilled - WH0026128126120315</t>
  </si>
  <si>
    <t>GS25 WH-HN-SDS-Chilled - WH0026128126110305</t>
  </si>
  <si>
    <t>00023254</t>
  </si>
  <si>
    <t>GS25 WH-HN-SDS-Chilled - WH0026128126110205</t>
  </si>
  <si>
    <t>GS25 WH-HN-SDS-Chilled - WH0026128125111231</t>
  </si>
  <si>
    <t>00001909</t>
  </si>
  <si>
    <t>GS25 WH-HN-SDS-Chilled - WH0026128126110312</t>
  </si>
  <si>
    <t>GS25 WH-HN-SDS-Chilled - WH0026128126120322 ( GIAO 24-3)</t>
  </si>
  <si>
    <t>00007211</t>
  </si>
  <si>
    <t>00013158</t>
  </si>
  <si>
    <t>WH0010085126120222</t>
  </si>
  <si>
    <t>WH0010085126120308</t>
  </si>
  <si>
    <t>WH0010085126120322</t>
  </si>
  <si>
    <t>00003106</t>
  </si>
  <si>
    <t>Ký hiệu HĐ</t>
  </si>
  <si>
    <t>GS25 WH-HN-SDS-Chilled - WH0026128126120308</t>
  </si>
  <si>
    <t>00019118</t>
  </si>
  <si>
    <t>CHI NHÁNH HÀ NỘI - CÔNG TY TNHH GS 25 VIETNAM</t>
  </si>
  <si>
    <t>GS25 WH-HN-SDS-Chilled - WH0026128126100326 ( GIAO 28-3)</t>
  </si>
  <si>
    <t>WH0010085126130118</t>
  </si>
  <si>
    <t>00012045</t>
  </si>
  <si>
    <t>GS25  WH-HN-SDS-Chilled - WH0026128126100311</t>
  </si>
  <si>
    <t>0314658576-003</t>
  </si>
  <si>
    <t>00000094</t>
  </si>
  <si>
    <t>00005322</t>
  </si>
  <si>
    <t>Tổng thanh toán</t>
  </si>
  <si>
    <t xml:space="preserve">BẢNG KÊ HÓA ĐƠN, CHỨNG TỪ HÀNG HÓA, DỊCH VỤ BÁN 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</si>
</sst>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name val="Microsoft Sans Serif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/>
      <right/>
      <top style="thin">
        <color rgb="FF4F81BD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38" fontId="0" fillId="0" borderId="0" xfId="0" applyNumberFormat="1"/>
    <xf numFmtId="38" fontId="1" fillId="2" borderId="3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8" fontId="2" fillId="0" borderId="2" xfId="0" applyNumberFormat="1" applyFont="1" applyBorder="1" applyAlignment="1">
      <alignment horizontal="righ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38" fontId="5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tabSelected="1" zoomScaleNormal="100" workbookViewId="0">
      <selection activeCell="H59" sqref="H59"/>
    </sheetView>
  </sheetViews>
  <sheetFormatPr defaultColWidth="9.140625" defaultRowHeight="15" outlineLevelRow="1" x14ac:dyDescent="0.25"/>
  <cols>
    <col min="1" max="1" width="1.42578125" customWidth="1"/>
    <col min="2" max="2" width="14.28515625" style="7" customWidth="1"/>
    <col min="3" max="3" width="11.5703125" customWidth="1"/>
    <col min="4" max="4" width="10.7109375" customWidth="1"/>
    <col min="5" max="5" width="47.28515625" style="13" customWidth="1"/>
    <col min="6" max="6" width="17" style="2" customWidth="1"/>
    <col min="7" max="8" width="14.28515625" style="2" customWidth="1"/>
    <col min="9" max="9" width="41.28515625" bestFit="1" customWidth="1"/>
    <col min="10" max="10" width="17.28515625" customWidth="1"/>
  </cols>
  <sheetData>
    <row r="1" spans="1:10" ht="21.75" customHeight="1" x14ac:dyDescent="0.3">
      <c r="A1" s="14" t="s">
        <v>120</v>
      </c>
      <c r="B1" s="14"/>
      <c r="C1" s="14"/>
      <c r="D1" s="14"/>
      <c r="E1" s="14"/>
      <c r="F1" s="14"/>
      <c r="G1" s="14"/>
      <c r="H1" s="14"/>
      <c r="I1" s="14"/>
    </row>
    <row r="2" spans="1:10" ht="21.75" customHeight="1" x14ac:dyDescent="0.25">
      <c r="A2" s="15" t="s">
        <v>92</v>
      </c>
      <c r="B2" s="15"/>
      <c r="C2" s="15"/>
      <c r="D2" s="15"/>
      <c r="E2" s="15"/>
      <c r="F2" s="15"/>
      <c r="G2" s="15"/>
      <c r="H2" s="15"/>
      <c r="I2" s="15"/>
    </row>
    <row r="3" spans="1:10" ht="31.5" customHeight="1" x14ac:dyDescent="0.25">
      <c r="B3" s="1" t="s">
        <v>17</v>
      </c>
      <c r="C3" s="8" t="s">
        <v>0</v>
      </c>
      <c r="D3" s="8" t="s">
        <v>108</v>
      </c>
      <c r="E3" s="8" t="s">
        <v>76</v>
      </c>
      <c r="F3" s="3" t="s">
        <v>38</v>
      </c>
      <c r="G3" s="3" t="s">
        <v>81</v>
      </c>
      <c r="H3" s="3" t="s">
        <v>119</v>
      </c>
      <c r="I3" s="8" t="s">
        <v>64</v>
      </c>
      <c r="J3" s="8" t="s">
        <v>32</v>
      </c>
    </row>
    <row r="4" spans="1:10" ht="29.25" customHeight="1" outlineLevel="1" x14ac:dyDescent="0.25">
      <c r="B4" s="9">
        <v>46027</v>
      </c>
      <c r="C4" s="5" t="s">
        <v>27</v>
      </c>
      <c r="D4" s="5" t="s">
        <v>42</v>
      </c>
      <c r="E4" s="12" t="s">
        <v>88</v>
      </c>
      <c r="F4" s="6">
        <v>15084785</v>
      </c>
      <c r="G4" s="6">
        <v>1206783</v>
      </c>
      <c r="H4" s="6">
        <f>F4+G4</f>
        <v>16291568</v>
      </c>
      <c r="I4" s="5" t="s">
        <v>10</v>
      </c>
      <c r="J4" s="5" t="s">
        <v>71</v>
      </c>
    </row>
    <row r="5" spans="1:10" ht="29.25" customHeight="1" outlineLevel="1" x14ac:dyDescent="0.25">
      <c r="B5" s="9">
        <v>46030</v>
      </c>
      <c r="C5" s="5" t="s">
        <v>51</v>
      </c>
      <c r="D5" s="5" t="s">
        <v>42</v>
      </c>
      <c r="E5" s="12" t="s">
        <v>25</v>
      </c>
      <c r="F5" s="6">
        <v>10404260</v>
      </c>
      <c r="G5" s="6">
        <v>832341</v>
      </c>
      <c r="H5" s="6">
        <f t="shared" ref="H5:H56" si="0">F5+G5</f>
        <v>11236601</v>
      </c>
      <c r="I5" s="5" t="s">
        <v>10</v>
      </c>
      <c r="J5" s="5" t="s">
        <v>71</v>
      </c>
    </row>
    <row r="6" spans="1:10" ht="29.25" customHeight="1" outlineLevel="1" x14ac:dyDescent="0.25">
      <c r="B6" s="9">
        <v>46034</v>
      </c>
      <c r="C6" s="5" t="s">
        <v>99</v>
      </c>
      <c r="D6" s="5" t="s">
        <v>42</v>
      </c>
      <c r="E6" s="12" t="s">
        <v>98</v>
      </c>
      <c r="F6" s="6">
        <v>4776010</v>
      </c>
      <c r="G6" s="6">
        <v>382081</v>
      </c>
      <c r="H6" s="6">
        <f t="shared" si="0"/>
        <v>5158091</v>
      </c>
      <c r="I6" s="5" t="s">
        <v>111</v>
      </c>
      <c r="J6" s="5" t="s">
        <v>116</v>
      </c>
    </row>
    <row r="7" spans="1:10" ht="29.25" customHeight="1" outlineLevel="1" x14ac:dyDescent="0.25">
      <c r="B7" s="9">
        <v>46034</v>
      </c>
      <c r="C7" s="5" t="s">
        <v>78</v>
      </c>
      <c r="D7" s="5" t="s">
        <v>42</v>
      </c>
      <c r="E7" s="12" t="s">
        <v>80</v>
      </c>
      <c r="F7" s="6">
        <v>3975116</v>
      </c>
      <c r="G7" s="6">
        <v>318009</v>
      </c>
      <c r="H7" s="6">
        <f t="shared" si="0"/>
        <v>4293125</v>
      </c>
      <c r="I7" s="5" t="s">
        <v>111</v>
      </c>
      <c r="J7" s="5" t="s">
        <v>116</v>
      </c>
    </row>
    <row r="8" spans="1:10" ht="29.25" customHeight="1" outlineLevel="1" x14ac:dyDescent="0.25">
      <c r="B8" s="9">
        <v>46034</v>
      </c>
      <c r="C8" s="5" t="s">
        <v>66</v>
      </c>
      <c r="D8" s="5" t="s">
        <v>42</v>
      </c>
      <c r="E8" s="12" t="s">
        <v>20</v>
      </c>
      <c r="F8" s="6">
        <v>5277318</v>
      </c>
      <c r="G8" s="6">
        <v>422185</v>
      </c>
      <c r="H8" s="6">
        <f t="shared" si="0"/>
        <v>5699503</v>
      </c>
      <c r="I8" s="5" t="s">
        <v>111</v>
      </c>
      <c r="J8" s="5" t="s">
        <v>116</v>
      </c>
    </row>
    <row r="9" spans="1:10" ht="29.25" customHeight="1" outlineLevel="1" x14ac:dyDescent="0.25">
      <c r="B9" s="9">
        <v>46035</v>
      </c>
      <c r="C9" s="5" t="s">
        <v>69</v>
      </c>
      <c r="D9" s="5" t="s">
        <v>42</v>
      </c>
      <c r="E9" s="12" t="s">
        <v>74</v>
      </c>
      <c r="F9" s="6">
        <v>16533065</v>
      </c>
      <c r="G9" s="6">
        <v>1322645</v>
      </c>
      <c r="H9" s="6">
        <f t="shared" si="0"/>
        <v>17855710</v>
      </c>
      <c r="I9" s="5" t="s">
        <v>10</v>
      </c>
      <c r="J9" s="5" t="s">
        <v>71</v>
      </c>
    </row>
    <row r="10" spans="1:10" ht="29.25" customHeight="1" outlineLevel="1" x14ac:dyDescent="0.25">
      <c r="B10" s="9">
        <v>46035</v>
      </c>
      <c r="C10" s="5" t="s">
        <v>86</v>
      </c>
      <c r="D10" s="5" t="s">
        <v>42</v>
      </c>
      <c r="E10" s="12" t="s">
        <v>43</v>
      </c>
      <c r="F10" s="6">
        <v>1689502</v>
      </c>
      <c r="G10" s="6">
        <v>135160</v>
      </c>
      <c r="H10" s="6">
        <f t="shared" si="0"/>
        <v>1824662</v>
      </c>
      <c r="I10" s="5" t="s">
        <v>111</v>
      </c>
      <c r="J10" s="5" t="s">
        <v>116</v>
      </c>
    </row>
    <row r="11" spans="1:10" ht="29.25" customHeight="1" outlineLevel="1" x14ac:dyDescent="0.25">
      <c r="B11" s="9">
        <v>46037</v>
      </c>
      <c r="C11" s="5" t="s">
        <v>117</v>
      </c>
      <c r="D11" s="5" t="s">
        <v>84</v>
      </c>
      <c r="E11" s="12" t="s">
        <v>11</v>
      </c>
      <c r="F11" s="6">
        <v>-66500</v>
      </c>
      <c r="G11" s="6">
        <v>-5320</v>
      </c>
      <c r="H11" s="6">
        <f t="shared" si="0"/>
        <v>-71820</v>
      </c>
      <c r="I11" s="5" t="s">
        <v>10</v>
      </c>
      <c r="J11" s="5" t="s">
        <v>71</v>
      </c>
    </row>
    <row r="12" spans="1:10" ht="29.25" customHeight="1" outlineLevel="1" x14ac:dyDescent="0.25">
      <c r="B12" s="9">
        <v>46037</v>
      </c>
      <c r="C12" s="5" t="s">
        <v>107</v>
      </c>
      <c r="D12" s="5" t="s">
        <v>42</v>
      </c>
      <c r="E12" s="12" t="s">
        <v>13</v>
      </c>
      <c r="F12" s="6">
        <v>10203756</v>
      </c>
      <c r="G12" s="6">
        <v>816300</v>
      </c>
      <c r="H12" s="6">
        <f t="shared" si="0"/>
        <v>11020056</v>
      </c>
      <c r="I12" s="5" t="s">
        <v>10</v>
      </c>
      <c r="J12" s="5" t="s">
        <v>71</v>
      </c>
    </row>
    <row r="13" spans="1:10" ht="29.25" customHeight="1" outlineLevel="1" x14ac:dyDescent="0.25">
      <c r="B13" s="9">
        <v>46041</v>
      </c>
      <c r="C13" s="5" t="s">
        <v>83</v>
      </c>
      <c r="D13" s="5" t="s">
        <v>42</v>
      </c>
      <c r="E13" s="12" t="s">
        <v>82</v>
      </c>
      <c r="F13" s="6">
        <v>13308671</v>
      </c>
      <c r="G13" s="6">
        <v>1064694</v>
      </c>
      <c r="H13" s="6">
        <f t="shared" si="0"/>
        <v>14373365</v>
      </c>
      <c r="I13" s="5" t="s">
        <v>10</v>
      </c>
      <c r="J13" s="5" t="s">
        <v>71</v>
      </c>
    </row>
    <row r="14" spans="1:10" ht="29.25" customHeight="1" outlineLevel="1" x14ac:dyDescent="0.25">
      <c r="B14" s="9">
        <v>46041</v>
      </c>
      <c r="C14" s="5" t="s">
        <v>61</v>
      </c>
      <c r="D14" s="5" t="s">
        <v>42</v>
      </c>
      <c r="E14" s="12" t="s">
        <v>50</v>
      </c>
      <c r="F14" s="6">
        <v>7035033</v>
      </c>
      <c r="G14" s="6">
        <v>562803</v>
      </c>
      <c r="H14" s="6">
        <f t="shared" si="0"/>
        <v>7597836</v>
      </c>
      <c r="I14" s="5" t="s">
        <v>111</v>
      </c>
      <c r="J14" s="5" t="s">
        <v>116</v>
      </c>
    </row>
    <row r="15" spans="1:10" ht="29.25" customHeight="1" outlineLevel="1" x14ac:dyDescent="0.25">
      <c r="B15" s="9">
        <v>46041</v>
      </c>
      <c r="C15" s="5" t="s">
        <v>34</v>
      </c>
      <c r="D15" s="5" t="s">
        <v>42</v>
      </c>
      <c r="E15" s="12" t="s">
        <v>7</v>
      </c>
      <c r="F15" s="6">
        <v>3266566</v>
      </c>
      <c r="G15" s="6">
        <v>261325</v>
      </c>
      <c r="H15" s="6">
        <f t="shared" si="0"/>
        <v>3527891</v>
      </c>
      <c r="I15" s="5" t="s">
        <v>111</v>
      </c>
      <c r="J15" s="5" t="s">
        <v>116</v>
      </c>
    </row>
    <row r="16" spans="1:10" ht="29.25" customHeight="1" outlineLevel="1" x14ac:dyDescent="0.25">
      <c r="B16" s="9">
        <v>46044</v>
      </c>
      <c r="C16" s="5" t="s">
        <v>26</v>
      </c>
      <c r="D16" s="5" t="s">
        <v>42</v>
      </c>
      <c r="E16" s="12" t="s">
        <v>113</v>
      </c>
      <c r="F16" s="6">
        <v>8333373</v>
      </c>
      <c r="G16" s="6">
        <v>666670</v>
      </c>
      <c r="H16" s="6">
        <f t="shared" si="0"/>
        <v>9000043</v>
      </c>
      <c r="I16" s="5" t="s">
        <v>10</v>
      </c>
      <c r="J16" s="5" t="s">
        <v>71</v>
      </c>
    </row>
    <row r="17" spans="2:10" ht="29.25" customHeight="1" outlineLevel="1" x14ac:dyDescent="0.25">
      <c r="B17" s="9">
        <v>46045</v>
      </c>
      <c r="C17" s="5" t="s">
        <v>40</v>
      </c>
      <c r="D17" s="5" t="s">
        <v>42</v>
      </c>
      <c r="E17" s="12" t="s">
        <v>56</v>
      </c>
      <c r="F17" s="6">
        <v>5598940</v>
      </c>
      <c r="G17" s="6">
        <v>447915</v>
      </c>
      <c r="H17" s="6">
        <f t="shared" si="0"/>
        <v>6046855</v>
      </c>
      <c r="I17" s="5" t="s">
        <v>111</v>
      </c>
      <c r="J17" s="5" t="s">
        <v>116</v>
      </c>
    </row>
    <row r="18" spans="2:10" ht="29.25" customHeight="1" outlineLevel="1" x14ac:dyDescent="0.25">
      <c r="B18" s="9">
        <v>46046</v>
      </c>
      <c r="C18" s="5" t="s">
        <v>118</v>
      </c>
      <c r="D18" s="5" t="s">
        <v>42</v>
      </c>
      <c r="E18" s="12" t="s">
        <v>57</v>
      </c>
      <c r="F18" s="6">
        <v>15647719</v>
      </c>
      <c r="G18" s="6">
        <v>1251818</v>
      </c>
      <c r="H18" s="6">
        <f t="shared" si="0"/>
        <v>16899537</v>
      </c>
      <c r="I18" s="5" t="s">
        <v>10</v>
      </c>
      <c r="J18" s="5" t="s">
        <v>71</v>
      </c>
    </row>
    <row r="19" spans="2:10" ht="29.25" customHeight="1" outlineLevel="1" x14ac:dyDescent="0.25">
      <c r="B19" s="9">
        <v>46049</v>
      </c>
      <c r="C19" s="5" t="s">
        <v>60</v>
      </c>
      <c r="D19" s="5" t="s">
        <v>42</v>
      </c>
      <c r="E19" s="12" t="s">
        <v>89</v>
      </c>
      <c r="F19" s="6">
        <v>1298384</v>
      </c>
      <c r="G19" s="6">
        <v>103871</v>
      </c>
      <c r="H19" s="6">
        <f t="shared" si="0"/>
        <v>1402255</v>
      </c>
      <c r="I19" s="5" t="s">
        <v>111</v>
      </c>
      <c r="J19" s="5" t="s">
        <v>116</v>
      </c>
    </row>
    <row r="20" spans="2:10" ht="29.25" customHeight="1" outlineLevel="1" x14ac:dyDescent="0.25">
      <c r="B20" s="9">
        <v>46051</v>
      </c>
      <c r="C20" s="5" t="s">
        <v>102</v>
      </c>
      <c r="D20" s="5" t="s">
        <v>42</v>
      </c>
      <c r="E20" s="12" t="s">
        <v>68</v>
      </c>
      <c r="F20" s="6">
        <v>9291233</v>
      </c>
      <c r="G20" s="6">
        <v>743299</v>
      </c>
      <c r="H20" s="6">
        <f t="shared" si="0"/>
        <v>10034532</v>
      </c>
      <c r="I20" s="5" t="s">
        <v>10</v>
      </c>
      <c r="J20" s="5" t="s">
        <v>71</v>
      </c>
    </row>
    <row r="21" spans="2:10" ht="29.25" customHeight="1" outlineLevel="1" x14ac:dyDescent="0.25">
      <c r="B21" s="9">
        <v>46052</v>
      </c>
      <c r="C21" s="5" t="s">
        <v>44</v>
      </c>
      <c r="D21" s="5" t="s">
        <v>42</v>
      </c>
      <c r="E21" s="12" t="s">
        <v>58</v>
      </c>
      <c r="F21" s="6">
        <v>1778056</v>
      </c>
      <c r="G21" s="6">
        <v>142244</v>
      </c>
      <c r="H21" s="6">
        <f t="shared" si="0"/>
        <v>1920300</v>
      </c>
      <c r="I21" s="5" t="s">
        <v>111</v>
      </c>
      <c r="J21" s="5" t="s">
        <v>116</v>
      </c>
    </row>
    <row r="22" spans="2:10" ht="29.25" customHeight="1" outlineLevel="1" x14ac:dyDescent="0.25">
      <c r="B22" s="9">
        <v>46053</v>
      </c>
      <c r="C22" s="5" t="s">
        <v>37</v>
      </c>
      <c r="D22" s="5" t="s">
        <v>42</v>
      </c>
      <c r="E22" s="12" t="s">
        <v>77</v>
      </c>
      <c r="F22" s="6">
        <v>3621960</v>
      </c>
      <c r="G22" s="6">
        <v>289757</v>
      </c>
      <c r="H22" s="6">
        <f t="shared" si="0"/>
        <v>3911717</v>
      </c>
      <c r="I22" s="5" t="s">
        <v>111</v>
      </c>
      <c r="J22" s="5" t="s">
        <v>116</v>
      </c>
    </row>
    <row r="23" spans="2:10" ht="29.25" customHeight="1" outlineLevel="1" x14ac:dyDescent="0.25">
      <c r="B23" s="9">
        <v>46053</v>
      </c>
      <c r="C23" s="5" t="s">
        <v>6</v>
      </c>
      <c r="D23" s="5" t="s">
        <v>42</v>
      </c>
      <c r="E23" s="12" t="s">
        <v>31</v>
      </c>
      <c r="F23" s="6">
        <v>2918068</v>
      </c>
      <c r="G23" s="6">
        <v>233445</v>
      </c>
      <c r="H23" s="6">
        <f t="shared" si="0"/>
        <v>3151513</v>
      </c>
      <c r="I23" s="5" t="s">
        <v>111</v>
      </c>
      <c r="J23" s="5" t="s">
        <v>116</v>
      </c>
    </row>
    <row r="24" spans="2:10" ht="29.25" customHeight="1" outlineLevel="1" x14ac:dyDescent="0.25">
      <c r="B24" s="9">
        <v>46053</v>
      </c>
      <c r="C24" s="5" t="s">
        <v>18</v>
      </c>
      <c r="D24" s="5" t="s">
        <v>42</v>
      </c>
      <c r="E24" s="12" t="s">
        <v>91</v>
      </c>
      <c r="F24" s="6">
        <v>20667119</v>
      </c>
      <c r="G24" s="6">
        <v>1653370</v>
      </c>
      <c r="H24" s="6">
        <f t="shared" si="0"/>
        <v>22320489</v>
      </c>
      <c r="I24" s="5" t="s">
        <v>10</v>
      </c>
      <c r="J24" s="5" t="s">
        <v>71</v>
      </c>
    </row>
    <row r="25" spans="2:10" ht="29.25" customHeight="1" outlineLevel="1" x14ac:dyDescent="0.25">
      <c r="B25" s="9">
        <v>46059</v>
      </c>
      <c r="C25" s="5" t="s">
        <v>47</v>
      </c>
      <c r="D25" s="5" t="s">
        <v>42</v>
      </c>
      <c r="E25" s="12" t="s">
        <v>3</v>
      </c>
      <c r="F25" s="6">
        <v>13140883</v>
      </c>
      <c r="G25" s="6">
        <v>1051271</v>
      </c>
      <c r="H25" s="6">
        <f t="shared" si="0"/>
        <v>14192154</v>
      </c>
      <c r="I25" s="5" t="s">
        <v>10</v>
      </c>
      <c r="J25" s="5" t="s">
        <v>71</v>
      </c>
    </row>
    <row r="26" spans="2:10" ht="29.25" customHeight="1" outlineLevel="1" x14ac:dyDescent="0.25">
      <c r="B26" s="9">
        <v>46063</v>
      </c>
      <c r="C26" s="5" t="s">
        <v>5</v>
      </c>
      <c r="D26" s="5" t="s">
        <v>42</v>
      </c>
      <c r="E26" s="12" t="s">
        <v>97</v>
      </c>
      <c r="F26" s="6">
        <v>5312038</v>
      </c>
      <c r="G26" s="6">
        <v>424963</v>
      </c>
      <c r="H26" s="6">
        <f t="shared" si="0"/>
        <v>5737001</v>
      </c>
      <c r="I26" s="5" t="s">
        <v>111</v>
      </c>
      <c r="J26" s="5" t="s">
        <v>116</v>
      </c>
    </row>
    <row r="27" spans="2:10" ht="29.25" customHeight="1" outlineLevel="1" x14ac:dyDescent="0.25">
      <c r="B27" s="9">
        <v>46063</v>
      </c>
      <c r="C27" s="5" t="s">
        <v>30</v>
      </c>
      <c r="D27" s="5" t="s">
        <v>42</v>
      </c>
      <c r="E27" s="12" t="s">
        <v>41</v>
      </c>
      <c r="F27" s="6">
        <v>7155042</v>
      </c>
      <c r="G27" s="6">
        <v>572403</v>
      </c>
      <c r="H27" s="6">
        <f t="shared" si="0"/>
        <v>7727445</v>
      </c>
      <c r="I27" s="5" t="s">
        <v>111</v>
      </c>
      <c r="J27" s="5" t="s">
        <v>116</v>
      </c>
    </row>
    <row r="28" spans="2:10" ht="29.25" customHeight="1" outlineLevel="1" x14ac:dyDescent="0.25">
      <c r="B28" s="9">
        <v>46065</v>
      </c>
      <c r="C28" s="5" t="s">
        <v>114</v>
      </c>
      <c r="D28" s="5" t="s">
        <v>42</v>
      </c>
      <c r="E28" s="12" t="s">
        <v>62</v>
      </c>
      <c r="F28" s="6">
        <v>16508864</v>
      </c>
      <c r="G28" s="6">
        <v>1320709</v>
      </c>
      <c r="H28" s="6">
        <f t="shared" si="0"/>
        <v>17829573</v>
      </c>
      <c r="I28" s="5" t="s">
        <v>10</v>
      </c>
      <c r="J28" s="5" t="s">
        <v>71</v>
      </c>
    </row>
    <row r="29" spans="2:10" ht="29.25" customHeight="1" outlineLevel="1" x14ac:dyDescent="0.25">
      <c r="B29" s="9">
        <v>46066</v>
      </c>
      <c r="C29" s="5" t="s">
        <v>93</v>
      </c>
      <c r="D29" s="5" t="s">
        <v>42</v>
      </c>
      <c r="E29" s="12" t="s">
        <v>72</v>
      </c>
      <c r="F29" s="6">
        <v>1880630</v>
      </c>
      <c r="G29" s="6">
        <v>150450</v>
      </c>
      <c r="H29" s="6">
        <f t="shared" si="0"/>
        <v>2031080</v>
      </c>
      <c r="I29" s="5" t="s">
        <v>111</v>
      </c>
      <c r="J29" s="5" t="s">
        <v>116</v>
      </c>
    </row>
    <row r="30" spans="2:10" ht="29.25" customHeight="1" outlineLevel="1" x14ac:dyDescent="0.25">
      <c r="B30" s="9">
        <v>46067</v>
      </c>
      <c r="C30" s="5" t="s">
        <v>23</v>
      </c>
      <c r="D30" s="5" t="s">
        <v>42</v>
      </c>
      <c r="E30" s="12" t="s">
        <v>48</v>
      </c>
      <c r="F30" s="6">
        <v>17679988</v>
      </c>
      <c r="G30" s="6">
        <v>1414399</v>
      </c>
      <c r="H30" s="6">
        <f t="shared" si="0"/>
        <v>19094387</v>
      </c>
      <c r="I30" s="5" t="s">
        <v>10</v>
      </c>
      <c r="J30" s="5" t="s">
        <v>71</v>
      </c>
    </row>
    <row r="31" spans="2:10" ht="29.25" customHeight="1" outlineLevel="1" x14ac:dyDescent="0.25">
      <c r="B31" s="9">
        <v>46067</v>
      </c>
      <c r="C31" s="5" t="s">
        <v>16</v>
      </c>
      <c r="D31" s="5" t="s">
        <v>42</v>
      </c>
      <c r="E31" s="12" t="s">
        <v>67</v>
      </c>
      <c r="F31" s="6">
        <v>1842350</v>
      </c>
      <c r="G31" s="6">
        <v>147388</v>
      </c>
      <c r="H31" s="6">
        <f t="shared" si="0"/>
        <v>1989738</v>
      </c>
      <c r="I31" s="5" t="s">
        <v>111</v>
      </c>
      <c r="J31" s="5" t="s">
        <v>116</v>
      </c>
    </row>
    <row r="32" spans="2:10" ht="29.25" customHeight="1" outlineLevel="1" x14ac:dyDescent="0.25">
      <c r="B32" s="9">
        <v>46077</v>
      </c>
      <c r="C32" s="5" t="s">
        <v>103</v>
      </c>
      <c r="D32" s="5" t="s">
        <v>42</v>
      </c>
      <c r="E32" s="12" t="s">
        <v>2</v>
      </c>
      <c r="F32" s="6">
        <v>29408494</v>
      </c>
      <c r="G32" s="6">
        <v>2352680</v>
      </c>
      <c r="H32" s="6">
        <f t="shared" si="0"/>
        <v>31761174</v>
      </c>
      <c r="I32" s="5" t="s">
        <v>10</v>
      </c>
      <c r="J32" s="5" t="s">
        <v>71</v>
      </c>
    </row>
    <row r="33" spans="2:10" ht="29.25" customHeight="1" outlineLevel="1" x14ac:dyDescent="0.25">
      <c r="B33" s="9">
        <v>46080</v>
      </c>
      <c r="C33" s="5" t="s">
        <v>52</v>
      </c>
      <c r="D33" s="5" t="s">
        <v>42</v>
      </c>
      <c r="E33" s="12" t="s">
        <v>104</v>
      </c>
      <c r="F33" s="6">
        <v>7993027</v>
      </c>
      <c r="G33" s="6">
        <v>639442</v>
      </c>
      <c r="H33" s="6">
        <f t="shared" si="0"/>
        <v>8632469</v>
      </c>
      <c r="I33" s="5" t="s">
        <v>10</v>
      </c>
      <c r="J33" s="5" t="s">
        <v>71</v>
      </c>
    </row>
    <row r="34" spans="2:10" ht="29.25" customHeight="1" outlineLevel="1" x14ac:dyDescent="0.25">
      <c r="B34" s="9">
        <v>46081</v>
      </c>
      <c r="C34" s="5" t="s">
        <v>1</v>
      </c>
      <c r="D34" s="5" t="s">
        <v>42</v>
      </c>
      <c r="E34" s="12" t="s">
        <v>33</v>
      </c>
      <c r="F34" s="6">
        <v>12236964</v>
      </c>
      <c r="G34" s="6">
        <v>978957</v>
      </c>
      <c r="H34" s="6">
        <f t="shared" si="0"/>
        <v>13215921</v>
      </c>
      <c r="I34" s="5" t="s">
        <v>111</v>
      </c>
      <c r="J34" s="5" t="s">
        <v>116</v>
      </c>
    </row>
    <row r="35" spans="2:10" ht="29.25" customHeight="1" outlineLevel="1" x14ac:dyDescent="0.25">
      <c r="B35" s="9">
        <v>46081</v>
      </c>
      <c r="C35" s="5" t="s">
        <v>9</v>
      </c>
      <c r="D35" s="5" t="s">
        <v>42</v>
      </c>
      <c r="E35" s="12" t="s">
        <v>54</v>
      </c>
      <c r="F35" s="6">
        <v>32027507</v>
      </c>
      <c r="G35" s="6">
        <v>2562201</v>
      </c>
      <c r="H35" s="6">
        <f t="shared" si="0"/>
        <v>34589708</v>
      </c>
      <c r="I35" s="5" t="s">
        <v>10</v>
      </c>
      <c r="J35" s="5" t="s">
        <v>71</v>
      </c>
    </row>
    <row r="36" spans="2:10" ht="29.25" customHeight="1" outlineLevel="1" x14ac:dyDescent="0.25">
      <c r="B36" s="9">
        <v>46087</v>
      </c>
      <c r="C36" s="5" t="s">
        <v>4</v>
      </c>
      <c r="D36" s="5" t="s">
        <v>42</v>
      </c>
      <c r="E36" s="12" t="s">
        <v>24</v>
      </c>
      <c r="F36" s="6">
        <v>12481476</v>
      </c>
      <c r="G36" s="6">
        <v>998518</v>
      </c>
      <c r="H36" s="6">
        <f t="shared" si="0"/>
        <v>13479994</v>
      </c>
      <c r="I36" s="5" t="s">
        <v>10</v>
      </c>
      <c r="J36" s="5" t="s">
        <v>71</v>
      </c>
    </row>
    <row r="37" spans="2:10" ht="29.25" customHeight="1" outlineLevel="1" x14ac:dyDescent="0.25">
      <c r="B37" s="9">
        <v>46090</v>
      </c>
      <c r="C37" s="5" t="s">
        <v>22</v>
      </c>
      <c r="D37" s="5" t="s">
        <v>42</v>
      </c>
      <c r="E37" s="12" t="s">
        <v>70</v>
      </c>
      <c r="F37" s="6">
        <v>15872725</v>
      </c>
      <c r="G37" s="6">
        <v>1269818</v>
      </c>
      <c r="H37" s="6">
        <f t="shared" si="0"/>
        <v>17142543</v>
      </c>
      <c r="I37" s="5" t="s">
        <v>10</v>
      </c>
      <c r="J37" s="5" t="s">
        <v>71</v>
      </c>
    </row>
    <row r="38" spans="2:10" ht="29.25" customHeight="1" outlineLevel="1" x14ac:dyDescent="0.25">
      <c r="B38" s="9">
        <v>46093</v>
      </c>
      <c r="C38" s="5" t="s">
        <v>75</v>
      </c>
      <c r="D38" s="5" t="s">
        <v>42</v>
      </c>
      <c r="E38" s="12" t="s">
        <v>105</v>
      </c>
      <c r="F38" s="6">
        <v>7238716</v>
      </c>
      <c r="G38" s="6">
        <v>579097</v>
      </c>
      <c r="H38" s="6">
        <f t="shared" si="0"/>
        <v>7817813</v>
      </c>
      <c r="I38" s="5" t="s">
        <v>10</v>
      </c>
      <c r="J38" s="5" t="s">
        <v>71</v>
      </c>
    </row>
    <row r="39" spans="2:10" ht="29.25" customHeight="1" outlineLevel="1" x14ac:dyDescent="0.25">
      <c r="B39" s="9">
        <v>46097</v>
      </c>
      <c r="C39" s="5" t="s">
        <v>110</v>
      </c>
      <c r="D39" s="5" t="s">
        <v>42</v>
      </c>
      <c r="E39" s="12" t="s">
        <v>19</v>
      </c>
      <c r="F39" s="6">
        <v>6362332</v>
      </c>
      <c r="G39" s="6">
        <v>508987</v>
      </c>
      <c r="H39" s="6">
        <f t="shared" si="0"/>
        <v>6871319</v>
      </c>
      <c r="I39" s="5" t="s">
        <v>111</v>
      </c>
      <c r="J39" s="5" t="s">
        <v>116</v>
      </c>
    </row>
    <row r="40" spans="2:10" ht="29.25" customHeight="1" outlineLevel="1" x14ac:dyDescent="0.25">
      <c r="B40" s="9">
        <v>46097</v>
      </c>
      <c r="C40" s="5" t="s">
        <v>63</v>
      </c>
      <c r="D40" s="5" t="s">
        <v>42</v>
      </c>
      <c r="E40" s="12" t="s">
        <v>95</v>
      </c>
      <c r="F40" s="6">
        <v>2480340</v>
      </c>
      <c r="G40" s="6">
        <v>198427</v>
      </c>
      <c r="H40" s="6">
        <f t="shared" si="0"/>
        <v>2678767</v>
      </c>
      <c r="I40" s="5" t="s">
        <v>111</v>
      </c>
      <c r="J40" s="5" t="s">
        <v>116</v>
      </c>
    </row>
    <row r="41" spans="2:10" ht="29.25" customHeight="1" outlineLevel="1" x14ac:dyDescent="0.25">
      <c r="B41" s="9">
        <v>46097</v>
      </c>
      <c r="C41" s="5" t="s">
        <v>73</v>
      </c>
      <c r="D41" s="5" t="s">
        <v>42</v>
      </c>
      <c r="E41" s="12" t="s">
        <v>109</v>
      </c>
      <c r="F41" s="6">
        <v>1725520</v>
      </c>
      <c r="G41" s="6">
        <v>138042</v>
      </c>
      <c r="H41" s="6">
        <f t="shared" si="0"/>
        <v>1863562</v>
      </c>
      <c r="I41" s="5" t="s">
        <v>111</v>
      </c>
      <c r="J41" s="5" t="s">
        <v>116</v>
      </c>
    </row>
    <row r="42" spans="2:10" ht="29.25" customHeight="1" outlineLevel="1" x14ac:dyDescent="0.25">
      <c r="B42" s="9">
        <v>46098</v>
      </c>
      <c r="C42" s="5" t="s">
        <v>53</v>
      </c>
      <c r="D42" s="5" t="s">
        <v>42</v>
      </c>
      <c r="E42" s="12" t="s">
        <v>65</v>
      </c>
      <c r="F42" s="6">
        <v>17000910</v>
      </c>
      <c r="G42" s="6">
        <v>1360073</v>
      </c>
      <c r="H42" s="6">
        <f t="shared" si="0"/>
        <v>18360983</v>
      </c>
      <c r="I42" s="5" t="s">
        <v>10</v>
      </c>
      <c r="J42" s="5" t="s">
        <v>71</v>
      </c>
    </row>
    <row r="43" spans="2:10" ht="29.25" customHeight="1" outlineLevel="1" x14ac:dyDescent="0.25">
      <c r="B43" s="9">
        <v>46098</v>
      </c>
      <c r="C43" s="5" t="s">
        <v>39</v>
      </c>
      <c r="D43" s="5" t="s">
        <v>42</v>
      </c>
      <c r="E43" s="12" t="s">
        <v>115</v>
      </c>
      <c r="F43" s="6">
        <v>4818580</v>
      </c>
      <c r="G43" s="6">
        <v>385486</v>
      </c>
      <c r="H43" s="6">
        <f t="shared" si="0"/>
        <v>5204066</v>
      </c>
      <c r="I43" s="5" t="s">
        <v>111</v>
      </c>
      <c r="J43" s="5" t="s">
        <v>116</v>
      </c>
    </row>
    <row r="44" spans="2:10" ht="29.25" customHeight="1" outlineLevel="1" x14ac:dyDescent="0.25">
      <c r="B44" s="9">
        <v>46101</v>
      </c>
      <c r="C44" s="5" t="s">
        <v>87</v>
      </c>
      <c r="D44" s="5" t="s">
        <v>42</v>
      </c>
      <c r="E44" s="12" t="s">
        <v>46</v>
      </c>
      <c r="F44" s="6">
        <v>9699091</v>
      </c>
      <c r="G44" s="6">
        <v>775927</v>
      </c>
      <c r="H44" s="6">
        <f t="shared" si="0"/>
        <v>10475018</v>
      </c>
      <c r="I44" s="5" t="s">
        <v>10</v>
      </c>
      <c r="J44" s="5" t="s">
        <v>71</v>
      </c>
    </row>
    <row r="45" spans="2:10" ht="29.25" customHeight="1" outlineLevel="1" x14ac:dyDescent="0.25">
      <c r="B45" s="9">
        <v>46104</v>
      </c>
      <c r="C45" s="5" t="s">
        <v>14</v>
      </c>
      <c r="D45" s="5" t="s">
        <v>42</v>
      </c>
      <c r="E45" s="12" t="s">
        <v>100</v>
      </c>
      <c r="F45" s="6">
        <v>2414492</v>
      </c>
      <c r="G45" s="6">
        <v>193159</v>
      </c>
      <c r="H45" s="6">
        <f t="shared" si="0"/>
        <v>2607651</v>
      </c>
      <c r="I45" s="5" t="s">
        <v>111</v>
      </c>
      <c r="J45" s="5" t="s">
        <v>116</v>
      </c>
    </row>
    <row r="46" spans="2:10" ht="29.25" customHeight="1" outlineLevel="1" x14ac:dyDescent="0.25">
      <c r="B46" s="9">
        <v>46104</v>
      </c>
      <c r="C46" s="5" t="s">
        <v>45</v>
      </c>
      <c r="D46" s="5" t="s">
        <v>42</v>
      </c>
      <c r="E46" s="12" t="s">
        <v>94</v>
      </c>
      <c r="F46" s="6">
        <v>4056982</v>
      </c>
      <c r="G46" s="6">
        <v>324559</v>
      </c>
      <c r="H46" s="6">
        <f t="shared" si="0"/>
        <v>4381541</v>
      </c>
      <c r="I46" s="5" t="s">
        <v>111</v>
      </c>
      <c r="J46" s="5" t="s">
        <v>116</v>
      </c>
    </row>
    <row r="47" spans="2:10" ht="29.25" customHeight="1" outlineLevel="1" x14ac:dyDescent="0.25">
      <c r="B47" s="9">
        <v>46104</v>
      </c>
      <c r="C47" s="5" t="s">
        <v>15</v>
      </c>
      <c r="D47" s="5" t="s">
        <v>42</v>
      </c>
      <c r="E47" s="12" t="s">
        <v>21</v>
      </c>
      <c r="F47" s="6">
        <v>14232699</v>
      </c>
      <c r="G47" s="6">
        <v>1138616</v>
      </c>
      <c r="H47" s="6">
        <f t="shared" si="0"/>
        <v>15371315</v>
      </c>
      <c r="I47" s="5" t="s">
        <v>10</v>
      </c>
      <c r="J47" s="5" t="s">
        <v>71</v>
      </c>
    </row>
    <row r="48" spans="2:10" ht="29.25" customHeight="1" outlineLevel="1" x14ac:dyDescent="0.25">
      <c r="B48" s="9">
        <v>46106</v>
      </c>
      <c r="C48" s="5" t="s">
        <v>79</v>
      </c>
      <c r="D48" s="5" t="s">
        <v>42</v>
      </c>
      <c r="E48" s="12" t="s">
        <v>29</v>
      </c>
      <c r="F48" s="6">
        <v>5409570</v>
      </c>
      <c r="G48" s="6">
        <v>432766</v>
      </c>
      <c r="H48" s="6">
        <f t="shared" si="0"/>
        <v>5842336</v>
      </c>
      <c r="I48" s="5" t="s">
        <v>111</v>
      </c>
      <c r="J48" s="5" t="s">
        <v>116</v>
      </c>
    </row>
    <row r="49" spans="2:10" ht="29.25" customHeight="1" outlineLevel="1" x14ac:dyDescent="0.25">
      <c r="B49" s="9">
        <v>46106</v>
      </c>
      <c r="C49" s="10">
        <v>1861</v>
      </c>
      <c r="D49" s="5" t="s">
        <v>84</v>
      </c>
      <c r="E49" s="12" t="s">
        <v>11</v>
      </c>
      <c r="F49" s="6">
        <v>-66500</v>
      </c>
      <c r="G49" s="6">
        <v>-5320</v>
      </c>
      <c r="H49" s="6">
        <f t="shared" si="0"/>
        <v>-71820</v>
      </c>
      <c r="I49" s="5" t="s">
        <v>10</v>
      </c>
      <c r="J49" s="5" t="s">
        <v>71</v>
      </c>
    </row>
    <row r="50" spans="2:10" ht="29.25" customHeight="1" outlineLevel="1" x14ac:dyDescent="0.25">
      <c r="B50" s="9">
        <v>46107</v>
      </c>
      <c r="C50" s="5" t="s">
        <v>28</v>
      </c>
      <c r="D50" s="5" t="s">
        <v>42</v>
      </c>
      <c r="E50" s="12" t="s">
        <v>106</v>
      </c>
      <c r="F50" s="6">
        <v>8951759</v>
      </c>
      <c r="G50" s="6">
        <v>716141</v>
      </c>
      <c r="H50" s="6">
        <f t="shared" si="0"/>
        <v>9667900</v>
      </c>
      <c r="I50" s="5" t="s">
        <v>10</v>
      </c>
      <c r="J50" s="5" t="s">
        <v>71</v>
      </c>
    </row>
    <row r="51" spans="2:10" ht="29.25" customHeight="1" outlineLevel="1" x14ac:dyDescent="0.25">
      <c r="B51" s="9">
        <v>46112</v>
      </c>
      <c r="C51" s="5" t="s">
        <v>96</v>
      </c>
      <c r="D51" s="5" t="s">
        <v>42</v>
      </c>
      <c r="E51" s="12" t="s">
        <v>85</v>
      </c>
      <c r="F51" s="6">
        <v>2176018</v>
      </c>
      <c r="G51" s="6">
        <v>174081</v>
      </c>
      <c r="H51" s="6">
        <f t="shared" si="0"/>
        <v>2350099</v>
      </c>
      <c r="I51" s="5" t="s">
        <v>111</v>
      </c>
      <c r="J51" s="5" t="s">
        <v>116</v>
      </c>
    </row>
    <row r="52" spans="2:10" ht="29.25" customHeight="1" outlineLevel="1" x14ac:dyDescent="0.25">
      <c r="B52" s="9">
        <v>46112</v>
      </c>
      <c r="C52" s="5" t="s">
        <v>12</v>
      </c>
      <c r="D52" s="5" t="s">
        <v>42</v>
      </c>
      <c r="E52" s="12" t="s">
        <v>101</v>
      </c>
      <c r="F52" s="6">
        <v>3058374</v>
      </c>
      <c r="G52" s="6">
        <v>244670</v>
      </c>
      <c r="H52" s="6">
        <f t="shared" si="0"/>
        <v>3303044</v>
      </c>
      <c r="I52" s="5" t="s">
        <v>111</v>
      </c>
      <c r="J52" s="5" t="s">
        <v>116</v>
      </c>
    </row>
    <row r="53" spans="2:10" ht="29.25" customHeight="1" outlineLevel="1" x14ac:dyDescent="0.25">
      <c r="B53" s="9">
        <v>46112</v>
      </c>
      <c r="C53" s="5" t="s">
        <v>49</v>
      </c>
      <c r="D53" s="5" t="s">
        <v>42</v>
      </c>
      <c r="E53" s="12" t="s">
        <v>90</v>
      </c>
      <c r="F53" s="6">
        <v>17916662</v>
      </c>
      <c r="G53" s="6">
        <v>1433333</v>
      </c>
      <c r="H53" s="6">
        <f t="shared" si="0"/>
        <v>19349995</v>
      </c>
      <c r="I53" s="5" t="s">
        <v>10</v>
      </c>
      <c r="J53" s="5" t="s">
        <v>71</v>
      </c>
    </row>
    <row r="54" spans="2:10" ht="29.25" customHeight="1" outlineLevel="1" x14ac:dyDescent="0.25">
      <c r="B54" s="9">
        <v>46112</v>
      </c>
      <c r="C54" s="5" t="s">
        <v>35</v>
      </c>
      <c r="D54" s="5" t="s">
        <v>42</v>
      </c>
      <c r="E54" s="12" t="s">
        <v>112</v>
      </c>
      <c r="F54" s="6">
        <v>2942942</v>
      </c>
      <c r="G54" s="6">
        <v>235435</v>
      </c>
      <c r="H54" s="6">
        <f t="shared" si="0"/>
        <v>3178377</v>
      </c>
      <c r="I54" s="5" t="s">
        <v>111</v>
      </c>
      <c r="J54" s="5" t="s">
        <v>116</v>
      </c>
    </row>
    <row r="55" spans="2:10" ht="29.25" customHeight="1" outlineLevel="1" x14ac:dyDescent="0.25">
      <c r="B55" s="9">
        <v>46112</v>
      </c>
      <c r="C55" s="5" t="s">
        <v>8</v>
      </c>
      <c r="D55" s="5" t="s">
        <v>42</v>
      </c>
      <c r="E55" s="12" t="s">
        <v>59</v>
      </c>
      <c r="F55" s="6">
        <v>4104424</v>
      </c>
      <c r="G55" s="6">
        <v>328354</v>
      </c>
      <c r="H55" s="6">
        <f t="shared" si="0"/>
        <v>4432778</v>
      </c>
      <c r="I55" s="5" t="s">
        <v>111</v>
      </c>
      <c r="J55" s="5" t="s">
        <v>116</v>
      </c>
    </row>
    <row r="56" spans="2:10" ht="29.25" customHeight="1" outlineLevel="1" x14ac:dyDescent="0.25">
      <c r="B56" s="9">
        <v>46112</v>
      </c>
      <c r="C56" s="5" t="s">
        <v>55</v>
      </c>
      <c r="D56" s="5" t="s">
        <v>42</v>
      </c>
      <c r="E56" s="12" t="s">
        <v>36</v>
      </c>
      <c r="F56" s="6">
        <v>1548194</v>
      </c>
      <c r="G56" s="6">
        <v>123856</v>
      </c>
      <c r="H56" s="6">
        <f t="shared" si="0"/>
        <v>1672050</v>
      </c>
      <c r="I56" s="5" t="s">
        <v>111</v>
      </c>
      <c r="J56" s="5" t="s">
        <v>116</v>
      </c>
    </row>
    <row r="57" spans="2:10" ht="19.5" customHeight="1" x14ac:dyDescent="0.25">
      <c r="B57" s="4"/>
      <c r="F57" s="11">
        <f>SUM(F4:F56)</f>
        <v>450253527</v>
      </c>
      <c r="G57" s="11">
        <f>SUM(G4:G56)</f>
        <v>36020283</v>
      </c>
      <c r="H57" s="11">
        <f>SUM(H4:H56)</f>
        <v>486273810</v>
      </c>
    </row>
  </sheetData>
  <autoFilter ref="B3:J57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2026-05-27T08:00:36Z</dcterms:created>
  <dcterms:modified xsi:type="dcterms:W3CDTF">2026-05-27T08:16:49Z</dcterms:modified>
</cp:coreProperties>
</file>